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2" sheetId="1" r:id="rId4"/>
  </sheets>
  <definedNames/>
  <calcPr/>
</workbook>
</file>

<file path=xl/sharedStrings.xml><?xml version="1.0" encoding="utf-8"?>
<sst xmlns="http://schemas.openxmlformats.org/spreadsheetml/2006/main" count="632" uniqueCount="218">
  <si>
    <t>Rank</t>
  </si>
  <si>
    <t>Company</t>
  </si>
  <si>
    <t>Region</t>
  </si>
  <si>
    <t>Country</t>
  </si>
  <si>
    <t>Sector</t>
  </si>
  <si>
    <t>Industry</t>
  </si>
  <si>
    <t>ESG Score</t>
  </si>
  <si>
    <t>Temperature Score (2050)</t>
  </si>
  <si>
    <t>Emissions: Tonnes of CO2e (Scope 1 &amp; 2)</t>
  </si>
  <si>
    <t>Emissions: Tonnes of CO2e (Scope 3)</t>
  </si>
  <si>
    <t>Market Cap Category</t>
  </si>
  <si>
    <t>E</t>
  </si>
  <si>
    <t>S</t>
  </si>
  <si>
    <t>G</t>
  </si>
  <si>
    <t>DEI Labor Practices</t>
  </si>
  <si>
    <t>Community Management</t>
  </si>
  <si>
    <t>Board Diversity</t>
  </si>
  <si>
    <t>Executive Compensation</t>
  </si>
  <si>
    <t>Ethics and Compliance</t>
  </si>
  <si>
    <t>Greenhouse gas emissions (tonnes CO2e)</t>
  </si>
  <si>
    <t>Energy usage (MWh)</t>
  </si>
  <si>
    <t>Water usage (cubic meters)</t>
  </si>
  <si>
    <t>ASML Holdings N.V.</t>
  </si>
  <si>
    <t>Europe</t>
  </si>
  <si>
    <t>Netherlands</t>
  </si>
  <si>
    <t>Electronic Technology</t>
  </si>
  <si>
    <t>Semiconductors</t>
  </si>
  <si>
    <t>Mega</t>
  </si>
  <si>
    <t>Check Point Software Technologies</t>
  </si>
  <si>
    <t>Middle East</t>
  </si>
  <si>
    <t>Israel</t>
  </si>
  <si>
    <t>Technology Services</t>
  </si>
  <si>
    <t>Internet Software/Services</t>
  </si>
  <si>
    <t>Large</t>
  </si>
  <si>
    <t>Hermes International SCA</t>
  </si>
  <si>
    <t>France</t>
  </si>
  <si>
    <t>Consumer Non-Durables</t>
  </si>
  <si>
    <t>Apparel/Footwear</t>
  </si>
  <si>
    <t>Linde</t>
  </si>
  <si>
    <t>United Kingdom</t>
  </si>
  <si>
    <t>Process Industries</t>
  </si>
  <si>
    <t>Chemicals: Specialty</t>
  </si>
  <si>
    <t>&gt;2.7</t>
  </si>
  <si>
    <t>Kone Oyj</t>
  </si>
  <si>
    <t>Finland</t>
  </si>
  <si>
    <t>Producer Manufacturing</t>
  </si>
  <si>
    <t>Building Products</t>
  </si>
  <si>
    <t>Shionogi &amp; Co.</t>
  </si>
  <si>
    <t>Asia</t>
  </si>
  <si>
    <t>Japan</t>
  </si>
  <si>
    <t>Health Technology</t>
  </si>
  <si>
    <t>Pharmaceuticals: Major</t>
  </si>
  <si>
    <t>Applied Materials - Inc.</t>
  </si>
  <si>
    <t>North America</t>
  </si>
  <si>
    <t>United States</t>
  </si>
  <si>
    <t>Industrial Machinery</t>
  </si>
  <si>
    <t>Beiersdorf AG</t>
  </si>
  <si>
    <t>Germany</t>
  </si>
  <si>
    <t>Household/Personal Care</t>
  </si>
  <si>
    <t>Colgate-Palmolive Company</t>
  </si>
  <si>
    <t>L'Oreal S.A.</t>
  </si>
  <si>
    <t>CLP Holdings Limited</t>
  </si>
  <si>
    <t>Hong Kong</t>
  </si>
  <si>
    <t>Utilities</t>
  </si>
  <si>
    <t>Electric Utilities</t>
  </si>
  <si>
    <t>Unicharm Corporation</t>
  </si>
  <si>
    <t>Atlas Copco</t>
  </si>
  <si>
    <t>Sweden</t>
  </si>
  <si>
    <t>Fortinet -  Inc.</t>
  </si>
  <si>
    <t>Computer Communications</t>
  </si>
  <si>
    <t>Xylem Inc.</t>
  </si>
  <si>
    <t>ABB Ltd.</t>
  </si>
  <si>
    <t>Switzerland</t>
  </si>
  <si>
    <t>Electrical Products</t>
  </si>
  <si>
    <t>Hong Kong Exchanges &amp; Clearing Ltd.</t>
  </si>
  <si>
    <t>Finance</t>
  </si>
  <si>
    <t>Investment Banks/Brokers</t>
  </si>
  <si>
    <t>Canadian Natural Resources Limited</t>
  </si>
  <si>
    <t>Canada</t>
  </si>
  <si>
    <t>Energy Minerals</t>
  </si>
  <si>
    <t>Oil &amp; Gas Production</t>
  </si>
  <si>
    <t>Geberit AG</t>
  </si>
  <si>
    <t>Edwards Lifesciences Corporation</t>
  </si>
  <si>
    <t>Medical Specialties</t>
  </si>
  <si>
    <t>Weyerhaeuser Company</t>
  </si>
  <si>
    <t>Real Estate Investment Trusts</t>
  </si>
  <si>
    <t>Mondi plc</t>
  </si>
  <si>
    <t>Containers/Packaging</t>
  </si>
  <si>
    <t>Geely Automobile Holdings Limited</t>
  </si>
  <si>
    <t>Consumer Durables</t>
  </si>
  <si>
    <t>Motor Vehicles</t>
  </si>
  <si>
    <t>Cognex Corporation</t>
  </si>
  <si>
    <t>Electronic Equipment/Instruments</t>
  </si>
  <si>
    <t>Kao Corp.</t>
  </si>
  <si>
    <t>Logitech International S.A.</t>
  </si>
  <si>
    <t>Computer Peripherals</t>
  </si>
  <si>
    <t>VERBUND AG</t>
  </si>
  <si>
    <t>Austria</t>
  </si>
  <si>
    <t>BYD Company</t>
  </si>
  <si>
    <t>China</t>
  </si>
  <si>
    <t>Goodman Group</t>
  </si>
  <si>
    <t>Pacific Rim</t>
  </si>
  <si>
    <t>Australia</t>
  </si>
  <si>
    <t>Li Ning Company Limited</t>
  </si>
  <si>
    <t>-</t>
  </si>
  <si>
    <t>Texas Instruments Incorporated</t>
  </si>
  <si>
    <t>Marathon Oil Corporation</t>
  </si>
  <si>
    <t>OMRON Corporation</t>
  </si>
  <si>
    <t>Tokyo Electron Ltd.</t>
  </si>
  <si>
    <t>Keysight Technologies Inc</t>
  </si>
  <si>
    <t>Kesko Corporation</t>
  </si>
  <si>
    <t>Retail Trade</t>
  </si>
  <si>
    <t>Food Retail</t>
  </si>
  <si>
    <t>Shiseido Company - Limited</t>
  </si>
  <si>
    <t>Kuehne &amp; Nagel International AG</t>
  </si>
  <si>
    <t>Transportation</t>
  </si>
  <si>
    <t>Marine Shipping</t>
  </si>
  <si>
    <t>Freeport-McMoRan -  Inc.</t>
  </si>
  <si>
    <t>Non-Energy Minerals</t>
  </si>
  <si>
    <t>Other Metals/Minerals</t>
  </si>
  <si>
    <t>Canadian National Railway Company</t>
  </si>
  <si>
    <t>Railroads</t>
  </si>
  <si>
    <t>Swatch Group Ltd.</t>
  </si>
  <si>
    <t>Other Consumer Specialties</t>
  </si>
  <si>
    <t>Schindler Holding AG</t>
  </si>
  <si>
    <t>Kyocera Corporation</t>
  </si>
  <si>
    <t>Williams-Sonoma - Inc.</t>
  </si>
  <si>
    <t>Specialty Stores</t>
  </si>
  <si>
    <t>Arista Networks - Inc.</t>
  </si>
  <si>
    <t>Remy Cointreau SA</t>
  </si>
  <si>
    <t>Beverages: Alcoholic</t>
  </si>
  <si>
    <t>Newmont Corporation</t>
  </si>
  <si>
    <t>Precious Metals</t>
  </si>
  <si>
    <t>Canadian Pacific Railway Limited</t>
  </si>
  <si>
    <t>Phillips 66</t>
  </si>
  <si>
    <t>Oil Refining/Marketing</t>
  </si>
  <si>
    <t>MTR Corporation Limited</t>
  </si>
  <si>
    <t>Other Transportation</t>
  </si>
  <si>
    <t>Murata Manufacturing Co. - Ltd.</t>
  </si>
  <si>
    <t>Electronic Production Equipment</t>
  </si>
  <si>
    <t>Cadence Design Systems - Inc.</t>
  </si>
  <si>
    <t>Packaged Software</t>
  </si>
  <si>
    <t>Cisco Systems - Inc.</t>
  </si>
  <si>
    <t>Telecommunications Equipment</t>
  </si>
  <si>
    <t>Amorepacific Corp.</t>
  </si>
  <si>
    <t xml:space="preserve">Korea, Republic of </t>
  </si>
  <si>
    <t>Transurban Group Ltd.</t>
  </si>
  <si>
    <t>Schroders PLC</t>
  </si>
  <si>
    <t>Investment Managers</t>
  </si>
  <si>
    <t>Kikkoman Corporation</t>
  </si>
  <si>
    <t>Food: Specialty/Candy</t>
  </si>
  <si>
    <t>Vestas Wind Systems A/S</t>
  </si>
  <si>
    <t>Denmark</t>
  </si>
  <si>
    <t>Robert Half International Inc.</t>
  </si>
  <si>
    <t>Commercial Services</t>
  </si>
  <si>
    <t>Personnel Services</t>
  </si>
  <si>
    <t>InterContinental Hotels Group PLC</t>
  </si>
  <si>
    <t>Consumer Services</t>
  </si>
  <si>
    <t>Hotels/Resorts/Cruise lines</t>
  </si>
  <si>
    <t>Hasbro -  Inc.</t>
  </si>
  <si>
    <t>Recreational Products</t>
  </si>
  <si>
    <t>NVIDIA Corporation</t>
  </si>
  <si>
    <t>Coles Group Ltd.</t>
  </si>
  <si>
    <t>Singapore Telecommunications Limited</t>
  </si>
  <si>
    <t>Singapore</t>
  </si>
  <si>
    <t>Communications</t>
  </si>
  <si>
    <t>Major Telecommunications</t>
  </si>
  <si>
    <t>Wheaton Precious Metals Corp</t>
  </si>
  <si>
    <t>Nitto Denko Corp.</t>
  </si>
  <si>
    <t>Red Electrica Corp. SA</t>
  </si>
  <si>
    <t>Spain</t>
  </si>
  <si>
    <t>Industrial Services</t>
  </si>
  <si>
    <t>Engineering &amp; Construction</t>
  </si>
  <si>
    <t>Suncor Energy Inc.</t>
  </si>
  <si>
    <t>Integrated Oil</t>
  </si>
  <si>
    <t>General Electric Company</t>
  </si>
  <si>
    <t>ASM International N.V.</t>
  </si>
  <si>
    <t>Jeronimo Martins -  SGPS S.A.</t>
  </si>
  <si>
    <t>Portugal</t>
  </si>
  <si>
    <t>Hess Corporation</t>
  </si>
  <si>
    <t>SG Holdings Co. -  Ltd.</t>
  </si>
  <si>
    <t>Air Freight/Couriers</t>
  </si>
  <si>
    <t>BANDAI NAMCO Holdings Inc.</t>
  </si>
  <si>
    <t>Advantest Corp.</t>
  </si>
  <si>
    <t>Reckitt Benckiser Group plc</t>
  </si>
  <si>
    <t>NIBE Industrier AB</t>
  </si>
  <si>
    <t>Electronics/Appliances</t>
  </si>
  <si>
    <t>Yaskawa Electric Corporation</t>
  </si>
  <si>
    <t>ASSA ABLOY AB</t>
  </si>
  <si>
    <t>HubSpot -  Inc.</t>
  </si>
  <si>
    <t>Svenska Cellulosa AB SCA</t>
  </si>
  <si>
    <t>Pulp &amp; Paper</t>
  </si>
  <si>
    <t>Spirax-Sarco Engineering PLC</t>
  </si>
  <si>
    <t>Munich Reinsurance Company</t>
  </si>
  <si>
    <t>Multi-Line Insurance</t>
  </si>
  <si>
    <t>Kering SA</t>
  </si>
  <si>
    <t>Woolworths Group Ltd</t>
  </si>
  <si>
    <t>Visa Inc.</t>
  </si>
  <si>
    <t>Miscellaneous Commercial Services</t>
  </si>
  <si>
    <t>Align Technology -  Inc.</t>
  </si>
  <si>
    <t>Novozymes A/S</t>
  </si>
  <si>
    <t>Trane Technologies plc</t>
  </si>
  <si>
    <t>Ireland</t>
  </si>
  <si>
    <t>Industrial Conglomerates</t>
  </si>
  <si>
    <t>J.B. Hunt Transport Services -  Inc.</t>
  </si>
  <si>
    <t>Trucking</t>
  </si>
  <si>
    <t>Adobe Incorporated</t>
  </si>
  <si>
    <t>Sherwin-Williams Company</t>
  </si>
  <si>
    <t>Industrial Specialties</t>
  </si>
  <si>
    <t>Sompo Holdings - Inc.</t>
  </si>
  <si>
    <t>Property/Casualty Insurance</t>
  </si>
  <si>
    <t>CSPC Pharmaceutical Group Limited</t>
  </si>
  <si>
    <t>HOYA CORPORATION</t>
  </si>
  <si>
    <t>Industria de Diseno Textil - S.A.</t>
  </si>
  <si>
    <t>Sysmex Corporation</t>
  </si>
  <si>
    <t>3i Group plc</t>
  </si>
  <si>
    <t>Neste Corporation</t>
  </si>
  <si>
    <t>Public Service Enterprise Group Inc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</si>
</sst>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2.38"/>
    <col customWidth="1" min="6" max="6" width="37.38"/>
    <col customWidth="1" min="8" max="8" width="22.13"/>
    <col customWidth="1" min="9" max="9" width="23.0"/>
    <col customWidth="1" min="10" max="10" width="24.0"/>
    <col customWidth="1" min="11" max="11" width="18.5"/>
    <col customWidth="1" min="15" max="15" width="15.13"/>
    <col customWidth="1" min="16" max="16" width="20.0"/>
    <col customWidth="1" min="17" max="17" width="12.25"/>
    <col customWidth="1" min="18" max="18" width="19.25"/>
    <col customWidth="1" min="19" max="19" width="17.75"/>
    <col customWidth="1" min="20" max="20" width="31.75"/>
    <col customWidth="1" min="21" max="21" width="16.5"/>
    <col customWidth="1" min="22" max="22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>
      <c r="A2" s="1">
        <v>1.0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>
        <v>73.13</v>
      </c>
      <c r="H2" s="1">
        <v>1.5</v>
      </c>
      <c r="I2" s="1">
        <v>155200.0</v>
      </c>
      <c r="J2" s="1">
        <v>8400000.0</v>
      </c>
      <c r="K2" s="1" t="s">
        <v>27</v>
      </c>
      <c r="L2" s="3">
        <f t="shared" ref="L2:L101" si="1">0.45*G2</f>
        <v>32.9085</v>
      </c>
      <c r="M2" s="3">
        <f t="shared" ref="M2:M101" si="2">0.35*G2</f>
        <v>25.5955</v>
      </c>
      <c r="N2" s="1">
        <f t="shared" ref="N2:N101" si="3">0.2*G2</f>
        <v>14.626</v>
      </c>
      <c r="O2" s="2">
        <v>85.0</v>
      </c>
      <c r="P2" s="2">
        <v>90.0</v>
      </c>
      <c r="Q2" s="2">
        <v>75.0</v>
      </c>
      <c r="R2" s="2">
        <v>80.0</v>
      </c>
      <c r="S2" s="2">
        <v>95.0</v>
      </c>
      <c r="T2" s="2">
        <v>165000.0</v>
      </c>
      <c r="U2" s="2">
        <v>850000.0</v>
      </c>
      <c r="V2" s="2">
        <v>1200000.0</v>
      </c>
    </row>
    <row r="3">
      <c r="A3" s="1">
        <v>2.0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>
        <v>72.64</v>
      </c>
      <c r="H3" s="1">
        <v>3.0</v>
      </c>
      <c r="I3" s="1">
        <v>15323.0</v>
      </c>
      <c r="J3" s="1">
        <v>21.531</v>
      </c>
      <c r="K3" s="1" t="s">
        <v>33</v>
      </c>
      <c r="L3" s="3">
        <f t="shared" si="1"/>
        <v>32.688</v>
      </c>
      <c r="M3" s="3">
        <f t="shared" si="2"/>
        <v>25.424</v>
      </c>
      <c r="N3" s="1">
        <f t="shared" si="3"/>
        <v>14.528</v>
      </c>
      <c r="O3" s="2">
        <v>80.0</v>
      </c>
      <c r="P3" s="2">
        <v>85.0</v>
      </c>
      <c r="Q3" s="2">
        <v>70.0</v>
      </c>
      <c r="R3" s="2">
        <v>75.0</v>
      </c>
      <c r="S3" s="2">
        <v>90.0</v>
      </c>
      <c r="T3" s="2">
        <v>16000.0</v>
      </c>
      <c r="U3" s="2">
        <v>80000.0</v>
      </c>
      <c r="V3" s="2">
        <v>100000.0</v>
      </c>
    </row>
    <row r="4">
      <c r="A4" s="1">
        <v>3.0</v>
      </c>
      <c r="B4" s="1" t="s">
        <v>34</v>
      </c>
      <c r="C4" s="1" t="s">
        <v>23</v>
      </c>
      <c r="D4" s="1" t="s">
        <v>35</v>
      </c>
      <c r="E4" s="1" t="s">
        <v>36</v>
      </c>
      <c r="F4" s="1" t="s">
        <v>37</v>
      </c>
      <c r="G4" s="1">
        <v>71.71</v>
      </c>
      <c r="H4" s="1">
        <v>1.5</v>
      </c>
      <c r="I4" s="1">
        <v>34600.0</v>
      </c>
      <c r="J4" s="1">
        <v>486400.0</v>
      </c>
      <c r="K4" s="1" t="s">
        <v>33</v>
      </c>
      <c r="L4" s="3">
        <f t="shared" si="1"/>
        <v>32.2695</v>
      </c>
      <c r="M4" s="3">
        <f t="shared" si="2"/>
        <v>25.0985</v>
      </c>
      <c r="N4" s="1">
        <f t="shared" si="3"/>
        <v>14.342</v>
      </c>
      <c r="O4" s="2">
        <v>88.0</v>
      </c>
      <c r="P4" s="2">
        <v>82.0</v>
      </c>
      <c r="Q4" s="2">
        <v>65.0</v>
      </c>
      <c r="R4" s="2">
        <v>70.0</v>
      </c>
      <c r="S4" s="2">
        <v>85.0</v>
      </c>
      <c r="T4" s="2">
        <v>40000.0</v>
      </c>
      <c r="U4" s="2">
        <v>200000.0</v>
      </c>
      <c r="V4" s="2">
        <v>300000.0</v>
      </c>
    </row>
    <row r="5">
      <c r="A5" s="1">
        <v>4.0</v>
      </c>
      <c r="B5" s="1" t="s">
        <v>38</v>
      </c>
      <c r="C5" s="1" t="s">
        <v>23</v>
      </c>
      <c r="D5" s="1" t="s">
        <v>39</v>
      </c>
      <c r="E5" s="1" t="s">
        <v>40</v>
      </c>
      <c r="F5" s="1" t="s">
        <v>41</v>
      </c>
      <c r="G5" s="1">
        <v>71.26</v>
      </c>
      <c r="H5" s="1" t="s">
        <v>42</v>
      </c>
      <c r="I5" s="1">
        <v>3.7734E7</v>
      </c>
      <c r="J5" s="1">
        <v>2.1261E7</v>
      </c>
      <c r="K5" s="1" t="s">
        <v>33</v>
      </c>
      <c r="L5" s="3">
        <f t="shared" si="1"/>
        <v>32.067</v>
      </c>
      <c r="M5" s="3">
        <f t="shared" si="2"/>
        <v>24.941</v>
      </c>
      <c r="N5" s="1">
        <f t="shared" si="3"/>
        <v>14.252</v>
      </c>
      <c r="O5" s="2">
        <v>75.0</v>
      </c>
      <c r="P5" s="2">
        <v>78.0</v>
      </c>
      <c r="Q5" s="2">
        <v>68.0</v>
      </c>
      <c r="R5" s="2">
        <v>72.0</v>
      </c>
      <c r="S5" s="2">
        <v>88.0</v>
      </c>
      <c r="T5" s="2">
        <v>3.8E7</v>
      </c>
      <c r="U5" s="2">
        <v>1.9E8</v>
      </c>
      <c r="V5" s="2">
        <v>2.8E8</v>
      </c>
    </row>
    <row r="6">
      <c r="A6" s="1">
        <v>5.0</v>
      </c>
      <c r="B6" s="1" t="s">
        <v>43</v>
      </c>
      <c r="C6" s="1" t="s">
        <v>23</v>
      </c>
      <c r="D6" s="4" t="s">
        <v>44</v>
      </c>
      <c r="E6" s="1" t="s">
        <v>45</v>
      </c>
      <c r="F6" s="1" t="s">
        <v>46</v>
      </c>
      <c r="G6" s="1">
        <v>70.37</v>
      </c>
      <c r="H6" s="1">
        <v>1.5</v>
      </c>
      <c r="I6" s="1">
        <v>135100.0</v>
      </c>
      <c r="J6" s="1">
        <v>1.41055E7</v>
      </c>
      <c r="K6" s="1" t="s">
        <v>33</v>
      </c>
      <c r="L6" s="3">
        <f t="shared" si="1"/>
        <v>31.6665</v>
      </c>
      <c r="M6" s="3">
        <f t="shared" si="2"/>
        <v>24.6295</v>
      </c>
      <c r="N6" s="1">
        <f t="shared" si="3"/>
        <v>14.074</v>
      </c>
      <c r="O6" s="2">
        <v>82.0</v>
      </c>
      <c r="P6" s="2">
        <v>80.0</v>
      </c>
      <c r="Q6" s="2">
        <v>72.0</v>
      </c>
      <c r="R6" s="2">
        <v>77.0</v>
      </c>
      <c r="S6" s="2">
        <v>92.0</v>
      </c>
      <c r="T6" s="2">
        <v>140000.0</v>
      </c>
      <c r="U6" s="2">
        <v>700000.0</v>
      </c>
      <c r="V6" s="2">
        <v>1000000.0</v>
      </c>
    </row>
    <row r="7">
      <c r="A7" s="1">
        <v>6.0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>
        <v>70.04</v>
      </c>
      <c r="H7" s="1">
        <v>1.5</v>
      </c>
      <c r="I7" s="1">
        <v>81730.0</v>
      </c>
      <c r="J7" s="1">
        <v>118790.0</v>
      </c>
      <c r="K7" s="1" t="s">
        <v>33</v>
      </c>
      <c r="L7" s="3">
        <f t="shared" si="1"/>
        <v>31.518</v>
      </c>
      <c r="M7" s="3">
        <f t="shared" si="2"/>
        <v>24.514</v>
      </c>
      <c r="N7" s="1">
        <f t="shared" si="3"/>
        <v>14.008</v>
      </c>
      <c r="O7" s="2">
        <v>79.0</v>
      </c>
      <c r="P7" s="2">
        <v>84.0</v>
      </c>
      <c r="Q7" s="2">
        <v>69.0</v>
      </c>
      <c r="R7" s="2">
        <v>74.0</v>
      </c>
      <c r="S7" s="2">
        <v>87.0</v>
      </c>
      <c r="T7" s="2">
        <v>85000.0</v>
      </c>
      <c r="U7" s="5">
        <v>425000.0</v>
      </c>
      <c r="V7" s="2">
        <v>600000.0</v>
      </c>
    </row>
    <row r="8">
      <c r="A8" s="1">
        <v>7.0</v>
      </c>
      <c r="B8" s="1" t="s">
        <v>52</v>
      </c>
      <c r="C8" s="1" t="s">
        <v>53</v>
      </c>
      <c r="D8" s="1" t="s">
        <v>54</v>
      </c>
      <c r="E8" s="1" t="s">
        <v>45</v>
      </c>
      <c r="F8" s="1" t="s">
        <v>55</v>
      </c>
      <c r="G8" s="1">
        <v>69.77</v>
      </c>
      <c r="H8" s="1">
        <v>3.0</v>
      </c>
      <c r="I8" s="1">
        <v>303311.0</v>
      </c>
      <c r="J8" s="1">
        <v>8400.0</v>
      </c>
      <c r="K8" s="1" t="s">
        <v>33</v>
      </c>
      <c r="L8" s="3">
        <f t="shared" si="1"/>
        <v>31.3965</v>
      </c>
      <c r="M8" s="3">
        <f t="shared" si="2"/>
        <v>24.4195</v>
      </c>
      <c r="N8" s="1">
        <f t="shared" si="3"/>
        <v>13.954</v>
      </c>
      <c r="O8" s="2">
        <v>77.0</v>
      </c>
      <c r="P8" s="2">
        <v>86.0</v>
      </c>
      <c r="Q8" s="2">
        <v>74.0</v>
      </c>
      <c r="R8" s="2">
        <v>79.0</v>
      </c>
      <c r="S8" s="2">
        <v>93.0</v>
      </c>
      <c r="T8" s="2">
        <v>310000.0</v>
      </c>
      <c r="U8" s="2">
        <v>1550000.0</v>
      </c>
      <c r="V8" s="2">
        <v>2200000.0</v>
      </c>
    </row>
    <row r="9">
      <c r="A9" s="1">
        <v>8.0</v>
      </c>
      <c r="B9" s="1" t="s">
        <v>56</v>
      </c>
      <c r="C9" s="1" t="s">
        <v>23</v>
      </c>
      <c r="D9" s="1" t="s">
        <v>57</v>
      </c>
      <c r="E9" s="1" t="s">
        <v>36</v>
      </c>
      <c r="F9" s="1" t="s">
        <v>58</v>
      </c>
      <c r="G9" s="1">
        <v>69.7</v>
      </c>
      <c r="H9" s="1">
        <v>1.5</v>
      </c>
      <c r="I9" s="1">
        <v>102027.0</v>
      </c>
      <c r="J9" s="1">
        <v>1041703.0</v>
      </c>
      <c r="K9" s="1" t="s">
        <v>33</v>
      </c>
      <c r="L9" s="3">
        <f t="shared" si="1"/>
        <v>31.365</v>
      </c>
      <c r="M9" s="3">
        <f t="shared" si="2"/>
        <v>24.395</v>
      </c>
      <c r="N9" s="1">
        <f t="shared" si="3"/>
        <v>13.94</v>
      </c>
      <c r="O9" s="2">
        <v>81.0</v>
      </c>
      <c r="P9" s="2">
        <v>83.0</v>
      </c>
      <c r="Q9" s="2">
        <v>67.0</v>
      </c>
      <c r="R9" s="2">
        <v>71.0</v>
      </c>
      <c r="S9" s="2">
        <v>89.0</v>
      </c>
      <c r="T9" s="2">
        <v>110000.0</v>
      </c>
      <c r="U9" s="2">
        <v>550000.0</v>
      </c>
      <c r="V9" s="2">
        <v>800000.0</v>
      </c>
    </row>
    <row r="10">
      <c r="A10" s="1">
        <v>9.0</v>
      </c>
      <c r="B10" s="1" t="s">
        <v>59</v>
      </c>
      <c r="C10" s="1" t="s">
        <v>53</v>
      </c>
      <c r="D10" s="1" t="s">
        <v>54</v>
      </c>
      <c r="E10" s="1" t="s">
        <v>36</v>
      </c>
      <c r="F10" s="1" t="s">
        <v>58</v>
      </c>
      <c r="G10" s="1">
        <v>69.32</v>
      </c>
      <c r="H10" s="1">
        <v>1.5</v>
      </c>
      <c r="I10" s="1">
        <v>577679.0</v>
      </c>
      <c r="J10" s="1">
        <v>4.1966E7</v>
      </c>
      <c r="K10" s="1" t="s">
        <v>33</v>
      </c>
      <c r="L10" s="3">
        <f t="shared" si="1"/>
        <v>31.194</v>
      </c>
      <c r="M10" s="3">
        <f t="shared" si="2"/>
        <v>24.262</v>
      </c>
      <c r="N10" s="1">
        <f t="shared" si="3"/>
        <v>13.864</v>
      </c>
      <c r="O10" s="2">
        <v>85.0</v>
      </c>
      <c r="P10" s="2">
        <v>88.0</v>
      </c>
      <c r="Q10" s="2">
        <v>73.0</v>
      </c>
      <c r="R10" s="2">
        <v>78.0</v>
      </c>
      <c r="S10" s="2">
        <v>94.0</v>
      </c>
      <c r="T10" s="2">
        <v>150000.0</v>
      </c>
      <c r="U10" s="2">
        <v>750000.0</v>
      </c>
      <c r="V10" s="2">
        <v>1100000.0</v>
      </c>
    </row>
    <row r="11">
      <c r="A11" s="1">
        <v>10.0</v>
      </c>
      <c r="B11" s="1" t="s">
        <v>60</v>
      </c>
      <c r="C11" s="1" t="s">
        <v>23</v>
      </c>
      <c r="D11" s="1" t="s">
        <v>35</v>
      </c>
      <c r="E11" s="1" t="s">
        <v>36</v>
      </c>
      <c r="F11" s="1" t="s">
        <v>58</v>
      </c>
      <c r="G11" s="1">
        <v>69.3</v>
      </c>
      <c r="H11" s="1">
        <v>1.5</v>
      </c>
      <c r="I11" s="1">
        <v>55778.0</v>
      </c>
      <c r="J11" s="1">
        <v>1.1169E7</v>
      </c>
      <c r="K11" s="1" t="s">
        <v>27</v>
      </c>
      <c r="L11" s="3">
        <f t="shared" si="1"/>
        <v>31.185</v>
      </c>
      <c r="M11" s="3">
        <f t="shared" si="2"/>
        <v>24.255</v>
      </c>
      <c r="N11" s="1">
        <f t="shared" si="3"/>
        <v>13.86</v>
      </c>
      <c r="O11" s="2">
        <v>83.0</v>
      </c>
      <c r="P11" s="2">
        <v>81.0</v>
      </c>
      <c r="Q11" s="2">
        <v>66.0</v>
      </c>
      <c r="R11" s="2">
        <v>72.0</v>
      </c>
      <c r="S11" s="2">
        <v>90.0</v>
      </c>
      <c r="T11" s="2">
        <v>130000.0</v>
      </c>
      <c r="U11" s="2">
        <v>650000.0</v>
      </c>
      <c r="V11" s="2">
        <v>950000.0</v>
      </c>
    </row>
    <row r="12">
      <c r="A12" s="1">
        <v>11.0</v>
      </c>
      <c r="B12" s="1" t="s">
        <v>61</v>
      </c>
      <c r="C12" s="1" t="s">
        <v>48</v>
      </c>
      <c r="D12" s="1" t="s">
        <v>62</v>
      </c>
      <c r="E12" s="1" t="s">
        <v>63</v>
      </c>
      <c r="F12" s="1" t="s">
        <v>64</v>
      </c>
      <c r="G12" s="1">
        <v>68.74</v>
      </c>
      <c r="H12" s="1">
        <v>2.0</v>
      </c>
      <c r="I12" s="1">
        <v>4.7926E7</v>
      </c>
      <c r="J12" s="1">
        <v>1.7091E7</v>
      </c>
      <c r="K12" s="1" t="s">
        <v>33</v>
      </c>
      <c r="L12" s="3">
        <f t="shared" si="1"/>
        <v>30.933</v>
      </c>
      <c r="M12" s="3">
        <f t="shared" si="2"/>
        <v>24.059</v>
      </c>
      <c r="N12" s="1">
        <f t="shared" si="3"/>
        <v>13.748</v>
      </c>
      <c r="O12" s="2">
        <v>78.0</v>
      </c>
      <c r="P12" s="2">
        <v>80.0</v>
      </c>
      <c r="Q12" s="2">
        <v>68.0</v>
      </c>
      <c r="R12" s="2">
        <v>75.0</v>
      </c>
      <c r="S12" s="2">
        <v>88.0</v>
      </c>
      <c r="T12" s="2">
        <v>900000.0</v>
      </c>
      <c r="U12" s="2">
        <v>4500000.0</v>
      </c>
      <c r="V12" s="2">
        <v>6500000.0</v>
      </c>
    </row>
    <row r="13">
      <c r="A13" s="1">
        <v>12.0</v>
      </c>
      <c r="B13" s="1" t="s">
        <v>65</v>
      </c>
      <c r="C13" s="1" t="s">
        <v>48</v>
      </c>
      <c r="D13" s="1" t="s">
        <v>49</v>
      </c>
      <c r="E13" s="1" t="s">
        <v>36</v>
      </c>
      <c r="F13" s="1" t="s">
        <v>58</v>
      </c>
      <c r="G13" s="1">
        <v>68.69</v>
      </c>
      <c r="H13" s="1">
        <v>3.0</v>
      </c>
      <c r="I13" s="1">
        <v>466000.0</v>
      </c>
      <c r="J13" s="1">
        <v>1942000.0</v>
      </c>
      <c r="K13" s="1" t="s">
        <v>33</v>
      </c>
      <c r="L13" s="3">
        <f t="shared" si="1"/>
        <v>30.9105</v>
      </c>
      <c r="M13" s="3">
        <f t="shared" si="2"/>
        <v>24.0415</v>
      </c>
      <c r="N13" s="1">
        <f t="shared" si="3"/>
        <v>13.738</v>
      </c>
      <c r="O13" s="2">
        <v>82.0</v>
      </c>
      <c r="P13" s="2">
        <v>79.0</v>
      </c>
      <c r="Q13" s="2">
        <v>70.0</v>
      </c>
      <c r="R13" s="2">
        <v>73.0</v>
      </c>
      <c r="S13" s="2">
        <v>92.0</v>
      </c>
      <c r="T13" s="2">
        <v>125000.0</v>
      </c>
      <c r="U13" s="2">
        <v>625000.0</v>
      </c>
      <c r="V13" s="2">
        <v>900000.0</v>
      </c>
    </row>
    <row r="14">
      <c r="A14" s="1">
        <v>13.0</v>
      </c>
      <c r="B14" s="1" t="s">
        <v>66</v>
      </c>
      <c r="C14" s="1" t="s">
        <v>23</v>
      </c>
      <c r="D14" s="1" t="s">
        <v>67</v>
      </c>
      <c r="E14" s="1" t="s">
        <v>45</v>
      </c>
      <c r="F14" s="1" t="s">
        <v>55</v>
      </c>
      <c r="G14" s="1">
        <v>68.67</v>
      </c>
      <c r="H14" s="1">
        <v>1.5</v>
      </c>
      <c r="I14" s="1">
        <v>115000.0</v>
      </c>
      <c r="J14" s="1">
        <v>124000.0</v>
      </c>
      <c r="K14" s="1" t="s">
        <v>33</v>
      </c>
      <c r="L14" s="3">
        <f t="shared" si="1"/>
        <v>30.9015</v>
      </c>
      <c r="M14" s="3">
        <f t="shared" si="2"/>
        <v>24.0345</v>
      </c>
      <c r="N14" s="1">
        <f t="shared" si="3"/>
        <v>13.734</v>
      </c>
      <c r="O14" s="2">
        <v>86.0</v>
      </c>
      <c r="P14" s="2">
        <v>87.0</v>
      </c>
      <c r="Q14" s="2">
        <v>75.0</v>
      </c>
      <c r="R14" s="2">
        <v>79.0</v>
      </c>
      <c r="S14" s="2">
        <v>95.0</v>
      </c>
      <c r="T14" s="2">
        <v>410000.0</v>
      </c>
      <c r="U14" s="2">
        <v>2050000.0</v>
      </c>
      <c r="V14" s="2">
        <v>3000000.0</v>
      </c>
    </row>
    <row r="15">
      <c r="A15" s="1">
        <v>14.0</v>
      </c>
      <c r="B15" s="1" t="s">
        <v>68</v>
      </c>
      <c r="C15" s="1" t="s">
        <v>53</v>
      </c>
      <c r="D15" s="1" t="s">
        <v>54</v>
      </c>
      <c r="E15" s="1" t="s">
        <v>25</v>
      </c>
      <c r="F15" s="1" t="s">
        <v>69</v>
      </c>
      <c r="G15" s="1">
        <v>68.49</v>
      </c>
      <c r="H15" s="1">
        <v>1.5</v>
      </c>
      <c r="I15" s="1">
        <v>4766.0</v>
      </c>
      <c r="J15" s="1">
        <v>318336.0</v>
      </c>
      <c r="K15" s="1" t="s">
        <v>33</v>
      </c>
      <c r="L15" s="3">
        <f t="shared" si="1"/>
        <v>30.8205</v>
      </c>
      <c r="M15" s="3">
        <f t="shared" si="2"/>
        <v>23.9715</v>
      </c>
      <c r="N15" s="1">
        <f t="shared" si="3"/>
        <v>13.698</v>
      </c>
      <c r="O15" s="2">
        <v>81.0</v>
      </c>
      <c r="P15" s="2">
        <v>85.0</v>
      </c>
      <c r="Q15" s="2">
        <v>73.0</v>
      </c>
      <c r="R15" s="2">
        <v>76.0</v>
      </c>
      <c r="S15" s="2">
        <v>90.0</v>
      </c>
      <c r="T15" s="2">
        <v>960000.0</v>
      </c>
      <c r="U15" s="2">
        <v>4800000.0</v>
      </c>
      <c r="V15" s="2">
        <v>7000000.0</v>
      </c>
    </row>
    <row r="16">
      <c r="A16" s="1">
        <v>15.0</v>
      </c>
      <c r="B16" s="1" t="s">
        <v>70</v>
      </c>
      <c r="C16" s="1" t="s">
        <v>53</v>
      </c>
      <c r="D16" s="1" t="s">
        <v>54</v>
      </c>
      <c r="E16" s="1" t="s">
        <v>45</v>
      </c>
      <c r="F16" s="1" t="s">
        <v>55</v>
      </c>
      <c r="G16" s="1">
        <v>68.48</v>
      </c>
      <c r="H16" s="1">
        <v>1.5</v>
      </c>
      <c r="I16" s="1">
        <v>88990.0</v>
      </c>
      <c r="J16" s="1">
        <v>1968049.0</v>
      </c>
      <c r="K16" s="1" t="s">
        <v>33</v>
      </c>
      <c r="L16" s="3">
        <f t="shared" si="1"/>
        <v>30.816</v>
      </c>
      <c r="M16" s="3">
        <f t="shared" si="2"/>
        <v>23.968</v>
      </c>
      <c r="N16" s="1">
        <f t="shared" si="3"/>
        <v>13.696</v>
      </c>
      <c r="O16" s="2">
        <v>80.0</v>
      </c>
      <c r="P16" s="2">
        <v>82.0</v>
      </c>
      <c r="Q16" s="2">
        <v>71.0</v>
      </c>
      <c r="R16" s="2">
        <v>74.0</v>
      </c>
      <c r="S16" s="2">
        <v>89.0</v>
      </c>
      <c r="T16" s="2">
        <v>95000.0</v>
      </c>
      <c r="U16" s="2">
        <v>475000.0</v>
      </c>
      <c r="V16" s="2">
        <v>700000.0</v>
      </c>
    </row>
    <row r="17">
      <c r="A17" s="1">
        <v>16.0</v>
      </c>
      <c r="B17" s="1" t="s">
        <v>71</v>
      </c>
      <c r="C17" s="1" t="s">
        <v>23</v>
      </c>
      <c r="D17" s="1" t="s">
        <v>72</v>
      </c>
      <c r="E17" s="1" t="s">
        <v>45</v>
      </c>
      <c r="F17" s="1" t="s">
        <v>73</v>
      </c>
      <c r="G17" s="1">
        <v>68.46</v>
      </c>
      <c r="H17" s="1">
        <v>1.5</v>
      </c>
      <c r="I17" s="1">
        <v>537000.0</v>
      </c>
      <c r="J17" s="1">
        <v>6126000.0</v>
      </c>
      <c r="K17" s="1" t="s">
        <v>33</v>
      </c>
      <c r="L17" s="3">
        <f t="shared" si="1"/>
        <v>30.807</v>
      </c>
      <c r="M17" s="3">
        <f t="shared" si="2"/>
        <v>23.961</v>
      </c>
      <c r="N17" s="1">
        <f t="shared" si="3"/>
        <v>13.692</v>
      </c>
      <c r="O17" s="2">
        <v>77.0</v>
      </c>
      <c r="P17" s="2">
        <v>78.0</v>
      </c>
      <c r="Q17" s="2">
        <v>70.0</v>
      </c>
      <c r="R17" s="2">
        <v>73.0</v>
      </c>
      <c r="S17" s="2">
        <v>88.0</v>
      </c>
      <c r="T17" s="2">
        <v>155000.0</v>
      </c>
      <c r="U17" s="2">
        <v>775000.0</v>
      </c>
      <c r="V17" s="2">
        <v>1100000.0</v>
      </c>
    </row>
    <row r="18">
      <c r="A18" s="1">
        <v>17.0</v>
      </c>
      <c r="B18" s="1" t="s">
        <v>74</v>
      </c>
      <c r="C18" s="1" t="s">
        <v>48</v>
      </c>
      <c r="D18" s="1" t="s">
        <v>62</v>
      </c>
      <c r="E18" s="1" t="s">
        <v>75</v>
      </c>
      <c r="F18" s="1" t="s">
        <v>76</v>
      </c>
      <c r="G18" s="1">
        <v>68.27</v>
      </c>
      <c r="H18" s="1">
        <v>2.0</v>
      </c>
      <c r="I18" s="1">
        <v>19288.0</v>
      </c>
      <c r="J18" s="1">
        <v>978.0</v>
      </c>
      <c r="K18" s="1" t="s">
        <v>33</v>
      </c>
      <c r="L18" s="3">
        <f t="shared" si="1"/>
        <v>30.7215</v>
      </c>
      <c r="M18" s="3">
        <f t="shared" si="2"/>
        <v>23.8945</v>
      </c>
      <c r="N18" s="1">
        <f t="shared" si="3"/>
        <v>13.654</v>
      </c>
      <c r="O18" s="2">
        <v>85.0</v>
      </c>
      <c r="P18" s="2">
        <v>83.0</v>
      </c>
      <c r="Q18" s="2">
        <v>72.0</v>
      </c>
      <c r="R18" s="2">
        <v>78.0</v>
      </c>
      <c r="S18" s="2">
        <v>91.0</v>
      </c>
      <c r="T18" s="2">
        <v>125000.0</v>
      </c>
      <c r="U18" s="2">
        <v>625000.0</v>
      </c>
      <c r="V18" s="2">
        <v>900000.0</v>
      </c>
    </row>
    <row r="19">
      <c r="A19" s="1">
        <v>18.0</v>
      </c>
      <c r="B19" s="1" t="s">
        <v>77</v>
      </c>
      <c r="C19" s="1" t="s">
        <v>53</v>
      </c>
      <c r="D19" s="1" t="s">
        <v>78</v>
      </c>
      <c r="E19" s="1" t="s">
        <v>79</v>
      </c>
      <c r="F19" s="1" t="s">
        <v>80</v>
      </c>
      <c r="G19" s="1">
        <v>68.16</v>
      </c>
      <c r="H19" s="1">
        <v>3.0</v>
      </c>
      <c r="I19" s="1">
        <v>9030736.0</v>
      </c>
      <c r="J19" s="1">
        <v>1.31871838E8</v>
      </c>
      <c r="K19" s="1" t="s">
        <v>33</v>
      </c>
      <c r="L19" s="3">
        <f t="shared" si="1"/>
        <v>30.672</v>
      </c>
      <c r="M19" s="3">
        <f t="shared" si="2"/>
        <v>23.856</v>
      </c>
      <c r="N19" s="1">
        <f t="shared" si="3"/>
        <v>13.632</v>
      </c>
      <c r="O19" s="2">
        <v>80.0</v>
      </c>
      <c r="P19" s="2">
        <v>79.0</v>
      </c>
      <c r="Q19" s="2">
        <v>69.0</v>
      </c>
      <c r="R19" s="2">
        <v>71.0</v>
      </c>
      <c r="S19" s="2">
        <v>87.0</v>
      </c>
      <c r="T19" s="2">
        <v>42000.0</v>
      </c>
      <c r="U19" s="2">
        <v>210000.0</v>
      </c>
      <c r="V19" s="2">
        <v>300000.0</v>
      </c>
    </row>
    <row r="20">
      <c r="A20" s="1">
        <v>19.0</v>
      </c>
      <c r="B20" s="1" t="s">
        <v>81</v>
      </c>
      <c r="C20" s="1" t="s">
        <v>23</v>
      </c>
      <c r="D20" s="1" t="s">
        <v>72</v>
      </c>
      <c r="E20" s="1" t="s">
        <v>45</v>
      </c>
      <c r="F20" s="1" t="s">
        <v>46</v>
      </c>
      <c r="G20" s="1">
        <v>68.07</v>
      </c>
      <c r="H20" s="1">
        <v>2.0</v>
      </c>
      <c r="I20" s="1">
        <v>206553.0</v>
      </c>
      <c r="J20" s="1">
        <v>767119.0</v>
      </c>
      <c r="K20" s="1" t="s">
        <v>33</v>
      </c>
      <c r="L20" s="3">
        <f t="shared" si="1"/>
        <v>30.6315</v>
      </c>
      <c r="M20" s="3">
        <f t="shared" si="2"/>
        <v>23.8245</v>
      </c>
      <c r="N20" s="1">
        <f t="shared" si="3"/>
        <v>13.614</v>
      </c>
      <c r="O20" s="2">
        <v>78.0</v>
      </c>
      <c r="P20" s="2">
        <v>81.0</v>
      </c>
      <c r="Q20" s="2">
        <v>68.0</v>
      </c>
      <c r="R20" s="2">
        <v>72.0</v>
      </c>
      <c r="S20" s="2">
        <v>89.0</v>
      </c>
      <c r="T20" s="2">
        <v>100000.0</v>
      </c>
      <c r="U20" s="2">
        <v>500000.0</v>
      </c>
      <c r="V20" s="2">
        <v>700000.0</v>
      </c>
    </row>
    <row r="21">
      <c r="A21" s="1">
        <v>20.0</v>
      </c>
      <c r="B21" s="1" t="s">
        <v>82</v>
      </c>
      <c r="C21" s="1" t="s">
        <v>53</v>
      </c>
      <c r="D21" s="1" t="s">
        <v>54</v>
      </c>
      <c r="E21" s="1" t="s">
        <v>50</v>
      </c>
      <c r="F21" s="1" t="s">
        <v>83</v>
      </c>
      <c r="G21" s="1">
        <v>68.02</v>
      </c>
      <c r="H21" s="1">
        <v>1.5</v>
      </c>
      <c r="I21" s="1">
        <v>47759.0</v>
      </c>
      <c r="J21" s="1">
        <v>31264.0</v>
      </c>
      <c r="K21" s="1" t="s">
        <v>33</v>
      </c>
      <c r="L21" s="3">
        <f t="shared" si="1"/>
        <v>30.609</v>
      </c>
      <c r="M21" s="3">
        <f t="shared" si="2"/>
        <v>23.807</v>
      </c>
      <c r="N21" s="1">
        <f t="shared" si="3"/>
        <v>13.604</v>
      </c>
      <c r="O21" s="2">
        <v>82.0</v>
      </c>
      <c r="P21" s="2">
        <v>84.0</v>
      </c>
      <c r="Q21" s="2">
        <v>75.0</v>
      </c>
      <c r="R21" s="2">
        <v>80.0</v>
      </c>
      <c r="S21" s="2">
        <v>93.0</v>
      </c>
      <c r="T21" s="2">
        <v>175000.0</v>
      </c>
      <c r="U21" s="2">
        <v>875000.0</v>
      </c>
      <c r="V21" s="2">
        <v>1300000.0</v>
      </c>
    </row>
    <row r="22">
      <c r="A22" s="1">
        <v>21.0</v>
      </c>
      <c r="B22" s="1" t="s">
        <v>84</v>
      </c>
      <c r="C22" s="1" t="s">
        <v>53</v>
      </c>
      <c r="D22" s="1" t="s">
        <v>54</v>
      </c>
      <c r="E22" s="1" t="s">
        <v>75</v>
      </c>
      <c r="F22" s="1" t="s">
        <v>85</v>
      </c>
      <c r="G22" s="1">
        <v>67.9</v>
      </c>
      <c r="H22" s="1">
        <v>2.0</v>
      </c>
      <c r="I22" s="1">
        <v>1019681.0</v>
      </c>
      <c r="J22" s="1">
        <v>6100000.0</v>
      </c>
      <c r="K22" s="1" t="s">
        <v>33</v>
      </c>
      <c r="L22" s="3">
        <f t="shared" si="1"/>
        <v>30.555</v>
      </c>
      <c r="M22" s="3">
        <f t="shared" si="2"/>
        <v>23.765</v>
      </c>
      <c r="N22" s="1">
        <f t="shared" si="3"/>
        <v>13.58</v>
      </c>
      <c r="O22" s="2">
        <v>81.0</v>
      </c>
      <c r="P22" s="2">
        <v>83.0</v>
      </c>
      <c r="Q22" s="2">
        <v>74.0</v>
      </c>
      <c r="R22" s="2">
        <v>77.0</v>
      </c>
      <c r="S22" s="2">
        <v>92.0</v>
      </c>
      <c r="T22" s="2">
        <v>165000.0</v>
      </c>
      <c r="U22" s="2">
        <v>825000.0</v>
      </c>
      <c r="V22" s="2">
        <v>1200000.0</v>
      </c>
    </row>
    <row r="23">
      <c r="A23" s="1">
        <v>22.0</v>
      </c>
      <c r="B23" s="1" t="s">
        <v>86</v>
      </c>
      <c r="C23" s="1" t="s">
        <v>23</v>
      </c>
      <c r="D23" s="1" t="s">
        <v>39</v>
      </c>
      <c r="E23" s="1" t="s">
        <v>40</v>
      </c>
      <c r="F23" s="1" t="s">
        <v>87</v>
      </c>
      <c r="G23" s="1">
        <v>67.83</v>
      </c>
      <c r="H23" s="1" t="s">
        <v>42</v>
      </c>
      <c r="I23" s="1">
        <v>3910215.0</v>
      </c>
      <c r="J23" s="1">
        <v>3253460.0</v>
      </c>
      <c r="K23" s="1" t="s">
        <v>33</v>
      </c>
      <c r="L23" s="3">
        <f t="shared" si="1"/>
        <v>30.5235</v>
      </c>
      <c r="M23" s="3">
        <f t="shared" si="2"/>
        <v>23.7405</v>
      </c>
      <c r="N23" s="1">
        <f t="shared" si="3"/>
        <v>13.566</v>
      </c>
      <c r="O23" s="2">
        <v>79.0</v>
      </c>
      <c r="P23" s="2">
        <v>82.0</v>
      </c>
      <c r="Q23" s="2">
        <v>71.0</v>
      </c>
      <c r="R23" s="2">
        <v>75.0</v>
      </c>
      <c r="S23" s="2">
        <v>90.0</v>
      </c>
      <c r="T23" s="2">
        <v>330000.0</v>
      </c>
      <c r="U23" s="2">
        <v>1650000.0</v>
      </c>
      <c r="V23" s="2">
        <v>2400000.0</v>
      </c>
    </row>
    <row r="24">
      <c r="A24" s="1">
        <v>23.0</v>
      </c>
      <c r="B24" s="1" t="s">
        <v>88</v>
      </c>
      <c r="C24" s="1" t="s">
        <v>48</v>
      </c>
      <c r="D24" s="1" t="s">
        <v>62</v>
      </c>
      <c r="E24" s="1" t="s">
        <v>89</v>
      </c>
      <c r="F24" s="1" t="s">
        <v>90</v>
      </c>
      <c r="G24" s="1">
        <v>67.77</v>
      </c>
      <c r="H24" s="1">
        <v>1.5</v>
      </c>
      <c r="I24" s="1">
        <v>663984.0</v>
      </c>
      <c r="J24" s="1">
        <v>11534.383</v>
      </c>
      <c r="K24" s="1" t="s">
        <v>33</v>
      </c>
      <c r="L24" s="3">
        <f t="shared" si="1"/>
        <v>30.4965</v>
      </c>
      <c r="M24" s="3">
        <f t="shared" si="2"/>
        <v>23.7195</v>
      </c>
      <c r="N24" s="1">
        <f t="shared" si="3"/>
        <v>13.554</v>
      </c>
      <c r="O24" s="2">
        <v>77.0</v>
      </c>
      <c r="P24" s="2">
        <v>80.0</v>
      </c>
      <c r="Q24" s="2">
        <v>69.0</v>
      </c>
      <c r="R24" s="2">
        <v>73.0</v>
      </c>
      <c r="S24" s="2">
        <v>88.0</v>
      </c>
      <c r="T24" s="2">
        <v>78000.0</v>
      </c>
      <c r="U24" s="2">
        <v>390000.0</v>
      </c>
      <c r="V24" s="2">
        <v>550000.0</v>
      </c>
    </row>
    <row r="25">
      <c r="A25" s="1">
        <v>24.0</v>
      </c>
      <c r="B25" s="1" t="s">
        <v>91</v>
      </c>
      <c r="C25" s="1" t="s">
        <v>53</v>
      </c>
      <c r="D25" s="1" t="s">
        <v>54</v>
      </c>
      <c r="E25" s="1" t="s">
        <v>25</v>
      </c>
      <c r="F25" s="1" t="s">
        <v>92</v>
      </c>
      <c r="G25" s="1">
        <v>67.63</v>
      </c>
      <c r="H25" s="1">
        <v>3.0</v>
      </c>
      <c r="I25" s="1">
        <v>16451.0</v>
      </c>
      <c r="J25" s="1">
        <v>273834.0</v>
      </c>
      <c r="K25" s="1" t="s">
        <v>33</v>
      </c>
      <c r="L25" s="3">
        <f t="shared" si="1"/>
        <v>30.4335</v>
      </c>
      <c r="M25" s="3">
        <f t="shared" si="2"/>
        <v>23.6705</v>
      </c>
      <c r="N25" s="1">
        <f t="shared" si="3"/>
        <v>13.526</v>
      </c>
      <c r="O25" s="2">
        <v>85.0</v>
      </c>
      <c r="P25" s="2">
        <v>86.0</v>
      </c>
      <c r="Q25" s="2">
        <v>73.0</v>
      </c>
      <c r="R25" s="2">
        <v>76.0</v>
      </c>
      <c r="S25" s="2">
        <v>91.0</v>
      </c>
      <c r="T25" s="2">
        <v>47000.0</v>
      </c>
      <c r="U25" s="2">
        <v>235000.0</v>
      </c>
      <c r="V25" s="2">
        <v>340000.0</v>
      </c>
    </row>
    <row r="26">
      <c r="A26" s="1">
        <v>25.0</v>
      </c>
      <c r="B26" s="1" t="s">
        <v>93</v>
      </c>
      <c r="C26" s="1" t="s">
        <v>48</v>
      </c>
      <c r="D26" s="1" t="s">
        <v>49</v>
      </c>
      <c r="E26" s="1" t="s">
        <v>36</v>
      </c>
      <c r="F26" s="1" t="s">
        <v>58</v>
      </c>
      <c r="G26" s="1">
        <v>67.61</v>
      </c>
      <c r="H26" s="1">
        <v>2.0</v>
      </c>
      <c r="I26" s="1">
        <v>899000.0</v>
      </c>
      <c r="J26" s="1">
        <v>1.1184E7</v>
      </c>
      <c r="K26" s="1" t="s">
        <v>33</v>
      </c>
      <c r="L26" s="3">
        <f t="shared" si="1"/>
        <v>30.4245</v>
      </c>
      <c r="M26" s="3">
        <f t="shared" si="2"/>
        <v>23.6635</v>
      </c>
      <c r="N26" s="1">
        <f t="shared" si="3"/>
        <v>13.522</v>
      </c>
      <c r="O26" s="2">
        <v>82.0</v>
      </c>
      <c r="P26" s="2">
        <v>79.0</v>
      </c>
      <c r="Q26" s="2">
        <v>68.0</v>
      </c>
      <c r="R26" s="2">
        <v>70.0</v>
      </c>
      <c r="S26" s="2">
        <v>87.0</v>
      </c>
      <c r="T26" s="2">
        <v>310000.0</v>
      </c>
      <c r="U26" s="2">
        <v>1550000.0</v>
      </c>
      <c r="V26" s="2">
        <v>2200000.0</v>
      </c>
    </row>
    <row r="27">
      <c r="A27" s="1">
        <v>26.0</v>
      </c>
      <c r="B27" s="1" t="s">
        <v>94</v>
      </c>
      <c r="C27" s="1" t="s">
        <v>23</v>
      </c>
      <c r="D27" s="1" t="s">
        <v>72</v>
      </c>
      <c r="E27" s="1" t="s">
        <v>25</v>
      </c>
      <c r="F27" s="1" t="s">
        <v>95</v>
      </c>
      <c r="G27" s="1">
        <v>67.58</v>
      </c>
      <c r="H27" s="1">
        <v>1.5</v>
      </c>
      <c r="I27" s="1">
        <v>1461.0</v>
      </c>
      <c r="J27" s="1">
        <v>1299592.0</v>
      </c>
      <c r="K27" s="1" t="s">
        <v>33</v>
      </c>
      <c r="L27" s="3">
        <f t="shared" si="1"/>
        <v>30.411</v>
      </c>
      <c r="M27" s="3">
        <f t="shared" si="2"/>
        <v>23.653</v>
      </c>
      <c r="N27" s="1">
        <f t="shared" si="3"/>
        <v>13.516</v>
      </c>
      <c r="O27" s="2">
        <v>81.0</v>
      </c>
      <c r="P27" s="2">
        <v>80.0</v>
      </c>
      <c r="Q27" s="2">
        <v>70.0</v>
      </c>
      <c r="R27" s="2">
        <v>72.0</v>
      </c>
      <c r="S27" s="2">
        <v>89.0</v>
      </c>
      <c r="T27" s="2">
        <v>85000.0</v>
      </c>
      <c r="U27" s="2">
        <v>425000.0</v>
      </c>
      <c r="V27" s="2">
        <v>600000.0</v>
      </c>
    </row>
    <row r="28">
      <c r="A28" s="1">
        <v>27.0</v>
      </c>
      <c r="B28" s="1" t="s">
        <v>96</v>
      </c>
      <c r="C28" s="1" t="s">
        <v>23</v>
      </c>
      <c r="D28" s="1" t="s">
        <v>97</v>
      </c>
      <c r="E28" s="1" t="s">
        <v>63</v>
      </c>
      <c r="F28" s="1" t="s">
        <v>64</v>
      </c>
      <c r="G28" s="1">
        <v>67.48</v>
      </c>
      <c r="H28" s="1">
        <v>2.0</v>
      </c>
      <c r="I28" s="1">
        <v>1059000.0</v>
      </c>
      <c r="J28" s="1">
        <v>335000.0</v>
      </c>
      <c r="K28" s="1" t="s">
        <v>33</v>
      </c>
      <c r="L28" s="3">
        <f t="shared" si="1"/>
        <v>30.366</v>
      </c>
      <c r="M28" s="3">
        <f t="shared" si="2"/>
        <v>23.618</v>
      </c>
      <c r="N28" s="1">
        <f t="shared" si="3"/>
        <v>13.496</v>
      </c>
      <c r="O28" s="2">
        <v>78.0</v>
      </c>
      <c r="P28" s="2">
        <v>82.0</v>
      </c>
      <c r="Q28" s="2">
        <v>69.0</v>
      </c>
      <c r="R28" s="2">
        <v>71.0</v>
      </c>
      <c r="S28" s="2">
        <v>88.0</v>
      </c>
      <c r="T28" s="2">
        <v>410000.0</v>
      </c>
      <c r="U28" s="2">
        <v>2050000.0</v>
      </c>
      <c r="V28" s="2">
        <v>3000000.0</v>
      </c>
    </row>
    <row r="29">
      <c r="A29" s="1">
        <v>28.0</v>
      </c>
      <c r="B29" s="1" t="s">
        <v>98</v>
      </c>
      <c r="C29" s="1" t="s">
        <v>48</v>
      </c>
      <c r="D29" s="1" t="s">
        <v>99</v>
      </c>
      <c r="E29" s="1" t="s">
        <v>89</v>
      </c>
      <c r="F29" s="1" t="s">
        <v>90</v>
      </c>
      <c r="G29" s="1">
        <v>67.34</v>
      </c>
      <c r="H29" s="1">
        <v>3.0</v>
      </c>
      <c r="I29" s="1">
        <v>388442.0</v>
      </c>
      <c r="J29" s="1">
        <v>1.6536868E7</v>
      </c>
      <c r="K29" s="1" t="s">
        <v>27</v>
      </c>
      <c r="L29" s="3">
        <f t="shared" si="1"/>
        <v>30.303</v>
      </c>
      <c r="M29" s="3">
        <f t="shared" si="2"/>
        <v>23.569</v>
      </c>
      <c r="N29" s="1">
        <f t="shared" si="3"/>
        <v>13.468</v>
      </c>
      <c r="O29" s="2">
        <v>77.0</v>
      </c>
      <c r="P29" s="2">
        <v>81.0</v>
      </c>
      <c r="Q29" s="2">
        <v>68.0</v>
      </c>
      <c r="R29" s="2">
        <v>70.0</v>
      </c>
      <c r="S29" s="2">
        <v>87.0</v>
      </c>
      <c r="T29" s="2">
        <v>155000.0</v>
      </c>
      <c r="U29" s="2">
        <v>775000.0</v>
      </c>
      <c r="V29" s="2">
        <v>1100000.0</v>
      </c>
    </row>
    <row r="30">
      <c r="A30" s="1">
        <v>29.0</v>
      </c>
      <c r="B30" s="1" t="s">
        <v>100</v>
      </c>
      <c r="C30" s="1" t="s">
        <v>101</v>
      </c>
      <c r="D30" s="1" t="s">
        <v>102</v>
      </c>
      <c r="E30" s="1" t="s">
        <v>75</v>
      </c>
      <c r="F30" s="1" t="s">
        <v>85</v>
      </c>
      <c r="G30" s="1">
        <v>67.34</v>
      </c>
      <c r="H30" s="1">
        <v>2.0</v>
      </c>
      <c r="I30" s="1">
        <v>40560.0</v>
      </c>
      <c r="J30" s="1">
        <v>12308.0</v>
      </c>
      <c r="K30" s="1" t="s">
        <v>33</v>
      </c>
      <c r="L30" s="3">
        <f t="shared" si="1"/>
        <v>30.303</v>
      </c>
      <c r="M30" s="3">
        <f t="shared" si="2"/>
        <v>23.569</v>
      </c>
      <c r="N30" s="1">
        <f t="shared" si="3"/>
        <v>13.468</v>
      </c>
      <c r="O30" s="2">
        <v>79.0</v>
      </c>
      <c r="P30" s="2">
        <v>83.0</v>
      </c>
      <c r="Q30" s="2">
        <v>71.0</v>
      </c>
      <c r="R30" s="2">
        <v>73.0</v>
      </c>
      <c r="S30" s="2">
        <v>89.0</v>
      </c>
      <c r="T30" s="2">
        <v>52000.0</v>
      </c>
      <c r="U30" s="2">
        <v>260000.0</v>
      </c>
      <c r="V30" s="2">
        <v>380000.0</v>
      </c>
    </row>
    <row r="31">
      <c r="A31" s="1">
        <v>30.0</v>
      </c>
      <c r="B31" s="1" t="s">
        <v>103</v>
      </c>
      <c r="C31" s="1" t="s">
        <v>48</v>
      </c>
      <c r="D31" s="1" t="s">
        <v>99</v>
      </c>
      <c r="E31" s="1" t="s">
        <v>36</v>
      </c>
      <c r="F31" s="1" t="s">
        <v>37</v>
      </c>
      <c r="G31" s="1">
        <v>67.34</v>
      </c>
      <c r="H31" s="1">
        <v>1.5</v>
      </c>
      <c r="I31" s="1">
        <v>4735.0</v>
      </c>
      <c r="J31" s="1" t="s">
        <v>104</v>
      </c>
      <c r="K31" s="1" t="s">
        <v>33</v>
      </c>
      <c r="L31" s="3">
        <f t="shared" si="1"/>
        <v>30.303</v>
      </c>
      <c r="M31" s="3">
        <f t="shared" si="2"/>
        <v>23.569</v>
      </c>
      <c r="N31" s="1">
        <f t="shared" si="3"/>
        <v>13.468</v>
      </c>
      <c r="O31" s="2">
        <v>80.0</v>
      </c>
      <c r="P31" s="2">
        <v>84.0</v>
      </c>
      <c r="Q31" s="2">
        <v>72.0</v>
      </c>
      <c r="R31" s="2">
        <v>74.0</v>
      </c>
      <c r="S31" s="2">
        <v>90.0</v>
      </c>
      <c r="T31" s="2">
        <v>73000.0</v>
      </c>
      <c r="U31" s="2">
        <v>365000.0</v>
      </c>
      <c r="V31" s="2">
        <v>520000.0</v>
      </c>
    </row>
    <row r="32">
      <c r="A32" s="1">
        <v>31.0</v>
      </c>
      <c r="B32" s="1" t="s">
        <v>105</v>
      </c>
      <c r="C32" s="1" t="s">
        <v>53</v>
      </c>
      <c r="D32" s="1" t="s">
        <v>54</v>
      </c>
      <c r="E32" s="1" t="s">
        <v>25</v>
      </c>
      <c r="F32" s="1" t="s">
        <v>26</v>
      </c>
      <c r="G32" s="1">
        <v>67.27</v>
      </c>
      <c r="H32" s="1">
        <v>2.7</v>
      </c>
      <c r="I32" s="1">
        <v>2133617.0</v>
      </c>
      <c r="J32" s="1">
        <v>4630.0</v>
      </c>
      <c r="K32" s="1" t="s">
        <v>33</v>
      </c>
      <c r="L32" s="3">
        <f t="shared" si="1"/>
        <v>30.2715</v>
      </c>
      <c r="M32" s="3">
        <f t="shared" si="2"/>
        <v>23.5445</v>
      </c>
      <c r="N32" s="1">
        <f t="shared" si="3"/>
        <v>13.454</v>
      </c>
      <c r="O32" s="2">
        <v>82.0</v>
      </c>
      <c r="P32" s="2">
        <v>86.0</v>
      </c>
      <c r="Q32" s="2">
        <v>75.0</v>
      </c>
      <c r="R32" s="2">
        <v>76.0</v>
      </c>
      <c r="S32" s="2">
        <v>92.0</v>
      </c>
      <c r="T32" s="2">
        <v>290000.0</v>
      </c>
      <c r="U32" s="2">
        <v>1450000.0</v>
      </c>
      <c r="V32" s="2">
        <v>2100000.0</v>
      </c>
    </row>
    <row r="33">
      <c r="A33" s="1">
        <v>32.0</v>
      </c>
      <c r="B33" s="1" t="s">
        <v>106</v>
      </c>
      <c r="C33" s="1" t="s">
        <v>53</v>
      </c>
      <c r="D33" s="1" t="s">
        <v>54</v>
      </c>
      <c r="E33" s="1" t="s">
        <v>79</v>
      </c>
      <c r="F33" s="1" t="s">
        <v>80</v>
      </c>
      <c r="G33" s="1">
        <v>67.26</v>
      </c>
      <c r="H33" s="1" t="s">
        <v>42</v>
      </c>
      <c r="I33" s="1">
        <v>3705000.0</v>
      </c>
      <c r="J33" s="1">
        <v>4.258E7</v>
      </c>
      <c r="K33" s="1" t="s">
        <v>33</v>
      </c>
      <c r="L33" s="3">
        <f t="shared" si="1"/>
        <v>30.267</v>
      </c>
      <c r="M33" s="3">
        <f t="shared" si="2"/>
        <v>23.541</v>
      </c>
      <c r="N33" s="1">
        <f t="shared" si="3"/>
        <v>13.452</v>
      </c>
      <c r="O33" s="2">
        <v>79.0</v>
      </c>
      <c r="P33" s="2">
        <v>85.0</v>
      </c>
      <c r="Q33" s="2">
        <v>73.0</v>
      </c>
      <c r="R33" s="2">
        <v>75.0</v>
      </c>
      <c r="S33" s="2">
        <v>89.0</v>
      </c>
      <c r="T33" s="2">
        <v>68000.0</v>
      </c>
      <c r="U33" s="2">
        <v>340000.0</v>
      </c>
      <c r="V33" s="2">
        <v>500000.0</v>
      </c>
    </row>
    <row r="34">
      <c r="A34" s="1">
        <v>33.0</v>
      </c>
      <c r="B34" s="1" t="s">
        <v>107</v>
      </c>
      <c r="C34" s="1" t="s">
        <v>48</v>
      </c>
      <c r="D34" s="1" t="s">
        <v>49</v>
      </c>
      <c r="E34" s="1" t="s">
        <v>25</v>
      </c>
      <c r="F34" s="1" t="s">
        <v>92</v>
      </c>
      <c r="G34" s="1">
        <v>67.19</v>
      </c>
      <c r="H34" s="1">
        <v>1.5</v>
      </c>
      <c r="I34" s="1">
        <v>123394.0</v>
      </c>
      <c r="J34" s="1">
        <v>1.0996115E7</v>
      </c>
      <c r="K34" s="1" t="s">
        <v>33</v>
      </c>
      <c r="L34" s="3">
        <f t="shared" si="1"/>
        <v>30.2355</v>
      </c>
      <c r="M34" s="3">
        <f t="shared" si="2"/>
        <v>23.5165</v>
      </c>
      <c r="N34" s="1">
        <f t="shared" si="3"/>
        <v>13.438</v>
      </c>
      <c r="O34" s="2">
        <v>77.0</v>
      </c>
      <c r="P34" s="2">
        <v>80.0</v>
      </c>
      <c r="Q34" s="2">
        <v>70.0</v>
      </c>
      <c r="R34" s="2">
        <v>72.0</v>
      </c>
      <c r="S34" s="2">
        <v>88.0</v>
      </c>
      <c r="T34" s="2">
        <v>360000.0</v>
      </c>
      <c r="U34" s="2">
        <v>1800000.0</v>
      </c>
      <c r="V34" s="2">
        <v>2600000.0</v>
      </c>
    </row>
    <row r="35">
      <c r="A35" s="1">
        <v>34.0</v>
      </c>
      <c r="B35" s="1" t="s">
        <v>108</v>
      </c>
      <c r="C35" s="1" t="s">
        <v>48</v>
      </c>
      <c r="D35" s="1" t="s">
        <v>49</v>
      </c>
      <c r="E35" s="1" t="s">
        <v>45</v>
      </c>
      <c r="F35" s="1" t="s">
        <v>55</v>
      </c>
      <c r="G35" s="1">
        <v>67.16</v>
      </c>
      <c r="H35" s="1">
        <v>1.5</v>
      </c>
      <c r="I35" s="1">
        <v>186000.0</v>
      </c>
      <c r="J35" s="1">
        <v>6222000.0</v>
      </c>
      <c r="K35" s="1" t="s">
        <v>33</v>
      </c>
      <c r="L35" s="3">
        <f t="shared" si="1"/>
        <v>30.222</v>
      </c>
      <c r="M35" s="3">
        <f t="shared" si="2"/>
        <v>23.506</v>
      </c>
      <c r="N35" s="1">
        <f t="shared" si="3"/>
        <v>13.432</v>
      </c>
      <c r="O35" s="2">
        <v>81.0</v>
      </c>
      <c r="P35" s="2">
        <v>82.0</v>
      </c>
      <c r="Q35" s="2">
        <v>74.0</v>
      </c>
      <c r="R35" s="2">
        <v>78.0</v>
      </c>
      <c r="S35" s="2">
        <v>91.0</v>
      </c>
      <c r="T35" s="2">
        <v>63000.0</v>
      </c>
      <c r="U35" s="2">
        <v>315000.0</v>
      </c>
      <c r="V35" s="2">
        <v>450000.0</v>
      </c>
    </row>
    <row r="36">
      <c r="A36" s="1">
        <v>35.0</v>
      </c>
      <c r="B36" s="1" t="s">
        <v>109</v>
      </c>
      <c r="C36" s="1" t="s">
        <v>53</v>
      </c>
      <c r="D36" s="1" t="s">
        <v>54</v>
      </c>
      <c r="E36" s="1" t="s">
        <v>25</v>
      </c>
      <c r="F36" s="1" t="s">
        <v>92</v>
      </c>
      <c r="G36" s="1">
        <v>67.05</v>
      </c>
      <c r="H36" s="1">
        <v>1.5</v>
      </c>
      <c r="I36" s="1">
        <v>88314.0</v>
      </c>
      <c r="J36" s="1">
        <v>99445.0</v>
      </c>
      <c r="K36" s="1" t="s">
        <v>33</v>
      </c>
      <c r="L36" s="3">
        <f t="shared" si="1"/>
        <v>30.1725</v>
      </c>
      <c r="M36" s="3">
        <f t="shared" si="2"/>
        <v>23.4675</v>
      </c>
      <c r="N36" s="1">
        <f t="shared" si="3"/>
        <v>13.41</v>
      </c>
      <c r="O36" s="2">
        <v>80.0</v>
      </c>
      <c r="P36" s="2">
        <v>81.0</v>
      </c>
      <c r="Q36" s="2">
        <v>73.0</v>
      </c>
      <c r="R36" s="2">
        <v>77.0</v>
      </c>
      <c r="S36" s="2">
        <v>90.0</v>
      </c>
      <c r="T36" s="2">
        <v>85000.0</v>
      </c>
      <c r="U36" s="2">
        <v>425000.0</v>
      </c>
      <c r="V36" s="2">
        <v>600000.0</v>
      </c>
    </row>
    <row r="37">
      <c r="A37" s="1">
        <v>36.0</v>
      </c>
      <c r="B37" s="1" t="s">
        <v>110</v>
      </c>
      <c r="C37" s="1" t="s">
        <v>23</v>
      </c>
      <c r="D37" s="1" t="s">
        <v>44</v>
      </c>
      <c r="E37" s="1" t="s">
        <v>111</v>
      </c>
      <c r="F37" s="1" t="s">
        <v>112</v>
      </c>
      <c r="G37" s="1">
        <v>66.96</v>
      </c>
      <c r="H37" s="1">
        <v>2.0</v>
      </c>
      <c r="I37" s="1">
        <v>94172.0</v>
      </c>
      <c r="J37" s="1">
        <v>7725300.0</v>
      </c>
      <c r="K37" s="1" t="s">
        <v>33</v>
      </c>
      <c r="L37" s="3">
        <f t="shared" si="1"/>
        <v>30.132</v>
      </c>
      <c r="M37" s="3">
        <f t="shared" si="2"/>
        <v>23.436</v>
      </c>
      <c r="N37" s="1">
        <f t="shared" si="3"/>
        <v>13.392</v>
      </c>
      <c r="O37" s="2">
        <v>77.0</v>
      </c>
      <c r="P37" s="2">
        <v>79.0</v>
      </c>
      <c r="Q37" s="2">
        <v>71.0</v>
      </c>
      <c r="R37" s="2">
        <v>73.0</v>
      </c>
      <c r="S37" s="2">
        <v>88.0</v>
      </c>
      <c r="T37" s="2">
        <v>1220000.0</v>
      </c>
      <c r="U37" s="2">
        <v>6100000.0</v>
      </c>
      <c r="V37" s="2">
        <v>8800000.0</v>
      </c>
    </row>
    <row r="38">
      <c r="A38" s="1">
        <v>37.0</v>
      </c>
      <c r="B38" s="1" t="s">
        <v>113</v>
      </c>
      <c r="C38" s="1" t="s">
        <v>48</v>
      </c>
      <c r="D38" s="1" t="s">
        <v>49</v>
      </c>
      <c r="E38" s="1" t="s">
        <v>36</v>
      </c>
      <c r="F38" s="1" t="s">
        <v>58</v>
      </c>
      <c r="G38" s="1">
        <v>66.77</v>
      </c>
      <c r="H38" s="1">
        <v>1.5</v>
      </c>
      <c r="I38" s="1">
        <v>74619.0</v>
      </c>
      <c r="J38" s="1">
        <v>2524291.0</v>
      </c>
      <c r="K38" s="1" t="s">
        <v>33</v>
      </c>
      <c r="L38" s="3">
        <f t="shared" si="1"/>
        <v>30.0465</v>
      </c>
      <c r="M38" s="3">
        <f t="shared" si="2"/>
        <v>23.3695</v>
      </c>
      <c r="N38" s="1">
        <f t="shared" si="3"/>
        <v>13.354</v>
      </c>
      <c r="O38" s="2">
        <v>79.0</v>
      </c>
      <c r="P38" s="2">
        <v>80.0</v>
      </c>
      <c r="Q38" s="2">
        <v>72.0</v>
      </c>
      <c r="R38" s="2">
        <v>74.0</v>
      </c>
      <c r="S38" s="2">
        <v>89.0</v>
      </c>
      <c r="T38" s="2">
        <v>58000.0</v>
      </c>
      <c r="U38" s="2">
        <v>290000.0</v>
      </c>
      <c r="V38" s="2">
        <v>420000.0</v>
      </c>
    </row>
    <row r="39">
      <c r="A39" s="1">
        <v>38.0</v>
      </c>
      <c r="B39" s="1" t="s">
        <v>114</v>
      </c>
      <c r="C39" s="1" t="s">
        <v>23</v>
      </c>
      <c r="D39" s="1" t="s">
        <v>72</v>
      </c>
      <c r="E39" s="1" t="s">
        <v>115</v>
      </c>
      <c r="F39" s="1" t="s">
        <v>116</v>
      </c>
      <c r="G39" s="1">
        <v>66.76</v>
      </c>
      <c r="H39" s="1">
        <v>3.0</v>
      </c>
      <c r="I39" s="1">
        <v>1.4983702E7</v>
      </c>
      <c r="J39" s="1">
        <v>1.32E7</v>
      </c>
      <c r="K39" s="1" t="s">
        <v>33</v>
      </c>
      <c r="L39" s="3">
        <f t="shared" si="1"/>
        <v>30.042</v>
      </c>
      <c r="M39" s="3">
        <f t="shared" si="2"/>
        <v>23.366</v>
      </c>
      <c r="N39" s="1">
        <f t="shared" si="3"/>
        <v>13.352</v>
      </c>
      <c r="O39" s="2">
        <v>12.778</v>
      </c>
      <c r="P39" s="2">
        <v>85.0</v>
      </c>
      <c r="Q39" s="2">
        <v>87.0</v>
      </c>
      <c r="R39" s="2">
        <v>75.0</v>
      </c>
      <c r="S39" s="2">
        <v>80.0</v>
      </c>
      <c r="T39" s="2">
        <v>93.0</v>
      </c>
      <c r="U39" s="2">
        <v>105000.0</v>
      </c>
      <c r="V39" s="2">
        <v>525000.0</v>
      </c>
    </row>
    <row r="40">
      <c r="A40" s="1">
        <v>38.0</v>
      </c>
      <c r="B40" s="1" t="s">
        <v>117</v>
      </c>
      <c r="C40" s="1" t="s">
        <v>53</v>
      </c>
      <c r="D40" s="1" t="s">
        <v>54</v>
      </c>
      <c r="E40" s="1" t="s">
        <v>118</v>
      </c>
      <c r="F40" s="1" t="s">
        <v>119</v>
      </c>
      <c r="G40" s="1">
        <v>66.74</v>
      </c>
      <c r="H40" s="1">
        <v>2.7</v>
      </c>
      <c r="I40" s="1">
        <v>3308914.0</v>
      </c>
      <c r="J40" s="1">
        <v>1729251.0</v>
      </c>
      <c r="K40" s="1" t="s">
        <v>33</v>
      </c>
      <c r="L40" s="3">
        <f t="shared" si="1"/>
        <v>30.033</v>
      </c>
      <c r="M40" s="3">
        <f t="shared" si="2"/>
        <v>23.359</v>
      </c>
      <c r="N40" s="1">
        <f t="shared" si="3"/>
        <v>13.348</v>
      </c>
      <c r="O40" s="2">
        <v>80.0</v>
      </c>
      <c r="P40" s="2">
        <v>83.0</v>
      </c>
      <c r="Q40" s="2">
        <v>72.0</v>
      </c>
      <c r="R40" s="2">
        <v>76.0</v>
      </c>
      <c r="S40" s="2">
        <v>90.0</v>
      </c>
      <c r="T40" s="2">
        <v>95000.0</v>
      </c>
      <c r="U40" s="2">
        <v>475000.0</v>
      </c>
      <c r="V40" s="2">
        <v>680000.0</v>
      </c>
    </row>
    <row r="41">
      <c r="A41" s="1">
        <v>40.0</v>
      </c>
      <c r="B41" s="1" t="s">
        <v>120</v>
      </c>
      <c r="C41" s="1" t="s">
        <v>53</v>
      </c>
      <c r="D41" s="1" t="s">
        <v>78</v>
      </c>
      <c r="E41" s="1" t="s">
        <v>115</v>
      </c>
      <c r="F41" s="1" t="s">
        <v>121</v>
      </c>
      <c r="G41" s="1">
        <v>66.63</v>
      </c>
      <c r="H41" s="1">
        <v>2.0</v>
      </c>
      <c r="I41" s="1">
        <v>5397665.0</v>
      </c>
      <c r="J41" s="1">
        <v>2304935.0</v>
      </c>
      <c r="K41" s="1" t="s">
        <v>33</v>
      </c>
      <c r="L41" s="3">
        <f t="shared" si="1"/>
        <v>29.9835</v>
      </c>
      <c r="M41" s="3">
        <f t="shared" si="2"/>
        <v>23.3205</v>
      </c>
      <c r="N41" s="1">
        <f t="shared" si="3"/>
        <v>13.326</v>
      </c>
      <c r="O41" s="2">
        <v>78.0</v>
      </c>
      <c r="P41" s="2">
        <v>82.0</v>
      </c>
      <c r="Q41" s="2">
        <v>70.0</v>
      </c>
      <c r="R41" s="2">
        <v>73.0</v>
      </c>
      <c r="S41" s="2">
        <v>88.0</v>
      </c>
      <c r="T41" s="2">
        <v>78000.0</v>
      </c>
      <c r="U41" s="2">
        <v>390000.0</v>
      </c>
      <c r="V41" s="2">
        <v>560000.0</v>
      </c>
    </row>
    <row r="42">
      <c r="A42" s="1">
        <v>41.0</v>
      </c>
      <c r="B42" s="1" t="s">
        <v>122</v>
      </c>
      <c r="C42" s="1" t="s">
        <v>23</v>
      </c>
      <c r="D42" s="1" t="s">
        <v>72</v>
      </c>
      <c r="E42" s="1" t="s">
        <v>89</v>
      </c>
      <c r="F42" s="1" t="s">
        <v>123</v>
      </c>
      <c r="G42" s="1">
        <v>66.63</v>
      </c>
      <c r="H42" s="1">
        <v>3.0</v>
      </c>
      <c r="I42" s="1">
        <v>80443.0</v>
      </c>
      <c r="J42" s="1">
        <v>2034232.0</v>
      </c>
      <c r="K42" s="1" t="s">
        <v>33</v>
      </c>
      <c r="L42" s="3">
        <f t="shared" si="1"/>
        <v>29.9835</v>
      </c>
      <c r="M42" s="3">
        <f t="shared" si="2"/>
        <v>23.3205</v>
      </c>
      <c r="N42" s="1">
        <f t="shared" si="3"/>
        <v>13.326</v>
      </c>
      <c r="O42" s="2">
        <v>79.0</v>
      </c>
      <c r="P42" s="2">
        <v>81.0</v>
      </c>
      <c r="Q42" s="2">
        <v>71.0</v>
      </c>
      <c r="R42" s="2">
        <v>74.0</v>
      </c>
      <c r="S42" s="2">
        <v>89.0</v>
      </c>
      <c r="T42" s="2">
        <v>310000.0</v>
      </c>
      <c r="U42" s="2">
        <v>1550000.0</v>
      </c>
      <c r="V42" s="2">
        <v>2200000.0</v>
      </c>
    </row>
    <row r="43">
      <c r="A43" s="1">
        <v>42.0</v>
      </c>
      <c r="B43" s="1" t="s">
        <v>124</v>
      </c>
      <c r="C43" s="1" t="s">
        <v>23</v>
      </c>
      <c r="D43" s="1" t="s">
        <v>72</v>
      </c>
      <c r="E43" s="1" t="s">
        <v>45</v>
      </c>
      <c r="F43" s="1" t="s">
        <v>55</v>
      </c>
      <c r="G43" s="1">
        <v>66.53</v>
      </c>
      <c r="H43" s="1">
        <v>1.5</v>
      </c>
      <c r="I43" s="1">
        <v>172474.0</v>
      </c>
      <c r="J43" s="1">
        <v>1793024.0</v>
      </c>
      <c r="K43" s="1" t="s">
        <v>33</v>
      </c>
      <c r="L43" s="3">
        <f t="shared" si="1"/>
        <v>29.9385</v>
      </c>
      <c r="M43" s="3">
        <f t="shared" si="2"/>
        <v>23.2855</v>
      </c>
      <c r="N43" s="1">
        <f t="shared" si="3"/>
        <v>13.306</v>
      </c>
      <c r="O43" s="2">
        <v>77.0</v>
      </c>
      <c r="P43" s="2">
        <v>80.0</v>
      </c>
      <c r="Q43" s="2">
        <v>68.0</v>
      </c>
      <c r="R43" s="2">
        <v>71.0</v>
      </c>
      <c r="S43" s="2">
        <v>87.0</v>
      </c>
      <c r="T43" s="2">
        <v>47000.0</v>
      </c>
      <c r="U43" s="2">
        <v>235000.0</v>
      </c>
      <c r="V43" s="2">
        <v>340000.0</v>
      </c>
    </row>
    <row r="44">
      <c r="A44" s="1">
        <v>43.0</v>
      </c>
      <c r="B44" s="1" t="s">
        <v>125</v>
      </c>
      <c r="C44" s="1" t="s">
        <v>48</v>
      </c>
      <c r="D44" s="1" t="s">
        <v>49</v>
      </c>
      <c r="E44" s="1" t="s">
        <v>25</v>
      </c>
      <c r="F44" s="1" t="s">
        <v>92</v>
      </c>
      <c r="G44" s="1">
        <v>66.48</v>
      </c>
      <c r="H44" s="1">
        <v>1.5</v>
      </c>
      <c r="I44" s="1">
        <v>843548.0</v>
      </c>
      <c r="J44" s="1">
        <v>4451465.0</v>
      </c>
      <c r="K44" s="1" t="s">
        <v>33</v>
      </c>
      <c r="L44" s="3">
        <f t="shared" si="1"/>
        <v>29.916</v>
      </c>
      <c r="M44" s="3">
        <f t="shared" si="2"/>
        <v>23.268</v>
      </c>
      <c r="N44" s="1">
        <f t="shared" si="3"/>
        <v>13.296</v>
      </c>
      <c r="O44" s="2">
        <v>82.0</v>
      </c>
      <c r="P44" s="2">
        <v>85.0</v>
      </c>
      <c r="Q44" s="2">
        <v>74.0</v>
      </c>
      <c r="R44" s="2">
        <v>78.0</v>
      </c>
      <c r="S44" s="2">
        <v>91.0</v>
      </c>
      <c r="T44" s="2">
        <v>710000.0</v>
      </c>
      <c r="U44" s="2">
        <v>3550000.0</v>
      </c>
      <c r="V44" s="2">
        <v>5100000.0</v>
      </c>
    </row>
    <row r="45">
      <c r="A45" s="1">
        <v>44.0</v>
      </c>
      <c r="B45" s="1" t="s">
        <v>126</v>
      </c>
      <c r="C45" s="1" t="s">
        <v>53</v>
      </c>
      <c r="D45" s="1" t="s">
        <v>54</v>
      </c>
      <c r="E45" s="1" t="s">
        <v>111</v>
      </c>
      <c r="F45" s="1" t="s">
        <v>127</v>
      </c>
      <c r="G45" s="1">
        <v>66.38</v>
      </c>
      <c r="H45" s="1">
        <v>2.0</v>
      </c>
      <c r="I45" s="1">
        <v>76261.0</v>
      </c>
      <c r="J45" s="1">
        <v>3442879.0</v>
      </c>
      <c r="K45" s="1" t="s">
        <v>33</v>
      </c>
      <c r="L45" s="3">
        <f t="shared" si="1"/>
        <v>29.871</v>
      </c>
      <c r="M45" s="3">
        <f t="shared" si="2"/>
        <v>23.233</v>
      </c>
      <c r="N45" s="1">
        <f t="shared" si="3"/>
        <v>13.276</v>
      </c>
      <c r="O45" s="2">
        <v>78.0</v>
      </c>
      <c r="P45" s="2">
        <v>79.0</v>
      </c>
      <c r="Q45" s="2">
        <v>69.0</v>
      </c>
      <c r="R45" s="2">
        <v>70.0</v>
      </c>
      <c r="S45" s="2">
        <v>88.0</v>
      </c>
      <c r="T45" s="2">
        <v>63000.0</v>
      </c>
      <c r="U45" s="2">
        <v>315000.0</v>
      </c>
      <c r="V45" s="2">
        <v>450000.0</v>
      </c>
    </row>
    <row r="46">
      <c r="A46" s="1">
        <v>45.0</v>
      </c>
      <c r="B46" s="1" t="s">
        <v>128</v>
      </c>
      <c r="C46" s="1" t="s">
        <v>53</v>
      </c>
      <c r="D46" s="1" t="s">
        <v>54</v>
      </c>
      <c r="E46" s="1" t="s">
        <v>25</v>
      </c>
      <c r="F46" s="1" t="s">
        <v>95</v>
      </c>
      <c r="G46" s="1">
        <v>66.36</v>
      </c>
      <c r="H46" s="1">
        <v>1.5</v>
      </c>
      <c r="I46" s="1">
        <v>6411.0</v>
      </c>
      <c r="J46" s="1">
        <v>1704161.0</v>
      </c>
      <c r="K46" s="1" t="s">
        <v>33</v>
      </c>
      <c r="L46" s="3">
        <f t="shared" si="1"/>
        <v>29.862</v>
      </c>
      <c r="M46" s="3">
        <f t="shared" si="2"/>
        <v>23.226</v>
      </c>
      <c r="N46" s="1">
        <f t="shared" si="3"/>
        <v>13.272</v>
      </c>
      <c r="O46" s="2">
        <v>81.0</v>
      </c>
      <c r="P46" s="2">
        <v>83.0</v>
      </c>
      <c r="Q46" s="2">
        <v>72.0</v>
      </c>
      <c r="R46" s="2">
        <v>75.0</v>
      </c>
      <c r="S46" s="2">
        <v>90.0</v>
      </c>
      <c r="T46" s="2">
        <v>78000.0</v>
      </c>
      <c r="U46" s="2">
        <v>390000.0</v>
      </c>
      <c r="V46" s="2">
        <v>560000.0</v>
      </c>
    </row>
    <row r="47">
      <c r="A47" s="1">
        <v>46.0</v>
      </c>
      <c r="B47" s="1" t="s">
        <v>129</v>
      </c>
      <c r="C47" s="1" t="s">
        <v>23</v>
      </c>
      <c r="D47" s="1" t="s">
        <v>35</v>
      </c>
      <c r="E47" s="1" t="s">
        <v>36</v>
      </c>
      <c r="F47" s="1" t="s">
        <v>130</v>
      </c>
      <c r="G47" s="1">
        <v>66.3</v>
      </c>
      <c r="H47" s="1">
        <v>3.0</v>
      </c>
      <c r="I47" s="1">
        <v>40740.0</v>
      </c>
      <c r="J47" s="1">
        <v>226346.0</v>
      </c>
      <c r="K47" s="1" t="s">
        <v>33</v>
      </c>
      <c r="L47" s="3">
        <f t="shared" si="1"/>
        <v>29.835</v>
      </c>
      <c r="M47" s="3">
        <f t="shared" si="2"/>
        <v>23.205</v>
      </c>
      <c r="N47" s="1">
        <f t="shared" si="3"/>
        <v>13.26</v>
      </c>
      <c r="O47" s="2">
        <v>80.0</v>
      </c>
      <c r="P47" s="2">
        <v>82.0</v>
      </c>
      <c r="Q47" s="2">
        <v>71.0</v>
      </c>
      <c r="R47" s="2">
        <v>73.0</v>
      </c>
      <c r="S47" s="2">
        <v>89.0</v>
      </c>
      <c r="T47" s="2">
        <v>89000.0</v>
      </c>
      <c r="U47" s="2">
        <v>445000.0</v>
      </c>
      <c r="V47" s="2">
        <v>640000.0</v>
      </c>
    </row>
    <row r="48">
      <c r="A48" s="1">
        <v>47.0</v>
      </c>
      <c r="B48" s="1" t="s">
        <v>131</v>
      </c>
      <c r="C48" s="1" t="s">
        <v>53</v>
      </c>
      <c r="D48" s="1" t="s">
        <v>54</v>
      </c>
      <c r="E48" s="1" t="s">
        <v>118</v>
      </c>
      <c r="F48" s="1" t="s">
        <v>132</v>
      </c>
      <c r="G48" s="1">
        <v>66.25</v>
      </c>
      <c r="H48" s="1">
        <v>2.0</v>
      </c>
      <c r="I48" s="1">
        <v>3230524.0</v>
      </c>
      <c r="J48" s="1">
        <v>5097648.0</v>
      </c>
      <c r="K48" s="1" t="s">
        <v>33</v>
      </c>
      <c r="L48" s="3">
        <f t="shared" si="1"/>
        <v>29.8125</v>
      </c>
      <c r="M48" s="3">
        <f t="shared" si="2"/>
        <v>23.1875</v>
      </c>
      <c r="N48" s="1">
        <f t="shared" si="3"/>
        <v>13.25</v>
      </c>
      <c r="O48" s="2">
        <v>12.472</v>
      </c>
      <c r="P48" s="2">
        <v>85.0</v>
      </c>
      <c r="Q48" s="2">
        <v>86.0</v>
      </c>
      <c r="R48" s="2">
        <v>75.0</v>
      </c>
      <c r="S48" s="2">
        <v>80.0</v>
      </c>
      <c r="T48" s="2">
        <v>94.0</v>
      </c>
      <c r="U48" s="2">
        <v>95000.0</v>
      </c>
      <c r="V48" s="2">
        <v>475000.0</v>
      </c>
    </row>
    <row r="49">
      <c r="A49" s="1">
        <v>48.0</v>
      </c>
      <c r="B49" s="1" t="s">
        <v>133</v>
      </c>
      <c r="C49" s="1" t="s">
        <v>53</v>
      </c>
      <c r="D49" s="1" t="s">
        <v>78</v>
      </c>
      <c r="E49" s="1" t="s">
        <v>115</v>
      </c>
      <c r="F49" s="1" t="s">
        <v>121</v>
      </c>
      <c r="G49" s="1">
        <v>66.19</v>
      </c>
      <c r="H49" s="1">
        <v>2.7</v>
      </c>
      <c r="I49" s="1">
        <v>3031000.0</v>
      </c>
      <c r="J49" s="1">
        <v>1700000.0</v>
      </c>
      <c r="K49" s="1" t="s">
        <v>33</v>
      </c>
      <c r="L49" s="3">
        <f t="shared" si="1"/>
        <v>29.7855</v>
      </c>
      <c r="M49" s="3">
        <f t="shared" si="2"/>
        <v>23.1665</v>
      </c>
      <c r="N49" s="1">
        <f t="shared" si="3"/>
        <v>13.238</v>
      </c>
      <c r="O49" s="2">
        <v>82.0</v>
      </c>
      <c r="P49" s="2">
        <v>84.0</v>
      </c>
      <c r="Q49" s="2">
        <v>73.0</v>
      </c>
      <c r="R49" s="2">
        <v>78.0</v>
      </c>
      <c r="S49" s="2">
        <v>92.0</v>
      </c>
      <c r="T49" s="2">
        <v>100000.0</v>
      </c>
      <c r="U49" s="2">
        <v>500000.0</v>
      </c>
      <c r="V49" s="2">
        <v>720000.0</v>
      </c>
    </row>
    <row r="50">
      <c r="A50" s="1">
        <v>49.0</v>
      </c>
      <c r="B50" s="1" t="s">
        <v>134</v>
      </c>
      <c r="C50" s="1" t="s">
        <v>53</v>
      </c>
      <c r="D50" s="1" t="s">
        <v>54</v>
      </c>
      <c r="E50" s="1" t="s">
        <v>79</v>
      </c>
      <c r="F50" s="1" t="s">
        <v>135</v>
      </c>
      <c r="G50" s="1">
        <v>66.19</v>
      </c>
      <c r="H50" s="1" t="s">
        <v>42</v>
      </c>
      <c r="I50" s="1">
        <v>3.01E7</v>
      </c>
      <c r="J50" s="1">
        <v>3.13E8</v>
      </c>
      <c r="K50" s="1" t="s">
        <v>33</v>
      </c>
      <c r="L50" s="3">
        <f t="shared" si="1"/>
        <v>29.7855</v>
      </c>
      <c r="M50" s="3">
        <f t="shared" si="2"/>
        <v>23.1665</v>
      </c>
      <c r="N50" s="1">
        <f t="shared" si="3"/>
        <v>13.238</v>
      </c>
      <c r="O50" s="2">
        <v>78.0</v>
      </c>
      <c r="P50" s="2">
        <v>80.0</v>
      </c>
      <c r="Q50" s="2">
        <v>70.0</v>
      </c>
      <c r="R50" s="2">
        <v>72.0</v>
      </c>
      <c r="S50" s="2">
        <v>88.0</v>
      </c>
      <c r="T50" s="2">
        <v>510000.0</v>
      </c>
      <c r="U50" s="2">
        <v>2550000.0</v>
      </c>
      <c r="V50" s="2">
        <v>3700000.0</v>
      </c>
    </row>
    <row r="51">
      <c r="A51" s="1">
        <v>50.0</v>
      </c>
      <c r="B51" s="1" t="s">
        <v>136</v>
      </c>
      <c r="C51" s="1" t="s">
        <v>48</v>
      </c>
      <c r="D51" s="1" t="s">
        <v>62</v>
      </c>
      <c r="E51" s="1" t="s">
        <v>115</v>
      </c>
      <c r="F51" s="1" t="s">
        <v>137</v>
      </c>
      <c r="G51" s="1">
        <v>66.13</v>
      </c>
      <c r="H51" s="1">
        <v>3.0</v>
      </c>
      <c r="I51" s="1">
        <v>1.2398444E7</v>
      </c>
      <c r="J51" s="1">
        <v>3137.0</v>
      </c>
      <c r="K51" s="1" t="s">
        <v>33</v>
      </c>
      <c r="L51" s="3">
        <f t="shared" si="1"/>
        <v>29.7585</v>
      </c>
      <c r="M51" s="3">
        <f t="shared" si="2"/>
        <v>23.1455</v>
      </c>
      <c r="N51" s="1">
        <f t="shared" si="3"/>
        <v>13.226</v>
      </c>
      <c r="O51" s="2">
        <v>79.0</v>
      </c>
      <c r="P51" s="2">
        <v>81.0</v>
      </c>
      <c r="Q51" s="2">
        <v>71.0</v>
      </c>
      <c r="R51" s="2">
        <v>73.0</v>
      </c>
      <c r="S51" s="2">
        <v>89.0</v>
      </c>
      <c r="T51" s="2">
        <v>47000.0</v>
      </c>
      <c r="U51" s="2">
        <v>235000.0</v>
      </c>
      <c r="V51" s="2">
        <v>340000.0</v>
      </c>
    </row>
    <row r="52">
      <c r="A52" s="1">
        <v>51.0</v>
      </c>
      <c r="B52" s="1" t="s">
        <v>138</v>
      </c>
      <c r="C52" s="1" t="s">
        <v>48</v>
      </c>
      <c r="D52" s="1" t="s">
        <v>49</v>
      </c>
      <c r="E52" s="1" t="s">
        <v>25</v>
      </c>
      <c r="F52" s="1" t="s">
        <v>139</v>
      </c>
      <c r="G52" s="1">
        <v>66.08</v>
      </c>
      <c r="H52" s="1">
        <v>2.0</v>
      </c>
      <c r="I52" s="1">
        <v>1313000.0</v>
      </c>
      <c r="J52" s="1">
        <v>3801000.0</v>
      </c>
      <c r="K52" s="1" t="s">
        <v>33</v>
      </c>
      <c r="L52" s="3">
        <f t="shared" si="1"/>
        <v>29.736</v>
      </c>
      <c r="M52" s="3">
        <f t="shared" si="2"/>
        <v>23.128</v>
      </c>
      <c r="N52" s="1">
        <f t="shared" si="3"/>
        <v>13.216</v>
      </c>
      <c r="O52" s="2">
        <v>77.0</v>
      </c>
      <c r="P52" s="2">
        <v>79.0</v>
      </c>
      <c r="Q52" s="2">
        <v>69.0</v>
      </c>
      <c r="R52" s="2">
        <v>71.0</v>
      </c>
      <c r="S52" s="2">
        <v>87.0</v>
      </c>
      <c r="T52" s="2">
        <v>560000.0</v>
      </c>
      <c r="U52" s="2">
        <v>2800000.0</v>
      </c>
      <c r="V52" s="2">
        <v>4000000.0</v>
      </c>
    </row>
    <row r="53">
      <c r="A53" s="1">
        <v>52.0</v>
      </c>
      <c r="B53" s="1" t="s">
        <v>140</v>
      </c>
      <c r="C53" s="1" t="s">
        <v>53</v>
      </c>
      <c r="D53" s="1" t="s">
        <v>54</v>
      </c>
      <c r="E53" s="1" t="s">
        <v>31</v>
      </c>
      <c r="F53" s="1" t="s">
        <v>141</v>
      </c>
      <c r="G53" s="1">
        <v>65.97</v>
      </c>
      <c r="H53" s="1">
        <v>3.0</v>
      </c>
      <c r="I53" s="1">
        <v>30031.0</v>
      </c>
      <c r="J53" s="1">
        <v>145618.0</v>
      </c>
      <c r="K53" s="1" t="s">
        <v>33</v>
      </c>
      <c r="L53" s="3">
        <f t="shared" si="1"/>
        <v>29.6865</v>
      </c>
      <c r="M53" s="3">
        <f t="shared" si="2"/>
        <v>23.0895</v>
      </c>
      <c r="N53" s="1">
        <f t="shared" si="3"/>
        <v>13.194</v>
      </c>
      <c r="O53" s="2">
        <v>85.0</v>
      </c>
      <c r="P53" s="2">
        <v>88.0</v>
      </c>
      <c r="Q53" s="2">
        <v>75.0</v>
      </c>
      <c r="R53" s="2">
        <v>80.0</v>
      </c>
      <c r="S53" s="2">
        <v>94.0</v>
      </c>
      <c r="T53" s="2">
        <v>125000.0</v>
      </c>
      <c r="U53" s="2">
        <v>625000.0</v>
      </c>
      <c r="V53" s="2">
        <v>900000.0</v>
      </c>
    </row>
    <row r="54">
      <c r="A54" s="1">
        <v>53.0</v>
      </c>
      <c r="B54" s="1" t="s">
        <v>142</v>
      </c>
      <c r="C54" s="1" t="s">
        <v>53</v>
      </c>
      <c r="D54" s="1" t="s">
        <v>54</v>
      </c>
      <c r="E54" s="1" t="s">
        <v>25</v>
      </c>
      <c r="F54" s="1" t="s">
        <v>143</v>
      </c>
      <c r="G54" s="1">
        <v>65.97</v>
      </c>
      <c r="H54" s="1">
        <v>1.5</v>
      </c>
      <c r="I54" s="1">
        <v>606139.0</v>
      </c>
      <c r="J54" s="1">
        <v>1.738346E7</v>
      </c>
      <c r="K54" s="1" t="s">
        <v>27</v>
      </c>
      <c r="L54" s="3">
        <f t="shared" si="1"/>
        <v>29.6865</v>
      </c>
      <c r="M54" s="3">
        <f t="shared" si="2"/>
        <v>23.0895</v>
      </c>
      <c r="N54" s="1">
        <f t="shared" si="3"/>
        <v>13.194</v>
      </c>
      <c r="O54" s="2">
        <v>81.0</v>
      </c>
      <c r="P54" s="2">
        <v>82.0</v>
      </c>
      <c r="Q54" s="2">
        <v>73.0</v>
      </c>
      <c r="R54" s="2">
        <v>76.0</v>
      </c>
      <c r="S54" s="2">
        <v>90.0</v>
      </c>
      <c r="T54" s="2">
        <v>490000.0</v>
      </c>
      <c r="U54" s="2">
        <v>2450000.0</v>
      </c>
      <c r="V54" s="2">
        <v>3500000.0</v>
      </c>
    </row>
    <row r="55">
      <c r="A55" s="1">
        <v>54.0</v>
      </c>
      <c r="B55" s="1" t="s">
        <v>144</v>
      </c>
      <c r="C55" s="1" t="s">
        <v>48</v>
      </c>
      <c r="D55" s="1" t="s">
        <v>145</v>
      </c>
      <c r="E55" s="1" t="s">
        <v>36</v>
      </c>
      <c r="F55" s="1" t="s">
        <v>58</v>
      </c>
      <c r="G55" s="1">
        <v>65.94</v>
      </c>
      <c r="H55" s="1">
        <v>1.5</v>
      </c>
      <c r="I55" s="1">
        <v>52326.0</v>
      </c>
      <c r="J55" s="1">
        <v>1667.0</v>
      </c>
      <c r="K55" s="1" t="s">
        <v>33</v>
      </c>
      <c r="L55" s="3">
        <f t="shared" si="1"/>
        <v>29.673</v>
      </c>
      <c r="M55" s="3">
        <f t="shared" si="2"/>
        <v>23.079</v>
      </c>
      <c r="N55" s="1">
        <f t="shared" si="3"/>
        <v>13.188</v>
      </c>
      <c r="O55" s="2">
        <v>80.0</v>
      </c>
      <c r="P55" s="2">
        <v>83.0</v>
      </c>
      <c r="Q55" s="2">
        <v>72.0</v>
      </c>
      <c r="R55" s="2">
        <v>75.0</v>
      </c>
      <c r="S55" s="2">
        <v>89.0</v>
      </c>
      <c r="T55" s="2">
        <v>85000.0</v>
      </c>
      <c r="U55" s="2">
        <v>425000.0</v>
      </c>
      <c r="V55" s="2">
        <v>600000.0</v>
      </c>
    </row>
    <row r="56">
      <c r="A56" s="1">
        <v>55.0</v>
      </c>
      <c r="B56" s="1" t="s">
        <v>146</v>
      </c>
      <c r="C56" s="1" t="s">
        <v>101</v>
      </c>
      <c r="D56" s="1" t="s">
        <v>102</v>
      </c>
      <c r="E56" s="1" t="s">
        <v>115</v>
      </c>
      <c r="F56" s="1" t="s">
        <v>137</v>
      </c>
      <c r="G56" s="1">
        <v>65.81</v>
      </c>
      <c r="H56" s="1">
        <v>1.5</v>
      </c>
      <c r="I56" s="1">
        <v>204112.0</v>
      </c>
      <c r="J56" s="1">
        <v>425466.0</v>
      </c>
      <c r="K56" s="1" t="s">
        <v>33</v>
      </c>
      <c r="L56" s="3">
        <f t="shared" si="1"/>
        <v>29.6145</v>
      </c>
      <c r="M56" s="3">
        <f t="shared" si="2"/>
        <v>23.0335</v>
      </c>
      <c r="N56" s="1">
        <f t="shared" si="3"/>
        <v>13.162</v>
      </c>
      <c r="O56" s="2">
        <v>82.0</v>
      </c>
      <c r="P56" s="2">
        <v>84.0</v>
      </c>
      <c r="Q56" s="2">
        <v>73.0</v>
      </c>
      <c r="R56" s="2">
        <v>77.0</v>
      </c>
      <c r="S56" s="2">
        <v>91.0</v>
      </c>
      <c r="T56" s="2">
        <v>73000.0</v>
      </c>
      <c r="U56" s="2">
        <v>365000.0</v>
      </c>
      <c r="V56" s="2">
        <v>520000.0</v>
      </c>
    </row>
    <row r="57">
      <c r="A57" s="1">
        <v>56.0</v>
      </c>
      <c r="B57" s="1" t="s">
        <v>147</v>
      </c>
      <c r="C57" s="1" t="s">
        <v>23</v>
      </c>
      <c r="D57" s="1" t="s">
        <v>39</v>
      </c>
      <c r="E57" s="1" t="s">
        <v>75</v>
      </c>
      <c r="F57" s="1" t="s">
        <v>148</v>
      </c>
      <c r="G57" s="1">
        <v>65.67</v>
      </c>
      <c r="H57" s="1">
        <v>2.0</v>
      </c>
      <c r="I57" s="1">
        <v>4103.0</v>
      </c>
      <c r="J57" s="1">
        <v>2621.0</v>
      </c>
      <c r="K57" s="1" t="s">
        <v>33</v>
      </c>
      <c r="L57" s="3">
        <f t="shared" si="1"/>
        <v>29.5515</v>
      </c>
      <c r="M57" s="3">
        <f t="shared" si="2"/>
        <v>22.9845</v>
      </c>
      <c r="N57" s="1">
        <f t="shared" si="3"/>
        <v>13.134</v>
      </c>
      <c r="O57" s="2">
        <v>79.0</v>
      </c>
      <c r="P57" s="2">
        <v>81.0</v>
      </c>
      <c r="Q57" s="2">
        <v>71.0</v>
      </c>
      <c r="R57" s="2">
        <v>74.0</v>
      </c>
      <c r="S57" s="2">
        <v>88.0</v>
      </c>
      <c r="T57" s="2">
        <v>98000.0</v>
      </c>
      <c r="U57" s="2">
        <v>490000.0</v>
      </c>
      <c r="V57" s="2">
        <v>700000.0</v>
      </c>
    </row>
    <row r="58">
      <c r="A58" s="1">
        <v>57.0</v>
      </c>
      <c r="B58" s="1" t="s">
        <v>149</v>
      </c>
      <c r="C58" s="1" t="s">
        <v>48</v>
      </c>
      <c r="D58" s="1" t="s">
        <v>49</v>
      </c>
      <c r="E58" s="1" t="s">
        <v>36</v>
      </c>
      <c r="F58" s="1" t="s">
        <v>150</v>
      </c>
      <c r="G58" s="1">
        <v>65.65</v>
      </c>
      <c r="H58" s="1">
        <v>3.0</v>
      </c>
      <c r="I58" s="1">
        <v>1295545.0</v>
      </c>
      <c r="J58" s="1">
        <v>1013309.0</v>
      </c>
      <c r="K58" s="1" t="s">
        <v>33</v>
      </c>
      <c r="L58" s="3">
        <f t="shared" si="1"/>
        <v>29.5425</v>
      </c>
      <c r="M58" s="3">
        <f t="shared" si="2"/>
        <v>22.9775</v>
      </c>
      <c r="N58" s="1">
        <f t="shared" si="3"/>
        <v>13.13</v>
      </c>
      <c r="O58" s="2">
        <v>78.0</v>
      </c>
      <c r="P58" s="2">
        <v>80.0</v>
      </c>
      <c r="Q58" s="2">
        <v>70.0</v>
      </c>
      <c r="R58" s="2">
        <v>73.0</v>
      </c>
      <c r="S58" s="2">
        <v>87.0</v>
      </c>
      <c r="T58" s="2">
        <v>78000.0</v>
      </c>
      <c r="U58" s="2">
        <v>390000.0</v>
      </c>
      <c r="V58" s="2">
        <v>560000.0</v>
      </c>
    </row>
    <row r="59">
      <c r="A59" s="1">
        <v>58.0</v>
      </c>
      <c r="B59" s="1" t="s">
        <v>151</v>
      </c>
      <c r="C59" s="1" t="s">
        <v>23</v>
      </c>
      <c r="D59" s="1" t="s">
        <v>152</v>
      </c>
      <c r="E59" s="1" t="s">
        <v>45</v>
      </c>
      <c r="F59" s="1" t="s">
        <v>73</v>
      </c>
      <c r="G59" s="1">
        <v>65.65</v>
      </c>
      <c r="H59" s="1">
        <v>1.5</v>
      </c>
      <c r="I59" s="1">
        <v>73000.0</v>
      </c>
      <c r="J59" s="1">
        <v>9790000.0</v>
      </c>
      <c r="K59" s="1" t="s">
        <v>33</v>
      </c>
      <c r="L59" s="3">
        <f t="shared" si="1"/>
        <v>29.5425</v>
      </c>
      <c r="M59" s="3">
        <f t="shared" si="2"/>
        <v>22.9775</v>
      </c>
      <c r="N59" s="1">
        <f t="shared" si="3"/>
        <v>13.13</v>
      </c>
      <c r="O59" s="2">
        <v>77.0</v>
      </c>
      <c r="P59" s="2">
        <v>79.0</v>
      </c>
      <c r="Q59" s="2">
        <v>69.0</v>
      </c>
      <c r="R59" s="2">
        <v>72.0</v>
      </c>
      <c r="S59" s="2">
        <v>86.0</v>
      </c>
      <c r="T59" s="2">
        <v>1220000.0</v>
      </c>
      <c r="U59" s="2">
        <v>6100000.0</v>
      </c>
      <c r="V59" s="2">
        <v>8800000.0</v>
      </c>
    </row>
    <row r="60">
      <c r="A60" s="1">
        <v>59.0</v>
      </c>
      <c r="B60" s="1" t="s">
        <v>153</v>
      </c>
      <c r="C60" s="1" t="s">
        <v>53</v>
      </c>
      <c r="D60" s="1" t="s">
        <v>54</v>
      </c>
      <c r="E60" s="1" t="s">
        <v>154</v>
      </c>
      <c r="F60" s="1" t="s">
        <v>155</v>
      </c>
      <c r="G60" s="1">
        <v>65.44</v>
      </c>
      <c r="H60" s="1">
        <v>2.0</v>
      </c>
      <c r="I60" s="1">
        <v>6923.0</v>
      </c>
      <c r="J60" s="1">
        <v>59708.0</v>
      </c>
      <c r="K60" s="1" t="s">
        <v>33</v>
      </c>
      <c r="L60" s="3">
        <f t="shared" si="1"/>
        <v>29.448</v>
      </c>
      <c r="M60" s="3">
        <f t="shared" si="2"/>
        <v>22.904</v>
      </c>
      <c r="N60" s="1">
        <f t="shared" si="3"/>
        <v>13.088</v>
      </c>
      <c r="O60" s="2">
        <v>85.0</v>
      </c>
      <c r="P60" s="2">
        <v>86.0</v>
      </c>
      <c r="Q60" s="2">
        <v>75.0</v>
      </c>
      <c r="R60" s="2">
        <v>80.0</v>
      </c>
      <c r="S60" s="2">
        <v>93.0</v>
      </c>
      <c r="T60" s="2">
        <v>155000.0</v>
      </c>
      <c r="U60" s="2">
        <v>775000.0</v>
      </c>
      <c r="V60" s="2">
        <v>1100000.0</v>
      </c>
    </row>
    <row r="61">
      <c r="A61" s="1">
        <v>60.0</v>
      </c>
      <c r="B61" s="1" t="s">
        <v>156</v>
      </c>
      <c r="C61" s="1" t="s">
        <v>23</v>
      </c>
      <c r="D61" s="1" t="s">
        <v>39</v>
      </c>
      <c r="E61" s="1" t="s">
        <v>157</v>
      </c>
      <c r="F61" s="1" t="s">
        <v>158</v>
      </c>
      <c r="G61" s="1">
        <v>65.3</v>
      </c>
      <c r="H61" s="1">
        <v>2.0</v>
      </c>
      <c r="I61" s="1">
        <v>2230734.0</v>
      </c>
      <c r="J61" s="1">
        <v>2072377.0</v>
      </c>
      <c r="K61" s="1" t="s">
        <v>33</v>
      </c>
      <c r="L61" s="3">
        <f t="shared" si="1"/>
        <v>29.385</v>
      </c>
      <c r="M61" s="3">
        <f t="shared" si="2"/>
        <v>22.855</v>
      </c>
      <c r="N61" s="1">
        <f t="shared" si="3"/>
        <v>13.06</v>
      </c>
      <c r="O61" s="2">
        <v>81.0</v>
      </c>
      <c r="P61" s="2">
        <v>83.0</v>
      </c>
      <c r="Q61" s="2">
        <v>73.0</v>
      </c>
      <c r="R61" s="2">
        <v>76.0</v>
      </c>
      <c r="S61" s="2">
        <v>90.0</v>
      </c>
      <c r="T61" s="2">
        <v>68000.0</v>
      </c>
      <c r="U61" s="2">
        <v>340000.0</v>
      </c>
      <c r="V61" s="2">
        <v>490000.0</v>
      </c>
    </row>
    <row r="62">
      <c r="A62" s="1">
        <v>61.0</v>
      </c>
      <c r="B62" s="1" t="s">
        <v>159</v>
      </c>
      <c r="C62" s="1" t="s">
        <v>53</v>
      </c>
      <c r="D62" s="1" t="s">
        <v>54</v>
      </c>
      <c r="E62" s="1" t="s">
        <v>89</v>
      </c>
      <c r="F62" s="1" t="s">
        <v>160</v>
      </c>
      <c r="G62" s="1">
        <v>65.28</v>
      </c>
      <c r="H62" s="1">
        <v>1.5</v>
      </c>
      <c r="I62" s="1">
        <v>12738.0</v>
      </c>
      <c r="J62" s="1">
        <v>192375.0</v>
      </c>
      <c r="K62" s="1" t="s">
        <v>33</v>
      </c>
      <c r="L62" s="3">
        <f t="shared" si="1"/>
        <v>29.376</v>
      </c>
      <c r="M62" s="3">
        <f t="shared" si="2"/>
        <v>22.848</v>
      </c>
      <c r="N62" s="1">
        <f t="shared" si="3"/>
        <v>13.056</v>
      </c>
      <c r="O62" s="2">
        <v>78.0</v>
      </c>
      <c r="P62" s="2">
        <v>79.0</v>
      </c>
      <c r="Q62" s="2">
        <v>71.0</v>
      </c>
      <c r="R62" s="2">
        <v>74.0</v>
      </c>
      <c r="S62" s="2">
        <v>88.0</v>
      </c>
      <c r="T62" s="2">
        <v>1020000.0</v>
      </c>
      <c r="U62" s="2">
        <v>5100000.0</v>
      </c>
      <c r="V62" s="2">
        <v>7300000.0</v>
      </c>
    </row>
    <row r="63">
      <c r="A63" s="1">
        <v>62.0</v>
      </c>
      <c r="B63" s="1" t="s">
        <v>161</v>
      </c>
      <c r="C63" s="1" t="s">
        <v>53</v>
      </c>
      <c r="D63" s="1" t="s">
        <v>54</v>
      </c>
      <c r="E63" s="1" t="s">
        <v>25</v>
      </c>
      <c r="F63" s="1" t="s">
        <v>26</v>
      </c>
      <c r="G63" s="1">
        <v>65.25</v>
      </c>
      <c r="H63" s="1">
        <v>1.5</v>
      </c>
      <c r="I63" s="1">
        <v>108313.0</v>
      </c>
      <c r="J63" s="1">
        <v>2074450.0</v>
      </c>
      <c r="K63" s="1" t="s">
        <v>27</v>
      </c>
      <c r="L63" s="3">
        <f t="shared" si="1"/>
        <v>29.3625</v>
      </c>
      <c r="M63" s="3">
        <f t="shared" si="2"/>
        <v>22.8375</v>
      </c>
      <c r="N63" s="1">
        <f t="shared" si="3"/>
        <v>13.05</v>
      </c>
      <c r="O63" s="2">
        <v>80.0</v>
      </c>
      <c r="P63" s="2">
        <v>82.0</v>
      </c>
      <c r="Q63" s="2">
        <v>72.0</v>
      </c>
      <c r="R63" s="2">
        <v>75.0</v>
      </c>
      <c r="S63" s="2">
        <v>89.0</v>
      </c>
      <c r="T63" s="2">
        <v>83000.0</v>
      </c>
      <c r="U63" s="2">
        <v>415000.0</v>
      </c>
      <c r="V63" s="2">
        <v>600000.0</v>
      </c>
    </row>
    <row r="64">
      <c r="A64" s="1">
        <v>63.0</v>
      </c>
      <c r="B64" s="1" t="s">
        <v>162</v>
      </c>
      <c r="C64" s="1" t="s">
        <v>101</v>
      </c>
      <c r="D64" s="1" t="s">
        <v>102</v>
      </c>
      <c r="E64" s="1" t="s">
        <v>111</v>
      </c>
      <c r="F64" s="1" t="s">
        <v>112</v>
      </c>
      <c r="G64" s="1">
        <v>65.18</v>
      </c>
      <c r="H64" s="1" t="s">
        <v>42</v>
      </c>
      <c r="I64" s="1">
        <v>1579091.0</v>
      </c>
      <c r="J64" s="1">
        <v>266881.0</v>
      </c>
      <c r="K64" s="1" t="s">
        <v>33</v>
      </c>
      <c r="L64" s="3">
        <f t="shared" si="1"/>
        <v>29.331</v>
      </c>
      <c r="M64" s="3">
        <f t="shared" si="2"/>
        <v>22.813</v>
      </c>
      <c r="N64" s="1">
        <f t="shared" si="3"/>
        <v>13.036</v>
      </c>
      <c r="O64" s="2">
        <v>79.0</v>
      </c>
      <c r="P64" s="2">
        <v>81.0</v>
      </c>
      <c r="Q64" s="2">
        <v>70.0</v>
      </c>
      <c r="R64" s="2">
        <v>73.0</v>
      </c>
      <c r="S64" s="2">
        <v>87.0</v>
      </c>
      <c r="T64" s="2">
        <v>460000.0</v>
      </c>
      <c r="U64" s="2">
        <v>2300000.0</v>
      </c>
      <c r="V64" s="2">
        <v>3300000.0</v>
      </c>
    </row>
    <row r="65">
      <c r="A65" s="1">
        <v>64.0</v>
      </c>
      <c r="B65" s="1" t="s">
        <v>163</v>
      </c>
      <c r="C65" s="1" t="s">
        <v>48</v>
      </c>
      <c r="D65" s="1" t="s">
        <v>164</v>
      </c>
      <c r="E65" s="1" t="s">
        <v>165</v>
      </c>
      <c r="F65" s="1" t="s">
        <v>166</v>
      </c>
      <c r="G65" s="1">
        <v>65.15</v>
      </c>
      <c r="H65" s="1">
        <v>2.0</v>
      </c>
      <c r="I65" s="1">
        <v>164436.0</v>
      </c>
      <c r="J65" s="1">
        <v>14892.0</v>
      </c>
      <c r="K65" s="1" t="s">
        <v>33</v>
      </c>
      <c r="L65" s="3">
        <f t="shared" si="1"/>
        <v>29.3175</v>
      </c>
      <c r="M65" s="3">
        <f t="shared" si="2"/>
        <v>22.8025</v>
      </c>
      <c r="N65" s="1">
        <f t="shared" si="3"/>
        <v>13.03</v>
      </c>
      <c r="O65" s="2">
        <v>77.0</v>
      </c>
      <c r="P65" s="2">
        <v>80.0</v>
      </c>
      <c r="Q65" s="2">
        <v>69.0</v>
      </c>
      <c r="R65" s="2">
        <v>72.0</v>
      </c>
      <c r="S65" s="2">
        <v>86.0</v>
      </c>
      <c r="T65" s="2">
        <v>93000.0</v>
      </c>
      <c r="U65" s="2">
        <v>465000.0</v>
      </c>
      <c r="V65" s="2">
        <v>670000.0</v>
      </c>
    </row>
    <row r="66">
      <c r="A66" s="1">
        <v>65.0</v>
      </c>
      <c r="B66" s="1" t="s">
        <v>167</v>
      </c>
      <c r="C66" s="1" t="s">
        <v>53</v>
      </c>
      <c r="D66" s="1" t="s">
        <v>78</v>
      </c>
      <c r="E66" s="1" t="s">
        <v>118</v>
      </c>
      <c r="F66" s="1" t="s">
        <v>132</v>
      </c>
      <c r="G66" s="1">
        <v>65.13</v>
      </c>
      <c r="H66" s="1">
        <v>3.0</v>
      </c>
      <c r="I66" s="1">
        <v>919458.0</v>
      </c>
      <c r="J66" s="1">
        <v>80.0</v>
      </c>
      <c r="K66" s="1" t="s">
        <v>33</v>
      </c>
      <c r="L66" s="3">
        <f t="shared" si="1"/>
        <v>29.3085</v>
      </c>
      <c r="M66" s="3">
        <f t="shared" si="2"/>
        <v>22.7955</v>
      </c>
      <c r="N66" s="1">
        <f t="shared" si="3"/>
        <v>13.026</v>
      </c>
      <c r="O66" s="2">
        <v>79.0</v>
      </c>
      <c r="P66" s="2">
        <v>82.0</v>
      </c>
      <c r="Q66" s="2">
        <v>71.0</v>
      </c>
      <c r="R66" s="2">
        <v>73.0</v>
      </c>
      <c r="S66" s="2">
        <v>88.0</v>
      </c>
      <c r="T66" s="2">
        <v>47000.0</v>
      </c>
      <c r="U66" s="2">
        <v>235000.0</v>
      </c>
      <c r="V66" s="2">
        <v>340000.0</v>
      </c>
    </row>
    <row r="67">
      <c r="A67" s="1">
        <v>66.0</v>
      </c>
      <c r="B67" s="1" t="s">
        <v>168</v>
      </c>
      <c r="C67" s="1" t="s">
        <v>48</v>
      </c>
      <c r="D67" s="1" t="s">
        <v>49</v>
      </c>
      <c r="E67" s="1" t="s">
        <v>25</v>
      </c>
      <c r="F67" s="1" t="s">
        <v>92</v>
      </c>
      <c r="G67" s="1">
        <v>65.08</v>
      </c>
      <c r="H67" s="1">
        <v>2.7</v>
      </c>
      <c r="I67" s="1">
        <v>720547.0</v>
      </c>
      <c r="J67" s="1">
        <v>736102.0</v>
      </c>
      <c r="K67" s="1" t="s">
        <v>33</v>
      </c>
      <c r="L67" s="3">
        <f t="shared" si="1"/>
        <v>29.286</v>
      </c>
      <c r="M67" s="3">
        <f t="shared" si="2"/>
        <v>22.778</v>
      </c>
      <c r="N67" s="1">
        <f t="shared" si="3"/>
        <v>13.016</v>
      </c>
      <c r="O67" s="2">
        <v>77.0</v>
      </c>
      <c r="P67" s="2">
        <v>79.0</v>
      </c>
      <c r="Q67" s="2">
        <v>69.0</v>
      </c>
      <c r="R67" s="2">
        <v>71.0</v>
      </c>
      <c r="S67" s="2">
        <v>86.0</v>
      </c>
      <c r="T67" s="2">
        <v>1120000.0</v>
      </c>
      <c r="U67" s="2">
        <v>5600000.0</v>
      </c>
      <c r="V67" s="2">
        <v>8000000.0</v>
      </c>
    </row>
    <row r="68">
      <c r="A68" s="1">
        <v>67.0</v>
      </c>
      <c r="B68" s="1" t="s">
        <v>169</v>
      </c>
      <c r="C68" s="1" t="s">
        <v>23</v>
      </c>
      <c r="D68" s="1" t="s">
        <v>170</v>
      </c>
      <c r="E68" s="1" t="s">
        <v>171</v>
      </c>
      <c r="F68" s="1" t="s">
        <v>172</v>
      </c>
      <c r="G68" s="1">
        <v>65.04</v>
      </c>
      <c r="H68" s="1">
        <v>2.0</v>
      </c>
      <c r="I68" s="1">
        <v>626381.0</v>
      </c>
      <c r="J68" s="1">
        <v>380326.0</v>
      </c>
      <c r="K68" s="1" t="s">
        <v>33</v>
      </c>
      <c r="L68" s="3">
        <f t="shared" si="1"/>
        <v>29.268</v>
      </c>
      <c r="M68" s="3">
        <f t="shared" si="2"/>
        <v>22.764</v>
      </c>
      <c r="N68" s="1">
        <f t="shared" si="3"/>
        <v>13.008</v>
      </c>
      <c r="O68" s="2">
        <v>81.0</v>
      </c>
      <c r="P68" s="2">
        <v>83.0</v>
      </c>
      <c r="Q68" s="2">
        <v>73.0</v>
      </c>
      <c r="R68" s="2">
        <v>76.0</v>
      </c>
      <c r="S68" s="2">
        <v>90.0</v>
      </c>
      <c r="T68" s="2">
        <v>98000.0</v>
      </c>
      <c r="U68" s="2">
        <v>490000.0</v>
      </c>
      <c r="V68" s="2">
        <v>700000.0</v>
      </c>
    </row>
    <row r="69">
      <c r="A69" s="1">
        <v>68.0</v>
      </c>
      <c r="B69" s="1" t="s">
        <v>173</v>
      </c>
      <c r="C69" s="1" t="s">
        <v>53</v>
      </c>
      <c r="D69" s="1" t="s">
        <v>78</v>
      </c>
      <c r="E69" s="1" t="s">
        <v>79</v>
      </c>
      <c r="F69" s="1" t="s">
        <v>174</v>
      </c>
      <c r="G69" s="1">
        <v>65.0</v>
      </c>
      <c r="H69" s="1" t="s">
        <v>42</v>
      </c>
      <c r="I69" s="1">
        <v>2.0855852E7</v>
      </c>
      <c r="J69" s="1">
        <v>1.229E8</v>
      </c>
      <c r="K69" s="1" t="s">
        <v>33</v>
      </c>
      <c r="L69" s="3">
        <f t="shared" si="1"/>
        <v>29.25</v>
      </c>
      <c r="M69" s="3">
        <f t="shared" si="2"/>
        <v>22.75</v>
      </c>
      <c r="N69" s="1">
        <f t="shared" si="3"/>
        <v>13</v>
      </c>
      <c r="O69" s="2">
        <v>82.0</v>
      </c>
      <c r="P69" s="2">
        <v>84.0</v>
      </c>
      <c r="Q69" s="2">
        <v>74.0</v>
      </c>
      <c r="R69" s="2">
        <v>77.0</v>
      </c>
      <c r="S69" s="2">
        <v>91.0</v>
      </c>
      <c r="T69" s="2">
        <v>145000.0</v>
      </c>
      <c r="U69" s="2">
        <v>725000.0</v>
      </c>
      <c r="V69" s="2">
        <v>1050000.0</v>
      </c>
    </row>
    <row r="70">
      <c r="A70" s="1">
        <v>69.0</v>
      </c>
      <c r="B70" s="1" t="s">
        <v>175</v>
      </c>
      <c r="C70" s="1" t="s">
        <v>53</v>
      </c>
      <c r="D70" s="1" t="s">
        <v>54</v>
      </c>
      <c r="E70" s="1" t="s">
        <v>45</v>
      </c>
      <c r="F70" s="1" t="s">
        <v>55</v>
      </c>
      <c r="G70" s="1">
        <v>64.96</v>
      </c>
      <c r="H70" s="1">
        <v>1.5</v>
      </c>
      <c r="I70" s="1">
        <v>2080000.0</v>
      </c>
      <c r="J70" s="1">
        <v>1.4269771E8</v>
      </c>
      <c r="K70" s="1" t="s">
        <v>33</v>
      </c>
      <c r="L70" s="3">
        <f t="shared" si="1"/>
        <v>29.232</v>
      </c>
      <c r="M70" s="3">
        <f t="shared" si="2"/>
        <v>22.736</v>
      </c>
      <c r="N70" s="1">
        <f t="shared" si="3"/>
        <v>12.992</v>
      </c>
      <c r="O70" s="2">
        <v>78.0</v>
      </c>
      <c r="P70" s="2">
        <v>80.0</v>
      </c>
      <c r="Q70" s="2">
        <v>71.0</v>
      </c>
      <c r="R70" s="2">
        <v>74.0</v>
      </c>
      <c r="S70" s="2">
        <v>89.0</v>
      </c>
      <c r="T70" s="2">
        <v>88000.0</v>
      </c>
      <c r="U70" s="2">
        <v>440000.0</v>
      </c>
      <c r="V70" s="2">
        <v>630000.0</v>
      </c>
    </row>
    <row r="71">
      <c r="A71" s="1">
        <v>70.0</v>
      </c>
      <c r="B71" s="1" t="s">
        <v>176</v>
      </c>
      <c r="C71" s="1" t="s">
        <v>23</v>
      </c>
      <c r="D71" s="1" t="s">
        <v>24</v>
      </c>
      <c r="E71" s="1" t="s">
        <v>45</v>
      </c>
      <c r="F71" s="1" t="s">
        <v>55</v>
      </c>
      <c r="G71" s="1">
        <v>64.96</v>
      </c>
      <c r="H71" s="1">
        <v>1.5</v>
      </c>
      <c r="I71" s="1">
        <v>25608.0</v>
      </c>
      <c r="J71" s="1">
        <v>193625.0</v>
      </c>
      <c r="K71" s="1" t="s">
        <v>33</v>
      </c>
      <c r="L71" s="3">
        <f t="shared" si="1"/>
        <v>29.232</v>
      </c>
      <c r="M71" s="3">
        <f t="shared" si="2"/>
        <v>22.736</v>
      </c>
      <c r="N71" s="1">
        <f t="shared" si="3"/>
        <v>12.992</v>
      </c>
      <c r="O71" s="2">
        <v>77.0</v>
      </c>
      <c r="P71" s="2">
        <v>79.0</v>
      </c>
      <c r="Q71" s="2">
        <v>70.0</v>
      </c>
      <c r="R71" s="2">
        <v>73.0</v>
      </c>
      <c r="S71" s="2">
        <v>88.0</v>
      </c>
      <c r="T71" s="2">
        <v>510000.0</v>
      </c>
      <c r="U71" s="2">
        <v>2550000.0</v>
      </c>
      <c r="V71" s="2">
        <v>3700000.0</v>
      </c>
    </row>
    <row r="72">
      <c r="A72" s="1">
        <v>71.0</v>
      </c>
      <c r="B72" s="1" t="s">
        <v>177</v>
      </c>
      <c r="C72" s="1" t="s">
        <v>23</v>
      </c>
      <c r="D72" s="1" t="s">
        <v>178</v>
      </c>
      <c r="E72" s="1" t="s">
        <v>111</v>
      </c>
      <c r="F72" s="1" t="s">
        <v>112</v>
      </c>
      <c r="G72" s="1">
        <v>64.84</v>
      </c>
      <c r="H72" s="1" t="s">
        <v>42</v>
      </c>
      <c r="I72" s="1">
        <v>1061826.0</v>
      </c>
      <c r="J72" s="1">
        <v>2.7511251E7</v>
      </c>
      <c r="K72" s="1" t="s">
        <v>33</v>
      </c>
      <c r="L72" s="3">
        <f t="shared" si="1"/>
        <v>29.178</v>
      </c>
      <c r="M72" s="3">
        <f t="shared" si="2"/>
        <v>22.694</v>
      </c>
      <c r="N72" s="1">
        <f t="shared" si="3"/>
        <v>12.968</v>
      </c>
      <c r="O72" s="2">
        <v>79.0</v>
      </c>
      <c r="P72" s="2">
        <v>81.0</v>
      </c>
      <c r="Q72" s="2">
        <v>72.0</v>
      </c>
      <c r="R72" s="2">
        <v>74.0</v>
      </c>
      <c r="S72" s="2">
        <v>89.0</v>
      </c>
      <c r="T72" s="2">
        <v>42000.0</v>
      </c>
      <c r="U72" s="2">
        <v>210000.0</v>
      </c>
      <c r="V72" s="2">
        <v>300000.0</v>
      </c>
    </row>
    <row r="73">
      <c r="A73" s="1">
        <v>72.0</v>
      </c>
      <c r="B73" s="1" t="s">
        <v>179</v>
      </c>
      <c r="C73" s="1" t="s">
        <v>53</v>
      </c>
      <c r="D73" s="1" t="s">
        <v>54</v>
      </c>
      <c r="E73" s="1" t="s">
        <v>79</v>
      </c>
      <c r="F73" s="1" t="s">
        <v>174</v>
      </c>
      <c r="G73" s="1">
        <v>64.84</v>
      </c>
      <c r="H73" s="1" t="s">
        <v>42</v>
      </c>
      <c r="I73" s="1">
        <v>2858971.0</v>
      </c>
      <c r="J73" s="1">
        <v>4.3395391E7</v>
      </c>
      <c r="K73" s="1" t="s">
        <v>33</v>
      </c>
      <c r="L73" s="3">
        <f t="shared" si="1"/>
        <v>29.178</v>
      </c>
      <c r="M73" s="3">
        <f t="shared" si="2"/>
        <v>22.694</v>
      </c>
      <c r="N73" s="1">
        <f t="shared" si="3"/>
        <v>12.968</v>
      </c>
      <c r="O73" s="2">
        <v>80.0</v>
      </c>
      <c r="P73" s="2">
        <v>83.0</v>
      </c>
      <c r="Q73" s="2">
        <v>73.0</v>
      </c>
      <c r="R73" s="2">
        <v>75.0</v>
      </c>
      <c r="S73" s="2">
        <v>90.0</v>
      </c>
      <c r="T73" s="2">
        <v>88000.0</v>
      </c>
      <c r="U73" s="2">
        <v>440000.0</v>
      </c>
      <c r="V73" s="2">
        <v>630000.0</v>
      </c>
    </row>
    <row r="74">
      <c r="A74" s="1">
        <v>73.0</v>
      </c>
      <c r="B74" s="1" t="s">
        <v>180</v>
      </c>
      <c r="C74" s="1" t="s">
        <v>48</v>
      </c>
      <c r="D74" s="1" t="s">
        <v>49</v>
      </c>
      <c r="E74" s="1" t="s">
        <v>115</v>
      </c>
      <c r="F74" s="1" t="s">
        <v>181</v>
      </c>
      <c r="G74" s="1">
        <v>64.83</v>
      </c>
      <c r="H74" s="1">
        <v>1.5</v>
      </c>
      <c r="I74" s="1">
        <v>401769.0</v>
      </c>
      <c r="J74" s="1">
        <v>2397866.0</v>
      </c>
      <c r="K74" s="1" t="s">
        <v>33</v>
      </c>
      <c r="L74" s="3">
        <f t="shared" si="1"/>
        <v>29.1735</v>
      </c>
      <c r="M74" s="3">
        <f t="shared" si="2"/>
        <v>22.6905</v>
      </c>
      <c r="N74" s="1">
        <f t="shared" si="3"/>
        <v>12.966</v>
      </c>
      <c r="O74" s="2">
        <v>78.0</v>
      </c>
      <c r="P74" s="2">
        <v>82.0</v>
      </c>
      <c r="Q74" s="2">
        <v>71.0</v>
      </c>
      <c r="R74" s="2">
        <v>74.0</v>
      </c>
      <c r="S74" s="2">
        <v>89.0</v>
      </c>
      <c r="T74" s="2">
        <v>98000.0</v>
      </c>
      <c r="U74" s="2">
        <v>490000.0</v>
      </c>
      <c r="V74" s="2">
        <v>700000.0</v>
      </c>
    </row>
    <row r="75">
      <c r="A75" s="1">
        <v>74.0</v>
      </c>
      <c r="B75" s="1" t="s">
        <v>182</v>
      </c>
      <c r="C75" s="1" t="s">
        <v>48</v>
      </c>
      <c r="D75" s="1" t="s">
        <v>49</v>
      </c>
      <c r="E75" s="1" t="s">
        <v>89</v>
      </c>
      <c r="F75" s="1" t="s">
        <v>160</v>
      </c>
      <c r="G75" s="1">
        <v>64.77</v>
      </c>
      <c r="H75" s="1">
        <v>1.5</v>
      </c>
      <c r="I75" s="1">
        <v>42118.0</v>
      </c>
      <c r="J75" s="1">
        <v>1545769.0</v>
      </c>
      <c r="K75" s="1" t="s">
        <v>33</v>
      </c>
      <c r="L75" s="3">
        <f t="shared" si="1"/>
        <v>29.1465</v>
      </c>
      <c r="M75" s="3">
        <f t="shared" si="2"/>
        <v>22.6695</v>
      </c>
      <c r="N75" s="1">
        <f t="shared" si="3"/>
        <v>12.954</v>
      </c>
      <c r="O75" s="2">
        <v>80.0</v>
      </c>
      <c r="P75" s="2">
        <v>84.0</v>
      </c>
      <c r="Q75" s="2">
        <v>72.0</v>
      </c>
      <c r="R75" s="2">
        <v>75.0</v>
      </c>
      <c r="S75" s="2">
        <v>90.0</v>
      </c>
      <c r="T75" s="2">
        <v>57000.0</v>
      </c>
      <c r="U75" s="2">
        <v>285000.0</v>
      </c>
      <c r="V75" s="2">
        <v>410000.0</v>
      </c>
    </row>
    <row r="76">
      <c r="A76" s="1">
        <v>75.0</v>
      </c>
      <c r="B76" s="1" t="s">
        <v>183</v>
      </c>
      <c r="C76" s="1" t="s">
        <v>48</v>
      </c>
      <c r="D76" s="1" t="s">
        <v>49</v>
      </c>
      <c r="E76" s="1" t="s">
        <v>25</v>
      </c>
      <c r="F76" s="1" t="s">
        <v>92</v>
      </c>
      <c r="G76" s="1">
        <v>64.76</v>
      </c>
      <c r="H76" s="1">
        <v>1.5</v>
      </c>
      <c r="I76" s="1">
        <v>41541.0</v>
      </c>
      <c r="J76" s="1">
        <v>1683408.0</v>
      </c>
      <c r="K76" s="1" t="s">
        <v>33</v>
      </c>
      <c r="L76" s="3">
        <f t="shared" si="1"/>
        <v>29.142</v>
      </c>
      <c r="M76" s="3">
        <f t="shared" si="2"/>
        <v>22.666</v>
      </c>
      <c r="N76" s="1">
        <f t="shared" si="3"/>
        <v>12.952</v>
      </c>
      <c r="O76" s="2">
        <v>82.0</v>
      </c>
      <c r="P76" s="2">
        <v>85.0</v>
      </c>
      <c r="Q76" s="2">
        <v>73.0</v>
      </c>
      <c r="R76" s="2">
        <v>76.0</v>
      </c>
      <c r="S76" s="2">
        <v>91.0</v>
      </c>
      <c r="T76" s="2">
        <v>93000.0</v>
      </c>
      <c r="U76" s="2">
        <v>465000.0</v>
      </c>
      <c r="V76" s="2">
        <v>670000.0</v>
      </c>
    </row>
    <row r="77">
      <c r="A77" s="1">
        <v>76.0</v>
      </c>
      <c r="B77" s="1" t="s">
        <v>184</v>
      </c>
      <c r="C77" s="1" t="s">
        <v>23</v>
      </c>
      <c r="D77" s="1" t="s">
        <v>39</v>
      </c>
      <c r="E77" s="1" t="s">
        <v>36</v>
      </c>
      <c r="F77" s="1" t="s">
        <v>58</v>
      </c>
      <c r="G77" s="1">
        <v>64.67</v>
      </c>
      <c r="H77" s="1">
        <v>1.5</v>
      </c>
      <c r="I77" s="1">
        <v>395098.0</v>
      </c>
      <c r="J77" s="1">
        <v>2.4904114E7</v>
      </c>
      <c r="K77" s="1" t="s">
        <v>33</v>
      </c>
      <c r="L77" s="3">
        <f t="shared" si="1"/>
        <v>29.1015</v>
      </c>
      <c r="M77" s="3">
        <f t="shared" si="2"/>
        <v>22.6345</v>
      </c>
      <c r="N77" s="1">
        <f t="shared" si="3"/>
        <v>12.934</v>
      </c>
      <c r="O77" s="2">
        <v>80.0</v>
      </c>
      <c r="P77" s="2">
        <v>83.0</v>
      </c>
      <c r="Q77" s="2">
        <v>72.0</v>
      </c>
      <c r="R77" s="2">
        <v>75.0</v>
      </c>
      <c r="S77" s="2">
        <v>90.0</v>
      </c>
      <c r="T77" s="2">
        <v>765000.0</v>
      </c>
      <c r="U77" s="2">
        <v>3825000.0</v>
      </c>
      <c r="V77" s="2">
        <v>5500000.0</v>
      </c>
    </row>
    <row r="78">
      <c r="A78" s="1">
        <v>77.0</v>
      </c>
      <c r="B78" s="1" t="s">
        <v>185</v>
      </c>
      <c r="C78" s="1" t="s">
        <v>23</v>
      </c>
      <c r="D78" s="1" t="s">
        <v>67</v>
      </c>
      <c r="E78" s="1" t="s">
        <v>89</v>
      </c>
      <c r="F78" s="1" t="s">
        <v>186</v>
      </c>
      <c r="G78" s="1">
        <v>64.63</v>
      </c>
      <c r="H78" s="1">
        <v>1.5</v>
      </c>
      <c r="I78" s="1">
        <v>30662.0</v>
      </c>
      <c r="J78" s="1">
        <v>655858.0</v>
      </c>
      <c r="K78" s="1" t="s">
        <v>33</v>
      </c>
      <c r="L78" s="3">
        <f t="shared" si="1"/>
        <v>29.0835</v>
      </c>
      <c r="M78" s="3">
        <f t="shared" si="2"/>
        <v>22.6205</v>
      </c>
      <c r="N78" s="1">
        <f t="shared" si="3"/>
        <v>12.926</v>
      </c>
      <c r="O78" s="2">
        <v>81.0</v>
      </c>
      <c r="P78" s="2">
        <v>84.0</v>
      </c>
      <c r="Q78" s="2">
        <v>73.0</v>
      </c>
      <c r="R78" s="2">
        <v>76.0</v>
      </c>
      <c r="S78" s="2">
        <v>91.0</v>
      </c>
      <c r="T78" s="2">
        <v>62000.0</v>
      </c>
      <c r="U78" s="2">
        <v>310000.0</v>
      </c>
      <c r="V78" s="2">
        <v>450000.0</v>
      </c>
    </row>
    <row r="79">
      <c r="A79" s="1">
        <v>78.0</v>
      </c>
      <c r="B79" s="1" t="s">
        <v>187</v>
      </c>
      <c r="C79" s="1" t="s">
        <v>48</v>
      </c>
      <c r="D79" s="1" t="s">
        <v>49</v>
      </c>
      <c r="E79" s="1" t="s">
        <v>45</v>
      </c>
      <c r="F79" s="1" t="s">
        <v>55</v>
      </c>
      <c r="G79" s="1">
        <v>64.49</v>
      </c>
      <c r="H79" s="1">
        <v>1.5</v>
      </c>
      <c r="I79" s="1">
        <v>21076.0</v>
      </c>
      <c r="J79" s="1">
        <v>1.2624612E7</v>
      </c>
      <c r="K79" s="1" t="s">
        <v>33</v>
      </c>
      <c r="L79" s="3">
        <f t="shared" si="1"/>
        <v>29.0205</v>
      </c>
      <c r="M79" s="3">
        <f t="shared" si="2"/>
        <v>22.5715</v>
      </c>
      <c r="N79" s="1">
        <f t="shared" si="3"/>
        <v>12.898</v>
      </c>
      <c r="O79" s="2">
        <v>85.0</v>
      </c>
      <c r="P79" s="2">
        <v>87.0</v>
      </c>
      <c r="Q79" s="2">
        <v>75.0</v>
      </c>
      <c r="R79" s="2">
        <v>80.0</v>
      </c>
      <c r="S79" s="2">
        <v>94.0</v>
      </c>
      <c r="T79" s="2">
        <v>73000.0</v>
      </c>
      <c r="U79" s="2">
        <v>365000.0</v>
      </c>
      <c r="V79" s="2">
        <v>520000.0</v>
      </c>
    </row>
    <row r="80">
      <c r="A80" s="1">
        <v>79.0</v>
      </c>
      <c r="B80" s="1" t="s">
        <v>188</v>
      </c>
      <c r="C80" s="1" t="s">
        <v>23</v>
      </c>
      <c r="D80" s="1" t="s">
        <v>67</v>
      </c>
      <c r="E80" s="1" t="s">
        <v>45</v>
      </c>
      <c r="F80" s="1" t="s">
        <v>55</v>
      </c>
      <c r="G80" s="1">
        <v>64.48</v>
      </c>
      <c r="H80" s="1">
        <v>1.5</v>
      </c>
      <c r="I80" s="1">
        <v>233425.0</v>
      </c>
      <c r="J80" s="1">
        <v>838424.0</v>
      </c>
      <c r="K80" s="1" t="s">
        <v>33</v>
      </c>
      <c r="L80" s="3">
        <f t="shared" si="1"/>
        <v>29.016</v>
      </c>
      <c r="M80" s="3">
        <f t="shared" si="2"/>
        <v>22.568</v>
      </c>
      <c r="N80" s="1">
        <f t="shared" si="3"/>
        <v>12.896</v>
      </c>
      <c r="O80" s="2">
        <v>83.0</v>
      </c>
      <c r="P80" s="2">
        <v>86.0</v>
      </c>
      <c r="Q80" s="2">
        <v>74.0</v>
      </c>
      <c r="R80" s="2">
        <v>77.0</v>
      </c>
      <c r="S80" s="2">
        <v>93.0</v>
      </c>
      <c r="T80" s="2">
        <v>83000.0</v>
      </c>
      <c r="U80" s="2">
        <v>415000.0</v>
      </c>
      <c r="V80" s="2">
        <v>600000.0</v>
      </c>
    </row>
    <row r="81">
      <c r="A81" s="1">
        <v>80.0</v>
      </c>
      <c r="B81" s="1" t="s">
        <v>189</v>
      </c>
      <c r="C81" s="1" t="s">
        <v>53</v>
      </c>
      <c r="D81" s="1" t="s">
        <v>54</v>
      </c>
      <c r="E81" s="1" t="s">
        <v>31</v>
      </c>
      <c r="F81" s="1" t="s">
        <v>141</v>
      </c>
      <c r="G81" s="1">
        <v>64.45</v>
      </c>
      <c r="H81" s="1">
        <v>3.0</v>
      </c>
      <c r="I81" s="1">
        <v>5936.0</v>
      </c>
      <c r="J81" s="1">
        <v>56957.0</v>
      </c>
      <c r="K81" s="1" t="s">
        <v>33</v>
      </c>
      <c r="L81" s="3">
        <f t="shared" si="1"/>
        <v>29.0025</v>
      </c>
      <c r="M81" s="3">
        <f t="shared" si="2"/>
        <v>22.5575</v>
      </c>
      <c r="N81" s="1">
        <f t="shared" si="3"/>
        <v>12.89</v>
      </c>
      <c r="O81" s="2">
        <v>82.0</v>
      </c>
      <c r="P81" s="2">
        <v>85.0</v>
      </c>
      <c r="Q81" s="2">
        <v>73.0</v>
      </c>
      <c r="R81" s="2">
        <v>76.0</v>
      </c>
      <c r="S81" s="2">
        <v>92.0</v>
      </c>
      <c r="T81" s="2">
        <v>98000.0</v>
      </c>
      <c r="U81" s="2">
        <v>490000.0</v>
      </c>
      <c r="V81" s="2">
        <v>700000.0</v>
      </c>
    </row>
    <row r="82">
      <c r="A82" s="1">
        <v>81.0</v>
      </c>
      <c r="B82" s="1" t="s">
        <v>190</v>
      </c>
      <c r="C82" s="1" t="s">
        <v>23</v>
      </c>
      <c r="D82" s="1" t="s">
        <v>67</v>
      </c>
      <c r="E82" s="1" t="s">
        <v>40</v>
      </c>
      <c r="F82" s="1" t="s">
        <v>191</v>
      </c>
      <c r="G82" s="1">
        <v>64.44</v>
      </c>
      <c r="H82" s="1">
        <v>2.7</v>
      </c>
      <c r="I82" s="1">
        <v>300000.0</v>
      </c>
      <c r="J82" s="1">
        <v>560000.0</v>
      </c>
      <c r="K82" s="1" t="s">
        <v>33</v>
      </c>
      <c r="L82" s="3">
        <f t="shared" si="1"/>
        <v>28.998</v>
      </c>
      <c r="M82" s="3">
        <f t="shared" si="2"/>
        <v>22.554</v>
      </c>
      <c r="N82" s="1">
        <f t="shared" si="3"/>
        <v>12.888</v>
      </c>
      <c r="O82" s="2">
        <v>78.0</v>
      </c>
      <c r="P82" s="2">
        <v>80.0</v>
      </c>
      <c r="Q82" s="2">
        <v>70.0</v>
      </c>
      <c r="R82" s="2">
        <v>72.0</v>
      </c>
      <c r="S82" s="2">
        <v>88.0</v>
      </c>
      <c r="T82" s="2">
        <v>510000.0</v>
      </c>
      <c r="U82" s="2">
        <v>2550000.0</v>
      </c>
      <c r="V82" s="2">
        <v>3700000.0</v>
      </c>
    </row>
    <row r="83">
      <c r="A83" s="1">
        <v>82.0</v>
      </c>
      <c r="B83" s="1" t="s">
        <v>192</v>
      </c>
      <c r="C83" s="1" t="s">
        <v>23</v>
      </c>
      <c r="D83" s="1" t="s">
        <v>39</v>
      </c>
      <c r="E83" s="1" t="s">
        <v>45</v>
      </c>
      <c r="F83" s="1" t="s">
        <v>55</v>
      </c>
      <c r="G83" s="1">
        <v>64.43</v>
      </c>
      <c r="H83" s="1">
        <v>1.5</v>
      </c>
      <c r="I83" s="1">
        <v>39893.0</v>
      </c>
      <c r="J83" s="1">
        <v>10927.0</v>
      </c>
      <c r="K83" s="1" t="s">
        <v>33</v>
      </c>
      <c r="L83" s="3">
        <f t="shared" si="1"/>
        <v>28.9935</v>
      </c>
      <c r="M83" s="3">
        <f t="shared" si="2"/>
        <v>22.5505</v>
      </c>
      <c r="N83" s="1">
        <f t="shared" si="3"/>
        <v>12.886</v>
      </c>
      <c r="O83" s="2">
        <v>77.0</v>
      </c>
      <c r="P83" s="2">
        <v>79.0</v>
      </c>
      <c r="Q83" s="2">
        <v>69.0</v>
      </c>
      <c r="R83" s="2">
        <v>71.0</v>
      </c>
      <c r="S83" s="2">
        <v>87.0</v>
      </c>
      <c r="T83" s="2">
        <v>1220000.0</v>
      </c>
      <c r="U83" s="2">
        <v>6100000.0</v>
      </c>
      <c r="V83" s="2">
        <v>8800000.0</v>
      </c>
    </row>
    <row r="84">
      <c r="A84" s="1">
        <v>83.0</v>
      </c>
      <c r="B84" s="1" t="s">
        <v>193</v>
      </c>
      <c r="C84" s="1" t="s">
        <v>23</v>
      </c>
      <c r="D84" s="1" t="s">
        <v>57</v>
      </c>
      <c r="E84" s="1" t="s">
        <v>75</v>
      </c>
      <c r="F84" s="1" t="s">
        <v>194</v>
      </c>
      <c r="G84" s="1">
        <v>64.39</v>
      </c>
      <c r="H84" s="1">
        <v>2.0</v>
      </c>
      <c r="I84" s="1">
        <v>95349.0</v>
      </c>
      <c r="J84" s="1">
        <v>6015.0</v>
      </c>
      <c r="K84" s="1" t="s">
        <v>33</v>
      </c>
      <c r="L84" s="3">
        <f t="shared" si="1"/>
        <v>28.9755</v>
      </c>
      <c r="M84" s="3">
        <f t="shared" si="2"/>
        <v>22.5365</v>
      </c>
      <c r="N84" s="1">
        <f t="shared" si="3"/>
        <v>12.878</v>
      </c>
      <c r="O84" s="2">
        <v>76.0</v>
      </c>
      <c r="P84" s="2">
        <v>78.0</v>
      </c>
      <c r="Q84" s="2">
        <v>68.0</v>
      </c>
      <c r="R84" s="2">
        <v>70.0</v>
      </c>
      <c r="S84" s="2">
        <v>86.0</v>
      </c>
      <c r="T84" s="2">
        <v>1020000.0</v>
      </c>
      <c r="U84" s="2">
        <v>5100000.0</v>
      </c>
      <c r="V84" s="2">
        <v>7300000.0</v>
      </c>
    </row>
    <row r="85">
      <c r="A85" s="1">
        <v>84.0</v>
      </c>
      <c r="B85" s="1" t="s">
        <v>195</v>
      </c>
      <c r="C85" s="1" t="s">
        <v>23</v>
      </c>
      <c r="D85" s="1" t="s">
        <v>35</v>
      </c>
      <c r="E85" s="1" t="s">
        <v>36</v>
      </c>
      <c r="F85" s="1" t="s">
        <v>37</v>
      </c>
      <c r="G85" s="1">
        <v>64.37</v>
      </c>
      <c r="H85" s="1">
        <v>1.5</v>
      </c>
      <c r="I85" s="1">
        <v>25527.0</v>
      </c>
      <c r="J85" s="1">
        <v>136600.0</v>
      </c>
      <c r="K85" s="1" t="s">
        <v>33</v>
      </c>
      <c r="L85" s="3">
        <f t="shared" si="1"/>
        <v>28.9665</v>
      </c>
      <c r="M85" s="3">
        <f t="shared" si="2"/>
        <v>22.5295</v>
      </c>
      <c r="N85" s="1">
        <f t="shared" si="3"/>
        <v>12.874</v>
      </c>
      <c r="O85" s="2">
        <v>85.0</v>
      </c>
      <c r="P85" s="2">
        <v>87.0</v>
      </c>
      <c r="Q85" s="2">
        <v>75.0</v>
      </c>
      <c r="R85" s="2">
        <v>80.0</v>
      </c>
      <c r="S85" s="2">
        <v>94.0</v>
      </c>
      <c r="T85" s="2">
        <v>88000.0</v>
      </c>
      <c r="U85" s="2">
        <v>440000.0</v>
      </c>
      <c r="V85" s="2">
        <v>630000.0</v>
      </c>
    </row>
    <row r="86">
      <c r="A86" s="1">
        <v>85.0</v>
      </c>
      <c r="B86" s="1" t="s">
        <v>196</v>
      </c>
      <c r="C86" s="1" t="s">
        <v>101</v>
      </c>
      <c r="D86" s="1" t="s">
        <v>102</v>
      </c>
      <c r="E86" s="1" t="s">
        <v>111</v>
      </c>
      <c r="F86" s="1" t="s">
        <v>112</v>
      </c>
      <c r="G86" s="1">
        <v>64.36</v>
      </c>
      <c r="H86" s="1">
        <v>2.0</v>
      </c>
      <c r="I86" s="1">
        <v>2308668.0</v>
      </c>
      <c r="J86" s="1">
        <v>367187.0</v>
      </c>
      <c r="K86" s="1" t="s">
        <v>33</v>
      </c>
      <c r="L86" s="3">
        <f t="shared" si="1"/>
        <v>28.962</v>
      </c>
      <c r="M86" s="3">
        <f t="shared" si="2"/>
        <v>22.526</v>
      </c>
      <c r="N86" s="1">
        <f t="shared" si="3"/>
        <v>12.872</v>
      </c>
      <c r="O86" s="2">
        <v>80.0</v>
      </c>
      <c r="P86" s="2">
        <v>83.0</v>
      </c>
      <c r="Q86" s="2">
        <v>73.0</v>
      </c>
      <c r="R86" s="2">
        <v>76.0</v>
      </c>
      <c r="S86" s="2">
        <v>90.0</v>
      </c>
      <c r="T86" s="2">
        <v>67000.0</v>
      </c>
      <c r="U86" s="2">
        <v>335000.0</v>
      </c>
      <c r="V86" s="2">
        <v>480000.0</v>
      </c>
    </row>
    <row r="87">
      <c r="A87" s="1">
        <v>86.0</v>
      </c>
      <c r="B87" s="1" t="s">
        <v>197</v>
      </c>
      <c r="C87" s="1" t="s">
        <v>53</v>
      </c>
      <c r="D87" s="1" t="s">
        <v>54</v>
      </c>
      <c r="E87" s="1" t="s">
        <v>154</v>
      </c>
      <c r="F87" s="1" t="s">
        <v>198</v>
      </c>
      <c r="G87" s="1">
        <v>64.36</v>
      </c>
      <c r="H87" s="1">
        <v>2.0</v>
      </c>
      <c r="I87" s="1">
        <v>63206.0</v>
      </c>
      <c r="J87" s="1">
        <v>320987.0</v>
      </c>
      <c r="K87" s="1" t="s">
        <v>27</v>
      </c>
      <c r="L87" s="3">
        <f t="shared" si="1"/>
        <v>28.962</v>
      </c>
      <c r="M87" s="3">
        <f t="shared" si="2"/>
        <v>22.526</v>
      </c>
      <c r="N87" s="1">
        <f t="shared" si="3"/>
        <v>12.872</v>
      </c>
      <c r="O87" s="2">
        <v>79.0</v>
      </c>
      <c r="P87" s="2">
        <v>82.0</v>
      </c>
      <c r="Q87" s="2">
        <v>72.0</v>
      </c>
      <c r="R87" s="2">
        <v>75.0</v>
      </c>
      <c r="S87" s="2">
        <v>89.0</v>
      </c>
      <c r="T87" s="2">
        <v>62000.0</v>
      </c>
      <c r="U87" s="2">
        <v>310000.0</v>
      </c>
      <c r="V87" s="2">
        <v>450000.0</v>
      </c>
    </row>
    <row r="88">
      <c r="A88" s="1">
        <v>87.0</v>
      </c>
      <c r="B88" s="1" t="s">
        <v>199</v>
      </c>
      <c r="C88" s="1" t="s">
        <v>53</v>
      </c>
      <c r="D88" s="1" t="s">
        <v>54</v>
      </c>
      <c r="E88" s="1" t="s">
        <v>50</v>
      </c>
      <c r="F88" s="1" t="s">
        <v>83</v>
      </c>
      <c r="G88" s="1">
        <v>64.34</v>
      </c>
      <c r="H88" s="1">
        <v>3.0</v>
      </c>
      <c r="I88" s="1">
        <v>35791.0</v>
      </c>
      <c r="J88" s="1">
        <v>392228.0</v>
      </c>
      <c r="K88" s="1" t="s">
        <v>33</v>
      </c>
      <c r="L88" s="3">
        <f t="shared" si="1"/>
        <v>28.953</v>
      </c>
      <c r="M88" s="3">
        <f t="shared" si="2"/>
        <v>22.519</v>
      </c>
      <c r="N88" s="1">
        <f t="shared" si="3"/>
        <v>12.868</v>
      </c>
      <c r="O88" s="2">
        <v>81.0</v>
      </c>
      <c r="P88" s="2">
        <v>84.0</v>
      </c>
      <c r="Q88" s="2">
        <v>73.0</v>
      </c>
      <c r="R88" s="2">
        <v>77.0</v>
      </c>
      <c r="S88" s="2">
        <v>91.0</v>
      </c>
      <c r="T88" s="2">
        <v>83000.0</v>
      </c>
      <c r="U88" s="2">
        <v>415000.0</v>
      </c>
      <c r="V88" s="2">
        <v>600000.0</v>
      </c>
    </row>
    <row r="89">
      <c r="A89" s="1">
        <v>88.0</v>
      </c>
      <c r="B89" s="1" t="s">
        <v>200</v>
      </c>
      <c r="C89" s="1" t="s">
        <v>23</v>
      </c>
      <c r="D89" s="1" t="s">
        <v>152</v>
      </c>
      <c r="E89" s="1" t="s">
        <v>40</v>
      </c>
      <c r="F89" s="1" t="s">
        <v>41</v>
      </c>
      <c r="G89" s="1">
        <v>64.32</v>
      </c>
      <c r="H89" s="1">
        <v>2.0</v>
      </c>
      <c r="I89" s="1">
        <v>482000.0</v>
      </c>
      <c r="J89" s="1">
        <v>34000.0</v>
      </c>
      <c r="K89" s="1" t="s">
        <v>33</v>
      </c>
      <c r="L89" s="3">
        <f t="shared" si="1"/>
        <v>28.944</v>
      </c>
      <c r="M89" s="3">
        <f t="shared" si="2"/>
        <v>22.512</v>
      </c>
      <c r="N89" s="1">
        <f t="shared" si="3"/>
        <v>12.864</v>
      </c>
      <c r="O89" s="2">
        <v>79.0</v>
      </c>
      <c r="P89" s="2">
        <v>81.0</v>
      </c>
      <c r="Q89" s="2">
        <v>71.0</v>
      </c>
      <c r="R89" s="2">
        <v>73.0</v>
      </c>
      <c r="S89" s="2">
        <v>89.0</v>
      </c>
      <c r="T89" s="2">
        <v>47000.0</v>
      </c>
      <c r="U89" s="2">
        <v>235000.0</v>
      </c>
      <c r="V89" s="2">
        <v>340000.0</v>
      </c>
    </row>
    <row r="90">
      <c r="A90" s="1">
        <v>89.0</v>
      </c>
      <c r="B90" s="1" t="s">
        <v>201</v>
      </c>
      <c r="C90" s="1" t="s">
        <v>23</v>
      </c>
      <c r="D90" s="1" t="s">
        <v>202</v>
      </c>
      <c r="E90" s="1" t="s">
        <v>45</v>
      </c>
      <c r="F90" s="1" t="s">
        <v>203</v>
      </c>
      <c r="G90" s="1">
        <v>64.28</v>
      </c>
      <c r="H90" s="1">
        <v>1.5</v>
      </c>
      <c r="I90" s="1">
        <v>412814.0</v>
      </c>
      <c r="J90" s="1">
        <v>6.426675E7</v>
      </c>
      <c r="K90" s="1" t="s">
        <v>33</v>
      </c>
      <c r="L90" s="3">
        <f t="shared" si="1"/>
        <v>28.926</v>
      </c>
      <c r="M90" s="3">
        <f t="shared" si="2"/>
        <v>22.498</v>
      </c>
      <c r="N90" s="1">
        <f t="shared" si="3"/>
        <v>12.856</v>
      </c>
      <c r="O90" s="2">
        <v>81.0</v>
      </c>
      <c r="P90" s="2">
        <v>83.0</v>
      </c>
      <c r="Q90" s="2">
        <v>73.0</v>
      </c>
      <c r="R90" s="2">
        <v>76.0</v>
      </c>
      <c r="S90" s="2">
        <v>90.0</v>
      </c>
      <c r="T90" s="2">
        <v>98000.0</v>
      </c>
      <c r="U90" s="2">
        <v>490000.0</v>
      </c>
      <c r="V90" s="2">
        <v>700000.0</v>
      </c>
    </row>
    <row r="91">
      <c r="A91" s="1">
        <v>90.0</v>
      </c>
      <c r="B91" s="1" t="s">
        <v>204</v>
      </c>
      <c r="C91" s="1" t="s">
        <v>53</v>
      </c>
      <c r="D91" s="1" t="s">
        <v>54</v>
      </c>
      <c r="E91" s="1" t="s">
        <v>115</v>
      </c>
      <c r="F91" s="1" t="s">
        <v>205</v>
      </c>
      <c r="G91" s="1">
        <v>64.27</v>
      </c>
      <c r="H91" s="1">
        <v>1.5</v>
      </c>
      <c r="I91" s="1">
        <v>1907524.0</v>
      </c>
      <c r="J91" s="1">
        <v>1577235.0</v>
      </c>
      <c r="K91" s="1" t="s">
        <v>33</v>
      </c>
      <c r="L91" s="3">
        <f t="shared" si="1"/>
        <v>28.9215</v>
      </c>
      <c r="M91" s="3">
        <f t="shared" si="2"/>
        <v>22.4945</v>
      </c>
      <c r="N91" s="1">
        <f t="shared" si="3"/>
        <v>12.854</v>
      </c>
      <c r="O91" s="2">
        <v>79.0</v>
      </c>
      <c r="P91" s="2">
        <v>81.0</v>
      </c>
      <c r="Q91" s="2">
        <v>71.0</v>
      </c>
      <c r="R91" s="2">
        <v>74.0</v>
      </c>
      <c r="S91" s="2">
        <v>88.0</v>
      </c>
      <c r="T91" s="2">
        <v>460000.0</v>
      </c>
      <c r="U91" s="2">
        <v>2300000.0</v>
      </c>
      <c r="V91" s="2">
        <v>3300000.0</v>
      </c>
    </row>
    <row r="92">
      <c r="A92" s="1">
        <v>91.0</v>
      </c>
      <c r="B92" s="1" t="s">
        <v>206</v>
      </c>
      <c r="C92" s="1" t="s">
        <v>53</v>
      </c>
      <c r="D92" s="1" t="s">
        <v>54</v>
      </c>
      <c r="E92" s="1" t="s">
        <v>31</v>
      </c>
      <c r="F92" s="1" t="s">
        <v>141</v>
      </c>
      <c r="G92" s="1">
        <v>64.25</v>
      </c>
      <c r="H92" s="1">
        <v>2.0</v>
      </c>
      <c r="I92" s="1">
        <v>61018.0</v>
      </c>
      <c r="J92" s="1">
        <v>438209.0</v>
      </c>
      <c r="K92" s="1" t="s">
        <v>27</v>
      </c>
      <c r="L92" s="3">
        <f t="shared" si="1"/>
        <v>28.9125</v>
      </c>
      <c r="M92" s="3">
        <f t="shared" si="2"/>
        <v>22.4875</v>
      </c>
      <c r="N92" s="1">
        <f t="shared" si="3"/>
        <v>12.85</v>
      </c>
      <c r="O92" s="2">
        <v>77.0</v>
      </c>
      <c r="P92" s="2">
        <v>79.0</v>
      </c>
      <c r="Q92" s="2">
        <v>70.0</v>
      </c>
      <c r="R92" s="2">
        <v>72.0</v>
      </c>
      <c r="S92" s="2">
        <v>87.0</v>
      </c>
      <c r="T92" s="2">
        <v>310000.0</v>
      </c>
      <c r="U92" s="2">
        <v>1550000.0</v>
      </c>
      <c r="V92" s="2">
        <v>2200000.0</v>
      </c>
    </row>
    <row r="93">
      <c r="A93" s="1">
        <v>92.0</v>
      </c>
      <c r="B93" s="1" t="s">
        <v>207</v>
      </c>
      <c r="C93" s="1" t="s">
        <v>53</v>
      </c>
      <c r="D93" s="1" t="s">
        <v>54</v>
      </c>
      <c r="E93" s="1" t="s">
        <v>40</v>
      </c>
      <c r="F93" s="1" t="s">
        <v>208</v>
      </c>
      <c r="G93" s="1">
        <v>64.17</v>
      </c>
      <c r="H93" s="1">
        <v>1.5</v>
      </c>
      <c r="I93" s="1">
        <v>627265.0</v>
      </c>
      <c r="J93" s="1">
        <v>5222.0</v>
      </c>
      <c r="K93" s="1" t="s">
        <v>33</v>
      </c>
      <c r="L93" s="3">
        <f t="shared" si="1"/>
        <v>28.8765</v>
      </c>
      <c r="M93" s="3">
        <f t="shared" si="2"/>
        <v>22.4595</v>
      </c>
      <c r="N93" s="1">
        <f t="shared" si="3"/>
        <v>12.834</v>
      </c>
      <c r="O93" s="2">
        <v>80.0</v>
      </c>
      <c r="P93" s="2">
        <v>82.0</v>
      </c>
      <c r="Q93" s="2">
        <v>72.0</v>
      </c>
      <c r="R93" s="2">
        <v>74.0</v>
      </c>
      <c r="S93" s="2">
        <v>89.0</v>
      </c>
      <c r="T93" s="2">
        <v>57000.0</v>
      </c>
      <c r="U93" s="2">
        <v>285000.0</v>
      </c>
      <c r="V93" s="2">
        <v>410000.0</v>
      </c>
    </row>
    <row r="94">
      <c r="A94" s="1">
        <v>93.0</v>
      </c>
      <c r="B94" s="1" t="s">
        <v>209</v>
      </c>
      <c r="C94" s="1" t="s">
        <v>48</v>
      </c>
      <c r="D94" s="1" t="s">
        <v>49</v>
      </c>
      <c r="E94" s="1" t="s">
        <v>75</v>
      </c>
      <c r="F94" s="1" t="s">
        <v>210</v>
      </c>
      <c r="G94" s="1">
        <v>64.09</v>
      </c>
      <c r="H94" s="1">
        <v>2.0</v>
      </c>
      <c r="I94" s="1">
        <v>166691.0</v>
      </c>
      <c r="J94" s="1">
        <v>519347.0</v>
      </c>
      <c r="K94" s="1" t="s">
        <v>33</v>
      </c>
      <c r="L94" s="3">
        <f t="shared" si="1"/>
        <v>28.8405</v>
      </c>
      <c r="M94" s="3">
        <f t="shared" si="2"/>
        <v>22.4315</v>
      </c>
      <c r="N94" s="1">
        <f t="shared" si="3"/>
        <v>12.818</v>
      </c>
      <c r="O94" s="2">
        <v>82.0</v>
      </c>
      <c r="P94" s="2">
        <v>84.0</v>
      </c>
      <c r="Q94" s="2">
        <v>74.0</v>
      </c>
      <c r="R94" s="2">
        <v>77.0</v>
      </c>
      <c r="S94" s="2">
        <v>91.0</v>
      </c>
      <c r="T94" s="2">
        <v>285000.0</v>
      </c>
      <c r="U94" s="2">
        <v>1425000.0</v>
      </c>
      <c r="V94" s="2">
        <v>2050000.0</v>
      </c>
    </row>
    <row r="95">
      <c r="A95" s="1">
        <v>94.0</v>
      </c>
      <c r="B95" s="1" t="s">
        <v>211</v>
      </c>
      <c r="C95" s="1" t="s">
        <v>48</v>
      </c>
      <c r="D95" s="1" t="s">
        <v>99</v>
      </c>
      <c r="E95" s="1" t="s">
        <v>50</v>
      </c>
      <c r="F95" s="1" t="s">
        <v>51</v>
      </c>
      <c r="G95" s="1">
        <v>63.98</v>
      </c>
      <c r="H95" s="1">
        <v>3.0</v>
      </c>
      <c r="I95" s="1">
        <v>94490.0</v>
      </c>
      <c r="J95" s="1">
        <v>590887.0</v>
      </c>
      <c r="K95" s="1" t="s">
        <v>33</v>
      </c>
      <c r="L95" s="3">
        <f t="shared" si="1"/>
        <v>28.791</v>
      </c>
      <c r="M95" s="3">
        <f t="shared" si="2"/>
        <v>22.393</v>
      </c>
      <c r="N95" s="1">
        <f t="shared" si="3"/>
        <v>12.796</v>
      </c>
      <c r="O95" s="2">
        <v>81.0</v>
      </c>
      <c r="P95" s="2">
        <v>83.0</v>
      </c>
      <c r="Q95" s="2">
        <v>73.0</v>
      </c>
      <c r="R95" s="2">
        <v>75.0</v>
      </c>
      <c r="S95" s="2">
        <v>90.0</v>
      </c>
      <c r="T95" s="2">
        <v>67000.0</v>
      </c>
      <c r="U95" s="2">
        <v>335000.0</v>
      </c>
      <c r="V95" s="2">
        <v>480000.0</v>
      </c>
    </row>
    <row r="96">
      <c r="A96" s="1">
        <v>95.0</v>
      </c>
      <c r="B96" s="1" t="s">
        <v>212</v>
      </c>
      <c r="C96" s="1" t="s">
        <v>48</v>
      </c>
      <c r="D96" s="1" t="s">
        <v>49</v>
      </c>
      <c r="E96" s="1" t="s">
        <v>50</v>
      </c>
      <c r="F96" s="1" t="s">
        <v>83</v>
      </c>
      <c r="G96" s="1">
        <v>63.98</v>
      </c>
      <c r="H96" s="1">
        <v>3.0</v>
      </c>
      <c r="I96" s="1">
        <v>37995.0</v>
      </c>
      <c r="J96" s="1">
        <v>758159.0</v>
      </c>
      <c r="K96" s="1" t="s">
        <v>33</v>
      </c>
      <c r="L96" s="3">
        <f t="shared" si="1"/>
        <v>28.791</v>
      </c>
      <c r="M96" s="3">
        <f t="shared" si="2"/>
        <v>22.393</v>
      </c>
      <c r="N96" s="1">
        <f t="shared" si="3"/>
        <v>12.796</v>
      </c>
      <c r="O96" s="2">
        <v>85.0</v>
      </c>
      <c r="P96" s="2">
        <v>87.0</v>
      </c>
      <c r="Q96" s="2">
        <v>75.0</v>
      </c>
      <c r="R96" s="2">
        <v>80.0</v>
      </c>
      <c r="S96" s="2">
        <v>94.0</v>
      </c>
      <c r="T96" s="2">
        <v>124000.0</v>
      </c>
      <c r="U96" s="2">
        <v>620000.0</v>
      </c>
      <c r="V96" s="2">
        <v>890000.0</v>
      </c>
    </row>
    <row r="97">
      <c r="A97" s="1">
        <v>96.0</v>
      </c>
      <c r="B97" s="1" t="s">
        <v>213</v>
      </c>
      <c r="C97" s="1" t="s">
        <v>23</v>
      </c>
      <c r="D97" s="1" t="s">
        <v>170</v>
      </c>
      <c r="E97" s="1" t="s">
        <v>36</v>
      </c>
      <c r="F97" s="1" t="s">
        <v>37</v>
      </c>
      <c r="G97" s="1">
        <v>63.96</v>
      </c>
      <c r="H97" s="1">
        <v>1.5</v>
      </c>
      <c r="I97" s="1">
        <v>375577.0</v>
      </c>
      <c r="J97" s="1">
        <v>1.3341462E7</v>
      </c>
      <c r="K97" s="1" t="s">
        <v>33</v>
      </c>
      <c r="L97" s="3">
        <f t="shared" si="1"/>
        <v>28.782</v>
      </c>
      <c r="M97" s="3">
        <f t="shared" si="2"/>
        <v>22.386</v>
      </c>
      <c r="N97" s="1">
        <f t="shared" si="3"/>
        <v>12.792</v>
      </c>
      <c r="O97" s="2">
        <v>83.0</v>
      </c>
      <c r="P97" s="2">
        <v>85.0</v>
      </c>
      <c r="Q97" s="2">
        <v>74.0</v>
      </c>
      <c r="R97" s="2">
        <v>77.0</v>
      </c>
      <c r="S97" s="2">
        <v>93.0</v>
      </c>
      <c r="T97" s="2">
        <v>765000.0</v>
      </c>
      <c r="U97" s="2">
        <v>3825000.0</v>
      </c>
      <c r="V97" s="2">
        <v>5500000.0</v>
      </c>
    </row>
    <row r="98">
      <c r="A98" s="1">
        <v>97.0</v>
      </c>
      <c r="B98" s="1" t="s">
        <v>214</v>
      </c>
      <c r="C98" s="1" t="s">
        <v>48</v>
      </c>
      <c r="D98" s="1" t="s">
        <v>49</v>
      </c>
      <c r="E98" s="1" t="s">
        <v>50</v>
      </c>
      <c r="F98" s="1" t="s">
        <v>83</v>
      </c>
      <c r="G98" s="1">
        <v>63.96</v>
      </c>
      <c r="H98" s="1">
        <v>3.0</v>
      </c>
      <c r="I98" s="1">
        <v>20144.0</v>
      </c>
      <c r="J98" s="1">
        <v>16691.0</v>
      </c>
      <c r="K98" s="1" t="s">
        <v>33</v>
      </c>
      <c r="L98" s="3">
        <f t="shared" si="1"/>
        <v>28.782</v>
      </c>
      <c r="M98" s="3">
        <f t="shared" si="2"/>
        <v>22.386</v>
      </c>
      <c r="N98" s="1">
        <f t="shared" si="3"/>
        <v>12.792</v>
      </c>
      <c r="O98" s="2">
        <v>78.0</v>
      </c>
      <c r="P98" s="2">
        <v>82.0</v>
      </c>
      <c r="Q98" s="2">
        <v>71.0</v>
      </c>
      <c r="R98" s="2">
        <v>74.0</v>
      </c>
      <c r="S98" s="2">
        <v>89.0</v>
      </c>
      <c r="T98" s="2">
        <v>98000.0</v>
      </c>
      <c r="U98" s="2">
        <v>490000.0</v>
      </c>
      <c r="V98" s="2">
        <v>700000.0</v>
      </c>
    </row>
    <row r="99">
      <c r="A99" s="1">
        <v>98.0</v>
      </c>
      <c r="B99" s="1" t="s">
        <v>215</v>
      </c>
      <c r="C99" s="1" t="s">
        <v>23</v>
      </c>
      <c r="D99" s="1" t="s">
        <v>39</v>
      </c>
      <c r="E99" s="1" t="s">
        <v>75</v>
      </c>
      <c r="F99" s="1" t="s">
        <v>148</v>
      </c>
      <c r="G99" s="1">
        <v>63.93</v>
      </c>
      <c r="H99" s="1">
        <v>2.0</v>
      </c>
      <c r="I99" s="1">
        <v>377.0</v>
      </c>
      <c r="J99" s="1">
        <v>2666.0</v>
      </c>
      <c r="K99" s="1" t="s">
        <v>33</v>
      </c>
      <c r="L99" s="3">
        <f t="shared" si="1"/>
        <v>28.7685</v>
      </c>
      <c r="M99" s="3">
        <f t="shared" si="2"/>
        <v>22.3755</v>
      </c>
      <c r="N99" s="1">
        <f t="shared" si="3"/>
        <v>12.786</v>
      </c>
      <c r="O99" s="2">
        <v>82.0</v>
      </c>
      <c r="P99" s="2">
        <v>84.0</v>
      </c>
      <c r="Q99" s="2">
        <v>74.0</v>
      </c>
      <c r="R99" s="2">
        <v>77.0</v>
      </c>
      <c r="S99" s="2">
        <v>91.0</v>
      </c>
      <c r="T99" s="2">
        <v>145000.0</v>
      </c>
      <c r="U99" s="2">
        <v>725000.0</v>
      </c>
      <c r="V99" s="2">
        <v>1050000.0</v>
      </c>
    </row>
    <row r="100">
      <c r="A100" s="1">
        <v>99.0</v>
      </c>
      <c r="B100" s="1" t="s">
        <v>216</v>
      </c>
      <c r="C100" s="1" t="s">
        <v>23</v>
      </c>
      <c r="D100" s="1" t="s">
        <v>44</v>
      </c>
      <c r="E100" s="1" t="s">
        <v>79</v>
      </c>
      <c r="F100" s="1" t="s">
        <v>135</v>
      </c>
      <c r="G100" s="1">
        <v>63.93</v>
      </c>
      <c r="H100" s="1" t="s">
        <v>42</v>
      </c>
      <c r="I100" s="1">
        <v>2347000.0</v>
      </c>
      <c r="J100" s="1">
        <v>3.5E7</v>
      </c>
      <c r="K100" s="1" t="s">
        <v>33</v>
      </c>
      <c r="L100" s="3">
        <f t="shared" si="1"/>
        <v>28.7685</v>
      </c>
      <c r="M100" s="3">
        <f t="shared" si="2"/>
        <v>22.3755</v>
      </c>
      <c r="N100" s="1">
        <f t="shared" si="3"/>
        <v>12.786</v>
      </c>
      <c r="O100" s="2">
        <v>80.0</v>
      </c>
      <c r="P100" s="2">
        <v>82.0</v>
      </c>
      <c r="Q100" s="2">
        <v>72.0</v>
      </c>
      <c r="R100" s="2">
        <v>75.0</v>
      </c>
      <c r="S100" s="2">
        <v>89.0</v>
      </c>
      <c r="T100" s="2">
        <v>83000.0</v>
      </c>
      <c r="U100" s="2">
        <v>415000.0</v>
      </c>
      <c r="V100" s="2">
        <v>600000.0</v>
      </c>
    </row>
    <row r="101">
      <c r="A101" s="1">
        <v>100.0</v>
      </c>
      <c r="B101" s="1" t="s">
        <v>217</v>
      </c>
      <c r="C101" s="1" t="s">
        <v>53</v>
      </c>
      <c r="D101" s="1" t="s">
        <v>54</v>
      </c>
      <c r="E101" s="1" t="s">
        <v>63</v>
      </c>
      <c r="F101" s="1" t="s">
        <v>64</v>
      </c>
      <c r="G101" s="1">
        <v>63.91</v>
      </c>
      <c r="H101" s="1">
        <v>2.7</v>
      </c>
      <c r="I101" s="1">
        <v>1.03768E7</v>
      </c>
      <c r="J101" s="1">
        <v>1.2235817E7</v>
      </c>
      <c r="K101" s="1" t="s">
        <v>33</v>
      </c>
      <c r="L101" s="3">
        <f t="shared" si="1"/>
        <v>28.7595</v>
      </c>
      <c r="M101" s="3">
        <f t="shared" si="2"/>
        <v>22.3685</v>
      </c>
      <c r="N101" s="1">
        <f t="shared" si="3"/>
        <v>12.782</v>
      </c>
      <c r="O101" s="2">
        <v>79.0</v>
      </c>
      <c r="P101" s="2">
        <v>81.0</v>
      </c>
      <c r="Q101" s="2">
        <v>71.0</v>
      </c>
      <c r="R101" s="2">
        <v>74.0</v>
      </c>
      <c r="S101" s="2">
        <v>88.0</v>
      </c>
      <c r="T101" s="2">
        <v>326000.0</v>
      </c>
      <c r="U101" s="2">
        <v>1630000.0</v>
      </c>
      <c r="V101" s="2">
        <v>2350000.0</v>
      </c>
    </row>
  </sheetData>
  <drawing r:id="rId1"/>
</worksheet>
</file>