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ner\Documents\"/>
    </mc:Choice>
  </mc:AlternateContent>
  <bookViews>
    <workbookView xWindow="0" yWindow="0" windowWidth="19200" windowHeight="7310"/>
  </bookViews>
  <sheets>
    <sheet name="Plan1" sheetId="1" r:id="rId1"/>
  </sheets>
  <definedNames>
    <definedName name="_xlnm._FilterDatabase" localSheetId="0" hidden="1">Plan1!$A$2:$E$21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D12" i="1"/>
  <c r="D18" i="1"/>
  <c r="D17" i="1"/>
  <c r="D20" i="1"/>
  <c r="D16" i="1"/>
  <c r="D19" i="1"/>
  <c r="D21" i="1"/>
  <c r="D11" i="1"/>
  <c r="D13" i="1"/>
</calcChain>
</file>

<file path=xl/sharedStrings.xml><?xml version="1.0" encoding="utf-8"?>
<sst xmlns="http://schemas.openxmlformats.org/spreadsheetml/2006/main" count="62" uniqueCount="28">
  <si>
    <t>CIDADE</t>
  </si>
  <si>
    <t>AIMORES</t>
  </si>
  <si>
    <t>CENTRAL DE MINAS</t>
  </si>
  <si>
    <t>CONSELHEIRO PENA</t>
  </si>
  <si>
    <t>CUPARAQUE</t>
  </si>
  <si>
    <t>DIVINO DAS LARANJEIRAS</t>
  </si>
  <si>
    <t>GOIABEIRA</t>
  </si>
  <si>
    <t>GOVERNADOR VALADARES</t>
  </si>
  <si>
    <t>IPANEMA</t>
  </si>
  <si>
    <t>IPATINGA</t>
  </si>
  <si>
    <t>ITABIRINHA</t>
  </si>
  <si>
    <t>MANTENA</t>
  </si>
  <si>
    <t>MENDES PIMENTEL</t>
  </si>
  <si>
    <t>NOVO CRUZEIRO</t>
  </si>
  <si>
    <t>POCRANE</t>
  </si>
  <si>
    <t>RESPLENDOR</t>
  </si>
  <si>
    <t>SÃO FELIX</t>
  </si>
  <si>
    <t>SÃO GERALDO</t>
  </si>
  <si>
    <t>SÃO JOAO DO MANTENINHA</t>
  </si>
  <si>
    <t>TEOFILO OTONI</t>
  </si>
  <si>
    <t>ROTA</t>
  </si>
  <si>
    <t>VALADARES</t>
  </si>
  <si>
    <t>VALE DO AÇO</t>
  </si>
  <si>
    <t>SEQ.</t>
  </si>
  <si>
    <t>PESO</t>
  </si>
  <si>
    <t>CARRO</t>
  </si>
  <si>
    <t>TOCO</t>
  </si>
  <si>
    <t>BITRUCK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</si>
</sst>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165" fontId="0" fillId="0" borderId="0" xfId="1" applyNumberFormat="1" applyFont="1" applyBorder="1"/>
    <xf numFmtId="0" fontId="3" fillId="0" borderId="0" xfId="0" applyFont="1" applyBorder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="110" zoomScaleNormal="110" workbookViewId="0">
      <selection activeCell="H16" sqref="H16"/>
    </sheetView>
  </sheetViews>
  <sheetFormatPr defaultRowHeight="14.5" x14ac:dyDescent="0.35"/>
  <cols>
    <col min="1" max="1" width="32.90625" style="1" customWidth="1"/>
    <col min="2" max="2" width="14.81640625" style="1" bestFit="1" customWidth="1"/>
    <col min="3" max="3" width="8.7265625" style="2"/>
    <col min="4" max="4" width="7.6328125" style="3" bestFit="1" customWidth="1"/>
    <col min="5" max="5" width="8.7265625" style="2"/>
    <col min="6" max="16384" width="8.7265625" style="1"/>
  </cols>
  <sheetData>
    <row r="1" spans="1:5" x14ac:dyDescent="0.35">
      <c r="D1" s="3">
        <f>SUBTOTAL(9,D3:D21)</f>
        <v>19826</v>
      </c>
    </row>
    <row r="2" spans="1:5" s="5" customFormat="1" ht="15.5" x14ac:dyDescent="0.35">
      <c r="A2" s="4" t="s">
        <v>0</v>
      </c>
      <c r="B2" s="5" t="s">
        <v>20</v>
      </c>
      <c r="C2" s="6" t="s">
        <v>23</v>
      </c>
      <c r="D2" s="7" t="s">
        <v>24</v>
      </c>
      <c r="E2" s="6" t="s">
        <v>25</v>
      </c>
    </row>
    <row r="3" spans="1:5" x14ac:dyDescent="0.35">
      <c r="A3" s="1" t="s">
        <v>13</v>
      </c>
      <c r="B3" s="1" t="s">
        <v>13</v>
      </c>
      <c r="C3" s="2">
        <v>1</v>
      </c>
      <c r="D3" s="3">
        <v>7419</v>
      </c>
      <c r="E3" s="2" t="s">
        <v>27</v>
      </c>
    </row>
    <row r="4" spans="1:5" x14ac:dyDescent="0.35">
      <c r="A4" s="1" t="s">
        <v>11</v>
      </c>
      <c r="B4" s="1" t="s">
        <v>11</v>
      </c>
      <c r="C4" s="2">
        <v>2</v>
      </c>
      <c r="D4" s="3">
        <v>1922</v>
      </c>
      <c r="E4" s="2" t="s">
        <v>27</v>
      </c>
    </row>
    <row r="5" spans="1:5" x14ac:dyDescent="0.35">
      <c r="A5" s="1" t="s">
        <v>18</v>
      </c>
      <c r="B5" s="1" t="s">
        <v>11</v>
      </c>
      <c r="C5" s="2">
        <v>3</v>
      </c>
      <c r="D5" s="3">
        <v>225</v>
      </c>
      <c r="E5" s="2" t="s">
        <v>27</v>
      </c>
    </row>
    <row r="6" spans="1:5" x14ac:dyDescent="0.35">
      <c r="A6" s="1" t="s">
        <v>10</v>
      </c>
      <c r="B6" s="1" t="s">
        <v>11</v>
      </c>
      <c r="C6" s="2">
        <v>4</v>
      </c>
      <c r="D6" s="3">
        <v>300</v>
      </c>
      <c r="E6" s="8" t="s">
        <v>27</v>
      </c>
    </row>
    <row r="7" spans="1:5" x14ac:dyDescent="0.35">
      <c r="A7" s="1" t="s">
        <v>12</v>
      </c>
      <c r="B7" s="1" t="s">
        <v>11</v>
      </c>
      <c r="C7" s="2">
        <v>5</v>
      </c>
      <c r="D7" s="3">
        <v>300</v>
      </c>
      <c r="E7" s="8" t="s">
        <v>27</v>
      </c>
    </row>
    <row r="8" spans="1:5" x14ac:dyDescent="0.35">
      <c r="A8" s="1" t="s">
        <v>16</v>
      </c>
      <c r="B8" s="1" t="s">
        <v>11</v>
      </c>
      <c r="C8" s="2">
        <v>6</v>
      </c>
      <c r="D8" s="3">
        <v>300</v>
      </c>
      <c r="E8" s="8" t="s">
        <v>27</v>
      </c>
    </row>
    <row r="9" spans="1:5" x14ac:dyDescent="0.35">
      <c r="A9" s="1" t="s">
        <v>2</v>
      </c>
      <c r="B9" s="1" t="s">
        <v>11</v>
      </c>
      <c r="C9" s="2">
        <v>7</v>
      </c>
      <c r="D9" s="3">
        <v>300</v>
      </c>
      <c r="E9" s="8" t="s">
        <v>27</v>
      </c>
    </row>
    <row r="10" spans="1:5" x14ac:dyDescent="0.35">
      <c r="A10" s="1" t="s">
        <v>5</v>
      </c>
      <c r="B10" s="1" t="s">
        <v>11</v>
      </c>
      <c r="C10" s="2">
        <v>8</v>
      </c>
      <c r="D10" s="3">
        <v>225</v>
      </c>
      <c r="E10" s="8" t="s">
        <v>27</v>
      </c>
    </row>
    <row r="11" spans="1:5" x14ac:dyDescent="0.35">
      <c r="A11" s="1" t="s">
        <v>9</v>
      </c>
      <c r="B11" s="1" t="s">
        <v>22</v>
      </c>
      <c r="C11" s="2">
        <v>9</v>
      </c>
      <c r="D11" s="3">
        <f>2200+120+60+203</f>
        <v>2583</v>
      </c>
      <c r="E11" s="2" t="s">
        <v>27</v>
      </c>
    </row>
    <row r="12" spans="1:5" x14ac:dyDescent="0.35">
      <c r="A12" s="1" t="s">
        <v>7</v>
      </c>
      <c r="B12" s="1" t="s">
        <v>21</v>
      </c>
      <c r="C12" s="2">
        <v>10</v>
      </c>
      <c r="D12" s="3">
        <f>75+68+375</f>
        <v>518</v>
      </c>
      <c r="E12" s="8" t="s">
        <v>27</v>
      </c>
    </row>
    <row r="13" spans="1:5" x14ac:dyDescent="0.35">
      <c r="A13" s="1" t="s">
        <v>19</v>
      </c>
      <c r="B13" s="1" t="s">
        <v>19</v>
      </c>
      <c r="C13" s="2">
        <v>1</v>
      </c>
      <c r="D13" s="3">
        <f>1005+100+90</f>
        <v>1195</v>
      </c>
      <c r="E13" s="8" t="s">
        <v>26</v>
      </c>
    </row>
    <row r="14" spans="1:5" x14ac:dyDescent="0.35">
      <c r="A14" s="1" t="s">
        <v>8</v>
      </c>
      <c r="B14" s="1" t="s">
        <v>1</v>
      </c>
      <c r="C14" s="2">
        <v>2</v>
      </c>
      <c r="D14" s="3">
        <v>750</v>
      </c>
      <c r="E14" s="2" t="s">
        <v>26</v>
      </c>
    </row>
    <row r="15" spans="1:5" x14ac:dyDescent="0.35">
      <c r="A15" s="1" t="s">
        <v>14</v>
      </c>
      <c r="B15" s="1" t="s">
        <v>1</v>
      </c>
      <c r="C15" s="2">
        <v>3</v>
      </c>
      <c r="D15" s="3">
        <v>750</v>
      </c>
      <c r="E15" s="2" t="s">
        <v>26</v>
      </c>
    </row>
    <row r="16" spans="1:5" x14ac:dyDescent="0.35">
      <c r="A16" s="1" t="s">
        <v>1</v>
      </c>
      <c r="B16" s="1" t="s">
        <v>1</v>
      </c>
      <c r="C16" s="2">
        <v>4</v>
      </c>
      <c r="D16" s="3">
        <f>34+75+34+40+300</f>
        <v>483</v>
      </c>
      <c r="E16" s="8" t="s">
        <v>26</v>
      </c>
    </row>
    <row r="17" spans="1:5" x14ac:dyDescent="0.35">
      <c r="A17" s="1" t="s">
        <v>4</v>
      </c>
      <c r="B17" s="1" t="s">
        <v>1</v>
      </c>
      <c r="C17" s="2">
        <v>5</v>
      </c>
      <c r="D17" s="3">
        <f>150+230+68+50+16</f>
        <v>514</v>
      </c>
      <c r="E17" s="8" t="s">
        <v>26</v>
      </c>
    </row>
    <row r="18" spans="1:5" x14ac:dyDescent="0.35">
      <c r="A18" s="1" t="s">
        <v>6</v>
      </c>
      <c r="B18" s="1" t="s">
        <v>1</v>
      </c>
      <c r="C18" s="2">
        <v>6</v>
      </c>
      <c r="D18" s="3">
        <f>150+24+50+34+230</f>
        <v>488</v>
      </c>
      <c r="E18" s="8" t="s">
        <v>26</v>
      </c>
    </row>
    <row r="19" spans="1:5" x14ac:dyDescent="0.35">
      <c r="A19" s="1" t="s">
        <v>15</v>
      </c>
      <c r="B19" s="1" t="s">
        <v>1</v>
      </c>
      <c r="C19" s="2">
        <v>7</v>
      </c>
      <c r="D19" s="3">
        <f>450+80+30+50+136+230</f>
        <v>976</v>
      </c>
      <c r="E19" s="8" t="s">
        <v>26</v>
      </c>
    </row>
    <row r="20" spans="1:5" x14ac:dyDescent="0.35">
      <c r="A20" s="1" t="s">
        <v>3</v>
      </c>
      <c r="B20" s="1" t="s">
        <v>1</v>
      </c>
      <c r="C20" s="2">
        <v>8</v>
      </c>
      <c r="D20" s="3">
        <f>145+16+34+150</f>
        <v>345</v>
      </c>
      <c r="E20" s="8" t="s">
        <v>26</v>
      </c>
    </row>
    <row r="21" spans="1:5" x14ac:dyDescent="0.35">
      <c r="A21" s="1" t="s">
        <v>17</v>
      </c>
      <c r="B21" s="1" t="s">
        <v>1</v>
      </c>
      <c r="C21" s="2">
        <v>9</v>
      </c>
      <c r="D21" s="3">
        <f>225+8</f>
        <v>233</v>
      </c>
      <c r="E21" s="8" t="s">
        <v>26</v>
      </c>
    </row>
  </sheetData>
  <autoFilter ref="A2:E21">
    <sortState ref="A3:E21">
      <sortCondition ref="E1"/>
    </sortState>
  </autoFilter>
  <sortState ref="A3:D21">
    <sortCondition ref="C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abner sob</dc:creator>
  <cp:lastModifiedBy>abner sob</cp:lastModifiedBy>
  <dcterms:created xsi:type="dcterms:W3CDTF">2019-05-06T21:43:10Z</dcterms:created>
  <dcterms:modified xsi:type="dcterms:W3CDTF">2019-05-07T02:02:48Z</dcterms:modified>
</cp:coreProperties>
</file>