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7DDBFFB-F2C9-4C16-870D-1842DF43E412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59" i="1" l="1"/>
  <c r="G58" i="1" l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20" i="1"/>
  <c r="G19" i="1"/>
  <c r="G32" i="1" l="1"/>
  <c r="G9" i="1"/>
  <c r="G13" i="1"/>
  <c r="G10" i="1" l="1"/>
  <c r="G8" i="1"/>
  <c r="G12" i="1"/>
  <c r="G14" i="1"/>
  <c r="G62" i="1" l="1"/>
  <c r="G7" i="1" l="1"/>
  <c r="G26" i="1" l="1"/>
  <c r="G27" i="1"/>
  <c r="G28" i="1"/>
  <c r="G31" i="1"/>
  <c r="G33" i="1"/>
  <c r="G3" i="1"/>
  <c r="G5" i="1"/>
  <c r="G6" i="1"/>
  <c r="G11" i="1"/>
  <c r="G61" i="1"/>
  <c r="H8" i="1" l="1"/>
  <c r="G85" i="1"/>
</calcChain>
</file>

<file path=xl/sharedStrings.xml><?xml version="1.0" encoding="utf-8"?>
<sst xmlns="http://schemas.openxmlformats.org/spreadsheetml/2006/main" count="218" uniqueCount="203">
  <si>
    <t>类型</t>
    <phoneticPr fontId="1" type="noConversion"/>
  </si>
  <si>
    <t>规格</t>
    <phoneticPr fontId="1" type="noConversion"/>
  </si>
  <si>
    <t>备注2</t>
    <phoneticPr fontId="1" type="noConversion"/>
  </si>
  <si>
    <t>备注1</t>
    <phoneticPr fontId="1" type="noConversion"/>
  </si>
  <si>
    <t>常用淘宝店家及链接</t>
    <phoneticPr fontId="1" type="noConversion"/>
  </si>
  <si>
    <t>https://detail.tmall.com/item.htm?spm=a230r.1.14.82.39244cb0pQ6jBo&amp;id=562149318211&amp;ns=1&amp;abbucket=15&amp;skuId=3701328155033</t>
    <phoneticPr fontId="1" type="noConversion"/>
  </si>
  <si>
    <t>底面宽</t>
    <phoneticPr fontId="1" type="noConversion"/>
  </si>
  <si>
    <t>底面长</t>
    <phoneticPr fontId="1" type="noConversion"/>
  </si>
  <si>
    <t>高</t>
    <phoneticPr fontId="1" type="noConversion"/>
  </si>
  <si>
    <t>龙门</t>
    <phoneticPr fontId="1" type="noConversion"/>
  </si>
  <si>
    <t>精度较低，适用于Z轴以及挤出机</t>
    <phoneticPr fontId="1" type="noConversion"/>
  </si>
  <si>
    <t>精度较高，适用于X,Y轴</t>
    <phoneticPr fontId="1" type="noConversion"/>
  </si>
  <si>
    <t>立式轴承座</t>
    <phoneticPr fontId="1" type="noConversion"/>
  </si>
  <si>
    <t>直线滑动滑块</t>
    <phoneticPr fontId="1" type="noConversion"/>
  </si>
  <si>
    <t>底</t>
    <phoneticPr fontId="1" type="noConversion"/>
  </si>
  <si>
    <t>角块</t>
    <phoneticPr fontId="1" type="noConversion"/>
  </si>
  <si>
    <t>https://detail.tmall.com/item.htm?spm=a1z10.5-b.w4011-13815021219.127.55cb4af4VWv7Ka&amp;id=19278041723&amp;rn=027d145cce653adb819a6ab926daf2c6&amp;abbucket=8</t>
    <phoneticPr fontId="1" type="noConversion"/>
  </si>
  <si>
    <t>https://detail.tmall.com/item.htm?spm=a1z10.5-b.w4011-13815021219.115.1f4530fb4R0vqo&amp;id=21253683169&amp;rn=9e7bfd596e6b2c989f7e7b583f77c012&amp;abbucket=8</t>
    <phoneticPr fontId="1" type="noConversion"/>
  </si>
  <si>
    <t>电机座</t>
    <phoneticPr fontId="1" type="noConversion"/>
  </si>
  <si>
    <t>https://detail.tmall.com/item.htm?spm=a1z10.3-b.w4011-13814993269.99.36d95ac2NE9K4Q&amp;id=15466106343&amp;rn=f1e7168ab5e2a042e206138b3402bcc0&amp;abbucket=8</t>
    <phoneticPr fontId="1" type="noConversion"/>
  </si>
  <si>
    <t>https://detail.tmall.com/item.htm?spm=a1z10.3-b.w4011-13814993269.86.52435ac2uZIWh4&amp;id=18212096844&amp;rn=48a5eeb54cd6bf01022148591b0d27cf&amp;abbucket=8</t>
    <phoneticPr fontId="1" type="noConversion"/>
  </si>
  <si>
    <t>https://item.taobao.com/item.htm?spm=a1z10.3-c.w4002-16808717495.11.21541f0fLYdBOu&amp;id=550518493187</t>
    <phoneticPr fontId="1" type="noConversion"/>
  </si>
  <si>
    <t>https://detail.tmall.com/item.htm?spm=a1z10.5-b.w4011-17481404737.75.4de94efbJ8I9JD&amp;id=562060542375&amp;rn=b6502b43dc439dfe815861f0c55d8235&amp;abbucket=8&amp;skuId=3568226512411</t>
    <phoneticPr fontId="1" type="noConversion"/>
  </si>
  <si>
    <t>喷嘴套件</t>
    <phoneticPr fontId="1" type="noConversion"/>
  </si>
  <si>
    <t>https://item.taobao.com/item.htm?spm=a1z10.5-c.w4002-16808717485.12.63eb43actElVk8&amp;id=549132170883</t>
    <phoneticPr fontId="1" type="noConversion"/>
  </si>
  <si>
    <t>同步带</t>
    <phoneticPr fontId="1" type="noConversion"/>
  </si>
  <si>
    <t>https://item.taobao.com/item.htm?spm=a1z10.5-c.w4002-16808717485.18.35847656tHOplc&amp;id=548694206862</t>
    <phoneticPr fontId="1" type="noConversion"/>
  </si>
  <si>
    <t>热床</t>
    <phoneticPr fontId="1" type="noConversion"/>
  </si>
  <si>
    <t>214*214</t>
    <phoneticPr fontId="1" type="noConversion"/>
  </si>
  <si>
    <t>https://item.taobao.com/item.htm?spm=a1z10.5-c.w4002-16808717485.35.413f77bfbgHAVP&amp;id=550002989379</t>
    <phoneticPr fontId="1" type="noConversion"/>
  </si>
  <si>
    <t>玻璃板</t>
    <phoneticPr fontId="1" type="noConversion"/>
  </si>
  <si>
    <t>https://item.taobao.com/item.htm?spm=a1z10.5-c.w4002-16808717485.23.413f77bfbgHAVP&amp;id=550065035441</t>
    <phoneticPr fontId="1" type="noConversion"/>
  </si>
  <si>
    <t>船型螺母</t>
    <phoneticPr fontId="1" type="noConversion"/>
  </si>
  <si>
    <t>https://detail.tmall.com/item.htm?spm=a1z10.3-b.w4011-17481384556.60.1ee85248ZKvUhf&amp;id=562124503053&amp;rn=412e42c0965d6c717a1ee8c2e271d60b&amp;abbucket=8&amp;skuId=3525680596314</t>
    <phoneticPr fontId="1" type="noConversion"/>
  </si>
  <si>
    <t>螺丝</t>
    <phoneticPr fontId="1" type="noConversion"/>
  </si>
  <si>
    <t>https://detail.tmall.com/item.htm?spm=a1z10.3-b.w4011-17481384556.63.76ec52484vTY7G&amp;id=563383555429&amp;rn=71779688bedd88fad3f17ce4a9ea42f8&amp;abbucket=8</t>
    <phoneticPr fontId="1" type="noConversion"/>
  </si>
  <si>
    <t>限位开关</t>
    <phoneticPr fontId="1" type="noConversion"/>
  </si>
  <si>
    <t>实际采购数量</t>
    <phoneticPr fontId="1" type="noConversion"/>
  </si>
  <si>
    <t>单价</t>
    <phoneticPr fontId="1" type="noConversion"/>
  </si>
  <si>
    <t>总价</t>
    <phoneticPr fontId="1" type="noConversion"/>
  </si>
  <si>
    <t>一包（10粒）</t>
    <phoneticPr fontId="1" type="noConversion"/>
  </si>
  <si>
    <t>一包（20粒）</t>
    <phoneticPr fontId="1" type="noConversion"/>
  </si>
  <si>
    <t>限制：厚度为1mm</t>
    <phoneticPr fontId="1" type="noConversion"/>
  </si>
  <si>
    <t>限制：外径小于7.2mm</t>
    <phoneticPr fontId="1" type="noConversion"/>
  </si>
  <si>
    <t>一包（50粒）</t>
    <phoneticPr fontId="1" type="noConversion"/>
  </si>
  <si>
    <t>光轴架</t>
    <phoneticPr fontId="1" type="noConversion"/>
  </si>
  <si>
    <t>https://item.taobao.com/item.htm?ut_sk=1.WrYsFImdX%2BwDADFoWHkS7bJW_21380790_1552375139696.TaoPassword-QQ.1&amp;id=580136528550&amp;sourceType=item&amp;price=15&amp;origin_price=18&amp;suid=0CF53F2A-6748-4E83-968D-9E08BA189889&amp;un=87761514f974e068d7b9f3c5452781e0&amp;share_crt_v=1&amp;sp_tk=77+lanJwUGJ3TkpOd2zvv6U=&amp;cpp=1&amp;shareurl=true&amp;spm=a313p.22.fa.1016677019587&amp;short_name=h.3C0GTBE&amp;sm=9de5f5&amp;app=chrome</t>
    <phoneticPr fontId="1" type="noConversion"/>
  </si>
  <si>
    <t>东莞厂家</t>
  </si>
  <si>
    <t>2020铝型材</t>
  </si>
  <si>
    <t xml:space="preserve">                                                                       关于现用200*200的3D打印机所需材料的总结</t>
    <phoneticPr fontId="1" type="noConversion"/>
  </si>
  <si>
    <t>https://item.taobao.com/item.htm?spm=a1z10.5-c.w4002-16808717485.13.7a5c3b27watjqI&amp;id=550262768093</t>
    <phoneticPr fontId="1" type="noConversion"/>
  </si>
  <si>
    <t>https://item.taobao.com/item.htm?spm=a1z10.5-c.w4002-16808717485.25.48bd3b27UXdbWK&amp;id=550381735888</t>
    <phoneticPr fontId="1" type="noConversion"/>
  </si>
  <si>
    <t>小猪佩奇风扇</t>
    <phoneticPr fontId="1" type="noConversion"/>
  </si>
  <si>
    <t>PE包线管</t>
    <phoneticPr fontId="1" type="noConversion"/>
  </si>
  <si>
    <t>8mm</t>
    <phoneticPr fontId="1" type="noConversion"/>
  </si>
  <si>
    <t>氟龙管</t>
    <phoneticPr fontId="1" type="noConversion"/>
  </si>
  <si>
    <t>5个包邮</t>
    <phoneticPr fontId="1" type="noConversion"/>
  </si>
  <si>
    <t>45度（210mm）</t>
    <phoneticPr fontId="1" type="noConversion"/>
  </si>
  <si>
    <t>4020铝型材</t>
    <phoneticPr fontId="1" type="noConversion"/>
  </si>
  <si>
    <t>步进电机驱动</t>
    <phoneticPr fontId="1" type="noConversion"/>
  </si>
  <si>
    <t>5A大电流驱动</t>
    <phoneticPr fontId="1" type="noConversion"/>
  </si>
  <si>
    <t>LV8727</t>
    <phoneticPr fontId="1" type="noConversion"/>
  </si>
  <si>
    <t>淘宝店</t>
    <phoneticPr fontId="1" type="noConversion"/>
  </si>
  <si>
    <t>附：未算运费和发票</t>
    <phoneticPr fontId="1" type="noConversion"/>
  </si>
  <si>
    <t>合计：</t>
    <phoneticPr fontId="1" type="noConversion"/>
  </si>
  <si>
    <t>丝杆</t>
    <phoneticPr fontId="1" type="noConversion"/>
  </si>
  <si>
    <t>联轴器</t>
    <phoneticPr fontId="1" type="noConversion"/>
  </si>
  <si>
    <t>导程8mm</t>
    <phoneticPr fontId="1" type="noConversion"/>
  </si>
  <si>
    <t>5mm*8mm</t>
    <phoneticPr fontId="1" type="noConversion"/>
  </si>
  <si>
    <t>https://item.taobao.com/item.htm?spm=a1z10.5-c.w4002-16808717485.22.6e7749e7yMqgn5&amp;id=548882345967</t>
    <phoneticPr fontId="1" type="noConversion"/>
  </si>
  <si>
    <t>丝杆螺母</t>
    <phoneticPr fontId="1" type="noConversion"/>
  </si>
  <si>
    <t>https://item.taobao.com/item.htm?spm=a1z10.5-c.w4002-16808717485.9.539649e7rQJ0iJ&amp;id=549235947200</t>
    <phoneticPr fontId="1" type="noConversion"/>
  </si>
  <si>
    <t>https://item.taobao.com/item.htm?spm=a1z10.3-c.w4002-16808717495.13.3cb31f0flchhTB&amp;id=552765753763</t>
    <phoneticPr fontId="1" type="noConversion"/>
  </si>
  <si>
    <t>加热块套</t>
    <phoneticPr fontId="1" type="noConversion"/>
  </si>
  <si>
    <t>https://item.taobao.com/item.htm?spm=a1z10.5-c.w4023-16808717484.7.6e7749e7yMqgn5&amp;id=568588751287</t>
    <phoneticPr fontId="1" type="noConversion"/>
  </si>
  <si>
    <t>黄</t>
    <phoneticPr fontId="1" type="noConversion"/>
  </si>
  <si>
    <t>需要个数</t>
    <phoneticPr fontId="1" type="noConversion"/>
  </si>
  <si>
    <t>45度</t>
    <phoneticPr fontId="1" type="noConversion"/>
  </si>
  <si>
    <t>2020 90度</t>
    <phoneticPr fontId="1" type="noConversion"/>
  </si>
  <si>
    <t>M4</t>
    <phoneticPr fontId="1" type="noConversion"/>
  </si>
  <si>
    <t>L型</t>
    <phoneticPr fontId="1" type="noConversion"/>
  </si>
  <si>
    <t>2028,90度角块</t>
    <phoneticPr fontId="1" type="noConversion"/>
  </si>
  <si>
    <t>风扇</t>
    <phoneticPr fontId="1" type="noConversion"/>
  </si>
  <si>
    <t>40*40*10mm</t>
    <phoneticPr fontId="1" type="noConversion"/>
  </si>
  <si>
    <t>214*214*3mm</t>
    <phoneticPr fontId="1" type="noConversion"/>
  </si>
  <si>
    <t>https://item.taobao.com/item.htm?spm=a1z0d.6639537.1997196601.3.7ea37484DQyn6M&amp;id=549385220360</t>
    <phoneticPr fontId="1" type="noConversion"/>
  </si>
  <si>
    <t>一份1m</t>
    <phoneticPr fontId="1" type="noConversion"/>
  </si>
  <si>
    <t>M3*40mm</t>
    <phoneticPr fontId="1" type="noConversion"/>
  </si>
  <si>
    <t>M3</t>
  </si>
  <si>
    <t>蝶形螺母</t>
    <phoneticPr fontId="1" type="noConversion"/>
  </si>
  <si>
    <t>外六角螺母</t>
    <phoneticPr fontId="1" type="noConversion"/>
  </si>
  <si>
    <t>M3*7*0.5mm</t>
    <phoneticPr fontId="1" type="noConversion"/>
  </si>
  <si>
    <t>垫片</t>
    <phoneticPr fontId="1" type="noConversion"/>
  </si>
  <si>
    <t>M5*12mm</t>
    <phoneticPr fontId="1" type="noConversion"/>
  </si>
  <si>
    <t>M5</t>
    <phoneticPr fontId="1" type="noConversion"/>
  </si>
  <si>
    <t>42适配</t>
    <phoneticPr fontId="1" type="noConversion"/>
  </si>
  <si>
    <t>16mm</t>
    <phoneticPr fontId="1" type="noConversion"/>
  </si>
  <si>
    <t>20齿 内径8</t>
    <phoneticPr fontId="1" type="noConversion"/>
  </si>
  <si>
    <t>20齿 内径5</t>
    <phoneticPr fontId="1" type="noConversion"/>
  </si>
  <si>
    <t>同步轮</t>
    <phoneticPr fontId="1" type="noConversion"/>
  </si>
  <si>
    <t>8*375mm</t>
    <phoneticPr fontId="1" type="noConversion"/>
  </si>
  <si>
    <t>8*500mm</t>
    <phoneticPr fontId="1" type="noConversion"/>
  </si>
  <si>
    <t>8*450mm</t>
    <phoneticPr fontId="1" type="noConversion"/>
  </si>
  <si>
    <t>8*400mm</t>
    <phoneticPr fontId="1" type="noConversion"/>
  </si>
  <si>
    <t>8*350mm</t>
    <phoneticPr fontId="1" type="noConversion"/>
  </si>
  <si>
    <t>2*3mm</t>
    <phoneticPr fontId="1" type="noConversion"/>
  </si>
  <si>
    <t>电机</t>
    <phoneticPr fontId="1" type="noConversion"/>
  </si>
  <si>
    <t>光轴</t>
    <phoneticPr fontId="1" type="noConversion"/>
  </si>
  <si>
    <t>https://item.taobao.com/item.htm?spm=a1z10.5-c.w4002-16808717485.23.4f0e3d3eUsWbog&amp;id=566572427613</t>
    <phoneticPr fontId="1" type="noConversion"/>
  </si>
  <si>
    <t>V5,1.75*0.4mm</t>
    <phoneticPr fontId="1" type="noConversion"/>
  </si>
  <si>
    <t>远程</t>
    <phoneticPr fontId="1" type="noConversion"/>
  </si>
  <si>
    <t>SCS8UU</t>
    <phoneticPr fontId="1" type="noConversion"/>
  </si>
  <si>
    <t>KP08</t>
    <phoneticPr fontId="1" type="noConversion"/>
  </si>
  <si>
    <t>42*60mm</t>
    <phoneticPr fontId="1" type="noConversion"/>
  </si>
  <si>
    <t>https://item.taobao.com/item.htm?spm=a1z0d.6639537.1997196601.204.70377484EOUPLk&amp;id=542770576889</t>
    <phoneticPr fontId="1" type="noConversion"/>
  </si>
  <si>
    <t>https://item.taobao.com/item.htm?spm=a1z0d.6639537.1997196601.59.70377484EOUPLk&amp;id=567224102575</t>
    <phoneticPr fontId="1" type="noConversion"/>
  </si>
  <si>
    <t>https://item.taobao.com/item.htm?spm=a1z10.1-c.w4004-18394139469.6.71c232e7foBqiQ&amp;id=576786036687</t>
    <phoneticPr fontId="1" type="noConversion"/>
  </si>
  <si>
    <t>https://item.taobao.com/item.htm?spm=a1z0d.7625083.1998302264.5.e4ab4e69x0ZOVJ&amp;id=38524866174</t>
    <phoneticPr fontId="1" type="noConversion"/>
  </si>
  <si>
    <t>运费</t>
    <phoneticPr fontId="1" type="noConversion"/>
  </si>
  <si>
    <t>用于铝型材固定</t>
    <phoneticPr fontId="1" type="noConversion"/>
  </si>
  <si>
    <t>运费</t>
    <phoneticPr fontId="1" type="noConversion"/>
  </si>
  <si>
    <t>-</t>
    <phoneticPr fontId="1" type="noConversion"/>
  </si>
  <si>
    <t>扭力0.9Nm，电流1.7A，引线30cm</t>
    <phoneticPr fontId="1" type="noConversion"/>
  </si>
  <si>
    <t>下单备注需要的电流</t>
    <phoneticPr fontId="1" type="noConversion"/>
  </si>
  <si>
    <t>导程8mm 配丝杆螺母</t>
    <phoneticPr fontId="1" type="noConversion"/>
  </si>
  <si>
    <t>丝杆配了3个</t>
    <phoneticPr fontId="1" type="noConversion"/>
  </si>
  <si>
    <t>内径8</t>
    <phoneticPr fontId="1" type="noConversion"/>
  </si>
  <si>
    <t>螺母座</t>
    <phoneticPr fontId="1" type="noConversion"/>
  </si>
  <si>
    <t>第一件4.7</t>
    <phoneticPr fontId="1" type="noConversion"/>
  </si>
  <si>
    <t>第一件1.6</t>
    <phoneticPr fontId="1" type="noConversion"/>
  </si>
  <si>
    <t>第一件1.35</t>
    <phoneticPr fontId="1" type="noConversion"/>
  </si>
  <si>
    <t>第一件9</t>
    <phoneticPr fontId="1" type="noConversion"/>
  </si>
  <si>
    <t>第一件0.69</t>
    <phoneticPr fontId="1" type="noConversion"/>
  </si>
  <si>
    <t>第一件2.5</t>
    <phoneticPr fontId="1" type="noConversion"/>
  </si>
  <si>
    <t>第一件1.5</t>
    <phoneticPr fontId="1" type="noConversion"/>
  </si>
  <si>
    <t>第一份1.6</t>
    <phoneticPr fontId="1" type="noConversion"/>
  </si>
  <si>
    <t>U型</t>
    <phoneticPr fontId="1" type="noConversion"/>
  </si>
  <si>
    <t>铝板</t>
    <phoneticPr fontId="1" type="noConversion"/>
  </si>
  <si>
    <t>8*420mm</t>
    <phoneticPr fontId="1" type="noConversion"/>
  </si>
  <si>
    <t>2028 90度</t>
    <phoneticPr fontId="1" type="noConversion"/>
  </si>
  <si>
    <t>垫底放电源备用</t>
    <phoneticPr fontId="1" type="noConversion"/>
  </si>
  <si>
    <t>M5*10mm</t>
    <phoneticPr fontId="1" type="noConversion"/>
  </si>
  <si>
    <t>M5*8mm</t>
  </si>
  <si>
    <t>M4*25mm</t>
    <phoneticPr fontId="1" type="noConversion"/>
  </si>
  <si>
    <t>M4*30mm</t>
    <phoneticPr fontId="1" type="noConversion"/>
  </si>
  <si>
    <t>https://item.taobao.com/item.htm?spm=a1z10.3-c.w4002-16808717495.9.7ffa1f0fHKth8f&amp;id=564571287204</t>
    <phoneticPr fontId="1" type="noConversion"/>
  </si>
  <si>
    <t>椭圆直线轴承</t>
    <phoneticPr fontId="1" type="noConversion"/>
  </si>
  <si>
    <t>内径8外径15</t>
    <phoneticPr fontId="1" type="noConversion"/>
  </si>
  <si>
    <t>第一件5.6</t>
    <phoneticPr fontId="1" type="noConversion"/>
  </si>
  <si>
    <t>https://item.taobao.com/item.htm?spm=a1z10.3-c.w4002-16808717495.21.4c0b1f0fgFqwsL&amp;id=557921686489</t>
    <phoneticPr fontId="1" type="noConversion"/>
  </si>
  <si>
    <t>外六角螺丝</t>
    <phoneticPr fontId="1" type="noConversion"/>
  </si>
  <si>
    <t>M5*16mm</t>
    <phoneticPr fontId="1" type="noConversion"/>
  </si>
  <si>
    <t>M4*20mm</t>
    <phoneticPr fontId="1" type="noConversion"/>
  </si>
  <si>
    <t>覆盖板</t>
    <phoneticPr fontId="1" type="noConversion"/>
  </si>
  <si>
    <t>https://detail.tmall.com/item.htm?spm=a1z10.3-b.w4011-17481384556.26.fe355248qfiNgN&amp;id=562234523850&amp;rn=545b0d162a0ad1bcf5be1794c23a67da&amp;skuId=3694715830944</t>
    <phoneticPr fontId="1" type="noConversion"/>
  </si>
  <si>
    <t>M3*8mm</t>
    <phoneticPr fontId="1" type="noConversion"/>
  </si>
  <si>
    <t>M3*10mm</t>
    <phoneticPr fontId="1" type="noConversion"/>
  </si>
  <si>
    <t>M3*12mm</t>
    <phoneticPr fontId="1" type="noConversion"/>
  </si>
  <si>
    <t>M3*20mm</t>
    <phoneticPr fontId="1" type="noConversion"/>
  </si>
  <si>
    <t>M5*10*1mm</t>
    <phoneticPr fontId="1" type="noConversion"/>
  </si>
  <si>
    <t>M4*12*1mm</t>
    <phoneticPr fontId="1" type="noConversion"/>
  </si>
  <si>
    <t>20*60*2</t>
    <phoneticPr fontId="1" type="noConversion"/>
  </si>
  <si>
    <t>x轴，连接底板和丝杆</t>
    <phoneticPr fontId="1" type="noConversion"/>
  </si>
  <si>
    <t>z轴底部轴承座垫高</t>
    <phoneticPr fontId="1" type="noConversion"/>
  </si>
  <si>
    <t>95*40*2</t>
    <phoneticPr fontId="1" type="noConversion"/>
  </si>
  <si>
    <t>z轴顶部轴承座装配</t>
    <phoneticPr fontId="1" type="noConversion"/>
  </si>
  <si>
    <t>42*60*2</t>
    <phoneticPr fontId="1" type="noConversion"/>
  </si>
  <si>
    <t>30*42*4</t>
    <phoneticPr fontId="1" type="noConversion"/>
  </si>
  <si>
    <t>218*218*4</t>
    <phoneticPr fontId="1" type="noConversion"/>
  </si>
  <si>
    <t>底板</t>
    <phoneticPr fontId="1" type="noConversion"/>
  </si>
  <si>
    <t>M4</t>
    <phoneticPr fontId="1" type="noConversion"/>
  </si>
  <si>
    <t>M5</t>
    <phoneticPr fontId="1" type="noConversion"/>
  </si>
  <si>
    <t>一包（10粒）</t>
    <phoneticPr fontId="1" type="noConversion"/>
  </si>
  <si>
    <t>-</t>
    <phoneticPr fontId="1" type="noConversion"/>
  </si>
  <si>
    <t>电机安装座</t>
    <phoneticPr fontId="1" type="noConversion"/>
  </si>
  <si>
    <t>实际采购300mm*60*2</t>
    <phoneticPr fontId="1" type="noConversion"/>
  </si>
  <si>
    <t>实际采购250*40*2</t>
    <phoneticPr fontId="1" type="noConversion"/>
  </si>
  <si>
    <t>实际采购218*218*4</t>
    <phoneticPr fontId="1" type="noConversion"/>
  </si>
  <si>
    <t>实际采购30*200*4</t>
    <phoneticPr fontId="1" type="noConversion"/>
  </si>
  <si>
    <t>挤出电机</t>
    <phoneticPr fontId="1" type="noConversion"/>
  </si>
  <si>
    <t>500mN扭力</t>
    <phoneticPr fontId="1" type="noConversion"/>
  </si>
  <si>
    <t>挤出机套件</t>
    <phoneticPr fontId="1" type="noConversion"/>
  </si>
  <si>
    <t>远程 1.75mm耗材</t>
    <phoneticPr fontId="1" type="noConversion"/>
  </si>
  <si>
    <t>右手</t>
    <phoneticPr fontId="1" type="noConversion"/>
  </si>
  <si>
    <t>大熊
（500以上开普票、以下开收据）</t>
    <phoneticPr fontId="1" type="noConversion"/>
  </si>
  <si>
    <t>德轩电机
（普票）</t>
    <phoneticPr fontId="1" type="noConversion"/>
  </si>
  <si>
    <t>东粤有色金属
（普票）</t>
    <phoneticPr fontId="1" type="noConversion"/>
  </si>
  <si>
    <t>锦铝金属
(200以上开普票、以下不开）</t>
    <phoneticPr fontId="1" type="noConversion"/>
  </si>
  <si>
    <t>德西克
（普票）</t>
    <phoneticPr fontId="1" type="noConversion"/>
  </si>
  <si>
    <t xml:space="preserve">奥格
（不开）
</t>
    <phoneticPr fontId="1" type="noConversion"/>
  </si>
  <si>
    <t>坚威
（普票）</t>
    <phoneticPr fontId="1" type="noConversion"/>
  </si>
  <si>
    <t>瑞耐斯动力机械
（不开）</t>
    <phoneticPr fontId="1" type="noConversion"/>
  </si>
  <si>
    <t>先不买</t>
    <phoneticPr fontId="1" type="noConversion"/>
  </si>
  <si>
    <t>https://item.taobao.com/item.htm?spm=a1z10.3-c.w4002-16808717495.10.1a861f0f07pwb7&amp;id=580259659280</t>
    <phoneticPr fontId="1" type="noConversion"/>
  </si>
  <si>
    <t>https://item.taobao.com/item.htm?spm=a1z10.5-c.w4002-16808717485.47.3ff449e79ndDr1&amp;id=573837986187</t>
    <phoneticPr fontId="1" type="noConversion"/>
  </si>
  <si>
    <t>https://item.taobao.com/item.htm?spm=a1z10.3-c.w4002-16808717495.12.2b061f0fqClVBx&amp;id=548608976808</t>
    <phoneticPr fontId="1" type="noConversion"/>
  </si>
  <si>
    <t>不带齿 内径8</t>
    <phoneticPr fontId="1" type="noConversion"/>
  </si>
  <si>
    <t>https://item.taobao.com/item.htm?spm=a1z10.5-c.w4002-16808717485.17.38405e43pdZeVO&amp;id=548682226471</t>
    <phoneticPr fontId="1" type="noConversion"/>
  </si>
  <si>
    <t>角铝</t>
    <phoneticPr fontId="1" type="noConversion"/>
  </si>
  <si>
    <t>80*80*6*1</t>
    <phoneticPr fontId="1" type="noConversion"/>
  </si>
  <si>
    <t>电源</t>
    <phoneticPr fontId="1" type="noConversion"/>
  </si>
  <si>
    <t>12V，20A，250W</t>
    <phoneticPr fontId="1" type="noConversion"/>
  </si>
  <si>
    <t>https://item.taobao.com/item.htm?spm=a1z10.3-c.w4002-16808717495.18.60191f0fSX5zlX&amp;id=550475946797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</si>
</sst>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2"/>
      <color theme="1"/>
      <name val="等线"/>
      <family val="2"/>
      <scheme val="minor"/>
    </font>
    <font>
      <b/>
      <sz val="18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0" fontId="0" fillId="2" borderId="0" xfId="0" applyFill="1"/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/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/>
    <xf numFmtId="0" fontId="0" fillId="4" borderId="2" xfId="0" applyFill="1" applyBorder="1" applyAlignment="1">
      <alignment horizontal="center" vertical="center"/>
    </xf>
    <xf numFmtId="0" fontId="0" fillId="4" borderId="1" xfId="0" applyFill="1" applyBorder="1"/>
    <xf numFmtId="0" fontId="0" fillId="5" borderId="0" xfId="0" applyFill="1"/>
    <xf numFmtId="0" fontId="0" fillId="4" borderId="0" xfId="0" applyFill="1"/>
    <xf numFmtId="0" fontId="0" fillId="3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3" fillId="3" borderId="2" xfId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4" borderId="1" xfId="0" applyFill="1" applyBorder="1" applyAlignment="1">
      <alignment vertical="center"/>
    </xf>
    <xf numFmtId="0" fontId="3" fillId="4" borderId="1" xfId="1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3" fillId="3" borderId="1" xfId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3" fillId="4" borderId="4" xfId="1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3" fillId="3" borderId="2" xfId="1" applyFill="1" applyBorder="1" applyAlignment="1">
      <alignment horizontal="left" vertical="center"/>
    </xf>
    <xf numFmtId="0" fontId="3" fillId="3" borderId="4" xfId="1" applyFill="1" applyBorder="1" applyAlignment="1">
      <alignment horizontal="left" vertical="center"/>
    </xf>
    <xf numFmtId="0" fontId="3" fillId="4" borderId="2" xfId="1" applyFill="1" applyBorder="1" applyAlignment="1">
      <alignment horizontal="left" vertical="center"/>
    </xf>
    <xf numFmtId="0" fontId="3" fillId="4" borderId="4" xfId="1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 wrapText="1"/>
    </xf>
    <xf numFmtId="0" fontId="3" fillId="4" borderId="2" xfId="1" applyFill="1" applyBorder="1" applyAlignment="1">
      <alignment vertical="center"/>
    </xf>
    <xf numFmtId="0" fontId="3" fillId="4" borderId="4" xfId="1" applyFill="1" applyBorder="1" applyAlignment="1">
      <alignment vertical="center"/>
    </xf>
    <xf numFmtId="0" fontId="3" fillId="3" borderId="3" xfId="1" applyFill="1" applyBorder="1" applyAlignment="1">
      <alignment horizontal="left" vertical="center"/>
    </xf>
    <xf numFmtId="0" fontId="3" fillId="4" borderId="3" xfId="1" applyFill="1" applyBorder="1" applyAlignment="1">
      <alignment horizontal="left" vertical="center"/>
    </xf>
    <xf numFmtId="0" fontId="3" fillId="4" borderId="3" xfId="1" applyFill="1" applyBorder="1" applyAlignment="1">
      <alignment vertical="center"/>
    </xf>
    <xf numFmtId="0" fontId="3" fillId="3" borderId="1" xfId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a1z10.5-c.w4002-16808717485.18.35847656tHOplc&amp;id=548694206862" TargetMode="External"/><Relationship Id="rId13" Type="http://schemas.openxmlformats.org/officeDocument/2006/relationships/hyperlink" Target="https://item.taobao.com/item.htm?ut_sk=1.WrYsFImdX%2BwDADFoWHkS7bJW_21380790_1552375139696.TaoPassword-QQ.1&amp;id=580136528550&amp;sourceType=item&amp;price=15&amp;origin_price=18&amp;suid=0CF53F2A-6748-4E83-968D-9E08BA189889&amp;un=87761514f974e068d7b9f3c5452781e0&amp;share_crt_v=1&amp;sp_tk=77+lanJwUGJ3TkpOd2zvv6U=&amp;cpp=1&amp;shareurl=true&amp;spm=a313p.22.fa.1016677019587&amp;short_name=h.3C0GTBE&amp;sm=9de5f5&amp;app=chrome" TargetMode="External"/><Relationship Id="rId18" Type="http://schemas.openxmlformats.org/officeDocument/2006/relationships/hyperlink" Target="https://item.taobao.com/item.htm?spm=a1z10.5-c.w4002-16808717485.9.539649e7rQJ0iJ&amp;id=549235947200" TargetMode="External"/><Relationship Id="rId26" Type="http://schemas.openxmlformats.org/officeDocument/2006/relationships/hyperlink" Target="https://item.taobao.com/item.htm?spm=a1z10.3-c.w4002-16808717495.21.4c0b1f0fgFqwsL&amp;id=557921686489" TargetMode="External"/><Relationship Id="rId3" Type="http://schemas.openxmlformats.org/officeDocument/2006/relationships/hyperlink" Target="https://item.taobao.com/item.htm?spm=a1z10.3-c.w4002-16808717495.11.21541f0fLYdBOu&amp;id=550518493187" TargetMode="External"/><Relationship Id="rId21" Type="http://schemas.openxmlformats.org/officeDocument/2006/relationships/hyperlink" Target="https://item.taobao.com/item.htm?spm=a1z0d.6639537.1997196601.3.7ea37484DQyn6M&amp;id=549385220360" TargetMode="External"/><Relationship Id="rId34" Type="http://schemas.openxmlformats.org/officeDocument/2006/relationships/hyperlink" Target="https://item.taobao.com/item.htm?spm=a1z10.1-c.w4004-18394139469.6.71c232e7foBqiQ&amp;id=576786036687" TargetMode="External"/><Relationship Id="rId7" Type="http://schemas.openxmlformats.org/officeDocument/2006/relationships/hyperlink" Target="https://item.taobao.com/item.htm?spm=a1z10.5-c.w4002-16808717485.12.63eb43actElVk8&amp;id=549132170883" TargetMode="External"/><Relationship Id="rId12" Type="http://schemas.openxmlformats.org/officeDocument/2006/relationships/hyperlink" Target="https://detail.tmall.com/item.htm?spm=a1z10.3-b.w4011-17481384556.63.76ec52484vTY7G&amp;id=563383555429&amp;rn=71779688bedd88fad3f17ce4a9ea42f8&amp;abbucket=8" TargetMode="External"/><Relationship Id="rId17" Type="http://schemas.openxmlformats.org/officeDocument/2006/relationships/hyperlink" Target="https://item.taobao.com/item.htm?spm=a1z10.5-c.w4002-16808717485.9.539649e7rQJ0iJ&amp;id=549235947200" TargetMode="External"/><Relationship Id="rId25" Type="http://schemas.openxmlformats.org/officeDocument/2006/relationships/hyperlink" Target="https://item.taobao.com/item.htm?spm=a1z10.3-c.w4002-16808717495.9.7ffa1f0fHKth8f&amp;id=564571287204" TargetMode="External"/><Relationship Id="rId33" Type="http://schemas.openxmlformats.org/officeDocument/2006/relationships/hyperlink" Target="https://item.taobao.com/item.htm?spm=a1z0d.7625083.1998302264.5.e4ab4e69x0ZOVJ&amp;id=38524866174" TargetMode="External"/><Relationship Id="rId2" Type="http://schemas.openxmlformats.org/officeDocument/2006/relationships/hyperlink" Target="https://detail.tmall.com/item.htm?spm=a1z10.5-b.w4011-13815021219.115.1f4530fb4R0vqo&amp;id=21253683169&amp;rn=9e7bfd596e6b2c989f7e7b583f77c012&amp;abbucket=8" TargetMode="External"/><Relationship Id="rId16" Type="http://schemas.openxmlformats.org/officeDocument/2006/relationships/hyperlink" Target="https://item.taobao.com/item.htm?spm=a1z10.5-c.w4002-16808717485.22.6e7749e7yMqgn5&amp;id=548882345967" TargetMode="External"/><Relationship Id="rId20" Type="http://schemas.openxmlformats.org/officeDocument/2006/relationships/hyperlink" Target="https://item.taobao.com/item.htm?spm=a1z10.5-c.w4023-16808717484.7.6e7749e7yMqgn5&amp;id=568588751287" TargetMode="External"/><Relationship Id="rId29" Type="http://schemas.openxmlformats.org/officeDocument/2006/relationships/hyperlink" Target="https://item.taobao.com/item.htm?spm=a1z10.5-c.w4002-16808717485.47.3ff449e79ndDr1&amp;id=573837986187" TargetMode="External"/><Relationship Id="rId1" Type="http://schemas.openxmlformats.org/officeDocument/2006/relationships/hyperlink" Target="https://detail.tmall.com/item.htm?spm=a230r.1.14.82.39244cb0pQ6jBo&amp;id=562149318211&amp;ns=1&amp;abbucket=15&amp;skuId=3701328155033" TargetMode="External"/><Relationship Id="rId6" Type="http://schemas.openxmlformats.org/officeDocument/2006/relationships/hyperlink" Target="https://detail.tmall.com/item.htm?spm=a1z10.5-b.w4011-17481404737.75.4de94efbJ8I9JD&amp;id=562060542375&amp;rn=b6502b43dc439dfe815861f0c55d8235&amp;abbucket=8&amp;skuId=3568226512411" TargetMode="External"/><Relationship Id="rId11" Type="http://schemas.openxmlformats.org/officeDocument/2006/relationships/hyperlink" Target="https://detail.tmall.com/item.htm?spm=a1z10.3-b.w4011-17481384556.60.1ee85248ZKvUhf&amp;id=562124503053&amp;rn=412e42c0965d6c717a1ee8c2e271d60b&amp;abbucket=8&amp;skuId=3525680596314" TargetMode="External"/><Relationship Id="rId24" Type="http://schemas.openxmlformats.org/officeDocument/2006/relationships/hyperlink" Target="https://item.taobao.com/item.htm?spm=a1z0d.6639537.1997196601.59.70377484EOUPLk&amp;id=567224102575" TargetMode="External"/><Relationship Id="rId32" Type="http://schemas.openxmlformats.org/officeDocument/2006/relationships/hyperlink" Target="https://detail.tmall.com/item.htm?spm=a1z10.5-b.w4011-13815021219.127.55cb4af4VWv7Ka&amp;id=19278041723&amp;rn=027d145cce653adb819a6ab926daf2c6&amp;abbucket=8" TargetMode="External"/><Relationship Id="rId5" Type="http://schemas.openxmlformats.org/officeDocument/2006/relationships/hyperlink" Target="https://detail.tmall.com/item.htm?spm=a1z10.3-b.w4011-13814993269.86.52435ac2uZIWh4&amp;id=18212096844&amp;rn=48a5eeb54cd6bf01022148591b0d27cf&amp;abbucket=8" TargetMode="External"/><Relationship Id="rId15" Type="http://schemas.openxmlformats.org/officeDocument/2006/relationships/hyperlink" Target="https://item.taobao.com/item.htm?spm=a1z10.5-c.w4002-16808717485.25.48bd3b27UXdbWK&amp;id=550381735888" TargetMode="External"/><Relationship Id="rId23" Type="http://schemas.openxmlformats.org/officeDocument/2006/relationships/hyperlink" Target="https://item.taobao.com/item.htm?spm=a1z0d.6639537.1997196601.204.70377484EOUPLk&amp;id=542770576889" TargetMode="External"/><Relationship Id="rId28" Type="http://schemas.openxmlformats.org/officeDocument/2006/relationships/hyperlink" Target="https://item.taobao.com/item.htm?spm=a1z10.3-c.w4002-16808717495.10.1a861f0f07pwb7&amp;id=580259659280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item.taobao.com/item.htm?spm=a1z10.5-c.w4002-16808717485.23.413f77bfbgHAVP&amp;id=550065035441" TargetMode="External"/><Relationship Id="rId19" Type="http://schemas.openxmlformats.org/officeDocument/2006/relationships/hyperlink" Target="https://item.taobao.com/item.htm?spm=a1z10.3-c.w4002-16808717495.13.3cb31f0flchhTB&amp;id=552765753763" TargetMode="External"/><Relationship Id="rId31" Type="http://schemas.openxmlformats.org/officeDocument/2006/relationships/hyperlink" Target="https://item.taobao.com/item.htm?spm=a1z10.5-c.w4002-16808717485.17.38405e43pdZeVO&amp;id=548682226471" TargetMode="External"/><Relationship Id="rId4" Type="http://schemas.openxmlformats.org/officeDocument/2006/relationships/hyperlink" Target="https://detail.tmall.com/item.htm?spm=a1z10.3-b.w4011-13814993269.99.36d95ac2NE9K4Q&amp;id=15466106343&amp;rn=f1e7168ab5e2a042e206138b3402bcc0&amp;abbucket=8" TargetMode="External"/><Relationship Id="rId9" Type="http://schemas.openxmlformats.org/officeDocument/2006/relationships/hyperlink" Target="https://item.taobao.com/item.htm?spm=a1z10.5-c.w4002-16808717485.35.413f77bfbgHAVP&amp;id=550002989379" TargetMode="External"/><Relationship Id="rId14" Type="http://schemas.openxmlformats.org/officeDocument/2006/relationships/hyperlink" Target="https://item.taobao.com/item.htm?spm=a1z10.5-c.w4002-16808717485.13.7a5c3b27watjqI&amp;id=550262768093" TargetMode="External"/><Relationship Id="rId22" Type="http://schemas.openxmlformats.org/officeDocument/2006/relationships/hyperlink" Target="https://item.taobao.com/item.htm?spm=a1z10.5-c.w4002-16808717485.23.4f0e3d3eUsWbog&amp;id=566572427613" TargetMode="External"/><Relationship Id="rId27" Type="http://schemas.openxmlformats.org/officeDocument/2006/relationships/hyperlink" Target="https://detail.tmall.com/item.htm?spm=a1z10.3-b.w4011-17481384556.26.fe355248qfiNgN&amp;id=562234523850&amp;rn=545b0d162a0ad1bcf5be1794c23a67da&amp;skuId=3694715830944" TargetMode="External"/><Relationship Id="rId30" Type="http://schemas.openxmlformats.org/officeDocument/2006/relationships/hyperlink" Target="https://item.taobao.com/item.htm?spm=a1z10.3-c.w4002-16808717495.12.2b061f0fqClVBx&amp;id=548608976808" TargetMode="External"/><Relationship Id="rId35" Type="http://schemas.openxmlformats.org/officeDocument/2006/relationships/hyperlink" Target="https://item.taobao.com/item.htm?spm=a1z10.3-c.w4002-16808717495.18.60191f0fSX5zlX&amp;id=5504759467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"/>
  <sheetViews>
    <sheetView tabSelected="1" topLeftCell="A49" zoomScaleNormal="100" workbookViewId="0">
      <selection activeCell="D65" sqref="D65"/>
    </sheetView>
  </sheetViews>
  <sheetFormatPr defaultRowHeight="13.8" x14ac:dyDescent="0.25"/>
  <cols>
    <col min="1" max="1" width="17.21875" style="32" bestFit="1" customWidth="1"/>
    <col min="2" max="2" width="15.109375" style="32" bestFit="1" customWidth="1"/>
    <col min="3" max="3" width="16" style="32" bestFit="1" customWidth="1"/>
    <col min="4" max="4" width="16" style="32" customWidth="1"/>
    <col min="5" max="5" width="6.44140625" style="32" customWidth="1"/>
    <col min="6" max="6" width="20.77734375" style="32" bestFit="1" customWidth="1"/>
    <col min="7" max="7" width="9" style="32" customWidth="1"/>
    <col min="8" max="8" width="32.109375" style="33" customWidth="1"/>
    <col min="9" max="9" width="19.44140625" style="32" customWidth="1"/>
    <col min="10" max="10" width="255.6640625" style="32" bestFit="1" customWidth="1"/>
    <col min="12" max="12" width="99.33203125" customWidth="1"/>
  </cols>
  <sheetData>
    <row r="1" spans="1:10" ht="36.6" customHeight="1" x14ac:dyDescent="0.25">
      <c r="A1" s="52" t="s">
        <v>49</v>
      </c>
      <c r="B1" s="52"/>
      <c r="C1" s="52"/>
      <c r="D1" s="52"/>
      <c r="E1" s="52"/>
      <c r="F1" s="52"/>
      <c r="G1" s="52"/>
      <c r="H1" s="52"/>
      <c r="I1" s="52"/>
      <c r="J1" s="52"/>
    </row>
    <row r="2" spans="1:10" s="8" customFormat="1" ht="23.1" customHeight="1" x14ac:dyDescent="0.3">
      <c r="A2" s="21" t="s">
        <v>62</v>
      </c>
      <c r="B2" s="7" t="s">
        <v>0</v>
      </c>
      <c r="C2" s="7" t="s">
        <v>1</v>
      </c>
      <c r="D2" s="7" t="s">
        <v>76</v>
      </c>
      <c r="E2" s="7" t="s">
        <v>38</v>
      </c>
      <c r="F2" s="7" t="s">
        <v>37</v>
      </c>
      <c r="G2" s="7" t="s">
        <v>39</v>
      </c>
      <c r="H2" s="7" t="s">
        <v>3</v>
      </c>
      <c r="I2" s="7" t="s">
        <v>2</v>
      </c>
      <c r="J2" s="22" t="s">
        <v>4</v>
      </c>
    </row>
    <row r="3" spans="1:10" s="12" customFormat="1" ht="21.9" customHeight="1" x14ac:dyDescent="0.25">
      <c r="A3" s="57" t="s">
        <v>187</v>
      </c>
      <c r="B3" s="40" t="s">
        <v>15</v>
      </c>
      <c r="C3" s="9" t="s">
        <v>78</v>
      </c>
      <c r="D3" s="9">
        <v>8</v>
      </c>
      <c r="E3" s="9">
        <v>1.5</v>
      </c>
      <c r="F3" s="9">
        <v>8</v>
      </c>
      <c r="G3" s="9">
        <f t="shared" ref="G3:G14" si="0">E3*F3</f>
        <v>12</v>
      </c>
      <c r="H3" s="15"/>
      <c r="I3" s="23"/>
      <c r="J3" s="58" t="s">
        <v>22</v>
      </c>
    </row>
    <row r="4" spans="1:10" s="12" customFormat="1" ht="21.9" customHeight="1" x14ac:dyDescent="0.25">
      <c r="A4" s="41"/>
      <c r="B4" s="41"/>
      <c r="C4" s="9" t="s">
        <v>139</v>
      </c>
      <c r="D4" s="9">
        <v>4</v>
      </c>
      <c r="E4" s="9">
        <v>1.8</v>
      </c>
      <c r="F4" s="9">
        <v>4</v>
      </c>
      <c r="G4" s="9">
        <v>7.2</v>
      </c>
      <c r="H4" s="15" t="s">
        <v>140</v>
      </c>
      <c r="I4" s="23"/>
      <c r="J4" s="59"/>
    </row>
    <row r="5" spans="1:10" s="12" customFormat="1" ht="21.9" customHeight="1" x14ac:dyDescent="0.25">
      <c r="A5" s="41"/>
      <c r="B5" s="42"/>
      <c r="C5" s="9" t="s">
        <v>77</v>
      </c>
      <c r="D5" s="9">
        <v>4</v>
      </c>
      <c r="E5" s="9">
        <v>2.7</v>
      </c>
      <c r="F5" s="9">
        <v>4</v>
      </c>
      <c r="G5" s="9">
        <f t="shared" si="0"/>
        <v>10.8</v>
      </c>
      <c r="H5" s="15"/>
      <c r="I5" s="23"/>
      <c r="J5" s="24" t="s">
        <v>5</v>
      </c>
    </row>
    <row r="6" spans="1:10" s="12" customFormat="1" ht="21.9" customHeight="1" x14ac:dyDescent="0.25">
      <c r="A6" s="41"/>
      <c r="B6" s="40" t="s">
        <v>32</v>
      </c>
      <c r="C6" s="9" t="s">
        <v>79</v>
      </c>
      <c r="D6" s="9">
        <v>4</v>
      </c>
      <c r="E6" s="9">
        <v>0.3</v>
      </c>
      <c r="F6" s="9">
        <v>10</v>
      </c>
      <c r="G6" s="9">
        <f t="shared" si="0"/>
        <v>3</v>
      </c>
      <c r="H6" s="15"/>
      <c r="I6" s="23"/>
      <c r="J6" s="55" t="s">
        <v>33</v>
      </c>
    </row>
    <row r="7" spans="1:10" s="12" customFormat="1" ht="21.9" customHeight="1" x14ac:dyDescent="0.25">
      <c r="A7" s="41"/>
      <c r="B7" s="42"/>
      <c r="C7" s="9" t="s">
        <v>94</v>
      </c>
      <c r="D7" s="9">
        <v>85</v>
      </c>
      <c r="E7" s="9">
        <v>0.35</v>
      </c>
      <c r="F7" s="9">
        <v>100</v>
      </c>
      <c r="G7" s="9">
        <f>E7*F7</f>
        <v>35</v>
      </c>
      <c r="H7" s="15"/>
      <c r="I7" s="23"/>
      <c r="J7" s="56"/>
    </row>
    <row r="8" spans="1:10" s="12" customFormat="1" ht="21.9" customHeight="1" x14ac:dyDescent="0.25">
      <c r="A8" s="41"/>
      <c r="B8" s="40" t="s">
        <v>34</v>
      </c>
      <c r="C8" s="9" t="s">
        <v>144</v>
      </c>
      <c r="D8" s="9"/>
      <c r="E8" s="9">
        <v>0.2</v>
      </c>
      <c r="F8" s="9">
        <v>15</v>
      </c>
      <c r="G8" s="9">
        <f>E8*F8</f>
        <v>3</v>
      </c>
      <c r="H8" s="15">
        <f>SUM(G35:G58)</f>
        <v>246.14</v>
      </c>
      <c r="I8" s="23"/>
      <c r="J8" s="55" t="s">
        <v>35</v>
      </c>
    </row>
    <row r="9" spans="1:10" s="12" customFormat="1" ht="21.9" customHeight="1" x14ac:dyDescent="0.25">
      <c r="A9" s="41"/>
      <c r="B9" s="41"/>
      <c r="C9" s="9" t="s">
        <v>152</v>
      </c>
      <c r="D9" s="9"/>
      <c r="E9" s="9">
        <v>0.2</v>
      </c>
      <c r="F9" s="9">
        <v>20</v>
      </c>
      <c r="G9" s="9">
        <f>E9*F9</f>
        <v>4</v>
      </c>
      <c r="H9" s="15"/>
      <c r="I9" s="23"/>
      <c r="J9" s="61"/>
    </row>
    <row r="10" spans="1:10" s="12" customFormat="1" ht="21.9" customHeight="1" x14ac:dyDescent="0.25">
      <c r="A10" s="41"/>
      <c r="B10" s="41"/>
      <c r="C10" s="9" t="s">
        <v>143</v>
      </c>
      <c r="D10" s="9"/>
      <c r="E10" s="9">
        <v>0.2</v>
      </c>
      <c r="F10" s="9">
        <v>10</v>
      </c>
      <c r="G10" s="9">
        <f>E10*F10</f>
        <v>2</v>
      </c>
      <c r="H10" s="15"/>
      <c r="I10" s="23"/>
      <c r="J10" s="61"/>
    </row>
    <row r="11" spans="1:10" s="12" customFormat="1" ht="21.9" customHeight="1" x14ac:dyDescent="0.25">
      <c r="A11" s="41"/>
      <c r="B11" s="41"/>
      <c r="C11" s="9" t="s">
        <v>93</v>
      </c>
      <c r="D11" s="9"/>
      <c r="E11" s="9">
        <v>0.15</v>
      </c>
      <c r="F11" s="9">
        <v>70</v>
      </c>
      <c r="G11" s="9">
        <f t="shared" si="0"/>
        <v>10.5</v>
      </c>
      <c r="H11" s="15" t="s">
        <v>119</v>
      </c>
      <c r="I11" s="23"/>
      <c r="J11" s="61"/>
    </row>
    <row r="12" spans="1:10" s="12" customFormat="1" ht="21.9" customHeight="1" x14ac:dyDescent="0.25">
      <c r="A12" s="41"/>
      <c r="B12" s="41"/>
      <c r="C12" s="9" t="s">
        <v>142</v>
      </c>
      <c r="D12" s="9"/>
      <c r="E12" s="9">
        <v>0.15</v>
      </c>
      <c r="F12" s="9">
        <v>30</v>
      </c>
      <c r="G12" s="9">
        <f>E12*F12</f>
        <v>4.5</v>
      </c>
      <c r="H12" s="15"/>
      <c r="I12" s="25"/>
      <c r="J12" s="61"/>
    </row>
    <row r="13" spans="1:10" s="12" customFormat="1" ht="21.9" customHeight="1" x14ac:dyDescent="0.25">
      <c r="A13" s="41"/>
      <c r="B13" s="41"/>
      <c r="C13" s="9" t="s">
        <v>151</v>
      </c>
      <c r="D13" s="9"/>
      <c r="E13" s="9">
        <v>0.2</v>
      </c>
      <c r="F13" s="9">
        <v>10</v>
      </c>
      <c r="G13" s="9">
        <f>E13*F13</f>
        <v>2</v>
      </c>
      <c r="H13" s="15"/>
      <c r="I13" s="25"/>
      <c r="J13" s="61"/>
    </row>
    <row r="14" spans="1:10" s="12" customFormat="1" ht="21.9" customHeight="1" x14ac:dyDescent="0.25">
      <c r="A14" s="41"/>
      <c r="B14" s="42"/>
      <c r="C14" s="9" t="s">
        <v>141</v>
      </c>
      <c r="D14" s="9"/>
      <c r="E14" s="9">
        <v>0.15</v>
      </c>
      <c r="F14" s="9">
        <v>30</v>
      </c>
      <c r="G14" s="9">
        <f t="shared" si="0"/>
        <v>4.5</v>
      </c>
      <c r="H14" s="15"/>
      <c r="I14" s="25"/>
      <c r="J14" s="56"/>
    </row>
    <row r="15" spans="1:10" s="12" customFormat="1" ht="21.9" customHeight="1" x14ac:dyDescent="0.25">
      <c r="A15" s="41"/>
      <c r="B15" s="40" t="s">
        <v>153</v>
      </c>
      <c r="C15" s="9">
        <v>2020</v>
      </c>
      <c r="D15" s="9"/>
      <c r="E15" s="9">
        <v>0.5</v>
      </c>
      <c r="F15" s="9">
        <v>10</v>
      </c>
      <c r="G15" s="9">
        <v>5</v>
      </c>
      <c r="H15" s="15"/>
      <c r="I15" s="25"/>
      <c r="J15" s="55" t="s">
        <v>154</v>
      </c>
    </row>
    <row r="16" spans="1:10" s="12" customFormat="1" ht="21.9" customHeight="1" x14ac:dyDescent="0.25">
      <c r="A16" s="41"/>
      <c r="B16" s="42"/>
      <c r="C16" s="9">
        <v>2040</v>
      </c>
      <c r="D16" s="9"/>
      <c r="E16" s="9">
        <v>0.6</v>
      </c>
      <c r="F16" s="9">
        <v>2</v>
      </c>
      <c r="G16" s="9">
        <v>1</v>
      </c>
      <c r="H16" s="15"/>
      <c r="I16" s="25"/>
      <c r="J16" s="56"/>
    </row>
    <row r="17" spans="1:10" s="12" customFormat="1" ht="21.9" customHeight="1" x14ac:dyDescent="0.25">
      <c r="A17" s="41"/>
      <c r="B17" s="35" t="s">
        <v>198</v>
      </c>
      <c r="C17" s="9" t="s">
        <v>199</v>
      </c>
      <c r="D17" s="9"/>
      <c r="E17" s="9"/>
      <c r="F17" s="9">
        <v>1</v>
      </c>
      <c r="G17" s="9"/>
      <c r="H17" s="15"/>
      <c r="I17" s="25"/>
      <c r="J17" s="37"/>
    </row>
    <row r="18" spans="1:10" s="12" customFormat="1" ht="21.9" customHeight="1" x14ac:dyDescent="0.25">
      <c r="A18" s="42"/>
      <c r="B18" s="9" t="s">
        <v>120</v>
      </c>
      <c r="C18" s="9"/>
      <c r="D18" s="9"/>
      <c r="E18" s="9"/>
      <c r="F18" s="9"/>
      <c r="G18" s="9">
        <v>9.4</v>
      </c>
      <c r="H18" s="15"/>
      <c r="I18" s="25"/>
      <c r="J18" s="24"/>
    </row>
    <row r="19" spans="1:10" s="5" customFormat="1" ht="21.9" customHeight="1" x14ac:dyDescent="0.25">
      <c r="A19" s="47" t="s">
        <v>191</v>
      </c>
      <c r="B19" s="3" t="s">
        <v>12</v>
      </c>
      <c r="C19" s="3" t="s">
        <v>112</v>
      </c>
      <c r="D19" s="3">
        <v>10</v>
      </c>
      <c r="E19" s="3">
        <v>2.85</v>
      </c>
      <c r="F19" s="3">
        <v>10</v>
      </c>
      <c r="G19" s="3">
        <f t="shared" ref="G19:G20" si="1">E19*F19</f>
        <v>28.5</v>
      </c>
      <c r="H19" s="6"/>
      <c r="I19" s="16"/>
      <c r="J19" s="26" t="s">
        <v>116</v>
      </c>
    </row>
    <row r="20" spans="1:10" s="5" customFormat="1" ht="21.9" customHeight="1" x14ac:dyDescent="0.25">
      <c r="A20" s="48"/>
      <c r="B20" s="3" t="s">
        <v>13</v>
      </c>
      <c r="C20" s="3" t="s">
        <v>111</v>
      </c>
      <c r="D20" s="3">
        <v>4</v>
      </c>
      <c r="E20" s="3">
        <v>6.5</v>
      </c>
      <c r="F20" s="3">
        <v>4</v>
      </c>
      <c r="G20" s="3">
        <f t="shared" si="1"/>
        <v>26</v>
      </c>
      <c r="H20" s="6"/>
      <c r="I20" s="17"/>
      <c r="J20" s="26" t="s">
        <v>117</v>
      </c>
    </row>
    <row r="21" spans="1:10" s="5" customFormat="1" ht="21.9" customHeight="1" x14ac:dyDescent="0.25">
      <c r="A21" s="65"/>
      <c r="B21" s="3" t="s">
        <v>118</v>
      </c>
      <c r="C21" s="3"/>
      <c r="D21" s="3"/>
      <c r="E21" s="3"/>
      <c r="F21" s="3"/>
      <c r="G21" s="3">
        <v>10</v>
      </c>
      <c r="H21" s="6"/>
      <c r="I21" s="13"/>
      <c r="J21" s="26"/>
    </row>
    <row r="22" spans="1:10" s="12" customFormat="1" ht="21.9" customHeight="1" x14ac:dyDescent="0.25">
      <c r="A22" s="57" t="s">
        <v>190</v>
      </c>
      <c r="B22" s="40" t="s">
        <v>150</v>
      </c>
      <c r="C22" s="9" t="s">
        <v>155</v>
      </c>
      <c r="D22" s="9"/>
      <c r="E22" s="9">
        <v>1.58</v>
      </c>
      <c r="F22" s="9">
        <v>3</v>
      </c>
      <c r="G22" s="9">
        <v>4.74</v>
      </c>
      <c r="H22" s="9"/>
      <c r="I22" s="40" t="s">
        <v>40</v>
      </c>
      <c r="J22" s="55" t="s">
        <v>16</v>
      </c>
    </row>
    <row r="23" spans="1:10" s="12" customFormat="1" ht="21.9" customHeight="1" x14ac:dyDescent="0.25">
      <c r="A23" s="41"/>
      <c r="B23" s="41"/>
      <c r="C23" s="9" t="s">
        <v>156</v>
      </c>
      <c r="D23" s="9"/>
      <c r="E23" s="9">
        <v>1.68</v>
      </c>
      <c r="F23" s="9">
        <v>2</v>
      </c>
      <c r="G23" s="9">
        <v>3.36</v>
      </c>
      <c r="H23" s="9"/>
      <c r="I23" s="41"/>
      <c r="J23" s="61"/>
    </row>
    <row r="24" spans="1:10" s="12" customFormat="1" ht="21.9" customHeight="1" x14ac:dyDescent="0.25">
      <c r="A24" s="41"/>
      <c r="B24" s="41"/>
      <c r="C24" s="9" t="s">
        <v>157</v>
      </c>
      <c r="D24" s="9"/>
      <c r="E24" s="9">
        <v>1.78</v>
      </c>
      <c r="F24" s="9">
        <v>2</v>
      </c>
      <c r="G24" s="9">
        <v>3.56</v>
      </c>
      <c r="H24" s="9"/>
      <c r="I24" s="41"/>
      <c r="J24" s="61"/>
    </row>
    <row r="25" spans="1:10" s="12" customFormat="1" ht="21.9" customHeight="1" x14ac:dyDescent="0.25">
      <c r="A25" s="41"/>
      <c r="B25" s="41"/>
      <c r="C25" s="9" t="s">
        <v>158</v>
      </c>
      <c r="D25" s="9"/>
      <c r="E25" s="9">
        <v>2.2799999999999998</v>
      </c>
      <c r="F25" s="9">
        <v>1</v>
      </c>
      <c r="G25" s="9">
        <v>2.2799999999999998</v>
      </c>
      <c r="H25" s="9"/>
      <c r="I25" s="41"/>
      <c r="J25" s="61"/>
    </row>
    <row r="26" spans="1:10" s="12" customFormat="1" ht="21.9" customHeight="1" x14ac:dyDescent="0.25">
      <c r="A26" s="41"/>
      <c r="B26" s="42"/>
      <c r="C26" s="9" t="s">
        <v>87</v>
      </c>
      <c r="D26" s="9"/>
      <c r="E26" s="9">
        <v>3.7</v>
      </c>
      <c r="F26" s="9">
        <v>1</v>
      </c>
      <c r="G26" s="9">
        <f t="shared" ref="G26:G33" si="2">E26*F26</f>
        <v>3.7</v>
      </c>
      <c r="H26" s="9"/>
      <c r="I26" s="42"/>
      <c r="J26" s="56"/>
    </row>
    <row r="27" spans="1:10" s="12" customFormat="1" ht="21.9" customHeight="1" x14ac:dyDescent="0.25">
      <c r="A27" s="41"/>
      <c r="B27" s="9" t="s">
        <v>89</v>
      </c>
      <c r="C27" s="9" t="s">
        <v>88</v>
      </c>
      <c r="D27" s="9"/>
      <c r="E27" s="9">
        <v>2</v>
      </c>
      <c r="F27" s="9">
        <v>1</v>
      </c>
      <c r="G27" s="9">
        <f t="shared" si="2"/>
        <v>2</v>
      </c>
      <c r="H27" s="9"/>
      <c r="I27" s="9" t="s">
        <v>40</v>
      </c>
      <c r="J27" s="24" t="s">
        <v>19</v>
      </c>
    </row>
    <row r="28" spans="1:10" s="12" customFormat="1" ht="21.9" customHeight="1" x14ac:dyDescent="0.25">
      <c r="A28" s="41"/>
      <c r="B28" s="40" t="s">
        <v>90</v>
      </c>
      <c r="C28" s="9" t="s">
        <v>88</v>
      </c>
      <c r="D28" s="9"/>
      <c r="E28" s="9">
        <v>1.88</v>
      </c>
      <c r="F28" s="9">
        <v>1</v>
      </c>
      <c r="G28" s="9">
        <f t="shared" si="2"/>
        <v>1.88</v>
      </c>
      <c r="H28" s="9"/>
      <c r="I28" s="40" t="s">
        <v>41</v>
      </c>
      <c r="J28" s="58" t="s">
        <v>17</v>
      </c>
    </row>
    <row r="29" spans="1:10" s="12" customFormat="1" ht="21.9" customHeight="1" x14ac:dyDescent="0.25">
      <c r="A29" s="41"/>
      <c r="B29" s="41"/>
      <c r="C29" s="9" t="s">
        <v>170</v>
      </c>
      <c r="D29" s="9"/>
      <c r="E29" s="9">
        <v>1.88</v>
      </c>
      <c r="F29" s="9">
        <v>1</v>
      </c>
      <c r="G29" s="9">
        <v>1.88</v>
      </c>
      <c r="H29" s="9"/>
      <c r="I29" s="42"/>
      <c r="J29" s="62"/>
    </row>
    <row r="30" spans="1:10" s="12" customFormat="1" ht="21.9" customHeight="1" x14ac:dyDescent="0.25">
      <c r="A30" s="41"/>
      <c r="B30" s="42"/>
      <c r="C30" s="9" t="s">
        <v>171</v>
      </c>
      <c r="D30" s="9"/>
      <c r="E30" s="9">
        <v>1.28</v>
      </c>
      <c r="F30" s="9">
        <v>2</v>
      </c>
      <c r="G30" s="9">
        <v>2.56</v>
      </c>
      <c r="H30" s="9"/>
      <c r="I30" s="9" t="s">
        <v>172</v>
      </c>
      <c r="J30" s="59"/>
    </row>
    <row r="31" spans="1:10" s="12" customFormat="1" ht="21.9" customHeight="1" x14ac:dyDescent="0.25">
      <c r="A31" s="41"/>
      <c r="B31" s="40" t="s">
        <v>92</v>
      </c>
      <c r="C31" s="9" t="s">
        <v>91</v>
      </c>
      <c r="D31" s="9"/>
      <c r="E31" s="9">
        <v>1.38</v>
      </c>
      <c r="F31" s="9">
        <v>1</v>
      </c>
      <c r="G31" s="9">
        <f t="shared" si="2"/>
        <v>1.38</v>
      </c>
      <c r="H31" s="9" t="s">
        <v>43</v>
      </c>
      <c r="I31" s="40" t="s">
        <v>44</v>
      </c>
      <c r="J31" s="58" t="s">
        <v>20</v>
      </c>
    </row>
    <row r="32" spans="1:10" s="12" customFormat="1" ht="21.9" customHeight="1" x14ac:dyDescent="0.25">
      <c r="A32" s="41"/>
      <c r="B32" s="41"/>
      <c r="C32" s="9" t="s">
        <v>160</v>
      </c>
      <c r="D32" s="9"/>
      <c r="E32" s="9">
        <v>1.88</v>
      </c>
      <c r="F32" s="9">
        <v>1</v>
      </c>
      <c r="G32" s="9">
        <f t="shared" si="2"/>
        <v>1.88</v>
      </c>
      <c r="H32" s="9" t="s">
        <v>42</v>
      </c>
      <c r="I32" s="41"/>
      <c r="J32" s="62"/>
    </row>
    <row r="33" spans="1:10" s="12" customFormat="1" ht="21.9" customHeight="1" x14ac:dyDescent="0.25">
      <c r="A33" s="41"/>
      <c r="B33" s="42"/>
      <c r="C33" s="9" t="s">
        <v>159</v>
      </c>
      <c r="D33" s="9"/>
      <c r="E33" s="9">
        <v>2.88</v>
      </c>
      <c r="F33" s="9">
        <v>2</v>
      </c>
      <c r="G33" s="9">
        <f t="shared" si="2"/>
        <v>5.76</v>
      </c>
      <c r="H33" s="9" t="s">
        <v>42</v>
      </c>
      <c r="I33" s="42"/>
      <c r="J33" s="59"/>
    </row>
    <row r="34" spans="1:10" s="12" customFormat="1" ht="21.9" customHeight="1" x14ac:dyDescent="0.25">
      <c r="A34" s="42"/>
      <c r="B34" s="35" t="s">
        <v>120</v>
      </c>
      <c r="C34" s="9"/>
      <c r="D34" s="9"/>
      <c r="E34" s="9"/>
      <c r="F34" s="9"/>
      <c r="G34" s="9">
        <v>5</v>
      </c>
      <c r="H34" s="9"/>
      <c r="I34" s="9"/>
      <c r="J34" s="24"/>
    </row>
    <row r="35" spans="1:10" s="5" customFormat="1" ht="21.9" customHeight="1" x14ac:dyDescent="0.25">
      <c r="A35" s="48" t="s">
        <v>184</v>
      </c>
      <c r="B35" s="3" t="s">
        <v>18</v>
      </c>
      <c r="C35" s="3" t="s">
        <v>95</v>
      </c>
      <c r="D35" s="3">
        <v>2</v>
      </c>
      <c r="E35" s="3">
        <v>1.85</v>
      </c>
      <c r="F35" s="3">
        <v>2</v>
      </c>
      <c r="G35" s="3">
        <f t="shared" ref="G35:G59" si="3">E35*F35</f>
        <v>3.7</v>
      </c>
      <c r="H35" s="3" t="s">
        <v>130</v>
      </c>
      <c r="I35" s="3"/>
      <c r="J35" s="26" t="s">
        <v>21</v>
      </c>
    </row>
    <row r="36" spans="1:10" s="5" customFormat="1" ht="21.9" customHeight="1" x14ac:dyDescent="0.25">
      <c r="A36" s="39"/>
      <c r="B36" s="3" t="s">
        <v>181</v>
      </c>
      <c r="C36" s="3" t="s">
        <v>182</v>
      </c>
      <c r="D36" s="3">
        <v>1</v>
      </c>
      <c r="E36" s="3">
        <v>18</v>
      </c>
      <c r="F36" s="3">
        <v>1</v>
      </c>
      <c r="G36" s="3">
        <f t="shared" si="3"/>
        <v>18</v>
      </c>
      <c r="H36" s="3" t="s">
        <v>183</v>
      </c>
      <c r="I36" s="3"/>
      <c r="J36" s="20" t="s">
        <v>193</v>
      </c>
    </row>
    <row r="37" spans="1:10" s="5" customFormat="1" ht="21.9" customHeight="1" x14ac:dyDescent="0.25">
      <c r="A37" s="39"/>
      <c r="B37" s="3" t="s">
        <v>179</v>
      </c>
      <c r="C37" s="3">
        <v>42</v>
      </c>
      <c r="D37" s="3">
        <v>1</v>
      </c>
      <c r="E37" s="3">
        <v>21</v>
      </c>
      <c r="F37" s="3">
        <v>1</v>
      </c>
      <c r="G37" s="3">
        <f t="shared" si="3"/>
        <v>21</v>
      </c>
      <c r="H37" s="3" t="s">
        <v>180</v>
      </c>
      <c r="I37" s="3"/>
      <c r="J37" s="20" t="s">
        <v>194</v>
      </c>
    </row>
    <row r="38" spans="1:10" s="5" customFormat="1" ht="21.9" customHeight="1" x14ac:dyDescent="0.25">
      <c r="A38" s="39"/>
      <c r="B38" s="38" t="s">
        <v>65</v>
      </c>
      <c r="C38" s="3" t="s">
        <v>102</v>
      </c>
      <c r="D38" s="6">
        <v>1</v>
      </c>
      <c r="E38" s="6">
        <v>12.5</v>
      </c>
      <c r="F38" s="3">
        <v>1</v>
      </c>
      <c r="G38" s="3">
        <f>E38*F38</f>
        <v>12.5</v>
      </c>
      <c r="H38" s="38" t="s">
        <v>124</v>
      </c>
      <c r="I38" s="6"/>
      <c r="J38" s="53" t="s">
        <v>71</v>
      </c>
    </row>
    <row r="39" spans="1:10" s="5" customFormat="1" ht="21.9" customHeight="1" x14ac:dyDescent="0.25">
      <c r="A39" s="39"/>
      <c r="B39" s="39"/>
      <c r="C39" s="3" t="s">
        <v>103</v>
      </c>
      <c r="D39" s="6">
        <v>1</v>
      </c>
      <c r="E39" s="6">
        <v>10.5</v>
      </c>
      <c r="F39" s="3">
        <v>1</v>
      </c>
      <c r="G39" s="3">
        <f>E39*F39</f>
        <v>10.5</v>
      </c>
      <c r="H39" s="39"/>
      <c r="I39" s="6"/>
      <c r="J39" s="60"/>
    </row>
    <row r="40" spans="1:10" s="5" customFormat="1" ht="21.9" customHeight="1" x14ac:dyDescent="0.25">
      <c r="A40" s="39"/>
      <c r="B40" s="46"/>
      <c r="C40" s="3" t="s">
        <v>104</v>
      </c>
      <c r="D40" s="6">
        <v>2</v>
      </c>
      <c r="E40" s="6">
        <v>10</v>
      </c>
      <c r="F40" s="3">
        <v>2</v>
      </c>
      <c r="G40" s="3">
        <f>E40*F40</f>
        <v>20</v>
      </c>
      <c r="H40" s="46"/>
      <c r="I40" s="6" t="s">
        <v>131</v>
      </c>
      <c r="J40" s="54"/>
    </row>
    <row r="41" spans="1:10" s="5" customFormat="1" ht="21.6" customHeight="1" x14ac:dyDescent="0.25">
      <c r="A41" s="39"/>
      <c r="B41" s="3" t="s">
        <v>23</v>
      </c>
      <c r="C41" s="3" t="s">
        <v>109</v>
      </c>
      <c r="D41" s="3">
        <v>1</v>
      </c>
      <c r="E41" s="3">
        <v>22</v>
      </c>
      <c r="F41" s="3">
        <v>1</v>
      </c>
      <c r="G41" s="3">
        <f>E41*F41</f>
        <v>22</v>
      </c>
      <c r="H41" s="3" t="s">
        <v>110</v>
      </c>
      <c r="I41" s="3"/>
      <c r="J41" s="26" t="s">
        <v>108</v>
      </c>
    </row>
    <row r="42" spans="1:10" s="5" customFormat="1" ht="21.9" customHeight="1" x14ac:dyDescent="0.25">
      <c r="A42" s="39"/>
      <c r="B42" s="38" t="s">
        <v>45</v>
      </c>
      <c r="C42" s="3" t="s">
        <v>54</v>
      </c>
      <c r="D42" s="3">
        <v>11</v>
      </c>
      <c r="E42" s="3">
        <v>2.0499999999999998</v>
      </c>
      <c r="F42" s="3">
        <v>11</v>
      </c>
      <c r="G42" s="3">
        <f>E42*F42</f>
        <v>22.549999999999997</v>
      </c>
      <c r="H42" s="3" t="s">
        <v>129</v>
      </c>
      <c r="I42" s="27"/>
      <c r="J42" s="53" t="s">
        <v>24</v>
      </c>
    </row>
    <row r="43" spans="1:10" s="5" customFormat="1" ht="21.9" customHeight="1" x14ac:dyDescent="0.25">
      <c r="A43" s="39"/>
      <c r="B43" s="46"/>
      <c r="C43" s="3" t="s">
        <v>96</v>
      </c>
      <c r="D43" s="3">
        <v>1</v>
      </c>
      <c r="E43" s="3">
        <v>3.09</v>
      </c>
      <c r="F43" s="3">
        <v>1</v>
      </c>
      <c r="G43" s="3">
        <f t="shared" si="3"/>
        <v>3.09</v>
      </c>
      <c r="H43" s="3"/>
      <c r="I43" s="27"/>
      <c r="J43" s="54"/>
    </row>
    <row r="44" spans="1:10" s="5" customFormat="1" ht="21.9" customHeight="1" x14ac:dyDescent="0.25">
      <c r="A44" s="39"/>
      <c r="B44" s="38" t="s">
        <v>99</v>
      </c>
      <c r="C44" s="3" t="s">
        <v>97</v>
      </c>
      <c r="D44" s="3">
        <v>2</v>
      </c>
      <c r="E44" s="3">
        <v>1.19</v>
      </c>
      <c r="F44" s="3">
        <v>2</v>
      </c>
      <c r="G44" s="3">
        <f t="shared" si="3"/>
        <v>2.38</v>
      </c>
      <c r="H44" s="3" t="s">
        <v>132</v>
      </c>
      <c r="I44" s="27"/>
      <c r="J44" s="20" t="s">
        <v>195</v>
      </c>
    </row>
    <row r="45" spans="1:10" s="5" customFormat="1" ht="21.9" customHeight="1" x14ac:dyDescent="0.25">
      <c r="A45" s="39"/>
      <c r="B45" s="39"/>
      <c r="C45" s="3" t="s">
        <v>98</v>
      </c>
      <c r="D45" s="3">
        <v>1</v>
      </c>
      <c r="E45" s="3">
        <v>2.5</v>
      </c>
      <c r="F45" s="3">
        <v>1</v>
      </c>
      <c r="G45" s="3">
        <f t="shared" si="3"/>
        <v>2.5</v>
      </c>
      <c r="H45" s="3" t="s">
        <v>133</v>
      </c>
      <c r="I45" s="27"/>
      <c r="J45" s="63" t="s">
        <v>197</v>
      </c>
    </row>
    <row r="46" spans="1:10" s="5" customFormat="1" ht="21.9" customHeight="1" x14ac:dyDescent="0.25">
      <c r="A46" s="39"/>
      <c r="B46" s="46"/>
      <c r="C46" s="3" t="s">
        <v>196</v>
      </c>
      <c r="D46" s="3">
        <v>1</v>
      </c>
      <c r="E46" s="3">
        <v>2.5</v>
      </c>
      <c r="F46" s="3">
        <v>1</v>
      </c>
      <c r="G46" s="3">
        <f t="shared" si="3"/>
        <v>2.5</v>
      </c>
      <c r="H46" s="3"/>
      <c r="I46" s="27"/>
      <c r="J46" s="63"/>
    </row>
    <row r="47" spans="1:10" s="5" customFormat="1" ht="21.9" customHeight="1" x14ac:dyDescent="0.25">
      <c r="A47" s="39"/>
      <c r="B47" s="3" t="s">
        <v>25</v>
      </c>
      <c r="C47" s="3">
        <v>600</v>
      </c>
      <c r="D47" s="3">
        <v>1</v>
      </c>
      <c r="E47" s="3">
        <v>4</v>
      </c>
      <c r="F47" s="3">
        <v>1</v>
      </c>
      <c r="G47" s="3">
        <f t="shared" si="3"/>
        <v>4</v>
      </c>
      <c r="H47" s="3"/>
      <c r="I47" s="27"/>
      <c r="J47" s="26" t="s">
        <v>26</v>
      </c>
    </row>
    <row r="48" spans="1:10" s="5" customFormat="1" ht="21.9" customHeight="1" x14ac:dyDescent="0.25">
      <c r="A48" s="39"/>
      <c r="B48" s="3" t="s">
        <v>70</v>
      </c>
      <c r="C48" s="3" t="s">
        <v>67</v>
      </c>
      <c r="D48" s="3">
        <v>5</v>
      </c>
      <c r="E48" s="3">
        <v>2.9</v>
      </c>
      <c r="F48" s="3">
        <v>2</v>
      </c>
      <c r="G48" s="3">
        <f t="shared" si="3"/>
        <v>5.8</v>
      </c>
      <c r="H48" s="3" t="s">
        <v>125</v>
      </c>
      <c r="I48" s="27"/>
      <c r="J48" s="26" t="s">
        <v>71</v>
      </c>
    </row>
    <row r="49" spans="1:10" s="5" customFormat="1" ht="21.9" customHeight="1" x14ac:dyDescent="0.25">
      <c r="A49" s="39"/>
      <c r="B49" s="3" t="s">
        <v>27</v>
      </c>
      <c r="C49" s="3" t="s">
        <v>28</v>
      </c>
      <c r="D49" s="3">
        <v>1</v>
      </c>
      <c r="E49" s="3">
        <v>23</v>
      </c>
      <c r="F49" s="3">
        <v>1</v>
      </c>
      <c r="G49" s="3">
        <f t="shared" si="3"/>
        <v>23</v>
      </c>
      <c r="H49" s="3"/>
      <c r="I49" s="27"/>
      <c r="J49" s="26" t="s">
        <v>29</v>
      </c>
    </row>
    <row r="50" spans="1:10" s="5" customFormat="1" ht="21.9" customHeight="1" x14ac:dyDescent="0.25">
      <c r="A50" s="39"/>
      <c r="B50" s="3" t="s">
        <v>66</v>
      </c>
      <c r="C50" s="3" t="s">
        <v>68</v>
      </c>
      <c r="D50" s="3">
        <v>2</v>
      </c>
      <c r="E50" s="3">
        <v>2</v>
      </c>
      <c r="F50" s="3">
        <v>2</v>
      </c>
      <c r="G50" s="3">
        <f>E50*F50</f>
        <v>4</v>
      </c>
      <c r="H50" s="3" t="s">
        <v>134</v>
      </c>
      <c r="I50" s="27"/>
      <c r="J50" s="26" t="s">
        <v>69</v>
      </c>
    </row>
    <row r="51" spans="1:10" s="5" customFormat="1" ht="21.9" customHeight="1" x14ac:dyDescent="0.25">
      <c r="A51" s="39"/>
      <c r="B51" s="3" t="s">
        <v>30</v>
      </c>
      <c r="C51" s="3" t="s">
        <v>84</v>
      </c>
      <c r="D51" s="3">
        <v>1</v>
      </c>
      <c r="E51" s="3">
        <v>9.5</v>
      </c>
      <c r="F51" s="3">
        <v>1</v>
      </c>
      <c r="G51" s="3">
        <f t="shared" si="3"/>
        <v>9.5</v>
      </c>
      <c r="H51" s="3"/>
      <c r="I51" s="27"/>
      <c r="J51" s="26" t="s">
        <v>31</v>
      </c>
    </row>
    <row r="52" spans="1:10" s="5" customFormat="1" ht="21.9" customHeight="1" x14ac:dyDescent="0.25">
      <c r="A52" s="39"/>
      <c r="B52" s="3" t="s">
        <v>82</v>
      </c>
      <c r="C52" s="3" t="s">
        <v>83</v>
      </c>
      <c r="D52" s="3">
        <v>1</v>
      </c>
      <c r="E52" s="3">
        <v>1.3</v>
      </c>
      <c r="F52" s="3">
        <v>1</v>
      </c>
      <c r="G52" s="3">
        <f t="shared" si="3"/>
        <v>1.3</v>
      </c>
      <c r="H52" s="3"/>
      <c r="I52" s="27"/>
      <c r="J52" s="26" t="s">
        <v>50</v>
      </c>
    </row>
    <row r="53" spans="1:10" s="5" customFormat="1" ht="21.9" customHeight="1" x14ac:dyDescent="0.25">
      <c r="A53" s="39"/>
      <c r="B53" s="3" t="s">
        <v>52</v>
      </c>
      <c r="C53" s="3"/>
      <c r="D53" s="3">
        <v>1</v>
      </c>
      <c r="E53" s="3">
        <v>11</v>
      </c>
      <c r="F53" s="3">
        <v>1</v>
      </c>
      <c r="G53" s="3">
        <f t="shared" si="3"/>
        <v>11</v>
      </c>
      <c r="H53" s="3"/>
      <c r="I53" s="27"/>
      <c r="J53" s="26" t="s">
        <v>51</v>
      </c>
    </row>
    <row r="54" spans="1:10" s="5" customFormat="1" ht="21.9" customHeight="1" x14ac:dyDescent="0.25">
      <c r="A54" s="39"/>
      <c r="B54" s="3" t="s">
        <v>53</v>
      </c>
      <c r="C54" s="3" t="s">
        <v>54</v>
      </c>
      <c r="D54" s="3">
        <v>1</v>
      </c>
      <c r="E54" s="3">
        <v>3.2</v>
      </c>
      <c r="F54" s="3">
        <v>1</v>
      </c>
      <c r="G54" s="3">
        <f t="shared" si="3"/>
        <v>3.2</v>
      </c>
      <c r="H54" s="3"/>
      <c r="I54" s="27"/>
      <c r="J54" s="26" t="s">
        <v>72</v>
      </c>
    </row>
    <row r="55" spans="1:10" s="5" customFormat="1" ht="21.9" customHeight="1" x14ac:dyDescent="0.25">
      <c r="A55" s="39"/>
      <c r="B55" s="3" t="s">
        <v>73</v>
      </c>
      <c r="C55" s="3" t="s">
        <v>75</v>
      </c>
      <c r="D55" s="3">
        <v>1</v>
      </c>
      <c r="E55" s="3">
        <v>3</v>
      </c>
      <c r="F55" s="3">
        <v>1</v>
      </c>
      <c r="G55" s="3">
        <f t="shared" si="3"/>
        <v>3</v>
      </c>
      <c r="H55" s="3"/>
      <c r="I55" s="27"/>
      <c r="J55" s="26" t="s">
        <v>74</v>
      </c>
    </row>
    <row r="56" spans="1:10" s="5" customFormat="1" ht="21.9" customHeight="1" x14ac:dyDescent="0.25">
      <c r="A56" s="39"/>
      <c r="B56" s="3" t="s">
        <v>127</v>
      </c>
      <c r="C56" s="3" t="s">
        <v>126</v>
      </c>
      <c r="D56" s="3">
        <v>4</v>
      </c>
      <c r="E56" s="3">
        <v>6.58</v>
      </c>
      <c r="F56" s="3">
        <v>4</v>
      </c>
      <c r="G56" s="3">
        <f t="shared" si="3"/>
        <v>26.32</v>
      </c>
      <c r="H56" s="3" t="s">
        <v>128</v>
      </c>
      <c r="I56" s="27"/>
      <c r="J56" s="26" t="s">
        <v>145</v>
      </c>
    </row>
    <row r="57" spans="1:10" s="5" customFormat="1" ht="21.9" customHeight="1" x14ac:dyDescent="0.25">
      <c r="A57" s="39"/>
      <c r="B57" s="3" t="s">
        <v>146</v>
      </c>
      <c r="C57" s="3" t="s">
        <v>147</v>
      </c>
      <c r="D57" s="3">
        <v>2</v>
      </c>
      <c r="E57" s="3">
        <v>6.35</v>
      </c>
      <c r="F57" s="3">
        <v>2</v>
      </c>
      <c r="G57" s="3">
        <v>12.7</v>
      </c>
      <c r="H57" s="3" t="s">
        <v>148</v>
      </c>
      <c r="I57" s="27"/>
      <c r="J57" s="26" t="s">
        <v>149</v>
      </c>
    </row>
    <row r="58" spans="1:10" s="5" customFormat="1" ht="21.9" customHeight="1" x14ac:dyDescent="0.25">
      <c r="A58" s="39"/>
      <c r="B58" s="3" t="s">
        <v>55</v>
      </c>
      <c r="C58" s="3" t="s">
        <v>105</v>
      </c>
      <c r="D58" s="3">
        <v>1</v>
      </c>
      <c r="E58" s="3">
        <v>1.6</v>
      </c>
      <c r="F58" s="3">
        <v>1</v>
      </c>
      <c r="G58" s="3">
        <f t="shared" si="3"/>
        <v>1.6</v>
      </c>
      <c r="H58" s="3" t="s">
        <v>86</v>
      </c>
      <c r="I58" s="6" t="s">
        <v>135</v>
      </c>
      <c r="J58" s="26" t="s">
        <v>85</v>
      </c>
    </row>
    <row r="59" spans="1:10" s="5" customFormat="1" ht="21.9" customHeight="1" x14ac:dyDescent="0.25">
      <c r="A59" s="39"/>
      <c r="B59" s="3" t="s">
        <v>200</v>
      </c>
      <c r="C59" s="3" t="s">
        <v>201</v>
      </c>
      <c r="D59" s="3">
        <v>1</v>
      </c>
      <c r="E59" s="3">
        <v>43</v>
      </c>
      <c r="F59" s="3">
        <v>1</v>
      </c>
      <c r="G59" s="3">
        <f>E59*F59</f>
        <v>43</v>
      </c>
      <c r="H59" s="3"/>
      <c r="I59" s="6"/>
      <c r="J59" s="26" t="s">
        <v>202</v>
      </c>
    </row>
    <row r="60" spans="1:10" s="5" customFormat="1" ht="21.9" customHeight="1" x14ac:dyDescent="0.25">
      <c r="A60" s="46"/>
      <c r="B60" s="3" t="s">
        <v>120</v>
      </c>
      <c r="C60" s="3"/>
      <c r="D60" s="3"/>
      <c r="E60" s="3"/>
      <c r="F60" s="3"/>
      <c r="G60" s="3">
        <v>20</v>
      </c>
      <c r="H60" s="3"/>
      <c r="I60" s="27"/>
      <c r="J60" s="26"/>
    </row>
    <row r="61" spans="1:10" s="10" customFormat="1" ht="21.9" customHeight="1" x14ac:dyDescent="0.25">
      <c r="A61" s="57" t="s">
        <v>188</v>
      </c>
      <c r="B61" s="40" t="s">
        <v>36</v>
      </c>
      <c r="C61" s="9" t="s">
        <v>80</v>
      </c>
      <c r="D61" s="9">
        <v>2</v>
      </c>
      <c r="E61" s="9">
        <v>18</v>
      </c>
      <c r="F61" s="9">
        <v>3</v>
      </c>
      <c r="G61" s="9">
        <f>E61*F61</f>
        <v>54</v>
      </c>
      <c r="H61" s="40" t="s">
        <v>56</v>
      </c>
      <c r="I61" s="23"/>
      <c r="J61" s="55" t="s">
        <v>46</v>
      </c>
    </row>
    <row r="62" spans="1:10" s="10" customFormat="1" ht="21.9" customHeight="1" x14ac:dyDescent="0.25">
      <c r="A62" s="42"/>
      <c r="B62" s="42"/>
      <c r="C62" s="9" t="s">
        <v>136</v>
      </c>
      <c r="D62" s="9">
        <v>1</v>
      </c>
      <c r="E62" s="9">
        <v>15</v>
      </c>
      <c r="F62" s="9">
        <v>2</v>
      </c>
      <c r="G62" s="9">
        <f>E62*F62</f>
        <v>30</v>
      </c>
      <c r="H62" s="42"/>
      <c r="I62" s="23"/>
      <c r="J62" s="56"/>
    </row>
    <row r="63" spans="1:10" s="4" customFormat="1" ht="21.9" customHeight="1" x14ac:dyDescent="0.25">
      <c r="A63" s="47" t="s">
        <v>185</v>
      </c>
      <c r="B63" s="3" t="s">
        <v>106</v>
      </c>
      <c r="C63" s="3" t="s">
        <v>113</v>
      </c>
      <c r="D63" s="3">
        <v>3</v>
      </c>
      <c r="E63" s="3">
        <v>55</v>
      </c>
      <c r="F63" s="3">
        <v>3</v>
      </c>
      <c r="G63" s="3">
        <v>165</v>
      </c>
      <c r="H63" s="3" t="s">
        <v>122</v>
      </c>
      <c r="I63" s="6" t="s">
        <v>123</v>
      </c>
      <c r="J63" s="26" t="s">
        <v>114</v>
      </c>
    </row>
    <row r="64" spans="1:10" s="4" customFormat="1" ht="21.9" customHeight="1" x14ac:dyDescent="0.25">
      <c r="A64" s="46"/>
      <c r="B64" s="3" t="s">
        <v>120</v>
      </c>
      <c r="C64" s="3"/>
      <c r="D64" s="3"/>
      <c r="E64" s="3"/>
      <c r="F64" s="3"/>
      <c r="G64" s="3">
        <v>11</v>
      </c>
      <c r="H64" s="3"/>
      <c r="I64" s="27"/>
      <c r="J64" s="26"/>
    </row>
    <row r="65" spans="1:10" s="10" customFormat="1" ht="21.9" customHeight="1" x14ac:dyDescent="0.25">
      <c r="A65" s="64" t="s">
        <v>189</v>
      </c>
      <c r="B65" s="40" t="s">
        <v>107</v>
      </c>
      <c r="C65" s="9" t="s">
        <v>100</v>
      </c>
      <c r="D65" s="9">
        <v>2</v>
      </c>
      <c r="E65" s="9" t="s">
        <v>121</v>
      </c>
      <c r="F65" s="9">
        <v>2</v>
      </c>
      <c r="G65" s="40">
        <v>30</v>
      </c>
      <c r="H65" s="9"/>
      <c r="I65" s="15"/>
      <c r="J65" s="55" t="s">
        <v>115</v>
      </c>
    </row>
    <row r="66" spans="1:10" s="10" customFormat="1" ht="21.9" customHeight="1" x14ac:dyDescent="0.25">
      <c r="A66" s="64"/>
      <c r="B66" s="41"/>
      <c r="C66" s="9" t="s">
        <v>101</v>
      </c>
      <c r="D66" s="9">
        <v>2</v>
      </c>
      <c r="E66" s="9" t="s">
        <v>121</v>
      </c>
      <c r="F66" s="9">
        <v>2</v>
      </c>
      <c r="G66" s="41"/>
      <c r="H66" s="9"/>
      <c r="I66" s="15"/>
      <c r="J66" s="61"/>
    </row>
    <row r="67" spans="1:10" s="10" customFormat="1" ht="21.9" customHeight="1" x14ac:dyDescent="0.25">
      <c r="A67" s="64"/>
      <c r="B67" s="42"/>
      <c r="C67" s="9" t="s">
        <v>138</v>
      </c>
      <c r="D67" s="9">
        <v>2</v>
      </c>
      <c r="E67" s="9" t="s">
        <v>173</v>
      </c>
      <c r="F67" s="9">
        <v>2</v>
      </c>
      <c r="G67" s="42"/>
      <c r="H67" s="9"/>
      <c r="I67" s="15"/>
      <c r="J67" s="56"/>
    </row>
    <row r="68" spans="1:10" s="4" customFormat="1" ht="21.9" customHeight="1" x14ac:dyDescent="0.25">
      <c r="A68" s="47" t="s">
        <v>186</v>
      </c>
      <c r="B68" s="38" t="s">
        <v>137</v>
      </c>
      <c r="C68" s="3" t="s">
        <v>161</v>
      </c>
      <c r="D68" s="3">
        <v>2</v>
      </c>
      <c r="E68" s="3" t="s">
        <v>121</v>
      </c>
      <c r="F68" s="38" t="s">
        <v>175</v>
      </c>
      <c r="G68" s="38"/>
      <c r="H68" s="3" t="s">
        <v>163</v>
      </c>
      <c r="I68" s="38" t="s">
        <v>192</v>
      </c>
      <c r="J68" s="36"/>
    </row>
    <row r="69" spans="1:10" s="4" customFormat="1" ht="21.9" customHeight="1" x14ac:dyDescent="0.25">
      <c r="A69" s="48"/>
      <c r="B69" s="39"/>
      <c r="C69" s="3" t="s">
        <v>166</v>
      </c>
      <c r="D69" s="3">
        <v>1</v>
      </c>
      <c r="E69" s="3" t="s">
        <v>121</v>
      </c>
      <c r="F69" s="46"/>
      <c r="G69" s="39"/>
      <c r="H69" s="3" t="s">
        <v>174</v>
      </c>
      <c r="I69" s="39"/>
      <c r="J69" s="36"/>
    </row>
    <row r="70" spans="1:10" s="4" customFormat="1" ht="21.9" customHeight="1" x14ac:dyDescent="0.25">
      <c r="A70" s="48"/>
      <c r="B70" s="39"/>
      <c r="C70" s="3" t="s">
        <v>164</v>
      </c>
      <c r="D70" s="3">
        <v>2</v>
      </c>
      <c r="E70" s="3" t="s">
        <v>121</v>
      </c>
      <c r="F70" s="13" t="s">
        <v>176</v>
      </c>
      <c r="G70" s="39"/>
      <c r="H70" s="3" t="s">
        <v>165</v>
      </c>
      <c r="I70" s="39"/>
      <c r="J70" s="36"/>
    </row>
    <row r="71" spans="1:10" s="4" customFormat="1" ht="21.9" customHeight="1" x14ac:dyDescent="0.25">
      <c r="A71" s="48"/>
      <c r="B71" s="39"/>
      <c r="C71" s="3" t="s">
        <v>167</v>
      </c>
      <c r="D71" s="3">
        <v>2</v>
      </c>
      <c r="E71" s="3" t="s">
        <v>121</v>
      </c>
      <c r="F71" s="13" t="s">
        <v>178</v>
      </c>
      <c r="G71" s="39"/>
      <c r="H71" s="3" t="s">
        <v>162</v>
      </c>
      <c r="I71" s="39"/>
      <c r="J71" s="36"/>
    </row>
    <row r="72" spans="1:10" s="4" customFormat="1" ht="21.9" customHeight="1" x14ac:dyDescent="0.25">
      <c r="A72" s="48"/>
      <c r="B72" s="39"/>
      <c r="C72" s="3" t="s">
        <v>168</v>
      </c>
      <c r="D72" s="3">
        <v>1</v>
      </c>
      <c r="E72" s="3" t="s">
        <v>121</v>
      </c>
      <c r="F72" s="13" t="s">
        <v>177</v>
      </c>
      <c r="G72" s="46"/>
      <c r="H72" s="3" t="s">
        <v>169</v>
      </c>
      <c r="I72" s="46"/>
      <c r="J72" s="36"/>
    </row>
    <row r="73" spans="1:10" s="1" customFormat="1" ht="21.9" customHeight="1" x14ac:dyDescent="0.25">
      <c r="A73" s="49" t="s">
        <v>47</v>
      </c>
      <c r="B73" s="49" t="s">
        <v>48</v>
      </c>
      <c r="C73" s="2">
        <v>290</v>
      </c>
      <c r="D73" s="2">
        <v>2</v>
      </c>
      <c r="E73" s="2"/>
      <c r="F73" s="2"/>
      <c r="G73" s="49"/>
      <c r="H73" s="2" t="s">
        <v>6</v>
      </c>
      <c r="I73" s="29"/>
      <c r="J73" s="29"/>
    </row>
    <row r="74" spans="1:10" s="1" customFormat="1" ht="21.9" customHeight="1" x14ac:dyDescent="0.25">
      <c r="A74" s="50"/>
      <c r="B74" s="50"/>
      <c r="C74" s="2">
        <v>490</v>
      </c>
      <c r="D74" s="2">
        <v>2</v>
      </c>
      <c r="E74" s="2"/>
      <c r="F74" s="2"/>
      <c r="G74" s="50"/>
      <c r="H74" s="2" t="s">
        <v>7</v>
      </c>
      <c r="I74" s="30"/>
      <c r="J74" s="30"/>
    </row>
    <row r="75" spans="1:10" s="1" customFormat="1" ht="21.9" customHeight="1" x14ac:dyDescent="0.25">
      <c r="A75" s="50"/>
      <c r="B75" s="50"/>
      <c r="C75" s="2">
        <v>300</v>
      </c>
      <c r="D75" s="2">
        <v>2</v>
      </c>
      <c r="E75" s="2"/>
      <c r="F75" s="2"/>
      <c r="G75" s="50"/>
      <c r="H75" s="2" t="s">
        <v>8</v>
      </c>
      <c r="I75" s="30"/>
      <c r="J75" s="30"/>
    </row>
    <row r="76" spans="1:10" s="1" customFormat="1" ht="21.9" customHeight="1" x14ac:dyDescent="0.25">
      <c r="A76" s="50"/>
      <c r="B76" s="50"/>
      <c r="C76" s="2">
        <v>420</v>
      </c>
      <c r="D76" s="2">
        <v>1</v>
      </c>
      <c r="E76" s="2"/>
      <c r="F76" s="2"/>
      <c r="G76" s="50"/>
      <c r="H76" s="2" t="s">
        <v>9</v>
      </c>
      <c r="I76" s="30"/>
      <c r="J76" s="30"/>
    </row>
    <row r="77" spans="1:10" s="1" customFormat="1" ht="21.9" customHeight="1" x14ac:dyDescent="0.25">
      <c r="A77" s="50"/>
      <c r="B77" s="50"/>
      <c r="C77" s="2">
        <v>220</v>
      </c>
      <c r="D77" s="2">
        <v>2</v>
      </c>
      <c r="E77" s="2"/>
      <c r="F77" s="2"/>
      <c r="G77" s="50"/>
      <c r="H77" s="2"/>
      <c r="I77" s="30"/>
      <c r="J77" s="30"/>
    </row>
    <row r="78" spans="1:10" s="1" customFormat="1" ht="21.9" customHeight="1" x14ac:dyDescent="0.25">
      <c r="A78" s="50"/>
      <c r="B78" s="50"/>
      <c r="C78" s="2">
        <v>188</v>
      </c>
      <c r="D78" s="2">
        <v>1</v>
      </c>
      <c r="E78" s="2"/>
      <c r="F78" s="2"/>
      <c r="G78" s="50"/>
      <c r="H78" s="2"/>
      <c r="I78" s="30"/>
      <c r="J78" s="30"/>
    </row>
    <row r="79" spans="1:10" s="1" customFormat="1" ht="21.9" customHeight="1" x14ac:dyDescent="0.25">
      <c r="A79" s="50"/>
      <c r="B79" s="51"/>
      <c r="C79" s="2" t="s">
        <v>57</v>
      </c>
      <c r="D79" s="2"/>
      <c r="E79" s="2"/>
      <c r="F79" s="2"/>
      <c r="G79" s="50"/>
      <c r="H79" s="2"/>
      <c r="I79" s="30"/>
      <c r="J79" s="30"/>
    </row>
    <row r="80" spans="1:10" s="1" customFormat="1" ht="21.9" customHeight="1" x14ac:dyDescent="0.25">
      <c r="A80" s="50"/>
      <c r="B80" s="2" t="s">
        <v>58</v>
      </c>
      <c r="C80" s="2">
        <v>420</v>
      </c>
      <c r="D80" s="2">
        <v>1</v>
      </c>
      <c r="E80" s="2"/>
      <c r="F80" s="2"/>
      <c r="G80" s="50"/>
      <c r="H80" s="2" t="s">
        <v>14</v>
      </c>
      <c r="I80" s="30"/>
      <c r="J80" s="30"/>
    </row>
    <row r="81" spans="1:10" s="1" customFormat="1" ht="21.9" customHeight="1" x14ac:dyDescent="0.25">
      <c r="A81" s="51"/>
      <c r="B81" s="2" t="s">
        <v>15</v>
      </c>
      <c r="C81" s="2" t="s">
        <v>81</v>
      </c>
      <c r="D81" s="2">
        <v>8</v>
      </c>
      <c r="E81" s="2"/>
      <c r="F81" s="2"/>
      <c r="G81" s="51"/>
      <c r="H81" s="2"/>
      <c r="I81" s="30"/>
      <c r="J81" s="30"/>
    </row>
    <row r="82" spans="1:10" s="11" customFormat="1" ht="21.6" customHeight="1" x14ac:dyDescent="0.25">
      <c r="A82" s="45"/>
      <c r="B82" s="43" t="s">
        <v>59</v>
      </c>
      <c r="C82" s="14">
        <v>4988</v>
      </c>
      <c r="D82" s="14"/>
      <c r="E82" s="14"/>
      <c r="F82" s="14"/>
      <c r="G82" s="14"/>
      <c r="H82" s="14" t="s">
        <v>10</v>
      </c>
      <c r="I82" s="28"/>
      <c r="J82" s="28"/>
    </row>
    <row r="83" spans="1:10" s="11" customFormat="1" ht="21.9" customHeight="1" x14ac:dyDescent="0.25">
      <c r="A83" s="45"/>
      <c r="B83" s="44"/>
      <c r="C83" s="14">
        <v>8825</v>
      </c>
      <c r="D83" s="14"/>
      <c r="E83" s="14"/>
      <c r="F83" s="14"/>
      <c r="G83" s="14"/>
      <c r="H83" s="14" t="s">
        <v>11</v>
      </c>
      <c r="I83" s="31"/>
      <c r="J83" s="31"/>
    </row>
    <row r="84" spans="1:10" s="18" customFormat="1" ht="21.9" customHeight="1" x14ac:dyDescent="0.25">
      <c r="A84" s="45"/>
      <c r="B84" s="19" t="s">
        <v>60</v>
      </c>
      <c r="C84" s="19" t="s">
        <v>61</v>
      </c>
      <c r="D84" s="19"/>
      <c r="E84" s="19"/>
      <c r="F84" s="19"/>
      <c r="G84" s="19"/>
      <c r="H84" s="19"/>
      <c r="I84" s="28"/>
      <c r="J84" s="28"/>
    </row>
    <row r="85" spans="1:10" x14ac:dyDescent="0.25">
      <c r="A85" s="32" t="s">
        <v>64</v>
      </c>
      <c r="G85" s="32">
        <f>SUM(G3:G84)</f>
        <v>817.52</v>
      </c>
    </row>
    <row r="86" spans="1:10" ht="15.6" x14ac:dyDescent="0.25">
      <c r="A86" s="34" t="s">
        <v>63</v>
      </c>
    </row>
  </sheetData>
  <mergeCells count="48">
    <mergeCell ref="A3:A18"/>
    <mergeCell ref="A35:A60"/>
    <mergeCell ref="A65:A67"/>
    <mergeCell ref="A19:A21"/>
    <mergeCell ref="A61:A62"/>
    <mergeCell ref="J45:J46"/>
    <mergeCell ref="H61:H62"/>
    <mergeCell ref="A63:A64"/>
    <mergeCell ref="B61:B62"/>
    <mergeCell ref="B65:B67"/>
    <mergeCell ref="J61:J62"/>
    <mergeCell ref="B44:B46"/>
    <mergeCell ref="G65:G67"/>
    <mergeCell ref="J65:J67"/>
    <mergeCell ref="B8:B14"/>
    <mergeCell ref="J8:J14"/>
    <mergeCell ref="J22:J26"/>
    <mergeCell ref="I22:I26"/>
    <mergeCell ref="I31:I33"/>
    <mergeCell ref="J31:J33"/>
    <mergeCell ref="J28:J30"/>
    <mergeCell ref="A1:J1"/>
    <mergeCell ref="A73:A81"/>
    <mergeCell ref="B3:B5"/>
    <mergeCell ref="B6:B7"/>
    <mergeCell ref="B73:B79"/>
    <mergeCell ref="J42:J43"/>
    <mergeCell ref="B31:B33"/>
    <mergeCell ref="J6:J7"/>
    <mergeCell ref="B38:B40"/>
    <mergeCell ref="B15:B16"/>
    <mergeCell ref="J15:J16"/>
    <mergeCell ref="A22:A34"/>
    <mergeCell ref="B22:B26"/>
    <mergeCell ref="J3:J4"/>
    <mergeCell ref="J38:J40"/>
    <mergeCell ref="H38:H40"/>
    <mergeCell ref="B68:B72"/>
    <mergeCell ref="B28:B30"/>
    <mergeCell ref="I28:I29"/>
    <mergeCell ref="B82:B83"/>
    <mergeCell ref="A82:A84"/>
    <mergeCell ref="B42:B43"/>
    <mergeCell ref="A68:A72"/>
    <mergeCell ref="F68:F69"/>
    <mergeCell ref="G68:G72"/>
    <mergeCell ref="I68:I72"/>
    <mergeCell ref="G73:G81"/>
  </mergeCells>
  <phoneticPr fontId="1" type="noConversion"/>
  <hyperlinks>
    <hyperlink ref="J5" r:id="rId1" xr:uid="{00000000-0004-0000-0000-000000000000}"/>
    <hyperlink ref="J28" r:id="rId2" xr:uid="{00000000-0004-0000-0000-000003000000}"/>
    <hyperlink ref="J35" r:id="rId3" xr:uid="{00000000-0004-0000-0000-000004000000}"/>
    <hyperlink ref="J27" r:id="rId4" xr:uid="{00000000-0004-0000-0000-000007000000}"/>
    <hyperlink ref="J31" r:id="rId5" xr:uid="{00000000-0004-0000-0000-000008000000}"/>
    <hyperlink ref="J3" r:id="rId6" xr:uid="{00000000-0004-0000-0000-000012000000}"/>
    <hyperlink ref="J42" r:id="rId7" xr:uid="{00000000-0004-0000-0000-000013000000}"/>
    <hyperlink ref="J47" r:id="rId8" xr:uid="{00000000-0004-0000-0000-000016000000}"/>
    <hyperlink ref="J49" r:id="rId9" xr:uid="{00000000-0004-0000-0000-000017000000}"/>
    <hyperlink ref="J51" r:id="rId10" xr:uid="{00000000-0004-0000-0000-000018000000}"/>
    <hyperlink ref="J6" r:id="rId11" xr:uid="{00000000-0004-0000-0000-000019000000}"/>
    <hyperlink ref="J8" r:id="rId12" xr:uid="{00000000-0004-0000-0000-00001A000000}"/>
    <hyperlink ref="J61" r:id="rId13" display="https://item.taobao.com/item.htm?ut_sk=1.WrYsFImdX%2BwDADFoWHkS7bJW_21380790_1552375139696.TaoPassword-QQ.1&amp;id=580136528550&amp;sourceType=item&amp;price=15&amp;origin_price=18&amp;suid=0CF53F2A-6748-4E83-968D-9E08BA189889&amp;un=87761514f974e068d7b9f3c5452781e0&amp;share_crt_v=1&amp;sp_tk=77+lanJwUGJ3TkpOd2zvv6U=&amp;cpp=1&amp;shareurl=true&amp;spm=a313p.22.fa.1016677019587&amp;short_name=h.3C0GTBE&amp;sm=9de5f5&amp;app=chrome" xr:uid="{00000000-0004-0000-0000-00001B000000}"/>
    <hyperlink ref="J52" r:id="rId14" xr:uid="{0A0AC51C-1ED3-4CD3-8AD8-D2274E669C64}"/>
    <hyperlink ref="J53" r:id="rId15" xr:uid="{3DE6AACB-4E20-41B5-8720-7E4E004EAF17}"/>
    <hyperlink ref="J50" r:id="rId16" xr:uid="{4FF06A86-C483-406F-BE2C-A5C354CF4119}"/>
    <hyperlink ref="J38" r:id="rId17" xr:uid="{B2C66E58-D934-4890-89FC-BE5F9171C19E}"/>
    <hyperlink ref="J48" r:id="rId18" xr:uid="{4DA418B5-FD64-45B1-A5C2-F73DF0CB8427}"/>
    <hyperlink ref="J54" r:id="rId19" xr:uid="{F3710F81-A199-4B04-9CF9-D861BE2567BB}"/>
    <hyperlink ref="J55" r:id="rId20" xr:uid="{B3AA3F07-4C53-483A-B8AD-B12CAEFBDAF3}"/>
    <hyperlink ref="J58" r:id="rId21" xr:uid="{5F42D229-A5EF-4D99-B4ED-BDE76154306D}"/>
    <hyperlink ref="J41" r:id="rId22" xr:uid="{61A2F92F-8981-4BC2-A142-1E0A05339BE0}"/>
    <hyperlink ref="J63" r:id="rId23" xr:uid="{825DEBCF-54A1-40AC-B58E-ED15DF42D131}"/>
    <hyperlink ref="J65" r:id="rId24" xr:uid="{2B6AEE8C-245F-4996-A255-F0C976EB0A4D}"/>
    <hyperlink ref="J56" r:id="rId25" xr:uid="{341E226E-39C8-4100-8B40-638CDEEADEED}"/>
    <hyperlink ref="J57" r:id="rId26" xr:uid="{51A628A8-7535-4EE4-A1FE-922A4B518815}"/>
    <hyperlink ref="J15" r:id="rId27" xr:uid="{F956E009-F3F9-4ED2-9578-4E0DC527106B}"/>
    <hyperlink ref="J36" r:id="rId28" xr:uid="{2E42322C-7CDA-4AFE-AC07-842883889C3B}"/>
    <hyperlink ref="J37" r:id="rId29" xr:uid="{1E573648-B860-4DF9-A969-5C593F580471}"/>
    <hyperlink ref="J44" r:id="rId30" xr:uid="{6FF09745-68E1-454C-957B-E3487453EABD}"/>
    <hyperlink ref="J45" r:id="rId31" xr:uid="{400D7ACA-9794-42C0-94FE-B014E3DFF6B3}"/>
    <hyperlink ref="J22" r:id="rId32" xr:uid="{00000000-0004-0000-0000-000002000000}"/>
    <hyperlink ref="J20" r:id="rId33" xr:uid="{00000000-0004-0000-0000-000006000000}"/>
    <hyperlink ref="J19" r:id="rId34" xr:uid="{00000000-0004-0000-0000-000001000000}"/>
    <hyperlink ref="J59" r:id="rId35" xr:uid="{E2EC319D-4AF8-417B-8186-505585315FCE}"/>
  </hyperlinks>
  <pageMargins left="0.7" right="0.7" top="0.75" bottom="0.75" header="0.3" footer="0.3"/>
  <pageSetup paperSize="9" orientation="portrait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2019-03-31T06:28:32Z</dcterms:modified>
</cp:coreProperties>
</file>