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ECE\Programmes spécialisés\Bachelor\Program Deployment Kit\09. Séquencement &amp; Planning\2023-2024\Calendrier 2023-2024\"/>
    </mc:Choice>
  </mc:AlternateContent>
  <xr:revisionPtr revIDLastSave="0" documentId="14_{123CF5F1-A182-4B8B-AC53-30A2C036C175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Calendrier B2" sheetId="1" r:id="rId1"/>
    <sheet name="Calendrier B2 Bis " sheetId="5" r:id="rId2"/>
    <sheet name="Calendrier B3" sheetId="2" r:id="rId3"/>
    <sheet name="Calendrier B3 Bis" sheetId="4" r:id="rId4"/>
    <sheet name="Feuil2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2" l="1"/>
  <c r="X42" i="2" l="1"/>
  <c r="X41" i="2" s="1"/>
  <c r="T42" i="2"/>
  <c r="R42" i="2"/>
  <c r="P42" i="2"/>
  <c r="N42" i="2"/>
  <c r="J42" i="2"/>
  <c r="J41" i="2" s="1"/>
  <c r="H42" i="2"/>
  <c r="H41" i="2" s="1"/>
  <c r="F42" i="2"/>
  <c r="F41" i="2" s="1"/>
  <c r="D42" i="2"/>
  <c r="D41" i="2" s="1"/>
  <c r="B42" i="2"/>
  <c r="B41" i="2" s="1"/>
  <c r="V41" i="2"/>
  <c r="T41" i="2"/>
  <c r="R41" i="2"/>
  <c r="P41" i="2"/>
  <c r="N41" i="2"/>
  <c r="L41" i="2"/>
  <c r="X40" i="2"/>
  <c r="X39" i="2" s="1"/>
  <c r="V40" i="2"/>
  <c r="V39" i="2" s="1"/>
  <c r="T40" i="2"/>
  <c r="T39" i="2" s="1"/>
  <c r="R40" i="2"/>
  <c r="R39" i="2" s="1"/>
  <c r="P40" i="2"/>
  <c r="P39" i="2" s="1"/>
  <c r="N40" i="2"/>
  <c r="N39" i="2" s="1"/>
  <c r="J40" i="2"/>
  <c r="J39" i="2" s="1"/>
  <c r="H39" i="2"/>
  <c r="F40" i="2"/>
  <c r="F39" i="2" s="1"/>
  <c r="D40" i="2"/>
  <c r="D39" i="2" s="1"/>
  <c r="B40" i="2"/>
  <c r="L39" i="2"/>
  <c r="Z41" i="2" l="1"/>
  <c r="Z42" i="2"/>
  <c r="Z40" i="2"/>
  <c r="B39" i="2"/>
  <c r="Z39" i="2" s="1"/>
  <c r="B40" i="1" l="1"/>
  <c r="B39" i="1" s="1"/>
  <c r="B42" i="1"/>
  <c r="B41" i="1" s="1"/>
  <c r="D40" i="1"/>
  <c r="F40" i="1"/>
  <c r="F39" i="1" s="1"/>
  <c r="H40" i="1"/>
  <c r="H39" i="1" s="1"/>
  <c r="J40" i="1"/>
  <c r="J39" i="1" s="1"/>
  <c r="L40" i="1"/>
  <c r="L39" i="1" s="1"/>
  <c r="N40" i="1"/>
  <c r="N39" i="1" s="1"/>
  <c r="P39" i="1"/>
  <c r="R40" i="1"/>
  <c r="R39" i="1" s="1"/>
  <c r="T40" i="1"/>
  <c r="T39" i="1" s="1"/>
  <c r="V40" i="1"/>
  <c r="V39" i="1" s="1"/>
  <c r="X40" i="1"/>
  <c r="X39" i="1" s="1"/>
  <c r="X42" i="1"/>
  <c r="X41" i="1" s="1"/>
  <c r="V41" i="1"/>
  <c r="T42" i="1"/>
  <c r="T41" i="1" s="1"/>
  <c r="R42" i="1"/>
  <c r="R41" i="1" s="1"/>
  <c r="P42" i="1"/>
  <c r="P41" i="1" s="1"/>
  <c r="N41" i="1"/>
  <c r="L41" i="1"/>
  <c r="J42" i="1"/>
  <c r="J41" i="1" s="1"/>
  <c r="H42" i="1"/>
  <c r="H41" i="1" s="1"/>
  <c r="F42" i="1"/>
  <c r="F41" i="1" s="1"/>
  <c r="D42" i="1"/>
  <c r="D41" i="1" s="1"/>
  <c r="Z40" i="1" l="1"/>
  <c r="Z41" i="1"/>
  <c r="Z42" i="1"/>
  <c r="D39" i="1"/>
  <c r="Z39" i="1" s="1"/>
</calcChain>
</file>

<file path=xl/sharedStrings.xml><?xml version="1.0" encoding="utf-8"?>
<sst xmlns="http://schemas.openxmlformats.org/spreadsheetml/2006/main" count="1526" uniqueCount="246">
  <si>
    <t>SESSION SEPT 2023</t>
  </si>
  <si>
    <t>V 01</t>
  </si>
  <si>
    <t>V</t>
  </si>
  <si>
    <t>D 01</t>
  </si>
  <si>
    <t xml:space="preserve"> </t>
  </si>
  <si>
    <t>M 01</t>
  </si>
  <si>
    <t>L 01</t>
  </si>
  <si>
    <t>J 01</t>
  </si>
  <si>
    <t>S 01</t>
  </si>
  <si>
    <t>S 02</t>
  </si>
  <si>
    <t>L 02</t>
  </si>
  <si>
    <t>J 02</t>
  </si>
  <si>
    <t>M 02</t>
  </si>
  <si>
    <t>V 02</t>
  </si>
  <si>
    <t>D 02</t>
  </si>
  <si>
    <t>D 03</t>
  </si>
  <si>
    <t>M 03</t>
  </si>
  <si>
    <t>V 03</t>
  </si>
  <si>
    <t>S 03</t>
  </si>
  <si>
    <t>L 03</t>
  </si>
  <si>
    <t xml:space="preserve"> S 03</t>
  </si>
  <si>
    <t>L 04</t>
  </si>
  <si>
    <t>M 04</t>
  </si>
  <si>
    <t>S 04</t>
  </si>
  <si>
    <t>J 04</t>
  </si>
  <si>
    <t>D 04</t>
  </si>
  <si>
    <t>M 05</t>
  </si>
  <si>
    <t>J 05</t>
  </si>
  <si>
    <t>D 05</t>
  </si>
  <si>
    <t>V 05</t>
  </si>
  <si>
    <t>L 05</t>
  </si>
  <si>
    <t>M 06</t>
  </si>
  <si>
    <t>V 06</t>
  </si>
  <si>
    <t>L 06</t>
  </si>
  <si>
    <t>S 06</t>
  </si>
  <si>
    <t>J 06</t>
  </si>
  <si>
    <t>J 07</t>
  </si>
  <si>
    <t xml:space="preserve">S 07 </t>
  </si>
  <si>
    <t>M 07</t>
  </si>
  <si>
    <t>D 07</t>
  </si>
  <si>
    <t xml:space="preserve">D 07 </t>
  </si>
  <si>
    <t>V 07</t>
  </si>
  <si>
    <t>V 08</t>
  </si>
  <si>
    <t>D 08</t>
  </si>
  <si>
    <t xml:space="preserve"> M 08</t>
  </si>
  <si>
    <t>L 08</t>
  </si>
  <si>
    <t>J 08</t>
  </si>
  <si>
    <t xml:space="preserve">M 08 </t>
  </si>
  <si>
    <t>S 08</t>
  </si>
  <si>
    <t xml:space="preserve"> J 08</t>
  </si>
  <si>
    <t>S 09</t>
  </si>
  <si>
    <t>L 09</t>
  </si>
  <si>
    <t>J 09</t>
  </si>
  <si>
    <t>M 09</t>
  </si>
  <si>
    <t>V 09</t>
  </si>
  <si>
    <t>D 09</t>
  </si>
  <si>
    <t>D 10</t>
  </si>
  <si>
    <t>M 10</t>
  </si>
  <si>
    <t>V 10</t>
  </si>
  <si>
    <t>S 10</t>
  </si>
  <si>
    <t>L 10</t>
  </si>
  <si>
    <t>L 11</t>
  </si>
  <si>
    <t>M 11</t>
  </si>
  <si>
    <t>S 11</t>
  </si>
  <si>
    <t>J 11</t>
  </si>
  <si>
    <t>D 11</t>
  </si>
  <si>
    <t>M 12</t>
  </si>
  <si>
    <t>J 12</t>
  </si>
  <si>
    <t>D 12</t>
  </si>
  <si>
    <t>V 12</t>
  </si>
  <si>
    <t>L 12</t>
  </si>
  <si>
    <t>M 13</t>
  </si>
  <si>
    <t>V 13</t>
  </si>
  <si>
    <t>L 13</t>
  </si>
  <si>
    <t>S 13</t>
  </si>
  <si>
    <t>J 13</t>
  </si>
  <si>
    <t>J 14</t>
  </si>
  <si>
    <t>S 14</t>
  </si>
  <si>
    <t>M 14</t>
  </si>
  <si>
    <t>D 14</t>
  </si>
  <si>
    <t>V 14</t>
  </si>
  <si>
    <t>V 15</t>
  </si>
  <si>
    <t>D 15</t>
  </si>
  <si>
    <t>M 15</t>
  </si>
  <si>
    <t>L 15</t>
  </si>
  <si>
    <t>J 15</t>
  </si>
  <si>
    <t>S 15</t>
  </si>
  <si>
    <t>S 16</t>
  </si>
  <si>
    <t>L 16</t>
  </si>
  <si>
    <t>J 16</t>
  </si>
  <si>
    <t>M 16</t>
  </si>
  <si>
    <t>V 16</t>
  </si>
  <si>
    <t>D 16</t>
  </si>
  <si>
    <t>D 17</t>
  </si>
  <si>
    <t>M 17</t>
  </si>
  <si>
    <t>V 17</t>
  </si>
  <si>
    <t>S 17</t>
  </si>
  <si>
    <t>L 17</t>
  </si>
  <si>
    <t>L 18</t>
  </si>
  <si>
    <t>M 18</t>
  </si>
  <si>
    <t>S 18</t>
  </si>
  <si>
    <t>J 18</t>
  </si>
  <si>
    <t>D 18</t>
  </si>
  <si>
    <t>M 19</t>
  </si>
  <si>
    <t>J 19</t>
  </si>
  <si>
    <t>D 19</t>
  </si>
  <si>
    <t>V 19</t>
  </si>
  <si>
    <t>L 19</t>
  </si>
  <si>
    <t>M 20</t>
  </si>
  <si>
    <t>V 20</t>
  </si>
  <si>
    <t>L 20</t>
  </si>
  <si>
    <t>S 20</t>
  </si>
  <si>
    <t>J 20</t>
  </si>
  <si>
    <t>J 21</t>
  </si>
  <si>
    <t>S 21</t>
  </si>
  <si>
    <t>M 21</t>
  </si>
  <si>
    <t>D 21</t>
  </si>
  <si>
    <t>V 21</t>
  </si>
  <si>
    <t>V 22</t>
  </si>
  <si>
    <t>D 22</t>
  </si>
  <si>
    <t>M 22</t>
  </si>
  <si>
    <t>L 22</t>
  </si>
  <si>
    <t>J 22</t>
  </si>
  <si>
    <t>S 22</t>
  </si>
  <si>
    <t>S 23</t>
  </si>
  <si>
    <t>L 23</t>
  </si>
  <si>
    <t>J 23</t>
  </si>
  <si>
    <t>M 23</t>
  </si>
  <si>
    <t>V 23</t>
  </si>
  <si>
    <t>D 23</t>
  </si>
  <si>
    <t>D 24</t>
  </si>
  <si>
    <t>M 24</t>
  </si>
  <si>
    <t>V 24</t>
  </si>
  <si>
    <t>S 24</t>
  </si>
  <si>
    <t>L 24</t>
  </si>
  <si>
    <t>L 25</t>
  </si>
  <si>
    <t>M 25</t>
  </si>
  <si>
    <t>S 25</t>
  </si>
  <si>
    <t>J 25</t>
  </si>
  <si>
    <t>D 25</t>
  </si>
  <si>
    <t>M 26</t>
  </si>
  <si>
    <t>J 26</t>
  </si>
  <si>
    <t>D 26</t>
  </si>
  <si>
    <t>V 26</t>
  </si>
  <si>
    <t>L 26</t>
  </si>
  <si>
    <t>M 27</t>
  </si>
  <si>
    <t>V 27</t>
  </si>
  <si>
    <t>L 27</t>
  </si>
  <si>
    <t>S 27</t>
  </si>
  <si>
    <t>M27</t>
  </si>
  <si>
    <t>J 27</t>
  </si>
  <si>
    <t>J 28</t>
  </si>
  <si>
    <t>S 28</t>
  </si>
  <si>
    <t>M 28</t>
  </si>
  <si>
    <t>D 28</t>
  </si>
  <si>
    <t>V 28</t>
  </si>
  <si>
    <t>V 29</t>
  </si>
  <si>
    <t>D 29</t>
  </si>
  <si>
    <t>M 29</t>
  </si>
  <si>
    <t>L 29</t>
  </si>
  <si>
    <t>J 29</t>
  </si>
  <si>
    <t>S 29</t>
  </si>
  <si>
    <t>S 30</t>
  </si>
  <si>
    <t>L 30</t>
  </si>
  <si>
    <t>J 30</t>
  </si>
  <si>
    <t>M 30</t>
  </si>
  <si>
    <t>D 30</t>
  </si>
  <si>
    <t>V 30</t>
  </si>
  <si>
    <t>M 31</t>
  </si>
  <si>
    <t>D 31</t>
  </si>
  <si>
    <t>V 31</t>
  </si>
  <si>
    <t>S 31</t>
  </si>
  <si>
    <t>Total</t>
  </si>
  <si>
    <t>Formation (heures)</t>
  </si>
  <si>
    <t>Formation (jours)</t>
  </si>
  <si>
    <t>Entreprise (heures)</t>
  </si>
  <si>
    <t>Entreprise (jours)</t>
  </si>
  <si>
    <t>Non travaillé / férié</t>
  </si>
  <si>
    <t>Examens</t>
  </si>
  <si>
    <t>En entreprise (7h/jour)</t>
  </si>
  <si>
    <t>Formation au centre (7h/jour)</t>
  </si>
  <si>
    <t>Soutenance</t>
  </si>
  <si>
    <t>CONTACT</t>
  </si>
  <si>
    <t xml:space="preserve">Total 35h / semaine (selon convention collective de l'entreprise d'accueil)
</t>
  </si>
  <si>
    <t>*1 :  Il s'agit du forfait minimum. Chaque branche d'activitéVa statuer sur une prise en charge annuelle qui sera rétroactive. RDV sur www.francecompetences.fr</t>
  </si>
  <si>
    <t>B</t>
  </si>
  <si>
    <t xml:space="preserve">Titre RNCP Niveau 6 : Concepteur développeur d'application
</t>
  </si>
  <si>
    <t xml:space="preserve">Bachelor 2ème année </t>
  </si>
  <si>
    <t>Soutenances intermédiaires 7h/jour</t>
  </si>
  <si>
    <t>CODE DIPLÔME 16T32601 / CODE RNCP 31678</t>
  </si>
  <si>
    <t>Calendrier prévisionnel de formation du 11/09/2023 au 11/09/2024</t>
  </si>
  <si>
    <t xml:space="preserve">Titre RNCP Niveau 6 : Concepteur Développeur d'Application
</t>
  </si>
  <si>
    <t>Calendrier prévisionnel de formation du 11/09/2023 au 31/08/2024</t>
  </si>
  <si>
    <t xml:space="preserve">Bachelor 3 ème année </t>
  </si>
  <si>
    <t>Service des relations entreprises</t>
  </si>
  <si>
    <t xml:space="preserve">Service Centre d'Expertise et de Service Contrats </t>
  </si>
  <si>
    <t>Examens Titre RNCP</t>
  </si>
  <si>
    <t>Soutenance intermédiaire 2h/ jour</t>
  </si>
  <si>
    <t>Soutenance finale 2h/jour</t>
  </si>
  <si>
    <t>Soutenance Finale 2h/jour</t>
  </si>
  <si>
    <t>Intitulé RNCP : Manager de la communication et stratégie digitale</t>
  </si>
  <si>
    <t>LU</t>
  </si>
  <si>
    <t>MA</t>
  </si>
  <si>
    <t>ME</t>
  </si>
  <si>
    <t>JE</t>
  </si>
  <si>
    <t>VE</t>
  </si>
  <si>
    <t>SA</t>
  </si>
  <si>
    <t>DI</t>
  </si>
  <si>
    <t>Kick off M2</t>
  </si>
  <si>
    <t>42 h</t>
  </si>
  <si>
    <t>14h</t>
  </si>
  <si>
    <t>63 h</t>
  </si>
  <si>
    <t>70 h</t>
  </si>
  <si>
    <t>35h</t>
  </si>
  <si>
    <t>28h</t>
  </si>
  <si>
    <t>84h</t>
  </si>
  <si>
    <t>49h</t>
  </si>
  <si>
    <t>0h</t>
  </si>
  <si>
    <t>56h</t>
  </si>
  <si>
    <t>6 jours</t>
  </si>
  <si>
    <t>2 jours</t>
  </si>
  <si>
    <t>9 jours</t>
  </si>
  <si>
    <t>10 jours</t>
  </si>
  <si>
    <t>5 jours</t>
  </si>
  <si>
    <t>4 jours</t>
  </si>
  <si>
    <t>12 jours</t>
  </si>
  <si>
    <t>7 jours</t>
  </si>
  <si>
    <t>0 jour</t>
  </si>
  <si>
    <t>8 jours</t>
  </si>
  <si>
    <t>Formation M1</t>
  </si>
  <si>
    <t>Entreprise</t>
  </si>
  <si>
    <t>Formation M2</t>
  </si>
  <si>
    <t>77h</t>
  </si>
  <si>
    <t>11 jours</t>
  </si>
  <si>
    <t>70h</t>
  </si>
  <si>
    <t>Formation B3</t>
  </si>
  <si>
    <t xml:space="preserve"> Soutenance Finale 2h/jour</t>
  </si>
  <si>
    <t>Examen Titre RNCP 2h/jour</t>
  </si>
  <si>
    <t xml:space="preserve"> Soutenance à mi-parcours 2h/jour</t>
  </si>
  <si>
    <t>21 jours</t>
  </si>
  <si>
    <t>147h</t>
  </si>
  <si>
    <t>20 jours</t>
  </si>
  <si>
    <t>140h</t>
  </si>
  <si>
    <t>23 jours</t>
  </si>
  <si>
    <t>Intitulé RNCP : Concepteur Développeur d'Application</t>
  </si>
  <si>
    <t>161h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</si>
</sst>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mmm\-yy;@"/>
    <numFmt numFmtId="165" formatCode="ddd"/>
  </numFmts>
  <fonts count="52" x14ac:knownFonts="1">
    <font>
      <sz val="11"/>
      <color theme="1"/>
      <name val="Calibri"/>
      <family val="2"/>
      <scheme val="minor"/>
    </font>
    <font>
      <sz val="9"/>
      <name val="Corbel"/>
      <family val="2"/>
    </font>
    <font>
      <b/>
      <sz val="18"/>
      <color theme="0"/>
      <name val="Calibri"/>
      <family val="2"/>
      <scheme val="minor"/>
    </font>
    <font>
      <sz val="11"/>
      <name val="Corbe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0"/>
      <name val="Corbel"/>
      <family val="2"/>
    </font>
    <font>
      <sz val="20"/>
      <color theme="4" tint="-0.499984740745262"/>
      <name val="Franklin Gothic Medium"/>
      <family val="2"/>
    </font>
    <font>
      <sz val="12"/>
      <name val="Franklin Gothic Demi"/>
      <family val="2"/>
    </font>
    <font>
      <sz val="14"/>
      <color theme="1"/>
      <name val="Franklin Gothic Medium"/>
      <family val="2"/>
    </font>
    <font>
      <sz val="18"/>
      <color theme="1"/>
      <name val="Franklin Gothic Medium"/>
      <family val="2"/>
    </font>
    <font>
      <sz val="11"/>
      <name val="Franklin Gothic Medium"/>
      <family val="2"/>
    </font>
    <font>
      <sz val="11"/>
      <color theme="1"/>
      <name val="Franklin Gothic Medium"/>
      <family val="2"/>
    </font>
    <font>
      <sz val="10"/>
      <name val="Franklin Gothic Demi"/>
      <family val="2"/>
    </font>
    <font>
      <b/>
      <sz val="16"/>
      <color theme="0"/>
      <name val="Franklin Gothic Medium"/>
      <family val="2"/>
    </font>
    <font>
      <sz val="12"/>
      <name val="Franklin Gothic Medium"/>
      <family val="2"/>
    </font>
    <font>
      <sz val="12"/>
      <color theme="1"/>
      <name val="Franklin Gothic Medium"/>
      <family val="2"/>
    </font>
    <font>
      <sz val="12"/>
      <color theme="0"/>
      <name val="Franklin Gothic Medium"/>
      <family val="2"/>
    </font>
    <font>
      <sz val="11"/>
      <color rgb="FF0000FF"/>
      <name val="Franklin Gothic Medium"/>
      <family val="2"/>
    </font>
    <font>
      <sz val="11"/>
      <color rgb="FF008000"/>
      <name val="Franklin Gothic Medium"/>
      <family val="2"/>
    </font>
    <font>
      <b/>
      <sz val="16"/>
      <color rgb="FFFFFFFF"/>
      <name val="Franklin Gothic Medium"/>
      <family val="2"/>
    </font>
    <font>
      <sz val="20"/>
      <color theme="4" tint="-0.499984740745262"/>
      <name val="Franklin Gothic Demi"/>
      <family val="2"/>
    </font>
    <font>
      <sz val="22"/>
      <color theme="4" tint="-0.499984740745262"/>
      <name val="Franklin Gothic Medium"/>
      <family val="2"/>
    </font>
    <font>
      <sz val="26"/>
      <color theme="4" tint="-0.499984740745262"/>
      <name val="Franklin Gothic Demi"/>
      <family val="2"/>
    </font>
    <font>
      <i/>
      <sz val="14"/>
      <color theme="1"/>
      <name val="Calibri"/>
      <family val="2"/>
      <scheme val="minor"/>
    </font>
    <font>
      <b/>
      <sz val="20"/>
      <name val="Corbel"/>
      <family val="2"/>
    </font>
    <font>
      <sz val="10"/>
      <name val="Franklin Gothic Medium"/>
      <family val="2"/>
    </font>
    <font>
      <sz val="10"/>
      <color theme="0"/>
      <name val="Franklin Gothic Medium"/>
      <family val="2"/>
    </font>
    <font>
      <sz val="10"/>
      <color theme="1"/>
      <name val="Franklin Gothic Demi"/>
      <family val="2"/>
    </font>
    <font>
      <b/>
      <sz val="2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Franklin Gothic Medium"/>
      <family val="2"/>
    </font>
    <font>
      <sz val="13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name val="Franklin Gothic Medium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Franklin Gothic Medium"/>
      <family val="2"/>
    </font>
    <font>
      <sz val="11"/>
      <color theme="0"/>
      <name val="Franklin Gothic Medium"/>
      <family val="2"/>
    </font>
    <font>
      <sz val="24"/>
      <color rgb="FFFF0000"/>
      <name val="Franklin Gothic Demi"/>
      <family val="2"/>
    </font>
    <font>
      <sz val="10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8"/>
      <name val="Century Gothic"/>
      <family val="2"/>
    </font>
    <font>
      <sz val="8"/>
      <color theme="1" tint="0.34998626667073579"/>
      <name val="Century Gothic"/>
      <family val="2"/>
    </font>
    <font>
      <b/>
      <sz val="8"/>
      <name val="Century Gothic"/>
      <family val="2"/>
    </font>
    <font>
      <sz val="8"/>
      <color rgb="FF000000"/>
      <name val="Century Gothic"/>
      <family val="2"/>
    </font>
    <font>
      <b/>
      <sz val="9"/>
      <name val="Century Gothic"/>
      <family val="2"/>
    </font>
    <font>
      <b/>
      <sz val="8"/>
      <color rgb="FFFF0000"/>
      <name val="Century Gothic"/>
      <family val="2"/>
    </font>
    <font>
      <sz val="8"/>
      <color theme="0"/>
      <name val="Century Gothic"/>
      <family val="2"/>
    </font>
    <font>
      <sz val="9"/>
      <name val="Century Gothic"/>
      <family val="2"/>
    </font>
  </fonts>
  <fills count="34">
    <fill>
      <patternFill patternType="none"/>
    </fill>
    <fill>
      <patternFill patternType="gray125"/>
    </fill>
    <fill>
      <patternFill patternType="solid">
        <fgColor indexed="65"/>
        <bgColor rgb="FF000000"/>
      </patternFill>
    </fill>
    <fill>
      <patternFill patternType="lightUp"/>
    </fill>
    <fill>
      <patternFill patternType="solid">
        <fgColor rgb="FF008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9933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5801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FFFF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FFFF"/>
      </left>
      <right/>
      <top style="thick">
        <color rgb="FF00FFFF"/>
      </top>
      <bottom style="thick">
        <color rgb="FF00FFFF"/>
      </bottom>
      <diagonal/>
    </border>
    <border>
      <left/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FFFF"/>
      </left>
      <right style="medium">
        <color rgb="FF00FFFF"/>
      </right>
      <top style="medium">
        <color rgb="FF00FFFF"/>
      </top>
      <bottom style="medium">
        <color rgb="FF00FFFF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41" fillId="0" borderId="0"/>
  </cellStyleXfs>
  <cellXfs count="288">
    <xf numFmtId="0" fontId="0" fillId="0" borderId="0" xfId="0"/>
    <xf numFmtId="0" fontId="0" fillId="8" borderId="0" xfId="0" applyFill="1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/>
    <xf numFmtId="0" fontId="1" fillId="9" borderId="4" xfId="0" applyFont="1" applyFill="1" applyBorder="1"/>
    <xf numFmtId="0" fontId="1" fillId="9" borderId="0" xfId="0" applyFont="1" applyFill="1"/>
    <xf numFmtId="0" fontId="6" fillId="9" borderId="0" xfId="0" applyFont="1" applyFill="1"/>
    <xf numFmtId="0" fontId="1" fillId="9" borderId="0" xfId="0" applyFont="1" applyFill="1" applyAlignment="1">
      <alignment horizontal="center" vertical="center"/>
    </xf>
    <xf numFmtId="0" fontId="13" fillId="9" borderId="0" xfId="0" applyFont="1" applyFill="1"/>
    <xf numFmtId="0" fontId="8" fillId="9" borderId="0" xfId="0" applyFont="1" applyFill="1"/>
    <xf numFmtId="0" fontId="3" fillId="9" borderId="0" xfId="0" applyFont="1" applyFill="1"/>
    <xf numFmtId="0" fontId="7" fillId="9" borderId="0" xfId="0" applyFont="1" applyFill="1"/>
    <xf numFmtId="0" fontId="7" fillId="9" borderId="1" xfId="0" applyFont="1" applyFill="1" applyBorder="1"/>
    <xf numFmtId="0" fontId="7" fillId="9" borderId="2" xfId="0" applyFont="1" applyFill="1" applyBorder="1"/>
    <xf numFmtId="0" fontId="7" fillId="9" borderId="4" xfId="0" applyFont="1" applyFill="1" applyBorder="1"/>
    <xf numFmtId="0" fontId="15" fillId="2" borderId="4" xfId="0" applyFont="1" applyFill="1" applyBorder="1" applyAlignment="1">
      <alignment horizontal="right"/>
    </xf>
    <xf numFmtId="0" fontId="15" fillId="2" borderId="6" xfId="0" applyFont="1" applyFill="1" applyBorder="1" applyAlignment="1">
      <alignment horizontal="right"/>
    </xf>
    <xf numFmtId="0" fontId="0" fillId="0" borderId="0" xfId="0" applyAlignment="1">
      <alignment vertical="center"/>
    </xf>
    <xf numFmtId="0" fontId="15" fillId="2" borderId="0" xfId="0" applyFont="1" applyFill="1" applyAlignment="1">
      <alignment horizontal="right"/>
    </xf>
    <xf numFmtId="0" fontId="11" fillId="3" borderId="9" xfId="0" applyFont="1" applyFill="1" applyBorder="1" applyAlignment="1">
      <alignment horizontal="center"/>
    </xf>
    <xf numFmtId="0" fontId="21" fillId="9" borderId="2" xfId="0" applyFont="1" applyFill="1" applyBorder="1" applyAlignment="1">
      <alignment vertical="center"/>
    </xf>
    <xf numFmtId="0" fontId="9" fillId="15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right"/>
    </xf>
    <xf numFmtId="0" fontId="15" fillId="2" borderId="2" xfId="0" applyFont="1" applyFill="1" applyBorder="1" applyAlignment="1">
      <alignment horizontal="right"/>
    </xf>
    <xf numFmtId="0" fontId="22" fillId="9" borderId="7" xfId="0" applyFont="1" applyFill="1" applyBorder="1" applyAlignment="1">
      <alignment vertical="center"/>
    </xf>
    <xf numFmtId="0" fontId="1" fillId="9" borderId="6" xfId="0" applyFont="1" applyFill="1" applyBorder="1"/>
    <xf numFmtId="0" fontId="1" fillId="9" borderId="7" xfId="0" applyFont="1" applyFill="1" applyBorder="1"/>
    <xf numFmtId="0" fontId="26" fillId="9" borderId="0" xfId="0" applyFont="1" applyFill="1"/>
    <xf numFmtId="0" fontId="6" fillId="9" borderId="0" xfId="0" applyFont="1" applyFill="1" applyAlignment="1">
      <alignment horizontal="center" vertical="center"/>
    </xf>
    <xf numFmtId="0" fontId="26" fillId="9" borderId="11" xfId="0" applyFont="1" applyFill="1" applyBorder="1"/>
    <xf numFmtId="0" fontId="28" fillId="8" borderId="0" xfId="0" applyFont="1" applyFill="1"/>
    <xf numFmtId="0" fontId="13" fillId="9" borderId="0" xfId="0" applyFont="1" applyFill="1" applyAlignment="1">
      <alignment horizontal="center"/>
    </xf>
    <xf numFmtId="0" fontId="26" fillId="6" borderId="14" xfId="0" applyFont="1" applyFill="1" applyBorder="1" applyAlignment="1">
      <alignment horizontal="center"/>
    </xf>
    <xf numFmtId="0" fontId="26" fillId="6" borderId="12" xfId="0" applyFont="1" applyFill="1" applyBorder="1" applyAlignment="1">
      <alignment horizontal="center" wrapText="1"/>
    </xf>
    <xf numFmtId="0" fontId="17" fillId="6" borderId="13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wrapText="1"/>
    </xf>
    <xf numFmtId="0" fontId="30" fillId="0" borderId="13" xfId="0" applyFont="1" applyBorder="1" applyAlignment="1">
      <alignment horizontal="center" vertical="center"/>
    </xf>
    <xf numFmtId="0" fontId="11" fillId="2" borderId="7" xfId="0" applyFont="1" applyFill="1" applyBorder="1"/>
    <xf numFmtId="0" fontId="4" fillId="8" borderId="4" xfId="0" applyFont="1" applyFill="1" applyBorder="1" applyAlignment="1">
      <alignment horizontal="left" vertical="center"/>
    </xf>
    <xf numFmtId="0" fontId="24" fillId="8" borderId="0" xfId="0" applyFont="1" applyFill="1" applyAlignment="1">
      <alignment vertical="center" wrapText="1"/>
    </xf>
    <xf numFmtId="0" fontId="0" fillId="8" borderId="7" xfId="0" applyFill="1" applyBorder="1" applyAlignment="1">
      <alignment vertical="center"/>
    </xf>
    <xf numFmtId="0" fontId="4" fillId="8" borderId="0" xfId="0" applyFont="1" applyFill="1" applyAlignment="1">
      <alignment vertical="top" wrapText="1"/>
    </xf>
    <xf numFmtId="0" fontId="4" fillId="8" borderId="7" xfId="0" applyFont="1" applyFill="1" applyBorder="1" applyAlignment="1">
      <alignment vertical="top" wrapText="1"/>
    </xf>
    <xf numFmtId="0" fontId="29" fillId="8" borderId="6" xfId="0" applyFont="1" applyFill="1" applyBorder="1" applyAlignment="1">
      <alignment vertical="center"/>
    </xf>
    <xf numFmtId="0" fontId="29" fillId="8" borderId="7" xfId="0" applyFont="1" applyFill="1" applyBorder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0" fillId="8" borderId="4" xfId="0" applyFill="1" applyBorder="1"/>
    <xf numFmtId="0" fontId="32" fillId="8" borderId="0" xfId="0" applyFont="1" applyFill="1" applyAlignment="1">
      <alignment vertical="top" wrapText="1"/>
    </xf>
    <xf numFmtId="0" fontId="32" fillId="8" borderId="0" xfId="0" applyFont="1" applyFill="1" applyAlignment="1">
      <alignment vertical="center"/>
    </xf>
    <xf numFmtId="0" fontId="4" fillId="8" borderId="4" xfId="0" applyFont="1" applyFill="1" applyBorder="1"/>
    <xf numFmtId="0" fontId="4" fillId="8" borderId="0" xfId="0" applyFont="1" applyFill="1"/>
    <xf numFmtId="0" fontId="33" fillId="8" borderId="4" xfId="0" applyFont="1" applyFill="1" applyBorder="1" applyAlignment="1">
      <alignment vertical="center"/>
    </xf>
    <xf numFmtId="0" fontId="33" fillId="8" borderId="0" xfId="0" applyFont="1" applyFill="1" applyAlignment="1">
      <alignment vertical="center"/>
    </xf>
    <xf numFmtId="0" fontId="15" fillId="2" borderId="18" xfId="0" applyFont="1" applyFill="1" applyBorder="1" applyAlignment="1">
      <alignment horizontal="right"/>
    </xf>
    <xf numFmtId="0" fontId="15" fillId="2" borderId="9" xfId="0" applyFont="1" applyFill="1" applyBorder="1" applyAlignment="1">
      <alignment horizontal="right"/>
    </xf>
    <xf numFmtId="0" fontId="11" fillId="2" borderId="10" xfId="0" applyFont="1" applyFill="1" applyBorder="1"/>
    <xf numFmtId="0" fontId="11" fillId="0" borderId="10" xfId="0" applyFont="1" applyBorder="1" applyAlignment="1">
      <alignment horizontal="center"/>
    </xf>
    <xf numFmtId="0" fontId="19" fillId="3" borderId="9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right"/>
    </xf>
    <xf numFmtId="0" fontId="18" fillId="3" borderId="9" xfId="0" applyFont="1" applyFill="1" applyBorder="1" applyAlignment="1">
      <alignment horizontal="center"/>
    </xf>
    <xf numFmtId="0" fontId="19" fillId="3" borderId="1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right"/>
    </xf>
    <xf numFmtId="0" fontId="19" fillId="3" borderId="10" xfId="0" applyFont="1" applyFill="1" applyBorder="1" applyAlignment="1">
      <alignment horizontal="center"/>
    </xf>
    <xf numFmtId="0" fontId="3" fillId="16" borderId="18" xfId="0" applyFont="1" applyFill="1" applyBorder="1" applyAlignment="1">
      <alignment horizontal="center"/>
    </xf>
    <xf numFmtId="0" fontId="3" fillId="16" borderId="9" xfId="0" applyFont="1" applyFill="1" applyBorder="1" applyAlignment="1">
      <alignment horizontal="center"/>
    </xf>
    <xf numFmtId="0" fontId="19" fillId="4" borderId="18" xfId="0" applyFont="1" applyFill="1" applyBorder="1" applyAlignment="1">
      <alignment horizontal="center"/>
    </xf>
    <xf numFmtId="0" fontId="19" fillId="4" borderId="9" xfId="0" applyFont="1" applyFill="1" applyBorder="1" applyAlignment="1">
      <alignment horizontal="center"/>
    </xf>
    <xf numFmtId="0" fontId="19" fillId="4" borderId="10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9" fillId="17" borderId="9" xfId="0" applyFont="1" applyFill="1" applyBorder="1" applyAlignment="1">
      <alignment horizontal="center"/>
    </xf>
    <xf numFmtId="0" fontId="19" fillId="17" borderId="10" xfId="0" applyFont="1" applyFill="1" applyBorder="1" applyAlignment="1">
      <alignment horizontal="center"/>
    </xf>
    <xf numFmtId="0" fontId="18" fillId="18" borderId="9" xfId="0" applyFont="1" applyFill="1" applyBorder="1" applyAlignment="1">
      <alignment horizontal="center"/>
    </xf>
    <xf numFmtId="0" fontId="18" fillId="19" borderId="20" xfId="0" applyFont="1" applyFill="1" applyBorder="1" applyAlignment="1">
      <alignment horizontal="center"/>
    </xf>
    <xf numFmtId="0" fontId="21" fillId="9" borderId="0" xfId="0" applyFont="1" applyFill="1" applyAlignment="1">
      <alignment vertical="center"/>
    </xf>
    <xf numFmtId="0" fontId="23" fillId="9" borderId="0" xfId="0" applyFont="1" applyFill="1" applyAlignment="1">
      <alignment horizontal="center" vertical="center" wrapText="1"/>
    </xf>
    <xf numFmtId="0" fontId="27" fillId="20" borderId="21" xfId="0" applyFont="1" applyFill="1" applyBorder="1" applyAlignment="1">
      <alignment wrapText="1"/>
    </xf>
    <xf numFmtId="0" fontId="39" fillId="11" borderId="10" xfId="0" applyFont="1" applyFill="1" applyBorder="1" applyAlignment="1">
      <alignment horizontal="center"/>
    </xf>
    <xf numFmtId="0" fontId="6" fillId="9" borderId="0" xfId="0" applyFont="1" applyFill="1" applyAlignment="1">
      <alignment horizontal="left" vertical="center"/>
    </xf>
    <xf numFmtId="0" fontId="14" fillId="9" borderId="0" xfId="0" applyFont="1" applyFill="1" applyAlignment="1">
      <alignment vertical="center" wrapText="1"/>
    </xf>
    <xf numFmtId="0" fontId="31" fillId="9" borderId="4" xfId="0" applyFont="1" applyFill="1" applyBorder="1" applyAlignment="1">
      <alignment vertical="center" wrapText="1"/>
    </xf>
    <xf numFmtId="0" fontId="31" fillId="9" borderId="0" xfId="0" applyFont="1" applyFill="1" applyAlignment="1">
      <alignment vertical="center" wrapText="1"/>
    </xf>
    <xf numFmtId="0" fontId="14" fillId="9" borderId="5" xfId="0" applyFont="1" applyFill="1" applyBorder="1" applyAlignment="1">
      <alignment vertical="center" wrapText="1"/>
    </xf>
    <xf numFmtId="0" fontId="34" fillId="9" borderId="8" xfId="0" applyFont="1" applyFill="1" applyBorder="1" applyAlignment="1">
      <alignment vertical="center"/>
    </xf>
    <xf numFmtId="0" fontId="36" fillId="8" borderId="0" xfId="1" applyFont="1" applyFill="1" applyBorder="1" applyAlignment="1">
      <alignment vertical="center"/>
    </xf>
    <xf numFmtId="0" fontId="27" fillId="6" borderId="16" xfId="0" applyFont="1" applyFill="1" applyBorder="1" applyAlignment="1">
      <alignment wrapText="1"/>
    </xf>
    <xf numFmtId="0" fontId="15" fillId="0" borderId="0" xfId="0" applyFont="1" applyAlignment="1">
      <alignment horizontal="right"/>
    </xf>
    <xf numFmtId="0" fontId="18" fillId="21" borderId="22" xfId="0" applyFont="1" applyFill="1" applyBorder="1" applyAlignment="1">
      <alignment horizontal="center"/>
    </xf>
    <xf numFmtId="0" fontId="42" fillId="0" borderId="0" xfId="2" applyFont="1" applyAlignment="1">
      <alignment horizontal="center" vertical="center"/>
    </xf>
    <xf numFmtId="0" fontId="42" fillId="0" borderId="0" xfId="2" applyFont="1" applyAlignment="1">
      <alignment horizontal="left" vertical="center"/>
    </xf>
    <xf numFmtId="0" fontId="42" fillId="0" borderId="0" xfId="2" applyFont="1" applyAlignment="1">
      <alignment horizontal="left"/>
    </xf>
    <xf numFmtId="0" fontId="43" fillId="0" borderId="0" xfId="2" applyFont="1"/>
    <xf numFmtId="0" fontId="44" fillId="0" borderId="0" xfId="2" applyFont="1" applyAlignment="1">
      <alignment horizontal="center" vertical="center"/>
    </xf>
    <xf numFmtId="0" fontId="45" fillId="22" borderId="0" xfId="0" applyFont="1" applyFill="1" applyAlignment="1">
      <alignment horizontal="center" vertical="center"/>
    </xf>
    <xf numFmtId="17" fontId="44" fillId="22" borderId="24" xfId="0" applyNumberFormat="1" applyFont="1" applyFill="1" applyBorder="1" applyAlignment="1">
      <alignment horizontal="center" vertical="center"/>
    </xf>
    <xf numFmtId="17" fontId="46" fillId="22" borderId="4" xfId="0" applyNumberFormat="1" applyFont="1" applyFill="1" applyBorder="1" applyAlignment="1">
      <alignment horizontal="center" vertical="center"/>
    </xf>
    <xf numFmtId="0" fontId="46" fillId="22" borderId="3" xfId="0" applyFont="1" applyFill="1" applyBorder="1" applyAlignment="1">
      <alignment horizontal="center" vertical="center"/>
    </xf>
    <xf numFmtId="0" fontId="47" fillId="22" borderId="4" xfId="0" applyFont="1" applyFill="1" applyBorder="1" applyAlignment="1">
      <alignment vertical="center"/>
    </xf>
    <xf numFmtId="1" fontId="47" fillId="22" borderId="3" xfId="0" applyNumberFormat="1" applyFont="1" applyFill="1" applyBorder="1" applyAlignment="1">
      <alignment vertical="center"/>
    </xf>
    <xf numFmtId="0" fontId="44" fillId="24" borderId="25" xfId="0" applyFont="1" applyFill="1" applyBorder="1" applyAlignment="1">
      <alignment horizontal="center" vertical="center"/>
    </xf>
    <xf numFmtId="1" fontId="44" fillId="24" borderId="26" xfId="0" applyNumberFormat="1" applyFont="1" applyFill="1" applyBorder="1" applyAlignment="1">
      <alignment horizontal="center" vertical="center"/>
    </xf>
    <xf numFmtId="0" fontId="43" fillId="22" borderId="0" xfId="2" applyFont="1" applyFill="1"/>
    <xf numFmtId="0" fontId="44" fillId="22" borderId="1" xfId="2" applyFont="1" applyFill="1" applyBorder="1" applyAlignment="1">
      <alignment horizontal="center" vertical="center"/>
    </xf>
    <xf numFmtId="0" fontId="44" fillId="22" borderId="3" xfId="2" applyFont="1" applyFill="1" applyBorder="1" applyAlignment="1">
      <alignment horizontal="center" vertical="center"/>
    </xf>
    <xf numFmtId="17" fontId="46" fillId="22" borderId="1" xfId="0" applyNumberFormat="1" applyFont="1" applyFill="1" applyBorder="1" applyAlignment="1">
      <alignment horizontal="center" vertical="center"/>
    </xf>
    <xf numFmtId="0" fontId="43" fillId="22" borderId="4" xfId="2" applyFont="1" applyFill="1" applyBorder="1"/>
    <xf numFmtId="0" fontId="44" fillId="0" borderId="4" xfId="2" applyFont="1" applyBorder="1" applyAlignment="1">
      <alignment horizontal="center" vertical="center"/>
    </xf>
    <xf numFmtId="0" fontId="44" fillId="22" borderId="5" xfId="2" applyFont="1" applyFill="1" applyBorder="1" applyAlignment="1">
      <alignment horizontal="center" vertical="center"/>
    </xf>
    <xf numFmtId="0" fontId="43" fillId="22" borderId="2" xfId="2" applyFont="1" applyFill="1" applyBorder="1"/>
    <xf numFmtId="0" fontId="44" fillId="22" borderId="25" xfId="0" applyFont="1" applyFill="1" applyBorder="1" applyAlignment="1">
      <alignment horizontal="center" vertical="center"/>
    </xf>
    <xf numFmtId="1" fontId="44" fillId="25" borderId="26" xfId="0" applyNumberFormat="1" applyFont="1" applyFill="1" applyBorder="1" applyAlignment="1">
      <alignment horizontal="center" vertical="center"/>
    </xf>
    <xf numFmtId="0" fontId="43" fillId="22" borderId="5" xfId="2" applyFont="1" applyFill="1" applyBorder="1"/>
    <xf numFmtId="0" fontId="44" fillId="22" borderId="4" xfId="2" applyFont="1" applyFill="1" applyBorder="1" applyAlignment="1">
      <alignment horizontal="center" vertical="center"/>
    </xf>
    <xf numFmtId="0" fontId="44" fillId="22" borderId="27" xfId="0" applyFont="1" applyFill="1" applyBorder="1" applyAlignment="1">
      <alignment horizontal="center" vertical="center"/>
    </xf>
    <xf numFmtId="1" fontId="44" fillId="26" borderId="28" xfId="0" applyNumberFormat="1" applyFont="1" applyFill="1" applyBorder="1" applyAlignment="1">
      <alignment horizontal="center" vertical="center"/>
    </xf>
    <xf numFmtId="1" fontId="44" fillId="7" borderId="28" xfId="0" applyNumberFormat="1" applyFont="1" applyFill="1" applyBorder="1" applyAlignment="1">
      <alignment horizontal="center" vertical="center"/>
    </xf>
    <xf numFmtId="0" fontId="44" fillId="0" borderId="29" xfId="2" applyFont="1" applyBorder="1" applyAlignment="1">
      <alignment horizontal="center" vertical="center"/>
    </xf>
    <xf numFmtId="0" fontId="44" fillId="22" borderId="30" xfId="2" applyFont="1" applyFill="1" applyBorder="1" applyAlignment="1">
      <alignment horizontal="center" vertical="center"/>
    </xf>
    <xf numFmtId="1" fontId="44" fillId="25" borderId="28" xfId="0" applyNumberFormat="1" applyFont="1" applyFill="1" applyBorder="1" applyAlignment="1">
      <alignment horizontal="center" vertical="center"/>
    </xf>
    <xf numFmtId="0" fontId="44" fillId="0" borderId="5" xfId="2" applyFont="1" applyBorder="1" applyAlignment="1">
      <alignment horizontal="center" vertical="center"/>
    </xf>
    <xf numFmtId="0" fontId="44" fillId="27" borderId="27" xfId="0" applyFont="1" applyFill="1" applyBorder="1" applyAlignment="1">
      <alignment horizontal="center" vertical="center"/>
    </xf>
    <xf numFmtId="1" fontId="46" fillId="27" borderId="19" xfId="0" applyNumberFormat="1" applyFont="1" applyFill="1" applyBorder="1" applyAlignment="1">
      <alignment horizontal="center" vertical="center"/>
    </xf>
    <xf numFmtId="0" fontId="44" fillId="27" borderId="31" xfId="0" applyFont="1" applyFill="1" applyBorder="1" applyAlignment="1">
      <alignment horizontal="center" vertical="center"/>
    </xf>
    <xf numFmtId="1" fontId="44" fillId="27" borderId="32" xfId="0" applyNumberFormat="1" applyFont="1" applyFill="1" applyBorder="1" applyAlignment="1">
      <alignment horizontal="center" vertical="center"/>
    </xf>
    <xf numFmtId="0" fontId="44" fillId="0" borderId="30" xfId="2" applyFont="1" applyBorder="1" applyAlignment="1">
      <alignment horizontal="center" vertical="center"/>
    </xf>
    <xf numFmtId="165" fontId="44" fillId="22" borderId="24" xfId="0" applyNumberFormat="1" applyFont="1" applyFill="1" applyBorder="1" applyAlignment="1">
      <alignment horizontal="center" vertical="center"/>
    </xf>
    <xf numFmtId="1" fontId="46" fillId="26" borderId="28" xfId="0" applyNumberFormat="1" applyFont="1" applyFill="1" applyBorder="1" applyAlignment="1">
      <alignment horizontal="center" vertical="center"/>
    </xf>
    <xf numFmtId="0" fontId="44" fillId="22" borderId="15" xfId="0" applyFont="1" applyFill="1" applyBorder="1" applyAlignment="1">
      <alignment horizontal="center" vertical="center"/>
    </xf>
    <xf numFmtId="1" fontId="46" fillId="7" borderId="19" xfId="0" applyNumberFormat="1" applyFont="1" applyFill="1" applyBorder="1" applyAlignment="1">
      <alignment horizontal="center" vertical="center"/>
    </xf>
    <xf numFmtId="0" fontId="44" fillId="22" borderId="29" xfId="2" applyFont="1" applyFill="1" applyBorder="1" applyAlignment="1">
      <alignment horizontal="center" vertical="center"/>
    </xf>
    <xf numFmtId="1" fontId="46" fillId="7" borderId="28" xfId="0" applyNumberFormat="1" applyFont="1" applyFill="1" applyBorder="1" applyAlignment="1">
      <alignment horizontal="center" vertical="center"/>
    </xf>
    <xf numFmtId="0" fontId="44" fillId="22" borderId="31" xfId="0" applyFont="1" applyFill="1" applyBorder="1" applyAlignment="1">
      <alignment horizontal="center" vertical="center"/>
    </xf>
    <xf numFmtId="1" fontId="44" fillId="7" borderId="32" xfId="0" applyNumberFormat="1" applyFont="1" applyFill="1" applyBorder="1" applyAlignment="1">
      <alignment horizontal="center" vertical="center"/>
    </xf>
    <xf numFmtId="164" fontId="44" fillId="26" borderId="28" xfId="0" applyNumberFormat="1" applyFont="1" applyFill="1" applyBorder="1" applyAlignment="1">
      <alignment horizontal="center" vertical="center"/>
    </xf>
    <xf numFmtId="0" fontId="44" fillId="26" borderId="28" xfId="0" applyFont="1" applyFill="1" applyBorder="1" applyAlignment="1">
      <alignment horizontal="center" vertical="center"/>
    </xf>
    <xf numFmtId="1" fontId="44" fillId="7" borderId="33" xfId="0" applyNumberFormat="1" applyFont="1" applyFill="1" applyBorder="1" applyAlignment="1">
      <alignment horizontal="center" vertical="center"/>
    </xf>
    <xf numFmtId="165" fontId="44" fillId="24" borderId="24" xfId="0" applyNumberFormat="1" applyFont="1" applyFill="1" applyBorder="1" applyAlignment="1">
      <alignment horizontal="center" vertical="center"/>
    </xf>
    <xf numFmtId="0" fontId="44" fillId="24" borderId="27" xfId="0" applyFont="1" applyFill="1" applyBorder="1" applyAlignment="1">
      <alignment horizontal="center" vertical="center"/>
    </xf>
    <xf numFmtId="164" fontId="44" fillId="24" borderId="28" xfId="0" applyNumberFormat="1" applyFont="1" applyFill="1" applyBorder="1" applyAlignment="1">
      <alignment horizontal="center" vertical="center"/>
    </xf>
    <xf numFmtId="1" fontId="44" fillId="24" borderId="28" xfId="0" applyNumberFormat="1" applyFont="1" applyFill="1" applyBorder="1" applyAlignment="1">
      <alignment horizontal="center" vertical="center"/>
    </xf>
    <xf numFmtId="0" fontId="44" fillId="28" borderId="27" xfId="0" applyFont="1" applyFill="1" applyBorder="1" applyAlignment="1">
      <alignment horizontal="center" vertical="center"/>
    </xf>
    <xf numFmtId="1" fontId="44" fillId="28" borderId="28" xfId="0" applyNumberFormat="1" applyFont="1" applyFill="1" applyBorder="1" applyAlignment="1">
      <alignment horizontal="center" vertical="center"/>
    </xf>
    <xf numFmtId="0" fontId="44" fillId="28" borderId="15" xfId="0" applyFont="1" applyFill="1" applyBorder="1" applyAlignment="1">
      <alignment horizontal="center" vertical="center"/>
    </xf>
    <xf numFmtId="1" fontId="44" fillId="28" borderId="32" xfId="0" applyNumberFormat="1" applyFont="1" applyFill="1" applyBorder="1" applyAlignment="1">
      <alignment horizontal="center" vertical="center"/>
    </xf>
    <xf numFmtId="0" fontId="44" fillId="22" borderId="0" xfId="2" applyFont="1" applyFill="1" applyAlignment="1">
      <alignment horizontal="center" vertical="center"/>
    </xf>
    <xf numFmtId="1" fontId="44" fillId="28" borderId="19" xfId="0" applyNumberFormat="1" applyFont="1" applyFill="1" applyBorder="1" applyAlignment="1">
      <alignment horizontal="center" vertical="center"/>
    </xf>
    <xf numFmtId="164" fontId="44" fillId="28" borderId="28" xfId="0" applyNumberFormat="1" applyFont="1" applyFill="1" applyBorder="1" applyAlignment="1">
      <alignment horizontal="center" vertical="center"/>
    </xf>
    <xf numFmtId="1" fontId="46" fillId="28" borderId="28" xfId="0" applyNumberFormat="1" applyFont="1" applyFill="1" applyBorder="1" applyAlignment="1">
      <alignment horizontal="center" vertical="center"/>
    </xf>
    <xf numFmtId="0" fontId="44" fillId="28" borderId="3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1" fontId="46" fillId="25" borderId="28" xfId="0" applyNumberFormat="1" applyFont="1" applyFill="1" applyBorder="1" applyAlignment="1">
      <alignment horizontal="center" vertical="center"/>
    </xf>
    <xf numFmtId="1" fontId="44" fillId="7" borderId="19" xfId="0" applyNumberFormat="1" applyFont="1" applyFill="1" applyBorder="1" applyAlignment="1">
      <alignment horizontal="center" vertical="center"/>
    </xf>
    <xf numFmtId="0" fontId="44" fillId="7" borderId="34" xfId="0" applyFont="1" applyFill="1" applyBorder="1" applyAlignment="1">
      <alignment horizontal="center" vertical="center"/>
    </xf>
    <xf numFmtId="164" fontId="44" fillId="7" borderId="28" xfId="0" applyNumberFormat="1" applyFont="1" applyFill="1" applyBorder="1" applyAlignment="1">
      <alignment horizontal="center" vertical="center"/>
    </xf>
    <xf numFmtId="0" fontId="44" fillId="7" borderId="28" xfId="0" applyFont="1" applyFill="1" applyBorder="1" applyAlignment="1">
      <alignment horizontal="center" vertical="center"/>
    </xf>
    <xf numFmtId="1" fontId="46" fillId="27" borderId="28" xfId="0" applyNumberFormat="1" applyFont="1" applyFill="1" applyBorder="1" applyAlignment="1">
      <alignment horizontal="center" vertical="center"/>
    </xf>
    <xf numFmtId="0" fontId="44" fillId="28" borderId="28" xfId="0" applyFont="1" applyFill="1" applyBorder="1" applyAlignment="1">
      <alignment horizontal="center" vertical="center"/>
    </xf>
    <xf numFmtId="0" fontId="44" fillId="25" borderId="28" xfId="0" applyFont="1" applyFill="1" applyBorder="1" applyAlignment="1">
      <alignment horizontal="center" vertical="center"/>
    </xf>
    <xf numFmtId="1" fontId="48" fillId="28" borderId="28" xfId="0" applyNumberFormat="1" applyFont="1" applyFill="1" applyBorder="1" applyAlignment="1">
      <alignment horizontal="center" vertical="center"/>
    </xf>
    <xf numFmtId="1" fontId="48" fillId="7" borderId="28" xfId="0" applyNumberFormat="1" applyFont="1" applyFill="1" applyBorder="1" applyAlignment="1">
      <alignment horizontal="center" vertical="center"/>
    </xf>
    <xf numFmtId="1" fontId="49" fillId="7" borderId="28" xfId="0" applyNumberFormat="1" applyFont="1" applyFill="1" applyBorder="1" applyAlignment="1">
      <alignment horizontal="center" vertical="center"/>
    </xf>
    <xf numFmtId="1" fontId="44" fillId="27" borderId="28" xfId="0" applyNumberFormat="1" applyFont="1" applyFill="1" applyBorder="1" applyAlignment="1">
      <alignment horizontal="center" vertical="center"/>
    </xf>
    <xf numFmtId="1" fontId="46" fillId="28" borderId="19" xfId="0" applyNumberFormat="1" applyFont="1" applyFill="1" applyBorder="1" applyAlignment="1">
      <alignment horizontal="center" vertical="center"/>
    </xf>
    <xf numFmtId="1" fontId="46" fillId="26" borderId="19" xfId="0" applyNumberFormat="1" applyFont="1" applyFill="1" applyBorder="1" applyAlignment="1">
      <alignment horizontal="center" vertical="center"/>
    </xf>
    <xf numFmtId="0" fontId="44" fillId="22" borderId="4" xfId="0" applyFont="1" applyFill="1" applyBorder="1" applyAlignment="1">
      <alignment horizontal="center" vertical="center"/>
    </xf>
    <xf numFmtId="1" fontId="44" fillId="22" borderId="5" xfId="0" applyNumberFormat="1" applyFont="1" applyFill="1" applyBorder="1" applyAlignment="1">
      <alignment horizontal="center" vertical="center"/>
    </xf>
    <xf numFmtId="1" fontId="44" fillId="26" borderId="19" xfId="0" applyNumberFormat="1" applyFont="1" applyFill="1" applyBorder="1" applyAlignment="1">
      <alignment horizontal="center" vertical="center"/>
    </xf>
    <xf numFmtId="0" fontId="44" fillId="22" borderId="35" xfId="0" applyFont="1" applyFill="1" applyBorder="1" applyAlignment="1">
      <alignment horizontal="center" vertical="center"/>
    </xf>
    <xf numFmtId="1" fontId="44" fillId="22" borderId="36" xfId="0" applyNumberFormat="1" applyFont="1" applyFill="1" applyBorder="1" applyAlignment="1">
      <alignment horizontal="center" vertical="center"/>
    </xf>
    <xf numFmtId="0" fontId="44" fillId="0" borderId="35" xfId="2" applyFont="1" applyBorder="1" applyAlignment="1">
      <alignment horizontal="center" vertical="center"/>
    </xf>
    <xf numFmtId="0" fontId="44" fillId="0" borderId="36" xfId="2" applyFont="1" applyBorder="1" applyAlignment="1">
      <alignment horizontal="center" vertical="center"/>
    </xf>
    <xf numFmtId="1" fontId="44" fillId="25" borderId="19" xfId="0" applyNumberFormat="1" applyFont="1" applyFill="1" applyBorder="1" applyAlignment="1">
      <alignment horizontal="center" vertical="center"/>
    </xf>
    <xf numFmtId="165" fontId="44" fillId="28" borderId="24" xfId="0" applyNumberFormat="1" applyFont="1" applyFill="1" applyBorder="1" applyAlignment="1">
      <alignment horizontal="center" vertical="center"/>
    </xf>
    <xf numFmtId="0" fontId="44" fillId="0" borderId="35" xfId="0" applyFont="1" applyBorder="1" applyAlignment="1">
      <alignment horizontal="center" vertical="center"/>
    </xf>
    <xf numFmtId="1" fontId="44" fillId="0" borderId="36" xfId="0" applyNumberFormat="1" applyFont="1" applyBorder="1" applyAlignment="1">
      <alignment horizontal="center" vertical="center"/>
    </xf>
    <xf numFmtId="0" fontId="44" fillId="22" borderId="0" xfId="0" applyFont="1" applyFill="1" applyAlignment="1">
      <alignment horizontal="center" vertical="center"/>
    </xf>
    <xf numFmtId="1" fontId="44" fillId="22" borderId="0" xfId="0" applyNumberFormat="1" applyFont="1" applyFill="1" applyAlignment="1">
      <alignment horizontal="center" vertical="center"/>
    </xf>
    <xf numFmtId="1" fontId="44" fillId="22" borderId="28" xfId="0" applyNumberFormat="1" applyFont="1" applyFill="1" applyBorder="1" applyAlignment="1">
      <alignment horizontal="center" vertical="center"/>
    </xf>
    <xf numFmtId="165" fontId="44" fillId="22" borderId="37" xfId="0" applyNumberFormat="1" applyFont="1" applyFill="1" applyBorder="1" applyAlignment="1">
      <alignment horizontal="center" vertical="center"/>
    </xf>
    <xf numFmtId="0" fontId="44" fillId="22" borderId="6" xfId="0" applyFont="1" applyFill="1" applyBorder="1" applyAlignment="1">
      <alignment horizontal="center" vertical="center"/>
    </xf>
    <xf numFmtId="1" fontId="44" fillId="22" borderId="8" xfId="0" applyNumberFormat="1" applyFont="1" applyFill="1" applyBorder="1" applyAlignment="1">
      <alignment horizontal="center" vertical="center"/>
    </xf>
    <xf numFmtId="0" fontId="44" fillId="0" borderId="6" xfId="2" applyFont="1" applyBorder="1" applyAlignment="1">
      <alignment horizontal="center" vertical="center"/>
    </xf>
    <xf numFmtId="0" fontId="44" fillId="0" borderId="8" xfId="2" applyFont="1" applyBorder="1" applyAlignment="1">
      <alignment horizontal="center" vertical="center"/>
    </xf>
    <xf numFmtId="1" fontId="44" fillId="22" borderId="7" xfId="0" applyNumberFormat="1" applyFont="1" applyFill="1" applyBorder="1" applyAlignment="1">
      <alignment horizontal="center" vertical="center"/>
    </xf>
    <xf numFmtId="1" fontId="44" fillId="22" borderId="6" xfId="0" applyNumberFormat="1" applyFont="1" applyFill="1" applyBorder="1" applyAlignment="1">
      <alignment horizontal="center" vertical="center"/>
    </xf>
    <xf numFmtId="0" fontId="44" fillId="22" borderId="38" xfId="0" applyFont="1" applyFill="1" applyBorder="1" applyAlignment="1">
      <alignment horizontal="center" vertical="center"/>
    </xf>
    <xf numFmtId="1" fontId="44" fillId="22" borderId="39" xfId="0" applyNumberFormat="1" applyFont="1" applyFill="1" applyBorder="1" applyAlignment="1">
      <alignment horizontal="center" vertical="center"/>
    </xf>
    <xf numFmtId="0" fontId="44" fillId="22" borderId="8" xfId="2" applyFont="1" applyFill="1" applyBorder="1" applyAlignment="1">
      <alignment horizontal="center" vertical="center"/>
    </xf>
    <xf numFmtId="165" fontId="44" fillId="22" borderId="36" xfId="0" applyNumberFormat="1" applyFont="1" applyFill="1" applyBorder="1" applyAlignment="1">
      <alignment horizontal="center" vertical="center"/>
    </xf>
    <xf numFmtId="165" fontId="44" fillId="22" borderId="5" xfId="0" applyNumberFormat="1" applyFont="1" applyFill="1" applyBorder="1" applyAlignment="1">
      <alignment horizontal="center" vertical="center"/>
    </xf>
    <xf numFmtId="0" fontId="44" fillId="0" borderId="0" xfId="2" applyFont="1" applyAlignment="1">
      <alignment vertical="center"/>
    </xf>
    <xf numFmtId="0" fontId="44" fillId="7" borderId="0" xfId="2" applyFont="1" applyFill="1" applyAlignment="1">
      <alignment horizontal="right" vertical="center"/>
    </xf>
    <xf numFmtId="0" fontId="44" fillId="22" borderId="40" xfId="2" applyFont="1" applyFill="1" applyBorder="1" applyAlignment="1">
      <alignment horizontal="center" vertical="center"/>
    </xf>
    <xf numFmtId="0" fontId="44" fillId="25" borderId="0" xfId="2" applyFont="1" applyFill="1" applyAlignment="1">
      <alignment horizontal="center" vertical="center"/>
    </xf>
    <xf numFmtId="0" fontId="44" fillId="0" borderId="0" xfId="2" applyFont="1" applyAlignment="1">
      <alignment horizontal="right" vertical="center"/>
    </xf>
    <xf numFmtId="0" fontId="50" fillId="0" borderId="0" xfId="2" applyFont="1" applyAlignment="1">
      <alignment horizontal="center" vertical="center"/>
    </xf>
    <xf numFmtId="17" fontId="44" fillId="22" borderId="41" xfId="0" applyNumberFormat="1" applyFont="1" applyFill="1" applyBorder="1" applyAlignment="1">
      <alignment horizontal="center" vertical="center"/>
    </xf>
    <xf numFmtId="0" fontId="47" fillId="22" borderId="1" xfId="0" applyFont="1" applyFill="1" applyBorder="1" applyAlignment="1">
      <alignment vertical="center"/>
    </xf>
    <xf numFmtId="0" fontId="43" fillId="22" borderId="1" xfId="2" applyFont="1" applyFill="1" applyBorder="1"/>
    <xf numFmtId="0" fontId="46" fillId="22" borderId="2" xfId="0" applyFont="1" applyFill="1" applyBorder="1" applyAlignment="1">
      <alignment horizontal="center" vertical="center"/>
    </xf>
    <xf numFmtId="0" fontId="44" fillId="29" borderId="25" xfId="0" applyFont="1" applyFill="1" applyBorder="1" applyAlignment="1">
      <alignment horizontal="center" vertical="center"/>
    </xf>
    <xf numFmtId="1" fontId="44" fillId="29" borderId="26" xfId="0" applyNumberFormat="1" applyFont="1" applyFill="1" applyBorder="1" applyAlignment="1">
      <alignment horizontal="center" vertical="center"/>
    </xf>
    <xf numFmtId="0" fontId="44" fillId="0" borderId="1" xfId="2" applyFont="1" applyBorder="1" applyAlignment="1">
      <alignment horizontal="center" vertical="center"/>
    </xf>
    <xf numFmtId="1" fontId="44" fillId="29" borderId="32" xfId="0" applyNumberFormat="1" applyFont="1" applyFill="1" applyBorder="1" applyAlignment="1">
      <alignment horizontal="center" vertical="center"/>
    </xf>
    <xf numFmtId="164" fontId="44" fillId="28" borderId="19" xfId="0" applyNumberFormat="1" applyFont="1" applyFill="1" applyBorder="1" applyAlignment="1">
      <alignment horizontal="center" vertical="center"/>
    </xf>
    <xf numFmtId="1" fontId="51" fillId="7" borderId="28" xfId="0" applyNumberFormat="1" applyFont="1" applyFill="1" applyBorder="1" applyAlignment="1">
      <alignment horizontal="center" vertical="center"/>
    </xf>
    <xf numFmtId="1" fontId="44" fillId="29" borderId="28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165" fontId="44" fillId="22" borderId="43" xfId="0" applyNumberFormat="1" applyFont="1" applyFill="1" applyBorder="1" applyAlignment="1">
      <alignment horizontal="center" vertical="center"/>
    </xf>
    <xf numFmtId="0" fontId="44" fillId="22" borderId="44" xfId="0" applyFont="1" applyFill="1" applyBorder="1" applyAlignment="1">
      <alignment horizontal="center" vertical="center"/>
    </xf>
    <xf numFmtId="1" fontId="44" fillId="22" borderId="4" xfId="0" applyNumberFormat="1" applyFont="1" applyFill="1" applyBorder="1" applyAlignment="1">
      <alignment horizontal="center" vertical="center"/>
    </xf>
    <xf numFmtId="1" fontId="48" fillId="0" borderId="28" xfId="0" applyNumberFormat="1" applyFont="1" applyBorder="1" applyAlignment="1">
      <alignment horizontal="center" vertical="center"/>
    </xf>
    <xf numFmtId="1" fontId="44" fillId="23" borderId="28" xfId="0" applyNumberFormat="1" applyFont="1" applyFill="1" applyBorder="1" applyAlignment="1">
      <alignment horizontal="center" vertical="center"/>
    </xf>
    <xf numFmtId="1" fontId="44" fillId="30" borderId="28" xfId="0" applyNumberFormat="1" applyFont="1" applyFill="1" applyBorder="1" applyAlignment="1">
      <alignment horizontal="center" vertical="center"/>
    </xf>
    <xf numFmtId="1" fontId="44" fillId="31" borderId="28" xfId="0" applyNumberFormat="1" applyFont="1" applyFill="1" applyBorder="1" applyAlignment="1">
      <alignment horizontal="center" vertical="center"/>
    </xf>
    <xf numFmtId="0" fontId="44" fillId="30" borderId="45" xfId="2" applyFont="1" applyFill="1" applyBorder="1" applyAlignment="1">
      <alignment vertical="center"/>
    </xf>
    <xf numFmtId="0" fontId="44" fillId="30" borderId="2" xfId="2" applyFont="1" applyFill="1" applyBorder="1" applyAlignment="1">
      <alignment vertical="center"/>
    </xf>
    <xf numFmtId="0" fontId="50" fillId="32" borderId="0" xfId="2" applyFont="1" applyFill="1" applyAlignment="1">
      <alignment vertical="center"/>
    </xf>
    <xf numFmtId="1" fontId="44" fillId="0" borderId="28" xfId="0" applyNumberFormat="1" applyFont="1" applyBorder="1" applyAlignment="1">
      <alignment horizontal="center" vertical="center"/>
    </xf>
    <xf numFmtId="1" fontId="50" fillId="26" borderId="28" xfId="0" applyNumberFormat="1" applyFont="1" applyFill="1" applyBorder="1" applyAlignment="1">
      <alignment horizontal="center" vertical="center"/>
    </xf>
    <xf numFmtId="1" fontId="44" fillId="33" borderId="28" xfId="0" applyNumberFormat="1" applyFont="1" applyFill="1" applyBorder="1" applyAlignment="1">
      <alignment horizontal="center" vertical="center"/>
    </xf>
    <xf numFmtId="0" fontId="40" fillId="9" borderId="0" xfId="0" applyFont="1" applyFill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0" fontId="22" fillId="9" borderId="0" xfId="0" applyFont="1" applyFill="1" applyAlignment="1">
      <alignment horizontal="center" vertical="center" wrapText="1"/>
    </xf>
    <xf numFmtId="0" fontId="25" fillId="14" borderId="14" xfId="0" applyFont="1" applyFill="1" applyBorder="1" applyAlignment="1">
      <alignment horizontal="center" vertical="center"/>
    </xf>
    <xf numFmtId="0" fontId="25" fillId="14" borderId="2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textRotation="90" wrapText="1"/>
    </xf>
    <xf numFmtId="0" fontId="10" fillId="12" borderId="4" xfId="0" applyFont="1" applyFill="1" applyBorder="1" applyAlignment="1">
      <alignment horizontal="center" vertical="center" textRotation="90" wrapText="1"/>
    </xf>
    <xf numFmtId="0" fontId="10" fillId="12" borderId="6" xfId="0" applyFont="1" applyFill="1" applyBorder="1" applyAlignment="1">
      <alignment horizontal="center" vertical="center" textRotation="90" wrapText="1"/>
    </xf>
    <xf numFmtId="0" fontId="14" fillId="10" borderId="0" xfId="0" applyFont="1" applyFill="1" applyAlignment="1">
      <alignment horizontal="left" vertical="center" wrapText="1"/>
    </xf>
    <xf numFmtId="0" fontId="14" fillId="10" borderId="7" xfId="0" applyFont="1" applyFill="1" applyBorder="1" applyAlignment="1">
      <alignment horizontal="left" vertical="center" wrapText="1"/>
    </xf>
    <xf numFmtId="17" fontId="20" fillId="13" borderId="1" xfId="0" applyNumberFormat="1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left" vertical="center"/>
    </xf>
    <xf numFmtId="0" fontId="6" fillId="5" borderId="14" xfId="0" applyFont="1" applyFill="1" applyBorder="1" applyAlignment="1">
      <alignment horizontal="center" wrapText="1"/>
    </xf>
    <xf numFmtId="0" fontId="6" fillId="5" borderId="12" xfId="0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center" vertical="center"/>
    </xf>
    <xf numFmtId="0" fontId="38" fillId="11" borderId="14" xfId="0" applyFont="1" applyFill="1" applyBorder="1" applyAlignment="1">
      <alignment horizontal="center" wrapText="1"/>
    </xf>
    <xf numFmtId="0" fontId="38" fillId="11" borderId="12" xfId="0" applyFont="1" applyFill="1" applyBorder="1" applyAlignment="1">
      <alignment horizontal="center" wrapText="1"/>
    </xf>
    <xf numFmtId="0" fontId="27" fillId="6" borderId="16" xfId="0" applyFont="1" applyFill="1" applyBorder="1" applyAlignment="1">
      <alignment horizontal="center" wrapText="1"/>
    </xf>
    <xf numFmtId="0" fontId="27" fillId="6" borderId="17" xfId="0" applyFont="1" applyFill="1" applyBorder="1" applyAlignment="1">
      <alignment horizontal="center" wrapText="1"/>
    </xf>
    <xf numFmtId="0" fontId="26" fillId="4" borderId="14" xfId="0" applyFont="1" applyFill="1" applyBorder="1" applyAlignment="1">
      <alignment horizontal="center" wrapText="1"/>
    </xf>
    <xf numFmtId="0" fontId="26" fillId="4" borderId="12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20" fillId="13" borderId="3" xfId="0" applyFont="1" applyFill="1" applyBorder="1" applyAlignment="1">
      <alignment horizontal="center" vertical="center"/>
    </xf>
    <xf numFmtId="17" fontId="20" fillId="13" borderId="14" xfId="0" applyNumberFormat="1" applyFont="1" applyFill="1" applyBorder="1" applyAlignment="1">
      <alignment horizontal="center" vertical="center"/>
    </xf>
    <xf numFmtId="17" fontId="20" fillId="13" borderId="12" xfId="0" applyNumberFormat="1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left" vertical="center"/>
    </xf>
    <xf numFmtId="0" fontId="34" fillId="9" borderId="5" xfId="0" applyFont="1" applyFill="1" applyBorder="1" applyAlignment="1">
      <alignment horizontal="left" vertical="center"/>
    </xf>
    <xf numFmtId="0" fontId="34" fillId="9" borderId="8" xfId="0" applyFont="1" applyFill="1" applyBorder="1" applyAlignment="1">
      <alignment horizontal="left" vertical="center"/>
    </xf>
    <xf numFmtId="0" fontId="24" fillId="8" borderId="0" xfId="0" applyFont="1" applyFill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31" fillId="9" borderId="0" xfId="0" applyFont="1" applyFill="1" applyAlignment="1">
      <alignment horizontal="center" vertical="center" wrapText="1"/>
    </xf>
    <xf numFmtId="0" fontId="36" fillId="8" borderId="0" xfId="1" applyFont="1" applyFill="1" applyBorder="1" applyAlignment="1">
      <alignment horizontal="left" vertical="center" indent="6"/>
    </xf>
    <xf numFmtId="0" fontId="4" fillId="8" borderId="4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32" fillId="8" borderId="4" xfId="0" applyFont="1" applyFill="1" applyBorder="1" applyAlignment="1">
      <alignment horizontal="center" vertical="center" wrapText="1"/>
    </xf>
    <xf numFmtId="0" fontId="32" fillId="8" borderId="0" xfId="0" applyFont="1" applyFill="1" applyAlignment="1">
      <alignment horizontal="center" vertical="center" wrapText="1"/>
    </xf>
    <xf numFmtId="0" fontId="44" fillId="22" borderId="14" xfId="0" applyFont="1" applyFill="1" applyBorder="1" applyAlignment="1">
      <alignment horizontal="center" vertical="center"/>
    </xf>
    <xf numFmtId="0" fontId="44" fillId="22" borderId="12" xfId="0" applyFont="1" applyFill="1" applyBorder="1" applyAlignment="1">
      <alignment horizontal="center" vertical="center"/>
    </xf>
    <xf numFmtId="0" fontId="0" fillId="23" borderId="2" xfId="0" applyFill="1" applyBorder="1" applyAlignment="1">
      <alignment horizontal="center"/>
    </xf>
    <xf numFmtId="0" fontId="44" fillId="31" borderId="2" xfId="2" applyFont="1" applyFill="1" applyBorder="1" applyAlignment="1">
      <alignment horizontal="center" vertical="center"/>
    </xf>
    <xf numFmtId="164" fontId="46" fillId="22" borderId="14" xfId="0" applyNumberFormat="1" applyFont="1" applyFill="1" applyBorder="1" applyAlignment="1">
      <alignment horizontal="center" vertical="center"/>
    </xf>
    <xf numFmtId="164" fontId="46" fillId="22" borderId="12" xfId="0" applyNumberFormat="1" applyFont="1" applyFill="1" applyBorder="1" applyAlignment="1">
      <alignment horizontal="center" vertical="center"/>
    </xf>
    <xf numFmtId="164" fontId="46" fillId="22" borderId="22" xfId="0" applyNumberFormat="1" applyFont="1" applyFill="1" applyBorder="1" applyAlignment="1">
      <alignment horizontal="center" vertical="center"/>
    </xf>
    <xf numFmtId="0" fontId="42" fillId="0" borderId="0" xfId="2" applyFont="1" applyAlignment="1">
      <alignment horizontal="center" vertical="center"/>
    </xf>
    <xf numFmtId="0" fontId="32" fillId="8" borderId="5" xfId="0" applyFont="1" applyFill="1" applyBorder="1" applyAlignment="1">
      <alignment horizontal="center" vertical="center" wrapText="1"/>
    </xf>
    <xf numFmtId="0" fontId="31" fillId="9" borderId="3" xfId="0" applyFont="1" applyFill="1" applyBorder="1" applyAlignment="1">
      <alignment horizontal="center" vertical="center" wrapText="1"/>
    </xf>
    <xf numFmtId="0" fontId="34" fillId="9" borderId="4" xfId="0" applyFont="1" applyFill="1" applyBorder="1" applyAlignment="1">
      <alignment horizontal="center" vertical="center" wrapText="1"/>
    </xf>
    <xf numFmtId="0" fontId="34" fillId="9" borderId="0" xfId="0" applyFont="1" applyFill="1" applyAlignment="1">
      <alignment horizontal="center" vertical="center" wrapText="1"/>
    </xf>
    <xf numFmtId="0" fontId="34" fillId="9" borderId="5" xfId="0" applyFont="1" applyFill="1" applyBorder="1" applyAlignment="1">
      <alignment horizontal="center" vertical="center" wrapText="1"/>
    </xf>
    <xf numFmtId="0" fontId="27" fillId="20" borderId="16" xfId="0" applyFont="1" applyFill="1" applyBorder="1" applyAlignment="1">
      <alignment horizontal="center" wrapText="1"/>
    </xf>
    <xf numFmtId="0" fontId="27" fillId="20" borderId="17" xfId="0" applyFont="1" applyFill="1" applyBorder="1" applyAlignment="1">
      <alignment horizontal="center" wrapText="1"/>
    </xf>
    <xf numFmtId="0" fontId="25" fillId="14" borderId="23" xfId="0" applyFont="1" applyFill="1" applyBorder="1" applyAlignment="1">
      <alignment horizontal="center" vertical="center"/>
    </xf>
    <xf numFmtId="0" fontId="25" fillId="14" borderId="12" xfId="0" applyFont="1" applyFill="1" applyBorder="1" applyAlignment="1">
      <alignment horizontal="center" vertical="center"/>
    </xf>
    <xf numFmtId="164" fontId="46" fillId="23" borderId="14" xfId="0" applyNumberFormat="1" applyFont="1" applyFill="1" applyBorder="1" applyAlignment="1">
      <alignment horizontal="center" vertical="center"/>
    </xf>
    <xf numFmtId="164" fontId="46" fillId="23" borderId="12" xfId="0" applyNumberFormat="1" applyFont="1" applyFill="1" applyBorder="1" applyAlignment="1">
      <alignment horizontal="center" vertical="center"/>
    </xf>
    <xf numFmtId="164" fontId="46" fillId="23" borderId="22" xfId="0" applyNumberFormat="1" applyFont="1" applyFill="1" applyBorder="1" applyAlignment="1">
      <alignment horizontal="center" vertical="center"/>
    </xf>
    <xf numFmtId="0" fontId="18" fillId="16" borderId="9" xfId="0" applyFont="1" applyFill="1" applyBorder="1" applyAlignment="1">
      <alignment horizontal="center"/>
    </xf>
  </cellXfs>
  <cellStyles count="3">
    <cellStyle name="Lien hypertexte" xfId="1" builtinId="8"/>
    <cellStyle name="Normal" xfId="0" builtinId="0"/>
    <cellStyle name="Normal 2" xfId="2" xr:uid="{21EDDC84-C47D-4DE4-8DFC-A6164EC6DED1}"/>
  </cellStyles>
  <dxfs count="0"/>
  <tableStyles count="0" defaultTableStyle="TableStyleMedium2" defaultPivotStyle="PivotStyleLight16"/>
  <colors>
    <mruColors>
      <color rgb="FF0000FF"/>
      <color rgb="FF00FFFF"/>
      <color rgb="FF339933"/>
      <color rgb="FF008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264582</xdr:colOff>
      <xdr:row>1</xdr:row>
      <xdr:rowOff>580307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491A56-3D51-FE92-D191-035C382EA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0138" cy="1515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314325</xdr:rowOff>
    </xdr:from>
    <xdr:ext cx="10353675" cy="276225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3BEA1C7D-B222-45B1-842E-D0FB791D37C2}"/>
            </a:ext>
          </a:extLst>
        </xdr:cNvPr>
        <xdr:cNvSpPr txBox="1"/>
      </xdr:nvSpPr>
      <xdr:spPr>
        <a:xfrm>
          <a:off x="19050" y="187325"/>
          <a:ext cx="10353675" cy="2762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fr-FR" sz="1100" b="1">
              <a:latin typeface="Century Gothic" panose="020B0502020202020204" pitchFamily="34" charset="0"/>
            </a:rPr>
            <a:t>3ème année de Bachelor Développeur Concepteur d'Application</a:t>
          </a:r>
          <a:r>
            <a:rPr lang="fr-FR" sz="1100" b="1" baseline="0">
              <a:latin typeface="Century Gothic" panose="020B0502020202020204" pitchFamily="34" charset="0"/>
            </a:rPr>
            <a:t> - 2023/2024</a:t>
          </a:r>
          <a:endParaRPr lang="fr-FR" sz="1100" b="1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0353675" cy="371475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7E888CDD-756E-4EEC-B264-F12F75B0CF26}"/>
            </a:ext>
          </a:extLst>
        </xdr:cNvPr>
        <xdr:cNvSpPr txBox="1"/>
      </xdr:nvSpPr>
      <xdr:spPr>
        <a:xfrm>
          <a:off x="0" y="381000"/>
          <a:ext cx="10353675" cy="37147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+mn-cs"/>
            </a:rPr>
            <a:t>Titre RNCP N° 31678  de nIveau 6 - Code Diplôme : 16T32601 </a:t>
          </a:r>
          <a:r>
            <a:rPr lang="fr-FR" sz="1200" b="1" i="0" baseline="0">
              <a:effectLst/>
              <a:latin typeface="Century Gothic" panose="020B0502020202020204" pitchFamily="34" charset="0"/>
              <a:ea typeface="+mn-ea"/>
              <a:cs typeface="+mn-cs"/>
            </a:rPr>
            <a:t>Formation de 10000 heures - Coût de 10 000€/1 ans ;  €/heure</a:t>
          </a:r>
          <a:endParaRPr kumimoji="0" lang="fr-FR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</xdr:rowOff>
    </xdr:from>
    <xdr:to>
      <xdr:col>3</xdr:col>
      <xdr:colOff>596900</xdr:colOff>
      <xdr:row>1</xdr:row>
      <xdr:rowOff>254001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F1AABDA-32D3-4EB8-8230-776AB0ECF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"/>
          <a:ext cx="2863850" cy="1136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314325</xdr:rowOff>
    </xdr:from>
    <xdr:ext cx="10353675" cy="276225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B94AB5B-B7D6-484B-80AD-7CBB204869ED}"/>
            </a:ext>
          </a:extLst>
        </xdr:cNvPr>
        <xdr:cNvSpPr txBox="1"/>
      </xdr:nvSpPr>
      <xdr:spPr>
        <a:xfrm>
          <a:off x="19050" y="314325"/>
          <a:ext cx="10353675" cy="2762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fr-FR" sz="1100" b="1">
              <a:latin typeface="Century Gothic" panose="020B0502020202020204" pitchFamily="34" charset="0"/>
            </a:rPr>
            <a:t>3ème année de Bachelor Développeur Concepteur d'Application</a:t>
          </a:r>
          <a:r>
            <a:rPr lang="fr-FR" sz="1100" b="1" baseline="0">
              <a:latin typeface="Century Gothic" panose="020B0502020202020204" pitchFamily="34" charset="0"/>
            </a:rPr>
            <a:t> - 2023/2024</a:t>
          </a:r>
          <a:endParaRPr lang="fr-FR" sz="1100" b="1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0353675" cy="371475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1EB0467B-177B-450B-B82D-3361C10E4B7C}"/>
            </a:ext>
          </a:extLst>
        </xdr:cNvPr>
        <xdr:cNvSpPr txBox="1"/>
      </xdr:nvSpPr>
      <xdr:spPr>
        <a:xfrm>
          <a:off x="0" y="571500"/>
          <a:ext cx="10353675" cy="37147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+mn-cs"/>
            </a:rPr>
            <a:t>Titre RNCP N° 31678  de nIveau 6 - Code Diplôme : 16T32601 </a:t>
          </a:r>
          <a:r>
            <a:rPr lang="fr-FR" sz="1200" b="1" i="0" baseline="0">
              <a:effectLst/>
              <a:latin typeface="Century Gothic" panose="020B0502020202020204" pitchFamily="34" charset="0"/>
              <a:ea typeface="+mn-ea"/>
              <a:cs typeface="+mn-cs"/>
            </a:rPr>
            <a:t>Formation de 10000 heures - Coût de 10 000€/1 ans ;  €/heure</a:t>
          </a:r>
          <a:endParaRPr kumimoji="0" lang="fr-FR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314325</xdr:rowOff>
    </xdr:from>
    <xdr:ext cx="15811500" cy="276225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2302A46-4EE5-4362-8199-951DAEBB08A3}"/>
            </a:ext>
          </a:extLst>
        </xdr:cNvPr>
        <xdr:cNvSpPr txBox="1"/>
      </xdr:nvSpPr>
      <xdr:spPr>
        <a:xfrm>
          <a:off x="19050" y="314325"/>
          <a:ext cx="15811500" cy="2762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fr-FR" sz="1100" b="1">
              <a:latin typeface="Century Gothic" panose="020B0502020202020204" pitchFamily="34" charset="0"/>
            </a:rPr>
            <a:t>Mastere professionnel</a:t>
          </a:r>
          <a:r>
            <a:rPr lang="fr-FR" sz="1100" b="1" baseline="0">
              <a:latin typeface="Century Gothic" panose="020B0502020202020204" pitchFamily="34" charset="0"/>
            </a:rPr>
            <a:t> - 2023/2024</a:t>
          </a:r>
          <a:endParaRPr lang="fr-FR" sz="1100" b="1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0</xdr:col>
      <xdr:colOff>0</xdr:colOff>
      <xdr:row>2</xdr:row>
      <xdr:rowOff>0</xdr:rowOff>
    </xdr:from>
    <xdr:ext cx="15811500" cy="371475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972FF15D-207F-4DDF-957A-595FC19722FE}"/>
            </a:ext>
          </a:extLst>
        </xdr:cNvPr>
        <xdr:cNvSpPr txBox="1"/>
      </xdr:nvSpPr>
      <xdr:spPr>
        <a:xfrm>
          <a:off x="0" y="571500"/>
          <a:ext cx="15811500" cy="371475"/>
        </a:xfrm>
        <a:prstGeom prst="rect">
          <a:avLst/>
        </a:prstGeom>
        <a:noFill/>
        <a:ln>
          <a:noFill/>
        </a:ln>
        <a:effectLst/>
      </xdr:spPr>
      <xdr:txBody>
        <a:bodyPr vertOverflow="clip" horzOverflow="clip" wrap="square" rtlCol="0" anchor="t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entury Gothic" panose="020B0502020202020204" pitchFamily="34" charset="0"/>
              <a:ea typeface="+mn-ea"/>
              <a:cs typeface="+mn-cs"/>
            </a:rPr>
            <a:t>Titre RNCP N°31420 de nIveau 7 - Code Diplôme : 16X32014 - </a:t>
          </a:r>
          <a:r>
            <a:rPr lang="fr-FR" sz="1200" b="1" i="0" baseline="0">
              <a:effectLst/>
              <a:latin typeface="Century Gothic" panose="020B0502020202020204" pitchFamily="34" charset="0"/>
              <a:ea typeface="+mn-ea"/>
              <a:cs typeface="+mn-cs"/>
            </a:rPr>
            <a:t>Formation de 910 heures - Coût de 20 300€ - 22,31€/heure</a:t>
          </a:r>
          <a:endParaRPr kumimoji="0" lang="fr-FR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entury Gothic" panose="020B0502020202020204" pitchFamily="34" charset="0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9"/>
  <sheetViews>
    <sheetView topLeftCell="A24" zoomScale="54" zoomScaleNormal="54" workbookViewId="0">
      <selection activeCell="S46" sqref="S46"/>
    </sheetView>
  </sheetViews>
  <sheetFormatPr baseColWidth="10" defaultColWidth="11.453125" defaultRowHeight="14.5" x14ac:dyDescent="0.35"/>
  <cols>
    <col min="1" max="1" width="13.7265625" customWidth="1"/>
    <col min="2" max="2" width="7.7265625" customWidth="1"/>
    <col min="3" max="3" width="9.7265625" customWidth="1"/>
    <col min="4" max="4" width="7.7265625" customWidth="1"/>
    <col min="5" max="5" width="9.7265625" customWidth="1"/>
    <col min="6" max="6" width="7.7265625" customWidth="1"/>
    <col min="7" max="7" width="9.7265625" customWidth="1"/>
    <col min="8" max="8" width="7.7265625" customWidth="1"/>
    <col min="9" max="9" width="9.7265625" customWidth="1"/>
    <col min="10" max="10" width="7.7265625" customWidth="1"/>
    <col min="11" max="11" width="9.7265625" customWidth="1"/>
    <col min="12" max="12" width="7.7265625" customWidth="1"/>
    <col min="13" max="13" width="9.7265625" customWidth="1"/>
    <col min="14" max="14" width="7.7265625" customWidth="1"/>
    <col min="15" max="15" width="9.7265625" customWidth="1"/>
    <col min="16" max="16" width="7.7265625" customWidth="1"/>
    <col min="17" max="17" width="9.7265625" customWidth="1"/>
    <col min="18" max="18" width="7.7265625" customWidth="1"/>
    <col min="19" max="19" width="9.7265625" customWidth="1"/>
    <col min="20" max="20" width="7.7265625" customWidth="1"/>
    <col min="21" max="21" width="9.7265625" customWidth="1"/>
    <col min="22" max="22" width="7.7265625" customWidth="1"/>
    <col min="23" max="23" width="9.7265625" customWidth="1"/>
    <col min="24" max="24" width="7.7265625" customWidth="1"/>
    <col min="25" max="25" width="9.7265625" customWidth="1"/>
  </cols>
  <sheetData>
    <row r="1" spans="1:25" ht="73.5" customHeight="1" x14ac:dyDescent="0.5">
      <c r="A1" s="13"/>
      <c r="B1" s="14"/>
      <c r="C1" s="14"/>
      <c r="D1" s="14"/>
      <c r="E1" s="21"/>
      <c r="F1" s="223" t="s">
        <v>186</v>
      </c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</row>
    <row r="2" spans="1:25" ht="73.5" customHeight="1" x14ac:dyDescent="0.5">
      <c r="A2" s="15"/>
      <c r="B2" s="12"/>
      <c r="C2" s="12"/>
      <c r="D2" s="12"/>
      <c r="E2" s="75"/>
      <c r="F2" s="76"/>
      <c r="G2" s="222" t="s">
        <v>189</v>
      </c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</row>
    <row r="3" spans="1:25" ht="42" customHeight="1" x14ac:dyDescent="0.5">
      <c r="A3" s="15"/>
      <c r="B3" s="12"/>
      <c r="C3" s="12"/>
      <c r="D3" s="12"/>
      <c r="E3" s="12"/>
      <c r="F3" s="224" t="s">
        <v>190</v>
      </c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</row>
    <row r="4" spans="1:25" ht="15" customHeight="1" thickBot="1" x14ac:dyDescent="0.4">
      <c r="A4" s="26"/>
      <c r="B4" s="27"/>
      <c r="C4" s="27"/>
      <c r="D4" s="27"/>
      <c r="E4" s="27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s="18" customFormat="1" ht="31.5" customHeight="1" thickBot="1" x14ac:dyDescent="0.4">
      <c r="A5" s="225" t="s">
        <v>187</v>
      </c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7"/>
    </row>
    <row r="6" spans="1:25" s="3" customFormat="1" ht="30.75" customHeight="1" thickBot="1" x14ac:dyDescent="0.4">
      <c r="A6" s="22"/>
      <c r="B6" s="248">
        <v>45170</v>
      </c>
      <c r="C6" s="249"/>
      <c r="D6" s="233">
        <v>45200</v>
      </c>
      <c r="E6" s="247"/>
      <c r="F6" s="233">
        <v>45231</v>
      </c>
      <c r="G6" s="247"/>
      <c r="H6" s="233">
        <v>45261</v>
      </c>
      <c r="I6" s="247"/>
      <c r="J6" s="233">
        <v>45292</v>
      </c>
      <c r="K6" s="247"/>
      <c r="L6" s="233">
        <v>45323</v>
      </c>
      <c r="M6" s="247"/>
      <c r="N6" s="233">
        <v>45352</v>
      </c>
      <c r="O6" s="247"/>
      <c r="P6" s="233">
        <v>45383</v>
      </c>
      <c r="Q6" s="247"/>
      <c r="R6" s="233">
        <v>45413</v>
      </c>
      <c r="S6" s="247"/>
      <c r="T6" s="233">
        <v>45444</v>
      </c>
      <c r="U6" s="247"/>
      <c r="V6" s="233">
        <v>45474</v>
      </c>
      <c r="W6" s="247"/>
      <c r="X6" s="233">
        <v>45505</v>
      </c>
      <c r="Y6" s="234"/>
    </row>
    <row r="7" spans="1:25" s="4" customFormat="1" ht="16.5" customHeight="1" thickBot="1" x14ac:dyDescent="0.45">
      <c r="A7" s="228" t="s">
        <v>0</v>
      </c>
      <c r="B7" s="54" t="s">
        <v>1</v>
      </c>
      <c r="C7" s="20"/>
      <c r="D7" s="23" t="s">
        <v>3</v>
      </c>
      <c r="E7" s="61" t="s">
        <v>4</v>
      </c>
      <c r="F7" s="24" t="s">
        <v>5</v>
      </c>
      <c r="G7" s="64"/>
      <c r="H7" s="24" t="s">
        <v>1</v>
      </c>
      <c r="I7" s="67" t="s">
        <v>2</v>
      </c>
      <c r="J7" s="24" t="s">
        <v>6</v>
      </c>
      <c r="K7" s="64"/>
      <c r="L7" s="24" t="s">
        <v>7</v>
      </c>
      <c r="M7" s="67" t="s">
        <v>2</v>
      </c>
      <c r="N7" s="24" t="s">
        <v>1</v>
      </c>
      <c r="O7" s="74"/>
      <c r="P7" s="24" t="s">
        <v>6</v>
      </c>
      <c r="Q7" s="287"/>
      <c r="R7" s="24" t="s">
        <v>5</v>
      </c>
      <c r="S7" s="64"/>
      <c r="T7" s="24" t="s">
        <v>8</v>
      </c>
      <c r="U7" s="61"/>
      <c r="V7" s="24" t="s">
        <v>6</v>
      </c>
      <c r="W7" s="67" t="s">
        <v>2</v>
      </c>
      <c r="X7" s="24" t="s">
        <v>7</v>
      </c>
      <c r="Y7" s="66" t="s">
        <v>2</v>
      </c>
    </row>
    <row r="8" spans="1:25" s="4" customFormat="1" ht="16" x14ac:dyDescent="0.4">
      <c r="A8" s="229"/>
      <c r="B8" s="55" t="s">
        <v>9</v>
      </c>
      <c r="C8" s="20"/>
      <c r="D8" s="16" t="s">
        <v>10</v>
      </c>
      <c r="E8" s="73" t="s">
        <v>185</v>
      </c>
      <c r="F8" s="19" t="s">
        <v>11</v>
      </c>
      <c r="G8" s="67" t="s">
        <v>2</v>
      </c>
      <c r="H8" s="19" t="s">
        <v>9</v>
      </c>
      <c r="I8" s="58"/>
      <c r="J8" s="19" t="s">
        <v>12</v>
      </c>
      <c r="K8" s="67" t="s">
        <v>2</v>
      </c>
      <c r="L8" s="19" t="s">
        <v>13</v>
      </c>
      <c r="M8" s="67" t="s">
        <v>2</v>
      </c>
      <c r="N8" s="19" t="s">
        <v>9</v>
      </c>
      <c r="O8" s="58"/>
      <c r="P8" s="19" t="s">
        <v>12</v>
      </c>
      <c r="Q8" s="73" t="s">
        <v>185</v>
      </c>
      <c r="R8" s="19" t="s">
        <v>11</v>
      </c>
      <c r="S8" s="67" t="s">
        <v>2</v>
      </c>
      <c r="T8" s="19" t="s">
        <v>14</v>
      </c>
      <c r="U8" s="58"/>
      <c r="V8" s="19" t="s">
        <v>12</v>
      </c>
      <c r="W8" s="67" t="s">
        <v>2</v>
      </c>
      <c r="X8" s="19" t="s">
        <v>13</v>
      </c>
      <c r="Y8" s="67" t="s">
        <v>2</v>
      </c>
    </row>
    <row r="9" spans="1:25" s="4" customFormat="1" ht="16" x14ac:dyDescent="0.4">
      <c r="A9" s="229"/>
      <c r="B9" s="55" t="s">
        <v>15</v>
      </c>
      <c r="C9" s="20"/>
      <c r="D9" s="16" t="s">
        <v>16</v>
      </c>
      <c r="E9" s="73" t="s">
        <v>185</v>
      </c>
      <c r="F9" s="19" t="s">
        <v>17</v>
      </c>
      <c r="G9" s="67" t="s">
        <v>2</v>
      </c>
      <c r="H9" s="19" t="s">
        <v>15</v>
      </c>
      <c r="I9" s="58" t="s">
        <v>4</v>
      </c>
      <c r="J9" s="19" t="s">
        <v>16</v>
      </c>
      <c r="K9" s="67" t="s">
        <v>2</v>
      </c>
      <c r="L9" s="19" t="s">
        <v>18</v>
      </c>
      <c r="M9" s="58"/>
      <c r="N9" s="19" t="s">
        <v>15</v>
      </c>
      <c r="O9" s="58"/>
      <c r="P9" s="19" t="s">
        <v>16</v>
      </c>
      <c r="Q9" s="73" t="s">
        <v>185</v>
      </c>
      <c r="R9" s="19" t="s">
        <v>17</v>
      </c>
      <c r="S9" s="67" t="s">
        <v>2</v>
      </c>
      <c r="T9" s="19" t="s">
        <v>19</v>
      </c>
      <c r="U9" s="67" t="s">
        <v>2</v>
      </c>
      <c r="V9" s="19" t="s">
        <v>16</v>
      </c>
      <c r="W9" s="67" t="s">
        <v>2</v>
      </c>
      <c r="X9" s="19" t="s">
        <v>20</v>
      </c>
      <c r="Y9" s="58"/>
    </row>
    <row r="10" spans="1:25" s="4" customFormat="1" ht="16" x14ac:dyDescent="0.4">
      <c r="A10" s="229"/>
      <c r="B10" s="55" t="s">
        <v>21</v>
      </c>
      <c r="C10" s="20"/>
      <c r="D10" s="16" t="s">
        <v>22</v>
      </c>
      <c r="E10" s="73" t="s">
        <v>185</v>
      </c>
      <c r="F10" s="19" t="s">
        <v>23</v>
      </c>
      <c r="G10" s="58" t="s">
        <v>4</v>
      </c>
      <c r="H10" s="19" t="s">
        <v>21</v>
      </c>
      <c r="I10" s="73" t="s">
        <v>185</v>
      </c>
      <c r="J10" s="19" t="s">
        <v>24</v>
      </c>
      <c r="K10" s="67" t="s">
        <v>2</v>
      </c>
      <c r="L10" s="19" t="s">
        <v>25</v>
      </c>
      <c r="M10" s="58" t="s">
        <v>4</v>
      </c>
      <c r="N10" s="19" t="s">
        <v>21</v>
      </c>
      <c r="O10" s="73" t="s">
        <v>185</v>
      </c>
      <c r="P10" s="19" t="s">
        <v>24</v>
      </c>
      <c r="Q10" s="67" t="s">
        <v>2</v>
      </c>
      <c r="R10" s="19" t="s">
        <v>23</v>
      </c>
      <c r="S10" s="58"/>
      <c r="T10" s="19" t="s">
        <v>22</v>
      </c>
      <c r="U10" s="67" t="s">
        <v>2</v>
      </c>
      <c r="V10" s="19" t="s">
        <v>24</v>
      </c>
      <c r="W10" s="67" t="s">
        <v>2</v>
      </c>
      <c r="X10" s="19" t="s">
        <v>25</v>
      </c>
      <c r="Y10" s="58"/>
    </row>
    <row r="11" spans="1:25" s="4" customFormat="1" ht="16" x14ac:dyDescent="0.4">
      <c r="A11" s="229"/>
      <c r="B11" s="55" t="s">
        <v>26</v>
      </c>
      <c r="C11" s="20"/>
      <c r="D11" s="16" t="s">
        <v>27</v>
      </c>
      <c r="E11" s="67" t="s">
        <v>2</v>
      </c>
      <c r="F11" s="19" t="s">
        <v>28</v>
      </c>
      <c r="G11" s="58" t="s">
        <v>4</v>
      </c>
      <c r="H11" s="19" t="s">
        <v>26</v>
      </c>
      <c r="I11" s="73" t="s">
        <v>185</v>
      </c>
      <c r="J11" s="19" t="s">
        <v>29</v>
      </c>
      <c r="K11" s="67" t="s">
        <v>2</v>
      </c>
      <c r="L11" s="19" t="s">
        <v>30</v>
      </c>
      <c r="M11" s="73" t="s">
        <v>185</v>
      </c>
      <c r="N11" s="19" t="s">
        <v>26</v>
      </c>
      <c r="O11" s="73" t="s">
        <v>185</v>
      </c>
      <c r="P11" s="19" t="s">
        <v>29</v>
      </c>
      <c r="Q11" s="67" t="s">
        <v>2</v>
      </c>
      <c r="R11" s="19" t="s">
        <v>28</v>
      </c>
      <c r="S11" s="58"/>
      <c r="T11" s="19" t="s">
        <v>26</v>
      </c>
      <c r="U11" s="67" t="s">
        <v>2</v>
      </c>
      <c r="V11" s="19" t="s">
        <v>29</v>
      </c>
      <c r="W11" s="67" t="s">
        <v>2</v>
      </c>
      <c r="X11" s="19" t="s">
        <v>30</v>
      </c>
      <c r="Y11" s="67" t="s">
        <v>2</v>
      </c>
    </row>
    <row r="12" spans="1:25" s="4" customFormat="1" ht="16" x14ac:dyDescent="0.4">
      <c r="A12" s="229"/>
      <c r="B12" s="55" t="s">
        <v>31</v>
      </c>
      <c r="C12" s="20"/>
      <c r="D12" s="16" t="s">
        <v>32</v>
      </c>
      <c r="E12" s="67" t="s">
        <v>2</v>
      </c>
      <c r="F12" s="19" t="s">
        <v>33</v>
      </c>
      <c r="G12" s="73" t="s">
        <v>185</v>
      </c>
      <c r="H12" s="19" t="s">
        <v>31</v>
      </c>
      <c r="I12" s="73" t="s">
        <v>185</v>
      </c>
      <c r="J12" s="19" t="s">
        <v>34</v>
      </c>
      <c r="K12" s="58" t="s">
        <v>4</v>
      </c>
      <c r="L12" s="19" t="s">
        <v>31</v>
      </c>
      <c r="M12" s="73" t="s">
        <v>185</v>
      </c>
      <c r="N12" s="19" t="s">
        <v>31</v>
      </c>
      <c r="O12" s="73" t="s">
        <v>185</v>
      </c>
      <c r="P12" s="19" t="s">
        <v>34</v>
      </c>
      <c r="Q12" s="58"/>
      <c r="R12" s="19" t="s">
        <v>33</v>
      </c>
      <c r="S12" s="67" t="s">
        <v>2</v>
      </c>
      <c r="T12" s="19" t="s">
        <v>35</v>
      </c>
      <c r="U12" s="67" t="s">
        <v>2</v>
      </c>
      <c r="V12" s="19" t="s">
        <v>34</v>
      </c>
      <c r="W12" s="58"/>
      <c r="X12" s="19" t="s">
        <v>31</v>
      </c>
      <c r="Y12" s="67" t="s">
        <v>2</v>
      </c>
    </row>
    <row r="13" spans="1:25" s="4" customFormat="1" ht="16" x14ac:dyDescent="0.4">
      <c r="A13" s="229"/>
      <c r="B13" s="55" t="s">
        <v>36</v>
      </c>
      <c r="C13" s="20"/>
      <c r="D13" s="16" t="s">
        <v>37</v>
      </c>
      <c r="E13" s="20"/>
      <c r="F13" s="19" t="s">
        <v>38</v>
      </c>
      <c r="G13" s="73" t="s">
        <v>185</v>
      </c>
      <c r="H13" s="19" t="s">
        <v>36</v>
      </c>
      <c r="I13" s="67" t="s">
        <v>2</v>
      </c>
      <c r="J13" s="19" t="s">
        <v>39</v>
      </c>
      <c r="K13" s="58" t="s">
        <v>4</v>
      </c>
      <c r="L13" s="19" t="s">
        <v>38</v>
      </c>
      <c r="M13" s="73" t="s">
        <v>185</v>
      </c>
      <c r="N13" s="19" t="s">
        <v>36</v>
      </c>
      <c r="O13" s="67" t="s">
        <v>2</v>
      </c>
      <c r="P13" s="19" t="s">
        <v>40</v>
      </c>
      <c r="Q13" s="58"/>
      <c r="R13" s="19" t="s">
        <v>38</v>
      </c>
      <c r="S13" s="67" t="s">
        <v>2</v>
      </c>
      <c r="T13" s="19" t="s">
        <v>41</v>
      </c>
      <c r="U13" s="67" t="s">
        <v>2</v>
      </c>
      <c r="V13" s="19" t="s">
        <v>40</v>
      </c>
      <c r="W13" s="58"/>
      <c r="X13" s="19" t="s">
        <v>38</v>
      </c>
      <c r="Y13" s="67" t="s">
        <v>2</v>
      </c>
    </row>
    <row r="14" spans="1:25" s="4" customFormat="1" ht="16" x14ac:dyDescent="0.4">
      <c r="A14" s="229"/>
      <c r="B14" s="55" t="s">
        <v>42</v>
      </c>
      <c r="C14" s="20"/>
      <c r="D14" s="16" t="s">
        <v>43</v>
      </c>
      <c r="E14" s="20"/>
      <c r="F14" s="19" t="s">
        <v>44</v>
      </c>
      <c r="G14" s="73" t="s">
        <v>185</v>
      </c>
      <c r="H14" s="19" t="s">
        <v>42</v>
      </c>
      <c r="I14" s="67" t="s">
        <v>2</v>
      </c>
      <c r="J14" s="19" t="s">
        <v>45</v>
      </c>
      <c r="K14" s="73" t="s">
        <v>185</v>
      </c>
      <c r="L14" s="19" t="s">
        <v>46</v>
      </c>
      <c r="M14" s="67" t="s">
        <v>2</v>
      </c>
      <c r="N14" s="19" t="s">
        <v>42</v>
      </c>
      <c r="O14" s="67" t="s">
        <v>2</v>
      </c>
      <c r="P14" s="19" t="s">
        <v>45</v>
      </c>
      <c r="Q14" s="73" t="s">
        <v>185</v>
      </c>
      <c r="R14" s="19" t="s">
        <v>47</v>
      </c>
      <c r="S14" s="65"/>
      <c r="T14" s="19" t="s">
        <v>48</v>
      </c>
      <c r="U14" s="58"/>
      <c r="V14" s="16" t="s">
        <v>45</v>
      </c>
      <c r="W14" s="67" t="s">
        <v>2</v>
      </c>
      <c r="X14" s="19" t="s">
        <v>49</v>
      </c>
      <c r="Y14" s="67" t="s">
        <v>2</v>
      </c>
    </row>
    <row r="15" spans="1:25" s="4" customFormat="1" ht="16" x14ac:dyDescent="0.4">
      <c r="A15" s="229"/>
      <c r="B15" s="55" t="s">
        <v>50</v>
      </c>
      <c r="C15" s="20"/>
      <c r="D15" s="16" t="s">
        <v>51</v>
      </c>
      <c r="E15" s="73" t="s">
        <v>185</v>
      </c>
      <c r="F15" s="19" t="s">
        <v>52</v>
      </c>
      <c r="G15" s="67" t="s">
        <v>2</v>
      </c>
      <c r="H15" s="19" t="s">
        <v>50</v>
      </c>
      <c r="I15" s="58"/>
      <c r="J15" s="19" t="s">
        <v>53</v>
      </c>
      <c r="K15" s="73" t="s">
        <v>185</v>
      </c>
      <c r="L15" s="19" t="s">
        <v>54</v>
      </c>
      <c r="M15" s="67" t="s">
        <v>2</v>
      </c>
      <c r="N15" s="19" t="s">
        <v>50</v>
      </c>
      <c r="O15" s="58"/>
      <c r="P15" s="19" t="s">
        <v>53</v>
      </c>
      <c r="Q15" s="73" t="s">
        <v>185</v>
      </c>
      <c r="R15" s="19" t="s">
        <v>52</v>
      </c>
      <c r="S15" s="65"/>
      <c r="T15" s="19" t="s">
        <v>55</v>
      </c>
      <c r="U15" s="58"/>
      <c r="V15" s="16" t="s">
        <v>53</v>
      </c>
      <c r="W15" s="67" t="s">
        <v>2</v>
      </c>
      <c r="X15" s="19" t="s">
        <v>54</v>
      </c>
      <c r="Y15" s="67" t="s">
        <v>2</v>
      </c>
    </row>
    <row r="16" spans="1:25" s="4" customFormat="1" ht="16" x14ac:dyDescent="0.4">
      <c r="A16" s="229"/>
      <c r="B16" s="55" t="s">
        <v>56</v>
      </c>
      <c r="C16" s="20"/>
      <c r="D16" s="16" t="s">
        <v>57</v>
      </c>
      <c r="E16" s="73" t="s">
        <v>185</v>
      </c>
      <c r="F16" s="19" t="s">
        <v>58</v>
      </c>
      <c r="G16" s="67" t="s">
        <v>2</v>
      </c>
      <c r="H16" s="19" t="s">
        <v>56</v>
      </c>
      <c r="I16" s="58" t="s">
        <v>4</v>
      </c>
      <c r="J16" s="19" t="s">
        <v>57</v>
      </c>
      <c r="K16" s="73" t="s">
        <v>185</v>
      </c>
      <c r="L16" s="19" t="s">
        <v>59</v>
      </c>
      <c r="M16" s="58"/>
      <c r="N16" s="19" t="s">
        <v>56</v>
      </c>
      <c r="O16" s="58"/>
      <c r="P16" s="19" t="s">
        <v>57</v>
      </c>
      <c r="Q16" s="73" t="s">
        <v>185</v>
      </c>
      <c r="R16" s="19" t="s">
        <v>58</v>
      </c>
      <c r="S16" s="67" t="s">
        <v>2</v>
      </c>
      <c r="T16" s="19" t="s">
        <v>60</v>
      </c>
      <c r="U16" s="67" t="s">
        <v>2</v>
      </c>
      <c r="V16" s="16" t="s">
        <v>57</v>
      </c>
      <c r="W16" s="67" t="s">
        <v>2</v>
      </c>
      <c r="X16" s="19" t="s">
        <v>59</v>
      </c>
      <c r="Y16" s="58"/>
    </row>
    <row r="17" spans="1:25" s="4" customFormat="1" ht="16" x14ac:dyDescent="0.4">
      <c r="A17" s="229"/>
      <c r="B17" s="55" t="s">
        <v>61</v>
      </c>
      <c r="C17" s="73" t="s">
        <v>185</v>
      </c>
      <c r="D17" s="16" t="s">
        <v>62</v>
      </c>
      <c r="E17" s="73" t="s">
        <v>185</v>
      </c>
      <c r="F17" s="19" t="s">
        <v>63</v>
      </c>
      <c r="G17" s="65"/>
      <c r="H17" s="19" t="s">
        <v>61</v>
      </c>
      <c r="I17" s="73" t="s">
        <v>185</v>
      </c>
      <c r="J17" s="19" t="s">
        <v>64</v>
      </c>
      <c r="K17" s="67" t="s">
        <v>2</v>
      </c>
      <c r="L17" s="19" t="s">
        <v>65</v>
      </c>
      <c r="M17" s="58" t="s">
        <v>4</v>
      </c>
      <c r="N17" s="19" t="s">
        <v>61</v>
      </c>
      <c r="O17" s="73" t="s">
        <v>185</v>
      </c>
      <c r="P17" s="19" t="s">
        <v>64</v>
      </c>
      <c r="Q17" s="67" t="s">
        <v>2</v>
      </c>
      <c r="R17" s="19" t="s">
        <v>63</v>
      </c>
      <c r="S17" s="58"/>
      <c r="T17" s="19" t="s">
        <v>62</v>
      </c>
      <c r="U17" s="67" t="s">
        <v>2</v>
      </c>
      <c r="V17" s="16" t="s">
        <v>64</v>
      </c>
      <c r="W17" s="67" t="s">
        <v>2</v>
      </c>
      <c r="X17" s="19" t="s">
        <v>65</v>
      </c>
      <c r="Y17" s="58"/>
    </row>
    <row r="18" spans="1:25" s="4" customFormat="1" ht="16" x14ac:dyDescent="0.4">
      <c r="A18" s="229"/>
      <c r="B18" s="55" t="s">
        <v>66</v>
      </c>
      <c r="C18" s="73" t="s">
        <v>185</v>
      </c>
      <c r="D18" s="16" t="s">
        <v>67</v>
      </c>
      <c r="E18" s="67" t="s">
        <v>2</v>
      </c>
      <c r="F18" s="19" t="s">
        <v>68</v>
      </c>
      <c r="G18" s="58" t="s">
        <v>4</v>
      </c>
      <c r="H18" s="19" t="s">
        <v>66</v>
      </c>
      <c r="I18" s="73" t="s">
        <v>185</v>
      </c>
      <c r="J18" s="19" t="s">
        <v>69</v>
      </c>
      <c r="K18" s="67" t="s">
        <v>2</v>
      </c>
      <c r="L18" s="19" t="s">
        <v>70</v>
      </c>
      <c r="M18" s="73" t="s">
        <v>185</v>
      </c>
      <c r="N18" s="19" t="s">
        <v>66</v>
      </c>
      <c r="O18" s="73" t="s">
        <v>185</v>
      </c>
      <c r="P18" s="19" t="s">
        <v>69</v>
      </c>
      <c r="Q18" s="67" t="s">
        <v>2</v>
      </c>
      <c r="R18" s="19" t="s">
        <v>68</v>
      </c>
      <c r="S18" s="58"/>
      <c r="T18" s="19" t="s">
        <v>66</v>
      </c>
      <c r="U18" s="67" t="s">
        <v>2</v>
      </c>
      <c r="V18" s="19" t="s">
        <v>69</v>
      </c>
      <c r="W18" s="67" t="s">
        <v>2</v>
      </c>
      <c r="X18" s="19" t="s">
        <v>70</v>
      </c>
      <c r="Y18" s="67" t="s">
        <v>2</v>
      </c>
    </row>
    <row r="19" spans="1:25" s="4" customFormat="1" ht="16" x14ac:dyDescent="0.4">
      <c r="A19" s="229"/>
      <c r="B19" s="55" t="s">
        <v>71</v>
      </c>
      <c r="C19" s="73" t="s">
        <v>185</v>
      </c>
      <c r="D19" s="19" t="s">
        <v>72</v>
      </c>
      <c r="E19" s="67" t="s">
        <v>2</v>
      </c>
      <c r="F19" s="19" t="s">
        <v>73</v>
      </c>
      <c r="G19" s="73" t="s">
        <v>185</v>
      </c>
      <c r="H19" s="19" t="s">
        <v>71</v>
      </c>
      <c r="I19" s="73" t="s">
        <v>185</v>
      </c>
      <c r="J19" s="19" t="s">
        <v>74</v>
      </c>
      <c r="K19" s="58"/>
      <c r="L19" s="19" t="s">
        <v>71</v>
      </c>
      <c r="M19" s="73" t="s">
        <v>185</v>
      </c>
      <c r="N19" s="19" t="s">
        <v>71</v>
      </c>
      <c r="O19" s="73" t="s">
        <v>185</v>
      </c>
      <c r="P19" s="19" t="s">
        <v>74</v>
      </c>
      <c r="Q19" s="58"/>
      <c r="R19" s="19" t="s">
        <v>73</v>
      </c>
      <c r="S19" s="67" t="s">
        <v>2</v>
      </c>
      <c r="T19" s="19" t="s">
        <v>75</v>
      </c>
      <c r="U19" s="67" t="s">
        <v>2</v>
      </c>
      <c r="V19" s="19" t="s">
        <v>74</v>
      </c>
      <c r="W19" s="58"/>
      <c r="X19" s="19" t="s">
        <v>71</v>
      </c>
      <c r="Y19" s="67" t="s">
        <v>2</v>
      </c>
    </row>
    <row r="20" spans="1:25" s="4" customFormat="1" ht="16" x14ac:dyDescent="0.4">
      <c r="A20" s="229"/>
      <c r="B20" s="55" t="s">
        <v>76</v>
      </c>
      <c r="C20" s="67" t="s">
        <v>2</v>
      </c>
      <c r="D20" s="19" t="s">
        <v>77</v>
      </c>
      <c r="E20" s="60"/>
      <c r="F20" s="19" t="s">
        <v>78</v>
      </c>
      <c r="G20" s="73" t="s">
        <v>185</v>
      </c>
      <c r="H20" s="19" t="s">
        <v>76</v>
      </c>
      <c r="I20" s="67" t="s">
        <v>2</v>
      </c>
      <c r="J20" s="19" t="s">
        <v>79</v>
      </c>
      <c r="K20" s="58"/>
      <c r="L20" s="19" t="s">
        <v>78</v>
      </c>
      <c r="M20" s="73" t="s">
        <v>185</v>
      </c>
      <c r="N20" s="19" t="s">
        <v>76</v>
      </c>
      <c r="O20" s="67" t="s">
        <v>2</v>
      </c>
      <c r="P20" s="19" t="s">
        <v>79</v>
      </c>
      <c r="Q20" s="58"/>
      <c r="R20" s="19" t="s">
        <v>78</v>
      </c>
      <c r="S20" s="67" t="s">
        <v>2</v>
      </c>
      <c r="T20" s="19" t="s">
        <v>80</v>
      </c>
      <c r="U20" s="67" t="s">
        <v>2</v>
      </c>
      <c r="V20" s="19" t="s">
        <v>79</v>
      </c>
      <c r="W20" s="65"/>
      <c r="X20" s="19" t="s">
        <v>78</v>
      </c>
      <c r="Y20" s="67" t="s">
        <v>2</v>
      </c>
    </row>
    <row r="21" spans="1:25" s="4" customFormat="1" ht="16" x14ac:dyDescent="0.4">
      <c r="A21" s="229"/>
      <c r="B21" s="55" t="s">
        <v>81</v>
      </c>
      <c r="C21" s="67" t="s">
        <v>2</v>
      </c>
      <c r="D21" s="19" t="s">
        <v>82</v>
      </c>
      <c r="E21" s="60" t="s">
        <v>4</v>
      </c>
      <c r="F21" s="19" t="s">
        <v>83</v>
      </c>
      <c r="G21" s="73" t="s">
        <v>185</v>
      </c>
      <c r="H21" s="19" t="s">
        <v>81</v>
      </c>
      <c r="I21" s="67" t="s">
        <v>2</v>
      </c>
      <c r="J21" s="19" t="s">
        <v>84</v>
      </c>
      <c r="K21" s="73" t="s">
        <v>185</v>
      </c>
      <c r="L21" s="19" t="s">
        <v>85</v>
      </c>
      <c r="M21" s="67" t="s">
        <v>2</v>
      </c>
      <c r="N21" s="19" t="s">
        <v>81</v>
      </c>
      <c r="O21" s="67" t="s">
        <v>2</v>
      </c>
      <c r="P21" s="19" t="s">
        <v>84</v>
      </c>
      <c r="Q21" s="73" t="s">
        <v>185</v>
      </c>
      <c r="R21" s="19" t="s">
        <v>83</v>
      </c>
      <c r="S21" s="67" t="s">
        <v>2</v>
      </c>
      <c r="T21" s="19" t="s">
        <v>86</v>
      </c>
      <c r="U21" s="58"/>
      <c r="V21" s="19" t="s">
        <v>84</v>
      </c>
      <c r="W21" s="67" t="s">
        <v>2</v>
      </c>
      <c r="X21" s="19" t="s">
        <v>85</v>
      </c>
      <c r="Y21" s="65"/>
    </row>
    <row r="22" spans="1:25" s="4" customFormat="1" ht="16" x14ac:dyDescent="0.4">
      <c r="A22" s="229"/>
      <c r="B22" s="55" t="s">
        <v>87</v>
      </c>
      <c r="C22" s="20"/>
      <c r="D22" s="19" t="s">
        <v>88</v>
      </c>
      <c r="E22" s="73" t="s">
        <v>185</v>
      </c>
      <c r="F22" s="19" t="s">
        <v>89</v>
      </c>
      <c r="G22" s="67" t="s">
        <v>2</v>
      </c>
      <c r="H22" s="19" t="s">
        <v>87</v>
      </c>
      <c r="I22" s="58" t="s">
        <v>4</v>
      </c>
      <c r="J22" s="19" t="s">
        <v>90</v>
      </c>
      <c r="K22" s="73" t="s">
        <v>185</v>
      </c>
      <c r="L22" s="19" t="s">
        <v>91</v>
      </c>
      <c r="M22" s="67" t="s">
        <v>2</v>
      </c>
      <c r="N22" s="19" t="s">
        <v>87</v>
      </c>
      <c r="O22" s="58"/>
      <c r="P22" s="19" t="s">
        <v>90</v>
      </c>
      <c r="Q22" s="73" t="s">
        <v>185</v>
      </c>
      <c r="R22" s="19" t="s">
        <v>89</v>
      </c>
      <c r="S22" s="67" t="s">
        <v>2</v>
      </c>
      <c r="T22" s="19" t="s">
        <v>92</v>
      </c>
      <c r="U22" s="58"/>
      <c r="V22" s="19" t="s">
        <v>90</v>
      </c>
      <c r="W22" s="67" t="s">
        <v>2</v>
      </c>
      <c r="X22" s="19" t="s">
        <v>91</v>
      </c>
      <c r="Y22" s="67" t="s">
        <v>2</v>
      </c>
    </row>
    <row r="23" spans="1:25" s="4" customFormat="1" ht="16" x14ac:dyDescent="0.4">
      <c r="A23" s="229"/>
      <c r="B23" s="55" t="s">
        <v>93</v>
      </c>
      <c r="C23" s="20"/>
      <c r="D23" s="19" t="s">
        <v>94</v>
      </c>
      <c r="E23" s="73" t="s">
        <v>185</v>
      </c>
      <c r="F23" s="19" t="s">
        <v>95</v>
      </c>
      <c r="G23" s="67" t="s">
        <v>2</v>
      </c>
      <c r="H23" s="19" t="s">
        <v>93</v>
      </c>
      <c r="I23" s="58" t="s">
        <v>4</v>
      </c>
      <c r="J23" s="19" t="s">
        <v>94</v>
      </c>
      <c r="K23" s="73" t="s">
        <v>185</v>
      </c>
      <c r="L23" s="19" t="s">
        <v>96</v>
      </c>
      <c r="M23" s="58"/>
      <c r="N23" s="19" t="s">
        <v>93</v>
      </c>
      <c r="O23" s="58"/>
      <c r="P23" s="19" t="s">
        <v>94</v>
      </c>
      <c r="Q23" s="73" t="s">
        <v>185</v>
      </c>
      <c r="R23" s="19" t="s">
        <v>95</v>
      </c>
      <c r="S23" s="67" t="s">
        <v>2</v>
      </c>
      <c r="T23" s="19" t="s">
        <v>97</v>
      </c>
      <c r="U23" s="67" t="s">
        <v>2</v>
      </c>
      <c r="V23" s="19" t="s">
        <v>94</v>
      </c>
      <c r="W23" s="67" t="s">
        <v>2</v>
      </c>
      <c r="X23" s="19" t="s">
        <v>96</v>
      </c>
      <c r="Y23" s="58"/>
    </row>
    <row r="24" spans="1:25" s="4" customFormat="1" ht="16" x14ac:dyDescent="0.4">
      <c r="A24" s="229"/>
      <c r="B24" s="55" t="s">
        <v>98</v>
      </c>
      <c r="C24" s="73" t="s">
        <v>185</v>
      </c>
      <c r="D24" s="16" t="s">
        <v>99</v>
      </c>
      <c r="E24" s="73" t="s">
        <v>185</v>
      </c>
      <c r="F24" s="19" t="s">
        <v>100</v>
      </c>
      <c r="G24" s="58"/>
      <c r="H24" s="19" t="s">
        <v>98</v>
      </c>
      <c r="I24" s="73" t="s">
        <v>185</v>
      </c>
      <c r="J24" s="19" t="s">
        <v>101</v>
      </c>
      <c r="K24" s="67" t="s">
        <v>2</v>
      </c>
      <c r="L24" s="19" t="s">
        <v>102</v>
      </c>
      <c r="M24" s="58" t="s">
        <v>4</v>
      </c>
      <c r="N24" s="19" t="s">
        <v>98</v>
      </c>
      <c r="O24" s="73" t="s">
        <v>185</v>
      </c>
      <c r="P24" s="19" t="s">
        <v>101</v>
      </c>
      <c r="Q24" s="67" t="s">
        <v>2</v>
      </c>
      <c r="R24" s="19" t="s">
        <v>100</v>
      </c>
      <c r="S24" s="58"/>
      <c r="T24" s="19" t="s">
        <v>99</v>
      </c>
      <c r="U24" s="67" t="s">
        <v>2</v>
      </c>
      <c r="V24" s="19" t="s">
        <v>101</v>
      </c>
      <c r="W24" s="67" t="s">
        <v>2</v>
      </c>
      <c r="X24" s="19" t="s">
        <v>102</v>
      </c>
      <c r="Y24" s="58"/>
    </row>
    <row r="25" spans="1:25" s="4" customFormat="1" ht="16" x14ac:dyDescent="0.4">
      <c r="A25" s="229"/>
      <c r="B25" s="55" t="s">
        <v>103</v>
      </c>
      <c r="C25" s="73" t="s">
        <v>185</v>
      </c>
      <c r="D25" s="16" t="s">
        <v>104</v>
      </c>
      <c r="E25" s="67" t="s">
        <v>2</v>
      </c>
      <c r="F25" s="19" t="s">
        <v>105</v>
      </c>
      <c r="G25" s="58" t="s">
        <v>4</v>
      </c>
      <c r="H25" s="19" t="s">
        <v>103</v>
      </c>
      <c r="I25" s="73" t="s">
        <v>185</v>
      </c>
      <c r="J25" s="19" t="s">
        <v>106</v>
      </c>
      <c r="K25" s="67" t="s">
        <v>2</v>
      </c>
      <c r="L25" s="19" t="s">
        <v>107</v>
      </c>
      <c r="M25" s="67" t="s">
        <v>2</v>
      </c>
      <c r="N25" s="19" t="s">
        <v>103</v>
      </c>
      <c r="O25" s="73" t="s">
        <v>185</v>
      </c>
      <c r="P25" s="19" t="s">
        <v>106</v>
      </c>
      <c r="Q25" s="67" t="s">
        <v>2</v>
      </c>
      <c r="R25" s="19" t="s">
        <v>105</v>
      </c>
      <c r="S25" s="58"/>
      <c r="T25" s="19" t="s">
        <v>103</v>
      </c>
      <c r="U25" s="67" t="s">
        <v>2</v>
      </c>
      <c r="V25" s="19" t="s">
        <v>106</v>
      </c>
      <c r="W25" s="67" t="s">
        <v>2</v>
      </c>
      <c r="X25" s="19" t="s">
        <v>107</v>
      </c>
      <c r="Y25" s="67" t="s">
        <v>2</v>
      </c>
    </row>
    <row r="26" spans="1:25" s="4" customFormat="1" ht="16" x14ac:dyDescent="0.4">
      <c r="A26" s="229"/>
      <c r="B26" s="55" t="s">
        <v>108</v>
      </c>
      <c r="C26" s="73" t="s">
        <v>185</v>
      </c>
      <c r="D26" s="16" t="s">
        <v>109</v>
      </c>
      <c r="E26" s="67" t="s">
        <v>2</v>
      </c>
      <c r="F26" s="19" t="s">
        <v>110</v>
      </c>
      <c r="G26" s="73" t="s">
        <v>185</v>
      </c>
      <c r="H26" s="19" t="s">
        <v>108</v>
      </c>
      <c r="I26" s="73" t="s">
        <v>185</v>
      </c>
      <c r="J26" s="19" t="s">
        <v>111</v>
      </c>
      <c r="K26" s="58"/>
      <c r="L26" s="19" t="s">
        <v>108</v>
      </c>
      <c r="M26" s="67" t="s">
        <v>2</v>
      </c>
      <c r="N26" s="19" t="s">
        <v>108</v>
      </c>
      <c r="O26" s="73" t="s">
        <v>185</v>
      </c>
      <c r="P26" s="19" t="s">
        <v>111</v>
      </c>
      <c r="Q26" s="58"/>
      <c r="R26" s="19" t="s">
        <v>110</v>
      </c>
      <c r="S26" s="65"/>
      <c r="T26" s="19" t="s">
        <v>112</v>
      </c>
      <c r="U26" s="67" t="s">
        <v>2</v>
      </c>
      <c r="V26" s="19" t="s">
        <v>111</v>
      </c>
      <c r="W26" s="58"/>
      <c r="X26" s="19" t="s">
        <v>108</v>
      </c>
      <c r="Y26" s="67" t="s">
        <v>2</v>
      </c>
    </row>
    <row r="27" spans="1:25" s="4" customFormat="1" ht="16" x14ac:dyDescent="0.4">
      <c r="A27" s="229"/>
      <c r="B27" s="55" t="s">
        <v>113</v>
      </c>
      <c r="C27" s="67" t="s">
        <v>2</v>
      </c>
      <c r="D27" s="16" t="s">
        <v>114</v>
      </c>
      <c r="E27" s="60"/>
      <c r="F27" s="19" t="s">
        <v>115</v>
      </c>
      <c r="G27" s="73" t="s">
        <v>185</v>
      </c>
      <c r="H27" s="19" t="s">
        <v>113</v>
      </c>
      <c r="I27" s="67" t="s">
        <v>2</v>
      </c>
      <c r="J27" s="19" t="s">
        <v>116</v>
      </c>
      <c r="K27" s="58" t="s">
        <v>4</v>
      </c>
      <c r="L27" s="19" t="s">
        <v>115</v>
      </c>
      <c r="M27" s="67" t="s">
        <v>2</v>
      </c>
      <c r="N27" s="19" t="s">
        <v>113</v>
      </c>
      <c r="O27" s="67" t="s">
        <v>2</v>
      </c>
      <c r="P27" s="19" t="s">
        <v>116</v>
      </c>
      <c r="Q27" s="58"/>
      <c r="R27" s="19" t="s">
        <v>115</v>
      </c>
      <c r="S27" s="67" t="s">
        <v>2</v>
      </c>
      <c r="T27" s="19" t="s">
        <v>117</v>
      </c>
      <c r="U27" s="67" t="s">
        <v>2</v>
      </c>
      <c r="V27" s="19" t="s">
        <v>116</v>
      </c>
      <c r="W27" s="58"/>
      <c r="X27" s="19" t="s">
        <v>115</v>
      </c>
      <c r="Y27" s="67" t="s">
        <v>2</v>
      </c>
    </row>
    <row r="28" spans="1:25" s="4" customFormat="1" ht="16" x14ac:dyDescent="0.4">
      <c r="A28" s="229"/>
      <c r="B28" s="55" t="s">
        <v>118</v>
      </c>
      <c r="C28" s="67" t="s">
        <v>2</v>
      </c>
      <c r="D28" s="16" t="s">
        <v>119</v>
      </c>
      <c r="E28" s="60" t="s">
        <v>4</v>
      </c>
      <c r="F28" s="19" t="s">
        <v>120</v>
      </c>
      <c r="G28" s="73" t="s">
        <v>185</v>
      </c>
      <c r="H28" s="19" t="s">
        <v>118</v>
      </c>
      <c r="I28" s="67" t="s">
        <v>2</v>
      </c>
      <c r="J28" s="19" t="s">
        <v>121</v>
      </c>
      <c r="K28" s="73" t="s">
        <v>185</v>
      </c>
      <c r="L28" s="19" t="s">
        <v>122</v>
      </c>
      <c r="M28" s="67" t="s">
        <v>2</v>
      </c>
      <c r="N28" s="19" t="s">
        <v>118</v>
      </c>
      <c r="O28" s="67" t="s">
        <v>2</v>
      </c>
      <c r="P28" s="19" t="s">
        <v>121</v>
      </c>
      <c r="Q28" s="67" t="s">
        <v>2</v>
      </c>
      <c r="R28" s="19" t="s">
        <v>120</v>
      </c>
      <c r="S28" s="67" t="s">
        <v>2</v>
      </c>
      <c r="T28" s="19" t="s">
        <v>123</v>
      </c>
      <c r="U28" s="58"/>
      <c r="V28" s="19" t="s">
        <v>121</v>
      </c>
      <c r="W28" s="67" t="s">
        <v>2</v>
      </c>
      <c r="X28" s="19" t="s">
        <v>122</v>
      </c>
      <c r="Y28" s="67" t="s">
        <v>2</v>
      </c>
    </row>
    <row r="29" spans="1:25" s="4" customFormat="1" ht="16" x14ac:dyDescent="0.4">
      <c r="A29" s="229"/>
      <c r="B29" s="55" t="s">
        <v>124</v>
      </c>
      <c r="C29" s="20"/>
      <c r="D29" s="16" t="s">
        <v>125</v>
      </c>
      <c r="E29" s="73" t="s">
        <v>185</v>
      </c>
      <c r="F29" s="19" t="s">
        <v>126</v>
      </c>
      <c r="G29" s="67" t="s">
        <v>2</v>
      </c>
      <c r="H29" s="19" t="s">
        <v>124</v>
      </c>
      <c r="I29" s="58"/>
      <c r="J29" s="19" t="s">
        <v>127</v>
      </c>
      <c r="K29" s="73" t="s">
        <v>185</v>
      </c>
      <c r="L29" s="19" t="s">
        <v>128</v>
      </c>
      <c r="M29" s="67" t="s">
        <v>2</v>
      </c>
      <c r="N29" s="19" t="s">
        <v>124</v>
      </c>
      <c r="O29" s="58"/>
      <c r="P29" s="19" t="s">
        <v>127</v>
      </c>
      <c r="Q29" s="67" t="s">
        <v>2</v>
      </c>
      <c r="R29" s="19" t="s">
        <v>126</v>
      </c>
      <c r="S29" s="67" t="s">
        <v>2</v>
      </c>
      <c r="T29" s="19" t="s">
        <v>129</v>
      </c>
      <c r="U29" s="58"/>
      <c r="V29" s="19" t="s">
        <v>127</v>
      </c>
      <c r="W29" s="67" t="s">
        <v>2</v>
      </c>
      <c r="X29" s="19" t="s">
        <v>128</v>
      </c>
      <c r="Y29" s="67" t="s">
        <v>2</v>
      </c>
    </row>
    <row r="30" spans="1:25" s="4" customFormat="1" ht="16" x14ac:dyDescent="0.4">
      <c r="A30" s="229"/>
      <c r="B30" s="55" t="s">
        <v>130</v>
      </c>
      <c r="C30" s="20"/>
      <c r="D30" s="16" t="s">
        <v>131</v>
      </c>
      <c r="E30" s="73" t="s">
        <v>185</v>
      </c>
      <c r="F30" s="19" t="s">
        <v>132</v>
      </c>
      <c r="G30" s="67" t="s">
        <v>2</v>
      </c>
      <c r="H30" s="19" t="s">
        <v>130</v>
      </c>
      <c r="I30" s="58" t="s">
        <v>4</v>
      </c>
      <c r="J30" s="19" t="s">
        <v>131</v>
      </c>
      <c r="K30" s="73" t="s">
        <v>185</v>
      </c>
      <c r="L30" s="19" t="s">
        <v>133</v>
      </c>
      <c r="M30" s="58"/>
      <c r="N30" s="19" t="s">
        <v>130</v>
      </c>
      <c r="O30" s="58"/>
      <c r="P30" s="19" t="s">
        <v>131</v>
      </c>
      <c r="Q30" s="67" t="s">
        <v>2</v>
      </c>
      <c r="R30" s="19" t="s">
        <v>132</v>
      </c>
      <c r="S30" s="67" t="s">
        <v>2</v>
      </c>
      <c r="T30" s="19" t="s">
        <v>134</v>
      </c>
      <c r="U30" s="67" t="s">
        <v>2</v>
      </c>
      <c r="V30" s="19" t="s">
        <v>131</v>
      </c>
      <c r="W30" s="67" t="s">
        <v>2</v>
      </c>
      <c r="X30" s="19" t="s">
        <v>133</v>
      </c>
      <c r="Y30" s="58"/>
    </row>
    <row r="31" spans="1:25" s="4" customFormat="1" ht="17.25" customHeight="1" thickBot="1" x14ac:dyDescent="0.45">
      <c r="A31" s="229"/>
      <c r="B31" s="16" t="s">
        <v>135</v>
      </c>
      <c r="C31" s="73" t="s">
        <v>185</v>
      </c>
      <c r="D31" s="19" t="s">
        <v>136</v>
      </c>
      <c r="E31" s="73" t="s">
        <v>185</v>
      </c>
      <c r="F31" s="19" t="s">
        <v>137</v>
      </c>
      <c r="G31" s="58"/>
      <c r="H31" s="19" t="s">
        <v>135</v>
      </c>
      <c r="I31" s="65"/>
      <c r="J31" s="19" t="s">
        <v>138</v>
      </c>
      <c r="K31" s="67" t="s">
        <v>2</v>
      </c>
      <c r="L31" s="19" t="s">
        <v>139</v>
      </c>
      <c r="M31" s="58"/>
      <c r="N31" s="19" t="s">
        <v>135</v>
      </c>
      <c r="O31" s="73" t="s">
        <v>185</v>
      </c>
      <c r="P31" s="19" t="s">
        <v>138</v>
      </c>
      <c r="Q31" s="67" t="s">
        <v>2</v>
      </c>
      <c r="R31" s="19" t="s">
        <v>137</v>
      </c>
      <c r="S31" s="58"/>
      <c r="T31" s="19" t="s">
        <v>136</v>
      </c>
      <c r="U31" s="67" t="s">
        <v>2</v>
      </c>
      <c r="V31" s="19" t="s">
        <v>138</v>
      </c>
      <c r="W31" s="67" t="s">
        <v>2</v>
      </c>
      <c r="X31" s="19" t="s">
        <v>139</v>
      </c>
      <c r="Y31" s="58"/>
    </row>
    <row r="32" spans="1:25" s="4" customFormat="1" ht="17.25" customHeight="1" thickBot="1" x14ac:dyDescent="0.45">
      <c r="A32" s="229"/>
      <c r="B32" s="16" t="s">
        <v>140</v>
      </c>
      <c r="C32" s="73" t="s">
        <v>185</v>
      </c>
      <c r="D32" s="19" t="s">
        <v>141</v>
      </c>
      <c r="E32" s="67" t="s">
        <v>2</v>
      </c>
      <c r="F32" s="19" t="s">
        <v>142</v>
      </c>
      <c r="G32" s="58" t="s">
        <v>4</v>
      </c>
      <c r="H32" s="19" t="s">
        <v>140</v>
      </c>
      <c r="I32" s="67" t="s">
        <v>2</v>
      </c>
      <c r="J32" s="19" t="s">
        <v>143</v>
      </c>
      <c r="K32" s="67" t="s">
        <v>2</v>
      </c>
      <c r="L32" s="19" t="s">
        <v>144</v>
      </c>
      <c r="M32" s="73" t="s">
        <v>185</v>
      </c>
      <c r="N32" s="19" t="s">
        <v>140</v>
      </c>
      <c r="O32" s="73" t="s">
        <v>185</v>
      </c>
      <c r="P32" s="19" t="s">
        <v>143</v>
      </c>
      <c r="Q32" s="67" t="s">
        <v>2</v>
      </c>
      <c r="R32" s="19" t="s">
        <v>142</v>
      </c>
      <c r="S32" s="58"/>
      <c r="T32" s="19" t="s">
        <v>140</v>
      </c>
      <c r="U32" s="67" t="s">
        <v>2</v>
      </c>
      <c r="V32" s="19" t="s">
        <v>143</v>
      </c>
      <c r="W32" s="88"/>
      <c r="X32" s="87" t="s">
        <v>144</v>
      </c>
      <c r="Y32" s="67" t="s">
        <v>2</v>
      </c>
    </row>
    <row r="33" spans="1:26" s="4" customFormat="1" ht="17.25" customHeight="1" x14ac:dyDescent="0.4">
      <c r="A33" s="229"/>
      <c r="B33" s="55" t="s">
        <v>145</v>
      </c>
      <c r="C33" s="73" t="s">
        <v>185</v>
      </c>
      <c r="D33" s="16" t="s">
        <v>146</v>
      </c>
      <c r="E33" s="67" t="s">
        <v>2</v>
      </c>
      <c r="F33" s="19" t="s">
        <v>147</v>
      </c>
      <c r="G33" s="73" t="s">
        <v>185</v>
      </c>
      <c r="H33" s="19" t="s">
        <v>145</v>
      </c>
      <c r="I33" s="67" t="s">
        <v>2</v>
      </c>
      <c r="J33" s="19" t="s">
        <v>148</v>
      </c>
      <c r="K33" s="58"/>
      <c r="L33" s="19" t="s">
        <v>149</v>
      </c>
      <c r="M33" s="73" t="s">
        <v>185</v>
      </c>
      <c r="N33" s="19" t="s">
        <v>145</v>
      </c>
      <c r="O33" s="73" t="s">
        <v>185</v>
      </c>
      <c r="P33" s="19" t="s">
        <v>148</v>
      </c>
      <c r="Q33" s="58"/>
      <c r="R33" s="19" t="s">
        <v>147</v>
      </c>
      <c r="S33" s="67" t="s">
        <v>2</v>
      </c>
      <c r="T33" s="19" t="s">
        <v>150</v>
      </c>
      <c r="U33" s="67" t="s">
        <v>2</v>
      </c>
      <c r="V33" s="19" t="s">
        <v>148</v>
      </c>
      <c r="W33" s="58"/>
      <c r="X33" s="19" t="s">
        <v>145</v>
      </c>
      <c r="Y33" s="67" t="s">
        <v>2</v>
      </c>
    </row>
    <row r="34" spans="1:26" s="4" customFormat="1" ht="17.25" customHeight="1" thickBot="1" x14ac:dyDescent="0.45">
      <c r="A34" s="229"/>
      <c r="B34" s="55" t="s">
        <v>151</v>
      </c>
      <c r="C34" s="67" t="s">
        <v>2</v>
      </c>
      <c r="D34" s="16" t="s">
        <v>152</v>
      </c>
      <c r="E34" s="60"/>
      <c r="F34" s="19" t="s">
        <v>153</v>
      </c>
      <c r="G34" s="73" t="s">
        <v>185</v>
      </c>
      <c r="H34" s="19" t="s">
        <v>151</v>
      </c>
      <c r="I34" s="67" t="s">
        <v>2</v>
      </c>
      <c r="J34" s="19" t="s">
        <v>154</v>
      </c>
      <c r="K34" s="58" t="s">
        <v>4</v>
      </c>
      <c r="L34" s="19" t="s">
        <v>153</v>
      </c>
      <c r="M34" s="73" t="s">
        <v>185</v>
      </c>
      <c r="N34" s="19" t="s">
        <v>151</v>
      </c>
      <c r="O34" s="67" t="s">
        <v>2</v>
      </c>
      <c r="P34" s="19" t="s">
        <v>154</v>
      </c>
      <c r="Q34" s="58"/>
      <c r="R34" s="19" t="s">
        <v>153</v>
      </c>
      <c r="S34" s="67" t="s">
        <v>2</v>
      </c>
      <c r="T34" s="19" t="s">
        <v>155</v>
      </c>
      <c r="U34" s="67" t="s">
        <v>2</v>
      </c>
      <c r="V34" s="19" t="s">
        <v>154</v>
      </c>
      <c r="W34" s="58"/>
      <c r="X34" s="19" t="s">
        <v>153</v>
      </c>
      <c r="Y34" s="67" t="s">
        <v>2</v>
      </c>
    </row>
    <row r="35" spans="1:26" s="4" customFormat="1" ht="16.5" thickBot="1" x14ac:dyDescent="0.45">
      <c r="A35" s="229"/>
      <c r="B35" s="55" t="s">
        <v>156</v>
      </c>
      <c r="C35" s="67" t="s">
        <v>2</v>
      </c>
      <c r="D35" s="16" t="s">
        <v>157</v>
      </c>
      <c r="E35" s="60"/>
      <c r="F35" s="19" t="s">
        <v>158</v>
      </c>
      <c r="G35" s="73" t="s">
        <v>185</v>
      </c>
      <c r="H35" s="19" t="s">
        <v>156</v>
      </c>
      <c r="I35" s="67" t="s">
        <v>2</v>
      </c>
      <c r="J35" s="19" t="s">
        <v>159</v>
      </c>
      <c r="K35" s="73" t="s">
        <v>185</v>
      </c>
      <c r="L35" s="19" t="s">
        <v>160</v>
      </c>
      <c r="M35" s="74"/>
      <c r="N35" s="19" t="s">
        <v>156</v>
      </c>
      <c r="O35" s="67" t="s">
        <v>2</v>
      </c>
      <c r="P35" s="19" t="s">
        <v>159</v>
      </c>
      <c r="Q35" s="67" t="s">
        <v>2</v>
      </c>
      <c r="R35" s="19" t="s">
        <v>158</v>
      </c>
      <c r="S35" s="67" t="s">
        <v>2</v>
      </c>
      <c r="T35" s="19" t="s">
        <v>161</v>
      </c>
      <c r="U35" s="58"/>
      <c r="V35" s="19" t="s">
        <v>159</v>
      </c>
      <c r="W35" s="67" t="s">
        <v>2</v>
      </c>
      <c r="X35" s="19" t="s">
        <v>160</v>
      </c>
      <c r="Y35" s="67" t="s">
        <v>2</v>
      </c>
    </row>
    <row r="36" spans="1:26" s="4" customFormat="1" ht="16.5" thickBot="1" x14ac:dyDescent="0.45">
      <c r="A36" s="229"/>
      <c r="B36" s="16" t="s">
        <v>162</v>
      </c>
      <c r="C36" s="60"/>
      <c r="D36" s="19" t="s">
        <v>163</v>
      </c>
      <c r="E36" s="67" t="s">
        <v>2</v>
      </c>
      <c r="F36" s="19" t="s">
        <v>164</v>
      </c>
      <c r="G36" s="67" t="s">
        <v>2</v>
      </c>
      <c r="H36" s="19" t="s">
        <v>162</v>
      </c>
      <c r="I36" s="63" t="s">
        <v>4</v>
      </c>
      <c r="J36" s="19" t="s">
        <v>165</v>
      </c>
      <c r="K36" s="73" t="s">
        <v>185</v>
      </c>
      <c r="L36" s="19"/>
      <c r="M36" s="71"/>
      <c r="N36" s="19" t="s">
        <v>162</v>
      </c>
      <c r="O36" s="58"/>
      <c r="P36" s="19" t="s">
        <v>165</v>
      </c>
      <c r="Q36" s="67" t="s">
        <v>2</v>
      </c>
      <c r="R36" s="19" t="s">
        <v>164</v>
      </c>
      <c r="S36" s="67" t="s">
        <v>2</v>
      </c>
      <c r="T36" s="19" t="s">
        <v>166</v>
      </c>
      <c r="U36" s="58"/>
      <c r="V36" s="19" t="s">
        <v>165</v>
      </c>
      <c r="W36" s="67" t="s">
        <v>2</v>
      </c>
      <c r="X36" s="19" t="s">
        <v>167</v>
      </c>
      <c r="Y36" s="67" t="s">
        <v>2</v>
      </c>
    </row>
    <row r="37" spans="1:26" s="4" customFormat="1" ht="16.5" customHeight="1" thickBot="1" x14ac:dyDescent="0.45">
      <c r="A37" s="230"/>
      <c r="B37" s="56"/>
      <c r="C37" s="57"/>
      <c r="D37" s="17" t="s">
        <v>168</v>
      </c>
      <c r="E37" s="67" t="s">
        <v>2</v>
      </c>
      <c r="F37" s="38"/>
      <c r="G37" s="72"/>
      <c r="H37" s="59" t="s">
        <v>169</v>
      </c>
      <c r="I37" s="63" t="s">
        <v>4</v>
      </c>
      <c r="J37" s="59" t="s">
        <v>168</v>
      </c>
      <c r="K37" s="73" t="s">
        <v>185</v>
      </c>
      <c r="L37" s="59"/>
      <c r="M37" s="72"/>
      <c r="N37" s="59" t="s">
        <v>169</v>
      </c>
      <c r="O37" s="63"/>
      <c r="P37" s="59"/>
      <c r="Q37" s="63"/>
      <c r="R37" s="59" t="s">
        <v>170</v>
      </c>
      <c r="S37" s="67" t="s">
        <v>2</v>
      </c>
      <c r="T37" s="62"/>
      <c r="U37" s="72"/>
      <c r="V37" s="59" t="s">
        <v>168</v>
      </c>
      <c r="W37" s="68" t="s">
        <v>2</v>
      </c>
      <c r="X37" s="59" t="s">
        <v>171</v>
      </c>
      <c r="Y37" s="70"/>
    </row>
    <row r="38" spans="1:26" ht="25.5" customHeight="1" x14ac:dyDescent="0.55000000000000004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9" t="s">
        <v>172</v>
      </c>
    </row>
    <row r="39" spans="1:26" s="2" customFormat="1" ht="40" customHeight="1" x14ac:dyDescent="0.35">
      <c r="A39" s="35" t="s">
        <v>173</v>
      </c>
      <c r="B39" s="246">
        <f t="shared" ref="B39:X39" si="0">B40*7</f>
        <v>63</v>
      </c>
      <c r="C39" s="245"/>
      <c r="D39" s="245">
        <f t="shared" si="0"/>
        <v>84</v>
      </c>
      <c r="E39" s="238"/>
      <c r="F39" s="245">
        <f t="shared" si="0"/>
        <v>84</v>
      </c>
      <c r="G39" s="238"/>
      <c r="H39" s="245">
        <f t="shared" si="0"/>
        <v>63</v>
      </c>
      <c r="I39" s="238"/>
      <c r="J39" s="245">
        <f t="shared" si="0"/>
        <v>84</v>
      </c>
      <c r="K39" s="238"/>
      <c r="L39" s="245">
        <f t="shared" si="0"/>
        <v>63</v>
      </c>
      <c r="M39" s="238"/>
      <c r="N39" s="245">
        <f t="shared" si="0"/>
        <v>84</v>
      </c>
      <c r="O39" s="238"/>
      <c r="P39" s="245">
        <f t="shared" si="0"/>
        <v>63</v>
      </c>
      <c r="Q39" s="238"/>
      <c r="R39" s="245">
        <f t="shared" si="0"/>
        <v>0</v>
      </c>
      <c r="S39" s="238"/>
      <c r="T39" s="245">
        <f t="shared" si="0"/>
        <v>0</v>
      </c>
      <c r="U39" s="238"/>
      <c r="V39" s="245">
        <f t="shared" si="0"/>
        <v>0</v>
      </c>
      <c r="W39" s="238"/>
      <c r="X39" s="245">
        <f t="shared" si="0"/>
        <v>0</v>
      </c>
      <c r="Y39" s="238"/>
      <c r="Z39" s="37">
        <f>SUM(B39:Y39)</f>
        <v>588</v>
      </c>
    </row>
    <row r="40" spans="1:26" ht="40" customHeight="1" x14ac:dyDescent="0.35">
      <c r="A40" s="35" t="s">
        <v>174</v>
      </c>
      <c r="B40" s="246">
        <f>COUNTIF(C7:C37,"B")</f>
        <v>9</v>
      </c>
      <c r="C40" s="245"/>
      <c r="D40" s="245">
        <f t="shared" ref="D40" si="1">COUNTIF(E7:E37,"B")</f>
        <v>12</v>
      </c>
      <c r="E40" s="238"/>
      <c r="F40" s="245">
        <f t="shared" ref="F40" si="2">COUNTIF(G7:G37,"B")</f>
        <v>12</v>
      </c>
      <c r="G40" s="238"/>
      <c r="H40" s="245">
        <f t="shared" ref="H40" si="3">COUNTIF(I7:I37,"B")</f>
        <v>9</v>
      </c>
      <c r="I40" s="238"/>
      <c r="J40" s="245">
        <f t="shared" ref="J40" si="4">COUNTIF(K7:K37,"B")</f>
        <v>12</v>
      </c>
      <c r="K40" s="238"/>
      <c r="L40" s="245">
        <f t="shared" ref="L40" si="5">COUNTIF(M7:M37,"B")</f>
        <v>9</v>
      </c>
      <c r="M40" s="238"/>
      <c r="N40" s="245">
        <f t="shared" ref="N40" si="6">COUNTIF(O7:O37,"B")</f>
        <v>12</v>
      </c>
      <c r="O40" s="238"/>
      <c r="P40" s="245">
        <v>9</v>
      </c>
      <c r="Q40" s="238"/>
      <c r="R40" s="245">
        <f t="shared" ref="R40" si="7">COUNTIF(S7:S37,"B")</f>
        <v>0</v>
      </c>
      <c r="S40" s="238"/>
      <c r="T40" s="245">
        <f t="shared" ref="T40" si="8">COUNTIF(U7:U37,"B")</f>
        <v>0</v>
      </c>
      <c r="U40" s="238"/>
      <c r="V40" s="245">
        <f t="shared" ref="V40" si="9">COUNTIF(W7:W37,"B")</f>
        <v>0</v>
      </c>
      <c r="W40" s="238"/>
      <c r="X40" s="245">
        <f t="shared" ref="X40" si="10">COUNTIF(Y7:Y37,"B")</f>
        <v>0</v>
      </c>
      <c r="Y40" s="238"/>
      <c r="Z40" s="37">
        <f>SUM(B40:Y40)</f>
        <v>84</v>
      </c>
    </row>
    <row r="41" spans="1:26" ht="40" customHeight="1" x14ac:dyDescent="0.4">
      <c r="A41" s="36" t="s">
        <v>175</v>
      </c>
      <c r="B41" s="246">
        <f>7*B42</f>
        <v>42</v>
      </c>
      <c r="C41" s="245"/>
      <c r="D41" s="238">
        <f t="shared" ref="D41" si="11">7*D42</f>
        <v>70</v>
      </c>
      <c r="E41" s="238"/>
      <c r="F41" s="246">
        <f t="shared" ref="F41" si="12">7*F42</f>
        <v>63</v>
      </c>
      <c r="G41" s="245"/>
      <c r="H41" s="238">
        <f t="shared" ref="H41" si="13">7*H42</f>
        <v>77</v>
      </c>
      <c r="I41" s="238"/>
      <c r="J41" s="238">
        <f t="shared" ref="J41" si="14">7*J42</f>
        <v>70</v>
      </c>
      <c r="K41" s="238"/>
      <c r="L41" s="238">
        <f t="shared" ref="L41" si="15">7*L42</f>
        <v>84</v>
      </c>
      <c r="M41" s="238"/>
      <c r="N41" s="238">
        <f t="shared" ref="N41" si="16">7*N42</f>
        <v>63</v>
      </c>
      <c r="O41" s="238"/>
      <c r="P41" s="238">
        <f t="shared" ref="P41:X41" si="17">7*P42</f>
        <v>91</v>
      </c>
      <c r="Q41" s="238"/>
      <c r="R41" s="238">
        <f t="shared" si="17"/>
        <v>133</v>
      </c>
      <c r="S41" s="238"/>
      <c r="T41" s="238">
        <f t="shared" si="17"/>
        <v>140</v>
      </c>
      <c r="U41" s="238"/>
      <c r="V41" s="238">
        <f t="shared" si="17"/>
        <v>161</v>
      </c>
      <c r="W41" s="238"/>
      <c r="X41" s="238">
        <f t="shared" si="17"/>
        <v>147</v>
      </c>
      <c r="Y41" s="238"/>
      <c r="Z41" s="37">
        <f>SUM(B41:Y41)</f>
        <v>1141</v>
      </c>
    </row>
    <row r="42" spans="1:26" ht="40" customHeight="1" x14ac:dyDescent="0.4">
      <c r="A42" s="36" t="s">
        <v>176</v>
      </c>
      <c r="B42" s="246">
        <f t="shared" ref="B42" si="18">COUNTIF(C7:C37,"V")</f>
        <v>6</v>
      </c>
      <c r="C42" s="245"/>
      <c r="D42" s="238">
        <f t="shared" ref="D42" si="19">COUNTIF(E7:E37,"V")</f>
        <v>10</v>
      </c>
      <c r="E42" s="238"/>
      <c r="F42" s="246">
        <f t="shared" ref="F42" si="20">COUNTIF(G7:G37,"V")</f>
        <v>9</v>
      </c>
      <c r="G42" s="245"/>
      <c r="H42" s="238">
        <f t="shared" ref="H42" si="21">COUNTIF(I7:I37,"V")</f>
        <v>11</v>
      </c>
      <c r="I42" s="238"/>
      <c r="J42" s="238">
        <f t="shared" ref="J42" si="22">COUNTIF(K7:K37,"V")</f>
        <v>10</v>
      </c>
      <c r="K42" s="238"/>
      <c r="L42" s="238">
        <v>12</v>
      </c>
      <c r="M42" s="238"/>
      <c r="N42" s="238">
        <v>9</v>
      </c>
      <c r="O42" s="238"/>
      <c r="P42" s="238">
        <f t="shared" ref="P42" si="23">COUNTIF(Q7:Q37,"V")</f>
        <v>13</v>
      </c>
      <c r="Q42" s="238"/>
      <c r="R42" s="238">
        <f t="shared" ref="R42" si="24">COUNTIF(S7:S37,"V")</f>
        <v>19</v>
      </c>
      <c r="S42" s="238"/>
      <c r="T42" s="238">
        <f t="shared" ref="T42" si="25">COUNTIF(U7:U37,"V")</f>
        <v>20</v>
      </c>
      <c r="U42" s="238"/>
      <c r="V42" s="238">
        <v>23</v>
      </c>
      <c r="W42" s="238"/>
      <c r="X42" s="238">
        <f t="shared" ref="X42" si="26">COUNTIF(Y7:Y37,"V")</f>
        <v>21</v>
      </c>
      <c r="Y42" s="238"/>
      <c r="Z42" s="37">
        <f>SUM(B42:Y42)</f>
        <v>163</v>
      </c>
    </row>
    <row r="43" spans="1:26" ht="10.5" customHeight="1" thickBot="1" x14ac:dyDescent="0.4">
      <c r="A43" s="6"/>
      <c r="B43" s="6"/>
      <c r="C43" s="6"/>
      <c r="D43" s="6"/>
      <c r="E43" s="7"/>
      <c r="F43" s="7"/>
      <c r="G43" s="7"/>
      <c r="H43" s="7"/>
      <c r="I43" s="7"/>
      <c r="J43" s="7"/>
      <c r="K43" s="6"/>
      <c r="L43" s="7"/>
      <c r="M43" s="7"/>
      <c r="N43" s="7"/>
      <c r="O43" s="7"/>
      <c r="P43" s="7"/>
      <c r="Q43" s="6"/>
      <c r="R43" s="6"/>
      <c r="S43" s="6"/>
      <c r="T43" s="6"/>
      <c r="U43" s="6"/>
      <c r="V43" s="6"/>
      <c r="W43" s="6"/>
      <c r="X43" s="6"/>
      <c r="Y43" s="6"/>
      <c r="Z43" s="1"/>
    </row>
    <row r="44" spans="1:26" ht="16" thickTop="1" thickBot="1" x14ac:dyDescent="0.45">
      <c r="A44" s="6"/>
      <c r="B44" s="236"/>
      <c r="C44" s="237"/>
      <c r="D44" s="28" t="s">
        <v>177</v>
      </c>
      <c r="E44" s="29"/>
      <c r="F44" s="29"/>
      <c r="G44" s="9"/>
      <c r="H44" s="241"/>
      <c r="I44" s="242"/>
      <c r="J44" s="30" t="s">
        <v>178</v>
      </c>
      <c r="K44" s="29"/>
      <c r="L44" s="9"/>
      <c r="M44" s="29"/>
      <c r="N44" s="29"/>
      <c r="O44" s="31"/>
      <c r="P44" s="243" t="s">
        <v>4</v>
      </c>
      <c r="Q44" s="244"/>
      <c r="R44" s="28" t="s">
        <v>179</v>
      </c>
      <c r="S44" s="7"/>
      <c r="T44" s="7"/>
      <c r="U44" s="74"/>
      <c r="V44" s="6" t="s">
        <v>188</v>
      </c>
      <c r="W44" s="6"/>
      <c r="X44" s="6"/>
      <c r="Y44" s="6"/>
      <c r="Z44" s="1"/>
    </row>
    <row r="45" spans="1:26" ht="16" customHeight="1" thickBot="1" x14ac:dyDescent="0.4">
      <c r="A45" s="6"/>
      <c r="B45" s="9"/>
      <c r="C45" s="9"/>
      <c r="D45" s="9"/>
      <c r="E45" s="9"/>
      <c r="F45" s="9"/>
      <c r="G45" s="9"/>
      <c r="H45" s="9"/>
      <c r="I45" s="9"/>
      <c r="J45" s="9"/>
      <c r="K45" s="7"/>
      <c r="L45" s="9"/>
      <c r="M45" s="9"/>
      <c r="N45" s="9"/>
      <c r="O45" s="9"/>
      <c r="P45" s="9"/>
      <c r="Q45" s="7"/>
      <c r="R45" s="7"/>
      <c r="S45" s="7"/>
      <c r="T45" s="7"/>
      <c r="U45" s="6"/>
      <c r="V45" s="6"/>
      <c r="W45" s="6"/>
      <c r="X45" s="6"/>
      <c r="Y45" s="6"/>
      <c r="Z45" s="231"/>
    </row>
    <row r="46" spans="1:26" ht="16" customHeight="1" thickBot="1" x14ac:dyDescent="0.45">
      <c r="A46" s="6"/>
      <c r="B46" s="33"/>
      <c r="C46" s="34"/>
      <c r="D46" s="28" t="s">
        <v>180</v>
      </c>
      <c r="E46" s="9"/>
      <c r="F46" s="9"/>
      <c r="G46" s="9"/>
      <c r="H46" s="239" t="s">
        <v>181</v>
      </c>
      <c r="I46" s="240"/>
      <c r="J46" s="28" t="s">
        <v>199</v>
      </c>
      <c r="K46" s="7"/>
      <c r="L46" s="32"/>
      <c r="M46" s="32"/>
      <c r="N46" s="32"/>
      <c r="O46" s="32"/>
      <c r="P46" s="32"/>
      <c r="Q46" s="7"/>
      <c r="R46" s="7"/>
      <c r="S46" s="7"/>
      <c r="T46" s="7"/>
      <c r="U46" s="6"/>
      <c r="V46" s="6"/>
      <c r="W46" s="6"/>
      <c r="X46" s="6"/>
      <c r="Y46" s="6"/>
      <c r="Z46" s="231"/>
    </row>
    <row r="47" spans="1:26" ht="16.5" customHeight="1" x14ac:dyDescent="0.4">
      <c r="A47" s="6"/>
      <c r="B47" s="10"/>
      <c r="C47" s="10"/>
      <c r="D47" s="1"/>
      <c r="E47" s="1"/>
      <c r="F47" s="11"/>
      <c r="G47" s="11"/>
      <c r="H47" s="11"/>
      <c r="I47" s="11"/>
      <c r="J47" s="11"/>
      <c r="K47" s="6"/>
      <c r="L47" s="6"/>
      <c r="M47" s="6"/>
      <c r="N47" s="254" t="s">
        <v>182</v>
      </c>
      <c r="O47" s="255"/>
      <c r="P47" s="258"/>
      <c r="Q47" s="259"/>
      <c r="R47" s="259"/>
      <c r="S47" s="259"/>
      <c r="T47" s="259"/>
      <c r="U47" s="259"/>
      <c r="V47" s="259"/>
      <c r="W47" s="259"/>
      <c r="X47" s="259"/>
      <c r="Y47" s="259"/>
      <c r="Z47" s="231"/>
    </row>
    <row r="48" spans="1:26" ht="25.5" customHeight="1" thickBot="1" x14ac:dyDescent="0.4">
      <c r="A48" s="6"/>
      <c r="B48" s="235" t="s">
        <v>183</v>
      </c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8"/>
      <c r="N48" s="256"/>
      <c r="O48" s="257"/>
      <c r="P48" s="260"/>
      <c r="Q48" s="261"/>
      <c r="R48" s="261"/>
      <c r="S48" s="261"/>
      <c r="T48" s="261"/>
      <c r="U48" s="261"/>
      <c r="V48" s="261"/>
      <c r="W48" s="261"/>
      <c r="X48" s="261"/>
      <c r="Y48" s="261"/>
      <c r="Z48" s="232"/>
    </row>
    <row r="49" spans="1:26" s="2" customFormat="1" ht="27.75" customHeight="1" x14ac:dyDescent="0.3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256"/>
      <c r="O49" s="257"/>
      <c r="P49" s="265"/>
      <c r="Q49" s="266"/>
      <c r="R49" s="266"/>
      <c r="S49" s="266"/>
      <c r="T49" s="266"/>
      <c r="U49" s="266"/>
      <c r="V49" s="266"/>
      <c r="W49" s="266"/>
      <c r="X49" s="266"/>
      <c r="Y49" s="266"/>
      <c r="Z49" s="250"/>
    </row>
    <row r="50" spans="1:26" ht="30.75" customHeight="1" x14ac:dyDescent="0.35">
      <c r="A50" s="6"/>
      <c r="B50" s="1"/>
      <c r="C50" s="1"/>
      <c r="D50" s="1"/>
      <c r="E50" s="1"/>
      <c r="F50" s="1"/>
      <c r="G50" s="1"/>
      <c r="H50" s="1"/>
      <c r="I50" s="6"/>
      <c r="J50" s="6"/>
      <c r="K50" s="6"/>
      <c r="L50" s="6"/>
      <c r="M50" s="8"/>
      <c r="N50" s="256"/>
      <c r="O50" s="257"/>
      <c r="P50" s="265"/>
      <c r="Q50" s="266"/>
      <c r="R50" s="266"/>
      <c r="S50" s="266"/>
      <c r="T50" s="266"/>
      <c r="U50" s="266"/>
      <c r="V50" s="266"/>
      <c r="W50" s="266"/>
      <c r="X50" s="266"/>
      <c r="Y50" s="266"/>
      <c r="Z50" s="251"/>
    </row>
    <row r="51" spans="1:26" ht="33" customHeight="1" thickBot="1" x14ac:dyDescent="0.4">
      <c r="A51" s="253" t="s">
        <v>184</v>
      </c>
      <c r="B51" s="253"/>
      <c r="C51" s="253"/>
      <c r="D51" s="253"/>
      <c r="E51" s="253"/>
      <c r="F51" s="253"/>
      <c r="G51" s="253"/>
      <c r="H51" s="253"/>
      <c r="I51" s="253"/>
      <c r="J51" s="253"/>
      <c r="K51" s="253"/>
      <c r="L51" s="253"/>
      <c r="M51" s="40"/>
      <c r="N51" s="256"/>
      <c r="O51" s="257"/>
      <c r="P51" s="47"/>
      <c r="Q51" s="1"/>
      <c r="R51" s="1"/>
      <c r="S51" s="1"/>
      <c r="T51" s="1"/>
      <c r="U51" s="1"/>
      <c r="V51" s="1"/>
      <c r="W51" s="1"/>
      <c r="X51" s="1"/>
      <c r="Y51" s="1"/>
      <c r="Z51" s="251"/>
    </row>
    <row r="52" spans="1:26" ht="28.5" customHeight="1" x14ac:dyDescent="0.35">
      <c r="A52" s="253"/>
      <c r="B52" s="253"/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40"/>
      <c r="N52" s="256"/>
      <c r="O52" s="257"/>
      <c r="P52" s="258"/>
      <c r="Q52" s="259"/>
      <c r="R52" s="259"/>
      <c r="S52" s="259"/>
      <c r="T52" s="259"/>
      <c r="U52" s="259"/>
      <c r="V52" s="259"/>
      <c r="W52" s="259"/>
      <c r="X52" s="259"/>
      <c r="Y52" s="259"/>
      <c r="Z52" s="251"/>
    </row>
    <row r="53" spans="1:26" ht="46.5" customHeight="1" x14ac:dyDescent="0.35">
      <c r="A53" s="253"/>
      <c r="B53" s="253"/>
      <c r="C53" s="253"/>
      <c r="D53" s="253"/>
      <c r="E53" s="253"/>
      <c r="F53" s="253"/>
      <c r="G53" s="253"/>
      <c r="H53" s="253"/>
      <c r="I53" s="253"/>
      <c r="J53" s="253"/>
      <c r="K53" s="253"/>
      <c r="L53" s="253"/>
      <c r="M53" s="40"/>
      <c r="N53" s="256"/>
      <c r="O53" s="257"/>
      <c r="P53" s="260"/>
      <c r="Q53" s="261"/>
      <c r="R53" s="261"/>
      <c r="S53" s="261"/>
      <c r="T53" s="261"/>
      <c r="U53" s="261"/>
      <c r="V53" s="261"/>
      <c r="W53" s="261"/>
      <c r="X53" s="261"/>
      <c r="Y53" s="261"/>
      <c r="Z53" s="251"/>
    </row>
    <row r="54" spans="1:26" ht="15.75" customHeight="1" x14ac:dyDescent="0.3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256"/>
      <c r="O54" s="257"/>
      <c r="P54" s="263"/>
      <c r="Q54" s="264"/>
      <c r="R54" s="264"/>
      <c r="S54" s="264"/>
      <c r="T54" s="264"/>
      <c r="U54" s="262"/>
      <c r="V54" s="262"/>
      <c r="W54" s="262"/>
      <c r="X54" s="262"/>
      <c r="Y54" s="262"/>
      <c r="Z54" s="251"/>
    </row>
    <row r="55" spans="1:26" ht="9.7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256"/>
      <c r="O55" s="257"/>
      <c r="P55" s="50"/>
      <c r="Q55" s="51"/>
      <c r="R55" s="51"/>
      <c r="S55" s="51"/>
      <c r="T55" s="51"/>
      <c r="U55" s="262"/>
      <c r="V55" s="262"/>
      <c r="W55" s="262"/>
      <c r="X55" s="262"/>
      <c r="Y55" s="262"/>
      <c r="Z55" s="251"/>
    </row>
    <row r="56" spans="1:26" ht="9.7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256"/>
      <c r="O56" s="257"/>
      <c r="P56" s="39"/>
      <c r="Q56" s="46"/>
      <c r="R56" s="46"/>
      <c r="S56" s="46"/>
      <c r="T56" s="46"/>
      <c r="U56" s="262"/>
      <c r="V56" s="262"/>
      <c r="W56" s="262"/>
      <c r="X56" s="262"/>
      <c r="Y56" s="262"/>
      <c r="Z56" s="251"/>
    </row>
    <row r="57" spans="1:26" ht="9.7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256"/>
      <c r="O57" s="257"/>
      <c r="P57" s="52"/>
      <c r="Q57" s="53"/>
      <c r="R57" s="53"/>
      <c r="S57" s="42"/>
      <c r="T57" s="42"/>
      <c r="U57" s="48"/>
      <c r="V57" s="48"/>
      <c r="W57" s="49"/>
      <c r="X57" s="49"/>
      <c r="Y57" s="49"/>
      <c r="Z57" s="251"/>
    </row>
    <row r="58" spans="1:26" ht="9.75" customHeight="1" thickBot="1" x14ac:dyDescent="0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256"/>
      <c r="O58" s="257"/>
      <c r="P58" s="44"/>
      <c r="Q58" s="45"/>
      <c r="R58" s="45"/>
      <c r="S58" s="43"/>
      <c r="T58" s="43"/>
      <c r="U58" s="43"/>
      <c r="V58" s="43"/>
      <c r="W58" s="41"/>
      <c r="X58" s="41"/>
      <c r="Y58" s="41"/>
      <c r="Z58" s="252"/>
    </row>
    <row r="59" spans="1:26" ht="15.75" customHeight="1" x14ac:dyDescent="0.35"/>
  </sheetData>
  <mergeCells count="84">
    <mergeCell ref="Z55:Z56"/>
    <mergeCell ref="Z57:Z58"/>
    <mergeCell ref="A51:L53"/>
    <mergeCell ref="N47:O58"/>
    <mergeCell ref="P47:Y48"/>
    <mergeCell ref="P52:Y53"/>
    <mergeCell ref="U54:Y56"/>
    <mergeCell ref="P54:T54"/>
    <mergeCell ref="P49:Y49"/>
    <mergeCell ref="P50:Y50"/>
    <mergeCell ref="D41:E41"/>
    <mergeCell ref="F41:G41"/>
    <mergeCell ref="Z49:Z50"/>
    <mergeCell ref="Z51:Z52"/>
    <mergeCell ref="Z53:Z54"/>
    <mergeCell ref="H41:I41"/>
    <mergeCell ref="J41:K41"/>
    <mergeCell ref="H6:I6"/>
    <mergeCell ref="F6:G6"/>
    <mergeCell ref="H40:I40"/>
    <mergeCell ref="F39:G39"/>
    <mergeCell ref="J6:K6"/>
    <mergeCell ref="D6:E6"/>
    <mergeCell ref="J39:K39"/>
    <mergeCell ref="H39:I39"/>
    <mergeCell ref="B42:C42"/>
    <mergeCell ref="N6:O6"/>
    <mergeCell ref="P6:Q6"/>
    <mergeCell ref="R6:S6"/>
    <mergeCell ref="T6:U6"/>
    <mergeCell ref="P39:Q39"/>
    <mergeCell ref="R39:S39"/>
    <mergeCell ref="B39:C39"/>
    <mergeCell ref="B40:C40"/>
    <mergeCell ref="L40:M40"/>
    <mergeCell ref="D40:E40"/>
    <mergeCell ref="F40:G40"/>
    <mergeCell ref="J40:K40"/>
    <mergeCell ref="B41:C41"/>
    <mergeCell ref="B6:C6"/>
    <mergeCell ref="D39:E39"/>
    <mergeCell ref="D42:E42"/>
    <mergeCell ref="F42:G42"/>
    <mergeCell ref="H42:I42"/>
    <mergeCell ref="J42:K42"/>
    <mergeCell ref="V42:W42"/>
    <mergeCell ref="P42:Q42"/>
    <mergeCell ref="R42:S42"/>
    <mergeCell ref="T42:U42"/>
    <mergeCell ref="N41:O41"/>
    <mergeCell ref="T40:U40"/>
    <mergeCell ref="P41:Q41"/>
    <mergeCell ref="R41:S41"/>
    <mergeCell ref="V39:W39"/>
    <mergeCell ref="N39:O39"/>
    <mergeCell ref="V40:W40"/>
    <mergeCell ref="T39:U39"/>
    <mergeCell ref="T41:U41"/>
    <mergeCell ref="V41:W41"/>
    <mergeCell ref="P40:Q40"/>
    <mergeCell ref="R40:S40"/>
    <mergeCell ref="Z45:Z48"/>
    <mergeCell ref="X6:Y6"/>
    <mergeCell ref="B48:L48"/>
    <mergeCell ref="B44:C44"/>
    <mergeCell ref="X42:Y42"/>
    <mergeCell ref="L42:M42"/>
    <mergeCell ref="N42:O42"/>
    <mergeCell ref="H46:I46"/>
    <mergeCell ref="H44:I44"/>
    <mergeCell ref="P44:Q44"/>
    <mergeCell ref="X39:Y39"/>
    <mergeCell ref="X41:Y41"/>
    <mergeCell ref="X40:Y40"/>
    <mergeCell ref="L41:M41"/>
    <mergeCell ref="L39:M39"/>
    <mergeCell ref="N40:O40"/>
    <mergeCell ref="G2:Y2"/>
    <mergeCell ref="F1:Y1"/>
    <mergeCell ref="F3:Y3"/>
    <mergeCell ref="A5:Y5"/>
    <mergeCell ref="A7:A37"/>
    <mergeCell ref="L6:M6"/>
    <mergeCell ref="V6:W6"/>
  </mergeCells>
  <phoneticPr fontId="37" type="noConversion"/>
  <pageMargins left="0.25" right="0.25" top="0.75" bottom="0.75" header="0.3" footer="0.3"/>
  <pageSetup paperSize="9" scale="32" orientation="landscape" r:id="rId1"/>
  <headerFooter>
    <oddFooter>&amp;CHangar 18 Quai de Bacalan CS 9104 - 33070 Bordeaux Cedex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DB3FB-3548-4BBC-9CC5-A41080EB312D}">
  <dimension ref="A1:AA47"/>
  <sheetViews>
    <sheetView topLeftCell="N1" workbookViewId="0">
      <selection activeCell="AB2" sqref="AB2"/>
    </sheetView>
  </sheetViews>
  <sheetFormatPr baseColWidth="10" defaultRowHeight="14.5" x14ac:dyDescent="0.35"/>
  <sheetData>
    <row r="1" spans="1:27" ht="15" x14ac:dyDescent="0.35">
      <c r="A1" s="274" t="s">
        <v>244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</row>
    <row r="2" spans="1:27" ht="15" x14ac:dyDescent="0.3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</row>
    <row r="3" spans="1:27" ht="15.5" thickBot="1" x14ac:dyDescent="0.4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</row>
    <row r="4" spans="1:27" ht="15" thickBot="1" x14ac:dyDescent="0.4">
      <c r="A4" s="94"/>
      <c r="B4" s="271">
        <v>45170</v>
      </c>
      <c r="C4" s="272"/>
      <c r="D4" s="271">
        <v>81724</v>
      </c>
      <c r="E4" s="272"/>
      <c r="F4" s="271">
        <v>45231</v>
      </c>
      <c r="G4" s="272"/>
      <c r="H4" s="271">
        <v>45261</v>
      </c>
      <c r="I4" s="272"/>
      <c r="J4" s="271">
        <v>45292</v>
      </c>
      <c r="K4" s="272"/>
      <c r="L4" s="271">
        <v>45323</v>
      </c>
      <c r="M4" s="272"/>
      <c r="N4" s="271">
        <v>45352</v>
      </c>
      <c r="O4" s="272"/>
      <c r="P4" s="271">
        <v>45383</v>
      </c>
      <c r="Q4" s="272"/>
      <c r="R4" s="271">
        <v>45413</v>
      </c>
      <c r="S4" s="272"/>
      <c r="T4" s="271">
        <v>45444</v>
      </c>
      <c r="U4" s="272"/>
      <c r="V4" s="271">
        <v>45474</v>
      </c>
      <c r="W4" s="272"/>
      <c r="X4" s="273">
        <v>45505</v>
      </c>
      <c r="Y4" s="273"/>
      <c r="Z4" s="273">
        <v>45536</v>
      </c>
      <c r="AA4" s="273"/>
    </row>
    <row r="5" spans="1:27" x14ac:dyDescent="0.35">
      <c r="A5" s="197" t="s">
        <v>201</v>
      </c>
      <c r="B5" s="105"/>
      <c r="C5" s="97"/>
      <c r="D5" s="198"/>
      <c r="E5" s="99"/>
      <c r="F5" s="199"/>
      <c r="G5" s="109"/>
      <c r="H5" s="105"/>
      <c r="I5" s="97"/>
      <c r="J5" s="100">
        <v>1</v>
      </c>
      <c r="K5" s="101"/>
      <c r="L5" s="105"/>
      <c r="M5" s="200"/>
      <c r="N5" s="105"/>
      <c r="O5" s="97"/>
      <c r="P5" s="201">
        <v>1</v>
      </c>
      <c r="Q5" s="202"/>
      <c r="R5" s="203"/>
      <c r="S5" s="104"/>
      <c r="T5" s="109"/>
      <c r="U5" s="109"/>
      <c r="V5" s="110">
        <v>1</v>
      </c>
      <c r="W5" s="115"/>
      <c r="X5" s="103"/>
      <c r="Y5" s="104"/>
      <c r="Z5" s="105"/>
      <c r="AA5" s="97"/>
    </row>
    <row r="6" spans="1:27" x14ac:dyDescent="0.35">
      <c r="A6" s="95" t="s">
        <v>202</v>
      </c>
      <c r="B6" s="102"/>
      <c r="C6" s="112"/>
      <c r="D6" s="113"/>
      <c r="E6" s="108"/>
      <c r="F6" s="92"/>
      <c r="G6" s="92"/>
      <c r="H6" s="106"/>
      <c r="I6" s="112"/>
      <c r="J6" s="114">
        <v>2</v>
      </c>
      <c r="K6" s="115"/>
      <c r="L6" s="106"/>
      <c r="M6" s="102"/>
      <c r="N6" s="106"/>
      <c r="O6" s="112"/>
      <c r="P6" s="114">
        <v>2</v>
      </c>
      <c r="Q6" s="152"/>
      <c r="R6" s="117"/>
      <c r="S6" s="118"/>
      <c r="T6" s="102"/>
      <c r="U6" s="102"/>
      <c r="V6" s="114">
        <v>2</v>
      </c>
      <c r="W6" s="115"/>
      <c r="X6" s="107"/>
      <c r="Y6" s="120"/>
      <c r="Z6" s="106"/>
      <c r="AA6" s="112"/>
    </row>
    <row r="7" spans="1:27" x14ac:dyDescent="0.35">
      <c r="A7" s="95" t="s">
        <v>203</v>
      </c>
      <c r="B7" s="102"/>
      <c r="C7" s="112"/>
      <c r="D7" s="113"/>
      <c r="E7" s="108"/>
      <c r="F7" s="121">
        <v>1</v>
      </c>
      <c r="G7" s="122"/>
      <c r="H7" s="106"/>
      <c r="I7" s="112"/>
      <c r="J7" s="114">
        <v>3</v>
      </c>
      <c r="K7" s="115"/>
      <c r="L7" s="93"/>
      <c r="M7" s="93"/>
      <c r="N7" s="107"/>
      <c r="O7" s="120"/>
      <c r="P7" s="114">
        <v>3</v>
      </c>
      <c r="Q7" s="152"/>
      <c r="R7" s="132">
        <v>1</v>
      </c>
      <c r="S7" s="204"/>
      <c r="T7" s="102"/>
      <c r="U7" s="102"/>
      <c r="V7" s="114">
        <v>3</v>
      </c>
      <c r="W7" s="115"/>
      <c r="X7" s="117"/>
      <c r="Y7" s="125"/>
      <c r="Z7" s="106"/>
      <c r="AA7" s="112"/>
    </row>
    <row r="8" spans="1:27" x14ac:dyDescent="0.35">
      <c r="A8" s="126" t="s">
        <v>204</v>
      </c>
      <c r="B8" s="130"/>
      <c r="C8" s="118"/>
      <c r="D8" s="113"/>
      <c r="E8" s="108"/>
      <c r="F8" s="114">
        <v>2</v>
      </c>
      <c r="G8" s="115"/>
      <c r="H8" s="130"/>
      <c r="I8" s="118"/>
      <c r="J8" s="114">
        <v>4</v>
      </c>
      <c r="K8" s="115"/>
      <c r="L8" s="114">
        <v>1</v>
      </c>
      <c r="M8" s="115"/>
      <c r="N8" s="113"/>
      <c r="O8" s="108"/>
      <c r="P8" s="114">
        <v>4</v>
      </c>
      <c r="Q8" s="115"/>
      <c r="R8" s="114">
        <v>2</v>
      </c>
      <c r="S8" s="115"/>
      <c r="T8" s="92"/>
      <c r="U8" s="92"/>
      <c r="V8" s="114">
        <v>4</v>
      </c>
      <c r="W8" s="115"/>
      <c r="X8" s="132">
        <v>1</v>
      </c>
      <c r="Y8" s="115"/>
      <c r="Z8" s="113"/>
      <c r="AA8" s="108"/>
    </row>
    <row r="9" spans="1:27" x14ac:dyDescent="0.35">
      <c r="A9" s="126" t="s">
        <v>205</v>
      </c>
      <c r="B9" s="114">
        <v>1</v>
      </c>
      <c r="C9" s="212"/>
      <c r="D9" s="106"/>
      <c r="E9" s="112"/>
      <c r="F9" s="114">
        <v>3</v>
      </c>
      <c r="G9" s="115"/>
      <c r="H9" s="114">
        <v>1</v>
      </c>
      <c r="I9" s="116"/>
      <c r="J9" s="114">
        <v>5</v>
      </c>
      <c r="K9" s="115"/>
      <c r="L9" s="114">
        <v>2</v>
      </c>
      <c r="M9" s="115"/>
      <c r="N9" s="114">
        <v>1</v>
      </c>
      <c r="O9" s="115"/>
      <c r="P9" s="114">
        <v>5</v>
      </c>
      <c r="Q9" s="115"/>
      <c r="R9" s="114">
        <v>3</v>
      </c>
      <c r="S9" s="115"/>
      <c r="T9" s="92"/>
      <c r="U9" s="92"/>
      <c r="V9" s="114">
        <v>5</v>
      </c>
      <c r="W9" s="115"/>
      <c r="X9" s="114">
        <v>2</v>
      </c>
      <c r="Y9" s="115"/>
      <c r="Z9" s="107"/>
      <c r="AA9" s="120"/>
    </row>
    <row r="10" spans="1:27" x14ac:dyDescent="0.35">
      <c r="A10" s="137" t="s">
        <v>206</v>
      </c>
      <c r="B10" s="141">
        <v>2</v>
      </c>
      <c r="C10" s="142"/>
      <c r="D10" s="145"/>
      <c r="E10" s="145"/>
      <c r="F10" s="141">
        <v>4</v>
      </c>
      <c r="G10" s="146"/>
      <c r="H10" s="141">
        <v>2</v>
      </c>
      <c r="I10" s="142"/>
      <c r="J10" s="141">
        <v>6</v>
      </c>
      <c r="K10" s="142"/>
      <c r="L10" s="141">
        <v>3</v>
      </c>
      <c r="M10" s="205"/>
      <c r="N10" s="141">
        <v>2</v>
      </c>
      <c r="O10" s="142"/>
      <c r="P10" s="141">
        <v>6</v>
      </c>
      <c r="Q10" s="142"/>
      <c r="R10" s="141">
        <v>4</v>
      </c>
      <c r="S10" s="148"/>
      <c r="T10" s="141">
        <v>1</v>
      </c>
      <c r="U10" s="148"/>
      <c r="V10" s="143">
        <v>6</v>
      </c>
      <c r="W10" s="142"/>
      <c r="X10" s="141">
        <v>3</v>
      </c>
      <c r="Y10" s="142"/>
      <c r="Z10" s="117"/>
      <c r="AA10" s="125"/>
    </row>
    <row r="11" spans="1:27" x14ac:dyDescent="0.35">
      <c r="A11" s="137" t="s">
        <v>207</v>
      </c>
      <c r="B11" s="141">
        <v>3</v>
      </c>
      <c r="C11" s="149"/>
      <c r="D11" s="141">
        <v>1</v>
      </c>
      <c r="E11" s="142"/>
      <c r="F11" s="141">
        <v>5</v>
      </c>
      <c r="G11" s="146"/>
      <c r="H11" s="141">
        <v>3</v>
      </c>
      <c r="I11" s="149"/>
      <c r="J11" s="141">
        <v>7</v>
      </c>
      <c r="K11" s="148"/>
      <c r="L11" s="141">
        <v>4</v>
      </c>
      <c r="M11" s="205"/>
      <c r="N11" s="141">
        <v>3</v>
      </c>
      <c r="O11" s="147"/>
      <c r="P11" s="150">
        <v>7</v>
      </c>
      <c r="Q11" s="144"/>
      <c r="R11" s="141">
        <v>5</v>
      </c>
      <c r="S11" s="142"/>
      <c r="T11" s="141">
        <v>2</v>
      </c>
      <c r="U11" s="148"/>
      <c r="V11" s="143">
        <v>7</v>
      </c>
      <c r="W11" s="142"/>
      <c r="X11" s="141">
        <v>4</v>
      </c>
      <c r="Y11" s="142"/>
      <c r="Z11" s="150">
        <v>1</v>
      </c>
      <c r="AA11" s="144"/>
    </row>
    <row r="12" spans="1:27" x14ac:dyDescent="0.35">
      <c r="A12" s="126" t="s">
        <v>201</v>
      </c>
      <c r="B12" s="114">
        <v>4</v>
      </c>
      <c r="C12" s="212"/>
      <c r="D12" s="114">
        <v>2</v>
      </c>
      <c r="E12" s="154"/>
      <c r="F12" s="114">
        <v>6</v>
      </c>
      <c r="G12" s="154"/>
      <c r="H12" s="114">
        <v>4</v>
      </c>
      <c r="I12" s="154"/>
      <c r="J12" s="114">
        <v>8</v>
      </c>
      <c r="K12" s="154"/>
      <c r="L12" s="114">
        <v>5</v>
      </c>
      <c r="M12" s="152"/>
      <c r="N12" s="114">
        <v>4</v>
      </c>
      <c r="O12" s="152"/>
      <c r="P12" s="114">
        <v>8</v>
      </c>
      <c r="Q12" s="152"/>
      <c r="R12" s="114">
        <v>6</v>
      </c>
      <c r="S12" s="115"/>
      <c r="T12" s="114">
        <v>3</v>
      </c>
      <c r="U12" s="115"/>
      <c r="V12" s="128">
        <v>8</v>
      </c>
      <c r="W12" s="115"/>
      <c r="X12" s="114">
        <v>5</v>
      </c>
      <c r="Y12" s="115"/>
      <c r="Z12" s="114">
        <v>2</v>
      </c>
      <c r="AA12" s="115"/>
    </row>
    <row r="13" spans="1:27" x14ac:dyDescent="0.35">
      <c r="A13" s="126" t="s">
        <v>202</v>
      </c>
      <c r="B13" s="114">
        <v>5</v>
      </c>
      <c r="C13" s="212"/>
      <c r="D13" s="114">
        <v>3</v>
      </c>
      <c r="E13" s="154"/>
      <c r="F13" s="114">
        <v>7</v>
      </c>
      <c r="G13" s="154"/>
      <c r="H13" s="114">
        <v>5</v>
      </c>
      <c r="I13" s="154"/>
      <c r="J13" s="114">
        <v>9</v>
      </c>
      <c r="K13" s="154"/>
      <c r="L13" s="114">
        <v>6</v>
      </c>
      <c r="M13" s="152"/>
      <c r="N13" s="114">
        <v>5</v>
      </c>
      <c r="O13" s="152"/>
      <c r="P13" s="114">
        <v>9</v>
      </c>
      <c r="Q13" s="152"/>
      <c r="R13" s="114">
        <v>7</v>
      </c>
      <c r="S13" s="115"/>
      <c r="T13" s="114">
        <v>4</v>
      </c>
      <c r="U13" s="115"/>
      <c r="V13" s="128">
        <v>9</v>
      </c>
      <c r="W13" s="115"/>
      <c r="X13" s="114">
        <v>6</v>
      </c>
      <c r="Y13" s="115"/>
      <c r="Z13" s="114">
        <v>3</v>
      </c>
      <c r="AA13" s="115"/>
    </row>
    <row r="14" spans="1:27" x14ac:dyDescent="0.35">
      <c r="A14" s="126" t="s">
        <v>203</v>
      </c>
      <c r="B14" s="114">
        <v>6</v>
      </c>
      <c r="C14" s="212"/>
      <c r="D14" s="114">
        <v>4</v>
      </c>
      <c r="E14" s="154"/>
      <c r="F14" s="114">
        <v>8</v>
      </c>
      <c r="G14" s="154"/>
      <c r="H14" s="114">
        <v>6</v>
      </c>
      <c r="I14" s="153"/>
      <c r="J14" s="114">
        <v>10</v>
      </c>
      <c r="K14" s="153"/>
      <c r="L14" s="114">
        <v>7</v>
      </c>
      <c r="M14" s="152"/>
      <c r="N14" s="114">
        <v>6</v>
      </c>
      <c r="O14" s="152"/>
      <c r="P14" s="114">
        <v>10</v>
      </c>
      <c r="Q14" s="152"/>
      <c r="R14" s="114">
        <v>8</v>
      </c>
      <c r="S14" s="221"/>
      <c r="T14" s="114">
        <v>5</v>
      </c>
      <c r="U14" s="115"/>
      <c r="V14" s="128">
        <v>10</v>
      </c>
      <c r="W14" s="115"/>
      <c r="X14" s="114">
        <v>7</v>
      </c>
      <c r="Y14" s="115"/>
      <c r="Z14" s="114">
        <v>4</v>
      </c>
      <c r="AA14" s="115"/>
    </row>
    <row r="15" spans="1:27" x14ac:dyDescent="0.35">
      <c r="A15" s="126" t="s">
        <v>204</v>
      </c>
      <c r="B15" s="114">
        <v>7</v>
      </c>
      <c r="C15" s="212"/>
      <c r="D15" s="114">
        <v>5</v>
      </c>
      <c r="E15" s="115"/>
      <c r="F15" s="114">
        <v>9</v>
      </c>
      <c r="G15" s="115"/>
      <c r="H15" s="114">
        <v>7</v>
      </c>
      <c r="I15" s="115"/>
      <c r="J15" s="114">
        <v>11</v>
      </c>
      <c r="K15" s="115"/>
      <c r="L15" s="114">
        <v>8</v>
      </c>
      <c r="M15" s="115"/>
      <c r="N15" s="114">
        <v>7</v>
      </c>
      <c r="O15" s="115"/>
      <c r="P15" s="114">
        <v>11</v>
      </c>
      <c r="Q15" s="115"/>
      <c r="R15" s="114">
        <v>9</v>
      </c>
      <c r="S15" s="221"/>
      <c r="T15" s="114">
        <v>6</v>
      </c>
      <c r="U15" s="115"/>
      <c r="V15" s="128">
        <v>11</v>
      </c>
      <c r="W15" s="115"/>
      <c r="X15" s="114">
        <v>8</v>
      </c>
      <c r="Y15" s="115"/>
      <c r="Z15" s="114">
        <v>5</v>
      </c>
      <c r="AA15" s="115"/>
    </row>
    <row r="16" spans="1:27" x14ac:dyDescent="0.35">
      <c r="A16" s="126" t="s">
        <v>205</v>
      </c>
      <c r="B16" s="114">
        <v>8</v>
      </c>
      <c r="C16" s="212"/>
      <c r="D16" s="114">
        <v>6</v>
      </c>
      <c r="E16" s="115"/>
      <c r="F16" s="114">
        <v>10</v>
      </c>
      <c r="G16" s="115"/>
      <c r="H16" s="114">
        <v>8</v>
      </c>
      <c r="I16" s="115"/>
      <c r="J16" s="114">
        <v>12</v>
      </c>
      <c r="K16" s="115"/>
      <c r="L16" s="114">
        <v>9</v>
      </c>
      <c r="M16" s="115"/>
      <c r="N16" s="114">
        <v>8</v>
      </c>
      <c r="O16" s="115"/>
      <c r="P16" s="114">
        <v>12</v>
      </c>
      <c r="Q16" s="115"/>
      <c r="R16" s="114">
        <v>10</v>
      </c>
      <c r="S16" s="115"/>
      <c r="T16" s="114">
        <v>7</v>
      </c>
      <c r="U16" s="115"/>
      <c r="V16" s="128">
        <v>12</v>
      </c>
      <c r="W16" s="115"/>
      <c r="X16" s="114">
        <v>9</v>
      </c>
      <c r="Y16" s="115"/>
      <c r="Z16" s="114">
        <v>6</v>
      </c>
      <c r="AA16" s="115"/>
    </row>
    <row r="17" spans="1:27" x14ac:dyDescent="0.35">
      <c r="A17" s="137" t="s">
        <v>206</v>
      </c>
      <c r="B17" s="141">
        <v>9</v>
      </c>
      <c r="C17" s="142"/>
      <c r="D17" s="150">
        <v>7</v>
      </c>
      <c r="E17" s="144"/>
      <c r="F17" s="141">
        <v>11</v>
      </c>
      <c r="G17" s="146"/>
      <c r="H17" s="141">
        <v>9</v>
      </c>
      <c r="I17" s="142"/>
      <c r="J17" s="141">
        <v>13</v>
      </c>
      <c r="K17" s="142"/>
      <c r="L17" s="141">
        <v>10</v>
      </c>
      <c r="M17" s="146"/>
      <c r="N17" s="141">
        <v>9</v>
      </c>
      <c r="O17" s="142"/>
      <c r="P17" s="141">
        <v>13</v>
      </c>
      <c r="Q17" s="142"/>
      <c r="R17" s="141">
        <v>11</v>
      </c>
      <c r="S17" s="142"/>
      <c r="T17" s="141">
        <v>8</v>
      </c>
      <c r="U17" s="142"/>
      <c r="V17" s="143">
        <v>13</v>
      </c>
      <c r="W17" s="142"/>
      <c r="X17" s="141">
        <v>10</v>
      </c>
      <c r="Y17" s="142"/>
      <c r="Z17" s="141">
        <v>7</v>
      </c>
      <c r="AA17" s="157"/>
    </row>
    <row r="18" spans="1:27" x14ac:dyDescent="0.35">
      <c r="A18" s="137" t="s">
        <v>207</v>
      </c>
      <c r="B18" s="141">
        <v>10</v>
      </c>
      <c r="C18" s="157"/>
      <c r="D18" s="141">
        <v>8</v>
      </c>
      <c r="E18" s="142"/>
      <c r="F18" s="141">
        <v>12</v>
      </c>
      <c r="G18" s="146"/>
      <c r="H18" s="141">
        <v>10</v>
      </c>
      <c r="I18" s="157"/>
      <c r="J18" s="141">
        <v>14</v>
      </c>
      <c r="K18" s="142"/>
      <c r="L18" s="141">
        <v>11</v>
      </c>
      <c r="M18" s="146"/>
      <c r="N18" s="141">
        <v>10</v>
      </c>
      <c r="O18" s="142"/>
      <c r="P18" s="141">
        <v>14</v>
      </c>
      <c r="Q18" s="142"/>
      <c r="R18" s="141">
        <v>12</v>
      </c>
      <c r="S18" s="142"/>
      <c r="T18" s="141">
        <v>9</v>
      </c>
      <c r="U18" s="142"/>
      <c r="V18" s="143">
        <v>14</v>
      </c>
      <c r="W18" s="142"/>
      <c r="X18" s="141">
        <v>11</v>
      </c>
      <c r="Y18" s="142"/>
      <c r="Z18" s="141">
        <v>8</v>
      </c>
      <c r="AA18" s="142"/>
    </row>
    <row r="19" spans="1:27" x14ac:dyDescent="0.35">
      <c r="A19" s="126" t="s">
        <v>201</v>
      </c>
      <c r="B19" s="114">
        <v>11</v>
      </c>
      <c r="C19" s="154"/>
      <c r="D19" s="114">
        <v>9</v>
      </c>
      <c r="E19" s="154"/>
      <c r="F19" s="114">
        <v>13</v>
      </c>
      <c r="G19" s="154"/>
      <c r="H19" s="114">
        <v>11</v>
      </c>
      <c r="I19" s="154"/>
      <c r="J19" s="114">
        <v>15</v>
      </c>
      <c r="K19" s="154"/>
      <c r="L19" s="114">
        <v>12</v>
      </c>
      <c r="M19" s="154"/>
      <c r="N19" s="114">
        <v>11</v>
      </c>
      <c r="O19" s="152"/>
      <c r="P19" s="114">
        <v>15</v>
      </c>
      <c r="Q19" s="152"/>
      <c r="R19" s="114">
        <v>13</v>
      </c>
      <c r="S19" s="115"/>
      <c r="T19" s="114">
        <v>10</v>
      </c>
      <c r="U19" s="115"/>
      <c r="V19" s="128">
        <v>15</v>
      </c>
      <c r="W19" s="115"/>
      <c r="X19" s="114">
        <v>12</v>
      </c>
      <c r="Y19" s="115"/>
      <c r="Z19" s="114">
        <v>9</v>
      </c>
      <c r="AA19" s="115"/>
    </row>
    <row r="20" spans="1:27" x14ac:dyDescent="0.35">
      <c r="A20" s="126" t="s">
        <v>202</v>
      </c>
      <c r="B20" s="114">
        <v>12</v>
      </c>
      <c r="C20" s="154"/>
      <c r="D20" s="114">
        <v>10</v>
      </c>
      <c r="E20" s="154"/>
      <c r="F20" s="114">
        <v>14</v>
      </c>
      <c r="G20" s="154"/>
      <c r="H20" s="114">
        <v>12</v>
      </c>
      <c r="I20" s="154"/>
      <c r="J20" s="114">
        <v>16</v>
      </c>
      <c r="K20" s="154"/>
      <c r="L20" s="114">
        <v>13</v>
      </c>
      <c r="M20" s="154"/>
      <c r="N20" s="114">
        <v>12</v>
      </c>
      <c r="O20" s="152"/>
      <c r="P20" s="114">
        <v>16</v>
      </c>
      <c r="Q20" s="152"/>
      <c r="R20" s="114">
        <v>14</v>
      </c>
      <c r="S20" s="115"/>
      <c r="T20" s="114">
        <v>11</v>
      </c>
      <c r="U20" s="115"/>
      <c r="V20" s="128">
        <v>16</v>
      </c>
      <c r="W20" s="115"/>
      <c r="X20" s="114">
        <v>13</v>
      </c>
      <c r="Y20" s="115"/>
      <c r="Z20" s="114">
        <v>10</v>
      </c>
      <c r="AA20" s="115"/>
    </row>
    <row r="21" spans="1:27" x14ac:dyDescent="0.35">
      <c r="A21" s="126" t="s">
        <v>203</v>
      </c>
      <c r="B21" s="114">
        <v>13</v>
      </c>
      <c r="C21" s="154"/>
      <c r="D21" s="114">
        <v>11</v>
      </c>
      <c r="E21" s="154"/>
      <c r="F21" s="114">
        <v>15</v>
      </c>
      <c r="G21" s="154"/>
      <c r="H21" s="114">
        <v>13</v>
      </c>
      <c r="I21" s="154"/>
      <c r="J21" s="114">
        <v>17</v>
      </c>
      <c r="K21" s="154"/>
      <c r="L21" s="114">
        <v>14</v>
      </c>
      <c r="M21" s="154"/>
      <c r="N21" s="114">
        <v>13</v>
      </c>
      <c r="O21" s="152"/>
      <c r="P21" s="114">
        <v>17</v>
      </c>
      <c r="Q21" s="152"/>
      <c r="R21" s="114">
        <v>15</v>
      </c>
      <c r="S21" s="115"/>
      <c r="T21" s="114">
        <v>12</v>
      </c>
      <c r="U21" s="115"/>
      <c r="V21" s="128">
        <v>17</v>
      </c>
      <c r="W21" s="115"/>
      <c r="X21" s="114">
        <v>14</v>
      </c>
      <c r="Y21" s="115"/>
      <c r="Z21" s="114">
        <v>11</v>
      </c>
      <c r="AA21" s="115"/>
    </row>
    <row r="22" spans="1:27" x14ac:dyDescent="0.35">
      <c r="A22" s="126" t="s">
        <v>204</v>
      </c>
      <c r="B22" s="114">
        <v>14</v>
      </c>
      <c r="C22" s="115"/>
      <c r="D22" s="114">
        <v>12</v>
      </c>
      <c r="E22" s="115"/>
      <c r="F22" s="114">
        <v>16</v>
      </c>
      <c r="G22" s="115"/>
      <c r="H22" s="114">
        <v>14</v>
      </c>
      <c r="I22" s="115"/>
      <c r="J22" s="114">
        <v>18</v>
      </c>
      <c r="K22" s="115"/>
      <c r="L22" s="114">
        <v>15</v>
      </c>
      <c r="M22" s="115"/>
      <c r="N22" s="114">
        <v>14</v>
      </c>
      <c r="O22" s="115"/>
      <c r="P22" s="114">
        <v>18</v>
      </c>
      <c r="Q22" s="115"/>
      <c r="R22" s="114">
        <v>16</v>
      </c>
      <c r="S22" s="115"/>
      <c r="T22" s="114">
        <v>13</v>
      </c>
      <c r="U22" s="115"/>
      <c r="V22" s="128">
        <v>18</v>
      </c>
      <c r="W22" s="115"/>
      <c r="X22" s="138">
        <v>15</v>
      </c>
      <c r="Y22" s="140"/>
      <c r="Z22" s="114">
        <v>12</v>
      </c>
      <c r="AA22" s="219"/>
    </row>
    <row r="23" spans="1:27" x14ac:dyDescent="0.35">
      <c r="A23" s="126" t="s">
        <v>205</v>
      </c>
      <c r="B23" s="114">
        <v>15</v>
      </c>
      <c r="C23" s="115"/>
      <c r="D23" s="114">
        <v>13</v>
      </c>
      <c r="E23" s="115"/>
      <c r="F23" s="114">
        <v>17</v>
      </c>
      <c r="G23" s="115"/>
      <c r="H23" s="114">
        <v>15</v>
      </c>
      <c r="I23" s="115"/>
      <c r="J23" s="114">
        <v>19</v>
      </c>
      <c r="K23" s="115"/>
      <c r="L23" s="114">
        <v>16</v>
      </c>
      <c r="M23" s="115"/>
      <c r="N23" s="114">
        <v>15</v>
      </c>
      <c r="O23" s="115"/>
      <c r="P23" s="114">
        <v>19</v>
      </c>
      <c r="Q23" s="115"/>
      <c r="R23" s="114">
        <v>17</v>
      </c>
      <c r="S23" s="115"/>
      <c r="T23" s="114">
        <v>14</v>
      </c>
      <c r="U23" s="115"/>
      <c r="V23" s="128">
        <v>19</v>
      </c>
      <c r="W23" s="115"/>
      <c r="X23" s="114">
        <v>16</v>
      </c>
      <c r="Y23" s="115"/>
      <c r="Z23" s="114">
        <v>13</v>
      </c>
      <c r="AA23" s="219"/>
    </row>
    <row r="24" spans="1:27" x14ac:dyDescent="0.35">
      <c r="A24" s="137" t="s">
        <v>206</v>
      </c>
      <c r="B24" s="141">
        <v>16</v>
      </c>
      <c r="C24" s="142"/>
      <c r="D24" s="141">
        <v>14</v>
      </c>
      <c r="E24" s="142"/>
      <c r="F24" s="141">
        <v>18</v>
      </c>
      <c r="G24" s="146"/>
      <c r="H24" s="141">
        <v>16</v>
      </c>
      <c r="I24" s="142"/>
      <c r="J24" s="141">
        <v>20</v>
      </c>
      <c r="K24" s="142"/>
      <c r="L24" s="141">
        <v>17</v>
      </c>
      <c r="M24" s="146"/>
      <c r="N24" s="141">
        <v>16</v>
      </c>
      <c r="O24" s="142"/>
      <c r="P24" s="141">
        <v>20</v>
      </c>
      <c r="Q24" s="142"/>
      <c r="R24" s="141">
        <v>18</v>
      </c>
      <c r="S24" s="142"/>
      <c r="T24" s="141">
        <v>15</v>
      </c>
      <c r="U24" s="142"/>
      <c r="V24" s="143">
        <v>20</v>
      </c>
      <c r="W24" s="142"/>
      <c r="X24" s="141">
        <v>17</v>
      </c>
      <c r="Y24" s="142"/>
      <c r="Z24" s="141">
        <v>14</v>
      </c>
      <c r="AA24" s="157"/>
    </row>
    <row r="25" spans="1:27" x14ac:dyDescent="0.35">
      <c r="A25" s="137" t="s">
        <v>207</v>
      </c>
      <c r="B25" s="141">
        <v>17</v>
      </c>
      <c r="C25" s="159"/>
      <c r="D25" s="141">
        <v>15</v>
      </c>
      <c r="E25" s="142"/>
      <c r="F25" s="141">
        <v>19</v>
      </c>
      <c r="G25" s="146"/>
      <c r="H25" s="141">
        <v>17</v>
      </c>
      <c r="I25" s="159"/>
      <c r="J25" s="141">
        <v>21</v>
      </c>
      <c r="K25" s="142"/>
      <c r="L25" s="141">
        <v>18</v>
      </c>
      <c r="M25" s="146"/>
      <c r="N25" s="141">
        <v>17</v>
      </c>
      <c r="O25" s="142"/>
      <c r="P25" s="141">
        <v>21</v>
      </c>
      <c r="Q25" s="142"/>
      <c r="R25" s="141">
        <v>19</v>
      </c>
      <c r="S25" s="142"/>
      <c r="T25" s="141">
        <v>16</v>
      </c>
      <c r="U25" s="142"/>
      <c r="V25" s="143">
        <v>21</v>
      </c>
      <c r="W25" s="142"/>
      <c r="X25" s="141">
        <v>18</v>
      </c>
      <c r="Y25" s="142"/>
      <c r="Z25" s="141">
        <v>15</v>
      </c>
      <c r="AA25" s="142"/>
    </row>
    <row r="26" spans="1:27" x14ac:dyDescent="0.35">
      <c r="A26" s="126" t="s">
        <v>201</v>
      </c>
      <c r="B26" s="114">
        <v>18</v>
      </c>
      <c r="C26" s="154"/>
      <c r="D26" s="114">
        <v>16</v>
      </c>
      <c r="E26" s="154"/>
      <c r="F26" s="114">
        <v>20</v>
      </c>
      <c r="G26" s="154"/>
      <c r="H26" s="114">
        <v>18</v>
      </c>
      <c r="I26" s="154"/>
      <c r="J26" s="114">
        <v>22</v>
      </c>
      <c r="K26" s="154"/>
      <c r="L26" s="114">
        <v>19</v>
      </c>
      <c r="M26" s="115"/>
      <c r="N26" s="114">
        <v>18</v>
      </c>
      <c r="O26" s="152"/>
      <c r="P26" s="114">
        <v>22</v>
      </c>
      <c r="Q26" s="115"/>
      <c r="R26" s="114">
        <v>20</v>
      </c>
      <c r="S26" s="207"/>
      <c r="T26" s="114">
        <v>17</v>
      </c>
      <c r="U26" s="115"/>
      <c r="V26" s="128">
        <v>22</v>
      </c>
      <c r="W26" s="115"/>
      <c r="X26" s="114">
        <v>19</v>
      </c>
      <c r="Y26" s="115"/>
      <c r="Z26" s="114">
        <v>16</v>
      </c>
      <c r="AA26" s="219"/>
    </row>
    <row r="27" spans="1:27" x14ac:dyDescent="0.35">
      <c r="A27" s="126" t="s">
        <v>202</v>
      </c>
      <c r="B27" s="114">
        <v>19</v>
      </c>
      <c r="C27" s="154"/>
      <c r="D27" s="114">
        <v>17</v>
      </c>
      <c r="E27" s="154"/>
      <c r="F27" s="114">
        <v>21</v>
      </c>
      <c r="G27" s="154"/>
      <c r="H27" s="114">
        <v>19</v>
      </c>
      <c r="I27" s="154"/>
      <c r="J27" s="114">
        <v>23</v>
      </c>
      <c r="K27" s="154"/>
      <c r="L27" s="114">
        <v>20</v>
      </c>
      <c r="M27" s="115"/>
      <c r="N27" s="114">
        <v>19</v>
      </c>
      <c r="O27" s="152"/>
      <c r="P27" s="114">
        <v>23</v>
      </c>
      <c r="Q27" s="115"/>
      <c r="R27" s="114">
        <v>21</v>
      </c>
      <c r="S27" s="115"/>
      <c r="T27" s="114">
        <v>18</v>
      </c>
      <c r="U27" s="115"/>
      <c r="V27" s="128">
        <v>23</v>
      </c>
      <c r="W27" s="115"/>
      <c r="X27" s="114">
        <v>20</v>
      </c>
      <c r="Y27" s="115"/>
      <c r="Z27" s="114">
        <v>17</v>
      </c>
      <c r="AA27" s="219"/>
    </row>
    <row r="28" spans="1:27" x14ac:dyDescent="0.35">
      <c r="A28" s="126" t="s">
        <v>203</v>
      </c>
      <c r="B28" s="114">
        <v>20</v>
      </c>
      <c r="C28" s="154"/>
      <c r="D28" s="114">
        <v>18</v>
      </c>
      <c r="E28" s="154"/>
      <c r="F28" s="114">
        <v>22</v>
      </c>
      <c r="G28" s="154"/>
      <c r="H28" s="114">
        <v>20</v>
      </c>
      <c r="I28" s="154"/>
      <c r="J28" s="114">
        <v>24</v>
      </c>
      <c r="K28" s="153"/>
      <c r="L28" s="114">
        <v>21</v>
      </c>
      <c r="M28" s="115"/>
      <c r="N28" s="114">
        <v>20</v>
      </c>
      <c r="O28" s="152"/>
      <c r="P28" s="114">
        <v>24</v>
      </c>
      <c r="Q28" s="115"/>
      <c r="R28" s="114">
        <v>22</v>
      </c>
      <c r="S28" s="115"/>
      <c r="T28" s="114">
        <v>19</v>
      </c>
      <c r="U28" s="115"/>
      <c r="V28" s="128">
        <v>24</v>
      </c>
      <c r="W28" s="115"/>
      <c r="X28" s="114">
        <v>21</v>
      </c>
      <c r="Y28" s="115"/>
      <c r="Z28" s="114">
        <v>18</v>
      </c>
      <c r="AA28" s="219"/>
    </row>
    <row r="29" spans="1:27" x14ac:dyDescent="0.35">
      <c r="A29" s="126" t="s">
        <v>204</v>
      </c>
      <c r="B29" s="114">
        <v>21</v>
      </c>
      <c r="C29" s="115"/>
      <c r="D29" s="114">
        <v>19</v>
      </c>
      <c r="E29" s="115"/>
      <c r="F29" s="114">
        <v>23</v>
      </c>
      <c r="G29" s="115"/>
      <c r="H29" s="114">
        <v>21</v>
      </c>
      <c r="I29" s="115"/>
      <c r="J29" s="114">
        <v>25</v>
      </c>
      <c r="K29" s="115"/>
      <c r="L29" s="114">
        <v>22</v>
      </c>
      <c r="M29" s="115"/>
      <c r="N29" s="114">
        <v>21</v>
      </c>
      <c r="O29" s="115"/>
      <c r="P29" s="114">
        <v>25</v>
      </c>
      <c r="Q29" s="115"/>
      <c r="R29" s="114">
        <v>23</v>
      </c>
      <c r="S29" s="115"/>
      <c r="T29" s="114">
        <v>20</v>
      </c>
      <c r="U29" s="115"/>
      <c r="V29" s="128">
        <v>25</v>
      </c>
      <c r="W29" s="115"/>
      <c r="X29" s="114">
        <v>22</v>
      </c>
      <c r="Y29" s="115"/>
      <c r="Z29" s="114">
        <v>19</v>
      </c>
      <c r="AA29" s="219"/>
    </row>
    <row r="30" spans="1:27" x14ac:dyDescent="0.35">
      <c r="A30" s="126" t="s">
        <v>205</v>
      </c>
      <c r="B30" s="114">
        <v>22</v>
      </c>
      <c r="C30" s="115"/>
      <c r="D30" s="114">
        <v>20</v>
      </c>
      <c r="E30" s="115"/>
      <c r="F30" s="114">
        <v>24</v>
      </c>
      <c r="G30" s="115"/>
      <c r="H30" s="114">
        <v>22</v>
      </c>
      <c r="I30" s="115"/>
      <c r="J30" s="114">
        <v>26</v>
      </c>
      <c r="K30" s="115"/>
      <c r="L30" s="114">
        <v>23</v>
      </c>
      <c r="M30" s="115"/>
      <c r="N30" s="114">
        <v>22</v>
      </c>
      <c r="O30" s="115"/>
      <c r="P30" s="114">
        <v>26</v>
      </c>
      <c r="Q30" s="115"/>
      <c r="R30" s="208">
        <v>24</v>
      </c>
      <c r="S30" s="115"/>
      <c r="T30" s="114">
        <v>21</v>
      </c>
      <c r="U30" s="115"/>
      <c r="V30" s="128">
        <v>26</v>
      </c>
      <c r="W30" s="214"/>
      <c r="X30" s="114">
        <v>23</v>
      </c>
      <c r="Y30" s="115"/>
      <c r="Z30" s="114">
        <v>20</v>
      </c>
      <c r="AA30" s="219"/>
    </row>
    <row r="31" spans="1:27" x14ac:dyDescent="0.35">
      <c r="A31" s="137" t="s">
        <v>206</v>
      </c>
      <c r="B31" s="141">
        <v>23</v>
      </c>
      <c r="C31" s="142"/>
      <c r="D31" s="141">
        <v>21</v>
      </c>
      <c r="E31" s="142"/>
      <c r="F31" s="141">
        <v>25</v>
      </c>
      <c r="G31" s="146"/>
      <c r="H31" s="141">
        <v>23</v>
      </c>
      <c r="I31" s="142"/>
      <c r="J31" s="141">
        <v>27</v>
      </c>
      <c r="K31" s="142"/>
      <c r="L31" s="141">
        <v>24</v>
      </c>
      <c r="M31" s="146"/>
      <c r="N31" s="141">
        <v>23</v>
      </c>
      <c r="O31" s="142"/>
      <c r="P31" s="141">
        <v>27</v>
      </c>
      <c r="Q31" s="142"/>
      <c r="R31" s="141">
        <v>25</v>
      </c>
      <c r="S31" s="144"/>
      <c r="T31" s="141">
        <v>22</v>
      </c>
      <c r="U31" s="142"/>
      <c r="V31" s="143">
        <v>27</v>
      </c>
      <c r="W31" s="142"/>
      <c r="X31" s="141">
        <v>24</v>
      </c>
      <c r="Y31" s="142"/>
      <c r="Z31" s="141">
        <v>21</v>
      </c>
      <c r="AA31" s="159"/>
    </row>
    <row r="32" spans="1:27" x14ac:dyDescent="0.35">
      <c r="A32" s="137" t="s">
        <v>207</v>
      </c>
      <c r="B32" s="141">
        <v>24</v>
      </c>
      <c r="C32" s="142"/>
      <c r="D32" s="141">
        <v>22</v>
      </c>
      <c r="E32" s="142"/>
      <c r="F32" s="141">
        <v>26</v>
      </c>
      <c r="G32" s="163"/>
      <c r="H32" s="141">
        <v>24</v>
      </c>
      <c r="I32" s="142"/>
      <c r="J32" s="141">
        <v>28</v>
      </c>
      <c r="K32" s="148"/>
      <c r="L32" s="141">
        <v>25</v>
      </c>
      <c r="M32" s="146"/>
      <c r="N32" s="141">
        <v>24</v>
      </c>
      <c r="O32" s="142"/>
      <c r="P32" s="141">
        <v>28</v>
      </c>
      <c r="Q32" s="142"/>
      <c r="R32" s="141">
        <v>26</v>
      </c>
      <c r="S32" s="142"/>
      <c r="T32" s="141">
        <v>23</v>
      </c>
      <c r="U32" s="142"/>
      <c r="V32" s="143">
        <v>28</v>
      </c>
      <c r="W32" s="142"/>
      <c r="X32" s="141">
        <v>25</v>
      </c>
      <c r="Y32" s="142"/>
      <c r="Z32" s="141">
        <v>22</v>
      </c>
      <c r="AA32" s="142"/>
    </row>
    <row r="33" spans="1:27" x14ac:dyDescent="0.35">
      <c r="A33" s="126" t="s">
        <v>201</v>
      </c>
      <c r="B33" s="114">
        <v>25</v>
      </c>
      <c r="C33" s="154"/>
      <c r="D33" s="114">
        <v>23</v>
      </c>
      <c r="E33" s="154"/>
      <c r="F33" s="114">
        <v>27</v>
      </c>
      <c r="G33" s="115"/>
      <c r="H33" s="114">
        <v>25</v>
      </c>
      <c r="I33" s="142"/>
      <c r="J33" s="114">
        <v>29</v>
      </c>
      <c r="K33" s="154"/>
      <c r="L33" s="114">
        <v>26</v>
      </c>
      <c r="M33" s="154"/>
      <c r="N33" s="114">
        <v>25</v>
      </c>
      <c r="O33" s="152"/>
      <c r="P33" s="114">
        <v>29</v>
      </c>
      <c r="Q33" s="115"/>
      <c r="R33" s="114">
        <v>27</v>
      </c>
      <c r="S33" s="115"/>
      <c r="T33" s="114">
        <v>24</v>
      </c>
      <c r="U33" s="115"/>
      <c r="V33" s="128">
        <v>29</v>
      </c>
      <c r="W33" s="115"/>
      <c r="X33" s="114">
        <v>26</v>
      </c>
      <c r="Y33" s="115"/>
      <c r="Z33" s="114">
        <v>23</v>
      </c>
      <c r="AA33" s="219"/>
    </row>
    <row r="34" spans="1:27" x14ac:dyDescent="0.35">
      <c r="A34" s="126" t="s">
        <v>202</v>
      </c>
      <c r="B34" s="114">
        <v>26</v>
      </c>
      <c r="C34" s="154"/>
      <c r="D34" s="114">
        <v>24</v>
      </c>
      <c r="E34" s="154"/>
      <c r="F34" s="114">
        <v>28</v>
      </c>
      <c r="G34" s="115"/>
      <c r="H34" s="114">
        <v>26</v>
      </c>
      <c r="I34" s="115"/>
      <c r="J34" s="114">
        <v>30</v>
      </c>
      <c r="K34" s="154"/>
      <c r="L34" s="114">
        <v>27</v>
      </c>
      <c r="M34" s="154"/>
      <c r="N34" s="114">
        <v>26</v>
      </c>
      <c r="O34" s="152"/>
      <c r="P34" s="114">
        <v>30</v>
      </c>
      <c r="Q34" s="115"/>
      <c r="R34" s="114">
        <v>28</v>
      </c>
      <c r="S34" s="115"/>
      <c r="T34" s="114">
        <v>25</v>
      </c>
      <c r="U34" s="115"/>
      <c r="V34" s="128">
        <v>30</v>
      </c>
      <c r="W34" s="115"/>
      <c r="X34" s="114">
        <v>27</v>
      </c>
      <c r="Y34" s="115"/>
      <c r="Z34" s="114">
        <v>24</v>
      </c>
      <c r="AA34" s="219"/>
    </row>
    <row r="35" spans="1:27" x14ac:dyDescent="0.35">
      <c r="A35" s="126" t="s">
        <v>203</v>
      </c>
      <c r="B35" s="114">
        <v>27</v>
      </c>
      <c r="C35" s="154"/>
      <c r="D35" s="114">
        <v>25</v>
      </c>
      <c r="E35" s="154"/>
      <c r="F35" s="114">
        <v>29</v>
      </c>
      <c r="G35" s="116"/>
      <c r="H35" s="114">
        <v>27</v>
      </c>
      <c r="I35" s="115"/>
      <c r="J35" s="114">
        <v>31</v>
      </c>
      <c r="K35" s="153"/>
      <c r="L35" s="128">
        <v>28</v>
      </c>
      <c r="M35" s="153"/>
      <c r="N35" s="114">
        <v>27</v>
      </c>
      <c r="O35" s="152"/>
      <c r="P35" s="168"/>
      <c r="Q35" s="169"/>
      <c r="R35" s="114">
        <v>29</v>
      </c>
      <c r="S35" s="115"/>
      <c r="T35" s="114">
        <v>26</v>
      </c>
      <c r="U35" s="115"/>
      <c r="V35" s="128">
        <v>31</v>
      </c>
      <c r="W35" s="115"/>
      <c r="X35" s="114">
        <v>28</v>
      </c>
      <c r="Y35" s="115"/>
      <c r="Z35" s="114">
        <v>25</v>
      </c>
      <c r="AA35" s="219"/>
    </row>
    <row r="36" spans="1:27" x14ac:dyDescent="0.35">
      <c r="A36" s="126" t="s">
        <v>204</v>
      </c>
      <c r="B36" s="114">
        <v>28</v>
      </c>
      <c r="C36" s="115"/>
      <c r="D36" s="114">
        <v>26</v>
      </c>
      <c r="E36" s="115"/>
      <c r="F36" s="114">
        <v>30</v>
      </c>
      <c r="G36" s="116"/>
      <c r="H36" s="114">
        <v>28</v>
      </c>
      <c r="I36" s="115"/>
      <c r="J36" s="113"/>
      <c r="K36" s="108"/>
      <c r="L36" s="128">
        <v>29</v>
      </c>
      <c r="M36" s="213"/>
      <c r="N36" s="114">
        <v>28</v>
      </c>
      <c r="O36" s="115"/>
      <c r="P36" s="113"/>
      <c r="Q36" s="108"/>
      <c r="R36" s="114">
        <v>30</v>
      </c>
      <c r="S36" s="115"/>
      <c r="T36" s="114">
        <v>27</v>
      </c>
      <c r="U36" s="115"/>
      <c r="V36" s="170"/>
      <c r="W36" s="171"/>
      <c r="X36" s="128">
        <v>29</v>
      </c>
      <c r="Y36" s="115"/>
      <c r="Z36" s="114">
        <v>26</v>
      </c>
      <c r="AA36" s="219"/>
    </row>
    <row r="37" spans="1:27" x14ac:dyDescent="0.35">
      <c r="A37" s="126" t="s">
        <v>205</v>
      </c>
      <c r="B37" s="114">
        <v>29</v>
      </c>
      <c r="C37" s="115"/>
      <c r="D37" s="114">
        <v>27</v>
      </c>
      <c r="E37" s="115"/>
      <c r="F37" s="106"/>
      <c r="G37" s="102"/>
      <c r="H37" s="114">
        <v>29</v>
      </c>
      <c r="I37" s="115"/>
      <c r="J37" s="113"/>
      <c r="K37" s="108"/>
      <c r="L37" s="165"/>
      <c r="M37" s="177"/>
      <c r="N37" s="114">
        <v>29</v>
      </c>
      <c r="O37" s="115"/>
      <c r="P37" s="113"/>
      <c r="Q37" s="108"/>
      <c r="R37" s="114">
        <v>31</v>
      </c>
      <c r="S37" s="115"/>
      <c r="T37" s="114">
        <v>28</v>
      </c>
      <c r="U37" s="115"/>
      <c r="V37" s="107"/>
      <c r="W37" s="120"/>
      <c r="X37" s="128">
        <v>30</v>
      </c>
      <c r="Y37" s="115"/>
      <c r="Z37" s="114">
        <v>27</v>
      </c>
      <c r="AA37" s="219"/>
    </row>
    <row r="38" spans="1:27" x14ac:dyDescent="0.35">
      <c r="A38" s="173" t="s">
        <v>206</v>
      </c>
      <c r="B38" s="141">
        <v>30</v>
      </c>
      <c r="C38" s="142"/>
      <c r="D38" s="141">
        <v>28</v>
      </c>
      <c r="E38" s="142"/>
      <c r="F38" s="106"/>
      <c r="G38" s="102"/>
      <c r="H38" s="141">
        <v>30</v>
      </c>
      <c r="I38" s="142"/>
      <c r="J38" s="113"/>
      <c r="K38" s="108"/>
      <c r="L38" s="113"/>
      <c r="M38" s="145"/>
      <c r="N38" s="141">
        <v>30</v>
      </c>
      <c r="O38" s="142"/>
      <c r="P38" s="113"/>
      <c r="Q38" s="108"/>
      <c r="R38" s="107"/>
      <c r="S38" s="108"/>
      <c r="T38" s="141">
        <v>29</v>
      </c>
      <c r="U38" s="146"/>
      <c r="V38" s="107"/>
      <c r="W38" s="120"/>
      <c r="X38" s="143">
        <v>31</v>
      </c>
      <c r="Y38" s="142"/>
      <c r="Z38" s="141">
        <v>28</v>
      </c>
      <c r="AA38" s="142"/>
    </row>
    <row r="39" spans="1:27" x14ac:dyDescent="0.35">
      <c r="A39" s="173" t="s">
        <v>207</v>
      </c>
      <c r="B39" s="113"/>
      <c r="C39" s="108"/>
      <c r="D39" s="141">
        <v>29</v>
      </c>
      <c r="E39" s="142"/>
      <c r="F39" s="106"/>
      <c r="G39" s="102"/>
      <c r="H39" s="141">
        <v>31</v>
      </c>
      <c r="I39" s="142"/>
      <c r="J39" s="113"/>
      <c r="K39" s="108"/>
      <c r="L39" s="113"/>
      <c r="M39" s="145"/>
      <c r="N39" s="141">
        <v>31</v>
      </c>
      <c r="O39" s="142"/>
      <c r="P39" s="113"/>
      <c r="Q39" s="108"/>
      <c r="R39" s="107"/>
      <c r="S39" s="108"/>
      <c r="T39" s="141">
        <v>30</v>
      </c>
      <c r="U39" s="146"/>
      <c r="V39" s="107"/>
      <c r="W39" s="120"/>
      <c r="X39" s="102"/>
      <c r="Y39" s="102"/>
      <c r="Z39" s="141">
        <v>29</v>
      </c>
      <c r="AA39" s="142"/>
    </row>
    <row r="40" spans="1:27" x14ac:dyDescent="0.35">
      <c r="A40" s="126" t="s">
        <v>201</v>
      </c>
      <c r="B40" s="113"/>
      <c r="C40" s="154"/>
      <c r="D40" s="114">
        <v>30</v>
      </c>
      <c r="E40" s="115"/>
      <c r="F40" s="165"/>
      <c r="G40" s="177"/>
      <c r="H40" s="113"/>
      <c r="I40" s="108"/>
      <c r="J40" s="113"/>
      <c r="K40" s="108"/>
      <c r="L40" s="113"/>
      <c r="M40" s="145"/>
      <c r="N40" s="113"/>
      <c r="O40" s="108"/>
      <c r="P40" s="113"/>
      <c r="Q40" s="108"/>
      <c r="R40" s="107"/>
      <c r="S40" s="108"/>
      <c r="T40" s="176"/>
      <c r="U40" s="177"/>
      <c r="V40" s="107"/>
      <c r="W40" s="120"/>
      <c r="X40" s="102"/>
      <c r="Y40" s="102"/>
      <c r="Z40" s="114">
        <v>30</v>
      </c>
      <c r="AA40" s="219"/>
    </row>
    <row r="41" spans="1:27" ht="15" thickBot="1" x14ac:dyDescent="0.4">
      <c r="A41" s="209" t="s">
        <v>202</v>
      </c>
      <c r="B41" s="165"/>
      <c r="C41" s="154"/>
      <c r="D41" s="210">
        <v>31</v>
      </c>
      <c r="E41" s="115"/>
      <c r="F41" s="211"/>
      <c r="G41" s="177"/>
      <c r="H41" s="165"/>
      <c r="I41" s="166"/>
      <c r="J41" s="107"/>
      <c r="K41" s="120"/>
      <c r="L41" s="165"/>
      <c r="M41" s="177"/>
      <c r="N41" s="165"/>
      <c r="O41" s="166"/>
      <c r="P41" s="165"/>
      <c r="Q41" s="166"/>
      <c r="R41" s="107"/>
      <c r="S41" s="108"/>
      <c r="T41" s="177"/>
      <c r="U41" s="177"/>
      <c r="V41" s="211"/>
      <c r="W41" s="166"/>
      <c r="X41" s="177"/>
      <c r="Y41" s="166"/>
      <c r="Z41" s="165"/>
      <c r="AA41" s="166"/>
    </row>
    <row r="42" spans="1:27" ht="15" thickBot="1" x14ac:dyDescent="0.4">
      <c r="A42" s="189"/>
      <c r="B42" s="267" t="s">
        <v>218</v>
      </c>
      <c r="C42" s="268"/>
      <c r="D42" s="267" t="s">
        <v>234</v>
      </c>
      <c r="E42" s="268"/>
      <c r="F42" s="267" t="s">
        <v>234</v>
      </c>
      <c r="G42" s="268"/>
      <c r="H42" s="267" t="s">
        <v>234</v>
      </c>
      <c r="I42" s="268"/>
      <c r="J42" s="267" t="s">
        <v>215</v>
      </c>
      <c r="K42" s="268"/>
      <c r="L42" s="267" t="s">
        <v>218</v>
      </c>
      <c r="M42" s="268"/>
      <c r="N42" s="267" t="s">
        <v>232</v>
      </c>
      <c r="O42" s="268"/>
      <c r="P42" s="267" t="s">
        <v>240</v>
      </c>
      <c r="Q42" s="268"/>
      <c r="R42" s="267" t="s">
        <v>242</v>
      </c>
      <c r="S42" s="268"/>
      <c r="T42" s="267" t="s">
        <v>242</v>
      </c>
      <c r="U42" s="268"/>
      <c r="V42" s="267" t="s">
        <v>245</v>
      </c>
      <c r="W42" s="268"/>
      <c r="X42" s="267" t="s">
        <v>240</v>
      </c>
      <c r="Y42" s="268"/>
      <c r="Z42" s="267" t="s">
        <v>218</v>
      </c>
      <c r="AA42" s="268"/>
    </row>
    <row r="43" spans="1:27" ht="15" thickBot="1" x14ac:dyDescent="0.4">
      <c r="A43" s="190"/>
      <c r="B43" s="267" t="s">
        <v>228</v>
      </c>
      <c r="C43" s="268"/>
      <c r="D43" s="267" t="s">
        <v>222</v>
      </c>
      <c r="E43" s="268"/>
      <c r="F43" s="267" t="s">
        <v>222</v>
      </c>
      <c r="G43" s="268"/>
      <c r="H43" s="267" t="s">
        <v>222</v>
      </c>
      <c r="I43" s="268"/>
      <c r="J43" s="267" t="s">
        <v>225</v>
      </c>
      <c r="K43" s="268"/>
      <c r="L43" s="267" t="s">
        <v>228</v>
      </c>
      <c r="M43" s="268"/>
      <c r="N43" s="267" t="s">
        <v>233</v>
      </c>
      <c r="O43" s="268"/>
      <c r="P43" s="267" t="s">
        <v>239</v>
      </c>
      <c r="Q43" s="268"/>
      <c r="R43" s="267" t="s">
        <v>241</v>
      </c>
      <c r="S43" s="268"/>
      <c r="T43" s="267" t="s">
        <v>241</v>
      </c>
      <c r="U43" s="268"/>
      <c r="V43" s="267" t="s">
        <v>243</v>
      </c>
      <c r="W43" s="268"/>
      <c r="X43" s="267" t="s">
        <v>239</v>
      </c>
      <c r="Y43" s="268"/>
      <c r="Z43" s="267" t="s">
        <v>228</v>
      </c>
      <c r="AA43" s="268"/>
    </row>
    <row r="44" spans="1:27" x14ac:dyDescent="0.35">
      <c r="A44" s="191"/>
      <c r="B44" s="191"/>
      <c r="C44" s="218" t="s">
        <v>235</v>
      </c>
      <c r="D44" s="191"/>
      <c r="E44" s="220" t="s">
        <v>230</v>
      </c>
      <c r="F44" s="191"/>
      <c r="G44" s="93"/>
      <c r="H44" s="93"/>
      <c r="I44" s="219"/>
      <c r="K44" s="191"/>
      <c r="L44" s="269" t="s">
        <v>238</v>
      </c>
      <c r="M44" s="269"/>
      <c r="N44" s="269"/>
      <c r="O44" s="191"/>
      <c r="P44" s="191"/>
      <c r="S44" s="191"/>
      <c r="T44" s="191"/>
      <c r="U44" s="191"/>
      <c r="V44" s="216" t="s">
        <v>236</v>
      </c>
      <c r="W44" s="217"/>
      <c r="Y44" s="195"/>
      <c r="Z44" s="270" t="s">
        <v>237</v>
      </c>
      <c r="AA44" s="270"/>
    </row>
    <row r="45" spans="1:27" x14ac:dyDescent="0.35">
      <c r="A45" s="191"/>
      <c r="B45" s="191"/>
      <c r="C45" s="191"/>
      <c r="D45" s="191"/>
      <c r="E45" s="191"/>
      <c r="F45" s="191"/>
      <c r="G45" s="191"/>
      <c r="H45" s="191"/>
      <c r="I45" s="191"/>
      <c r="J45" s="93"/>
      <c r="K45" s="195"/>
      <c r="L45" s="191"/>
      <c r="M45" s="191"/>
      <c r="N45" s="191"/>
      <c r="O45" s="191"/>
      <c r="P45" s="191"/>
      <c r="Q45" s="191"/>
      <c r="R45" s="93"/>
      <c r="S45" s="195"/>
      <c r="T45" s="191"/>
      <c r="U45" s="191"/>
      <c r="V45" s="191"/>
      <c r="W45" s="191"/>
      <c r="X45" s="191"/>
      <c r="Y45" s="191"/>
      <c r="Z45" s="191"/>
      <c r="AA45" s="191"/>
    </row>
    <row r="46" spans="1:27" x14ac:dyDescent="0.35">
      <c r="A46" s="191"/>
      <c r="B46" s="191"/>
      <c r="C46" s="191"/>
      <c r="D46" s="191"/>
      <c r="E46" s="191"/>
      <c r="F46" s="191"/>
      <c r="G46" s="191"/>
      <c r="H46" s="191"/>
      <c r="I46" s="191"/>
      <c r="J46" s="93"/>
      <c r="K46" s="195"/>
      <c r="L46" s="191"/>
      <c r="M46" s="191"/>
      <c r="N46" s="191"/>
      <c r="O46" s="191"/>
      <c r="P46" s="191"/>
      <c r="Q46" s="191"/>
      <c r="R46" s="93"/>
      <c r="S46" s="195"/>
      <c r="T46" s="191"/>
      <c r="U46" s="191"/>
      <c r="V46" s="191"/>
      <c r="W46" s="191"/>
      <c r="X46" s="191"/>
      <c r="Y46" s="191"/>
      <c r="Z46" s="191"/>
      <c r="AA46" s="191"/>
    </row>
    <row r="47" spans="1:27" x14ac:dyDescent="0.35">
      <c r="A47" s="93"/>
      <c r="B47" s="93"/>
      <c r="C47" s="93"/>
      <c r="D47" s="93"/>
      <c r="E47" s="93"/>
      <c r="F47" s="92"/>
      <c r="G47" s="92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2"/>
      <c r="U47" s="92"/>
      <c r="V47" s="93"/>
      <c r="W47" s="93"/>
      <c r="X47" s="93"/>
      <c r="Y47" s="93"/>
      <c r="Z47" s="93"/>
      <c r="AA47" s="93"/>
    </row>
  </sheetData>
  <mergeCells count="42">
    <mergeCell ref="A1:AA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B42:C42"/>
    <mergeCell ref="D42:E42"/>
    <mergeCell ref="F42:G42"/>
    <mergeCell ref="H42:I42"/>
    <mergeCell ref="J42:K42"/>
    <mergeCell ref="L42:M42"/>
    <mergeCell ref="Z42:AA42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N42:O42"/>
    <mergeCell ref="P42:Q42"/>
    <mergeCell ref="R42:S42"/>
    <mergeCell ref="T42:U42"/>
    <mergeCell ref="V42:W42"/>
    <mergeCell ref="X42:Y42"/>
    <mergeCell ref="T43:U43"/>
    <mergeCell ref="V43:W43"/>
    <mergeCell ref="X43:Y43"/>
    <mergeCell ref="Z43:AA43"/>
    <mergeCell ref="L44:N44"/>
    <mergeCell ref="Z44:AA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664D8-1118-473F-A1DB-2D0E8EF07510}">
  <dimension ref="A1:Z58"/>
  <sheetViews>
    <sheetView topLeftCell="E5" workbookViewId="0">
      <selection activeCell="G20" sqref="G20"/>
    </sheetView>
  </sheetViews>
  <sheetFormatPr baseColWidth="10" defaultRowHeight="14.5" x14ac:dyDescent="0.35"/>
  <sheetData>
    <row r="1" spans="1:26" ht="69.5" customHeight="1" x14ac:dyDescent="0.5">
      <c r="A1" s="13"/>
      <c r="B1" s="14"/>
      <c r="C1" s="14"/>
      <c r="D1" s="14"/>
      <c r="E1" s="21"/>
      <c r="F1" s="223" t="s">
        <v>191</v>
      </c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</row>
    <row r="2" spans="1:26" ht="69.5" customHeight="1" x14ac:dyDescent="0.5">
      <c r="A2" s="15"/>
      <c r="B2" s="12"/>
      <c r="C2" s="12"/>
      <c r="D2" s="12"/>
      <c r="E2" s="222" t="s">
        <v>189</v>
      </c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76"/>
      <c r="Y2" s="76"/>
    </row>
    <row r="3" spans="1:26" ht="27" customHeight="1" x14ac:dyDescent="0.5">
      <c r="A3" s="15"/>
      <c r="B3" s="12"/>
      <c r="C3" s="12"/>
      <c r="D3" s="12"/>
      <c r="E3" s="12"/>
      <c r="F3" s="224" t="s">
        <v>192</v>
      </c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</row>
    <row r="4" spans="1:26" ht="27.5" thickBot="1" x14ac:dyDescent="0.4">
      <c r="A4" s="26"/>
      <c r="B4" s="27"/>
      <c r="C4" s="27"/>
      <c r="D4" s="27"/>
      <c r="E4" s="27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6" ht="26.5" thickBot="1" x14ac:dyDescent="0.4">
      <c r="A5" s="225" t="s">
        <v>193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3"/>
      <c r="Z5" s="18"/>
    </row>
    <row r="6" spans="1:26" ht="20.5" thickBot="1" x14ac:dyDescent="0.4">
      <c r="A6" s="22"/>
      <c r="B6" s="248">
        <v>45170</v>
      </c>
      <c r="C6" s="249"/>
      <c r="D6" s="233">
        <v>45200</v>
      </c>
      <c r="E6" s="247"/>
      <c r="F6" s="233">
        <v>45231</v>
      </c>
      <c r="G6" s="247"/>
      <c r="H6" s="233">
        <v>45261</v>
      </c>
      <c r="I6" s="247"/>
      <c r="J6" s="233">
        <v>45292</v>
      </c>
      <c r="K6" s="247"/>
      <c r="L6" s="233">
        <v>45323</v>
      </c>
      <c r="M6" s="247"/>
      <c r="N6" s="233">
        <v>45352</v>
      </c>
      <c r="O6" s="247"/>
      <c r="P6" s="233">
        <v>45383</v>
      </c>
      <c r="Q6" s="247"/>
      <c r="R6" s="233">
        <v>45413</v>
      </c>
      <c r="S6" s="247"/>
      <c r="T6" s="233">
        <v>45444</v>
      </c>
      <c r="U6" s="247"/>
      <c r="V6" s="233">
        <v>45474</v>
      </c>
      <c r="W6" s="247"/>
      <c r="X6" s="233">
        <v>45505</v>
      </c>
      <c r="Y6" s="234"/>
      <c r="Z6" s="3"/>
    </row>
    <row r="7" spans="1:26" ht="16" x14ac:dyDescent="0.4">
      <c r="A7" s="228" t="s">
        <v>0</v>
      </c>
      <c r="B7" s="54" t="s">
        <v>1</v>
      </c>
      <c r="C7" s="20"/>
      <c r="D7" s="23" t="s">
        <v>3</v>
      </c>
      <c r="E7" s="61" t="s">
        <v>4</v>
      </c>
      <c r="F7" s="24" t="s">
        <v>5</v>
      </c>
      <c r="G7" s="64"/>
      <c r="H7" s="24" t="s">
        <v>1</v>
      </c>
      <c r="I7" s="73" t="s">
        <v>185</v>
      </c>
      <c r="J7" s="24" t="s">
        <v>6</v>
      </c>
      <c r="K7" s="64"/>
      <c r="L7" s="24" t="s">
        <v>7</v>
      </c>
      <c r="M7" s="73" t="s">
        <v>185</v>
      </c>
      <c r="N7" s="24" t="s">
        <v>1</v>
      </c>
      <c r="O7" s="73" t="s">
        <v>185</v>
      </c>
      <c r="P7" s="24" t="s">
        <v>6</v>
      </c>
      <c r="Q7" s="64"/>
      <c r="R7" s="24" t="s">
        <v>5</v>
      </c>
      <c r="S7" s="64"/>
      <c r="T7" s="24" t="s">
        <v>8</v>
      </c>
      <c r="U7" s="61"/>
      <c r="V7" s="24" t="s">
        <v>6</v>
      </c>
      <c r="W7" s="67" t="s">
        <v>2</v>
      </c>
      <c r="X7" s="24" t="s">
        <v>7</v>
      </c>
      <c r="Y7" s="67" t="s">
        <v>2</v>
      </c>
      <c r="Z7" s="4"/>
    </row>
    <row r="8" spans="1:26" ht="16" x14ac:dyDescent="0.4">
      <c r="A8" s="229"/>
      <c r="B8" s="55" t="s">
        <v>9</v>
      </c>
      <c r="C8" s="20"/>
      <c r="D8" s="16" t="s">
        <v>10</v>
      </c>
      <c r="E8" s="67" t="s">
        <v>2</v>
      </c>
      <c r="F8" s="19" t="s">
        <v>11</v>
      </c>
      <c r="G8" s="67" t="s">
        <v>2</v>
      </c>
      <c r="H8" s="19" t="s">
        <v>9</v>
      </c>
      <c r="I8" s="58"/>
      <c r="J8" s="19" t="s">
        <v>12</v>
      </c>
      <c r="K8" s="67" t="s">
        <v>2</v>
      </c>
      <c r="L8" s="19" t="s">
        <v>13</v>
      </c>
      <c r="M8" s="73" t="s">
        <v>185</v>
      </c>
      <c r="N8" s="19" t="s">
        <v>9</v>
      </c>
      <c r="O8" s="58"/>
      <c r="P8" s="19" t="s">
        <v>12</v>
      </c>
      <c r="Q8" s="67" t="s">
        <v>2</v>
      </c>
      <c r="R8" s="19" t="s">
        <v>11</v>
      </c>
      <c r="S8" s="67" t="s">
        <v>2</v>
      </c>
      <c r="T8" s="19" t="s">
        <v>14</v>
      </c>
      <c r="U8" s="58"/>
      <c r="V8" s="19" t="s">
        <v>12</v>
      </c>
      <c r="W8" s="67" t="s">
        <v>2</v>
      </c>
      <c r="X8" s="19" t="s">
        <v>13</v>
      </c>
      <c r="Y8" s="67" t="s">
        <v>2</v>
      </c>
      <c r="Z8" s="4"/>
    </row>
    <row r="9" spans="1:26" ht="16" x14ac:dyDescent="0.4">
      <c r="A9" s="229"/>
      <c r="B9" s="55" t="s">
        <v>15</v>
      </c>
      <c r="C9" s="20"/>
      <c r="D9" s="16" t="s">
        <v>16</v>
      </c>
      <c r="E9" s="67" t="s">
        <v>2</v>
      </c>
      <c r="F9" s="19" t="s">
        <v>17</v>
      </c>
      <c r="G9" s="67" t="s">
        <v>2</v>
      </c>
      <c r="H9" s="19" t="s">
        <v>15</v>
      </c>
      <c r="I9" s="58" t="s">
        <v>4</v>
      </c>
      <c r="J9" s="19" t="s">
        <v>16</v>
      </c>
      <c r="K9" s="67" t="s">
        <v>2</v>
      </c>
      <c r="L9" s="19" t="s">
        <v>18</v>
      </c>
      <c r="M9" s="58"/>
      <c r="N9" s="19" t="s">
        <v>15</v>
      </c>
      <c r="O9" s="58"/>
      <c r="P9" s="19" t="s">
        <v>16</v>
      </c>
      <c r="Q9" s="67" t="s">
        <v>2</v>
      </c>
      <c r="R9" s="19" t="s">
        <v>17</v>
      </c>
      <c r="S9" s="67" t="s">
        <v>2</v>
      </c>
      <c r="T9" s="19" t="s">
        <v>19</v>
      </c>
      <c r="U9" s="67" t="s">
        <v>2</v>
      </c>
      <c r="V9" s="19" t="s">
        <v>16</v>
      </c>
      <c r="W9" s="67" t="s">
        <v>2</v>
      </c>
      <c r="X9" s="19" t="s">
        <v>20</v>
      </c>
      <c r="Y9" s="58"/>
      <c r="Z9" s="4"/>
    </row>
    <row r="10" spans="1:26" ht="16" x14ac:dyDescent="0.4">
      <c r="A10" s="229"/>
      <c r="B10" s="55" t="s">
        <v>21</v>
      </c>
      <c r="C10" s="20"/>
      <c r="D10" s="16" t="s">
        <v>22</v>
      </c>
      <c r="E10" s="73" t="s">
        <v>185</v>
      </c>
      <c r="F10" s="19" t="s">
        <v>23</v>
      </c>
      <c r="G10" s="58" t="s">
        <v>4</v>
      </c>
      <c r="H10" s="19" t="s">
        <v>21</v>
      </c>
      <c r="I10" s="67" t="s">
        <v>2</v>
      </c>
      <c r="J10" s="19" t="s">
        <v>24</v>
      </c>
      <c r="K10" s="67" t="s">
        <v>2</v>
      </c>
      <c r="L10" s="19" t="s">
        <v>25</v>
      </c>
      <c r="M10" s="58" t="s">
        <v>4</v>
      </c>
      <c r="N10" s="19" t="s">
        <v>21</v>
      </c>
      <c r="O10" s="67" t="s">
        <v>2</v>
      </c>
      <c r="P10" s="19" t="s">
        <v>24</v>
      </c>
      <c r="Q10" s="67" t="s">
        <v>2</v>
      </c>
      <c r="R10" s="19" t="s">
        <v>23</v>
      </c>
      <c r="S10" s="58"/>
      <c r="T10" s="19" t="s">
        <v>22</v>
      </c>
      <c r="U10" s="67" t="s">
        <v>2</v>
      </c>
      <c r="V10" s="19" t="s">
        <v>24</v>
      </c>
      <c r="W10" s="67" t="s">
        <v>2</v>
      </c>
      <c r="X10" s="19" t="s">
        <v>25</v>
      </c>
      <c r="Y10" s="58"/>
      <c r="Z10" s="4"/>
    </row>
    <row r="11" spans="1:26" ht="16" x14ac:dyDescent="0.4">
      <c r="A11" s="229"/>
      <c r="B11" s="55" t="s">
        <v>26</v>
      </c>
      <c r="C11" s="20"/>
      <c r="D11" s="16" t="s">
        <v>27</v>
      </c>
      <c r="E11" s="73" t="s">
        <v>185</v>
      </c>
      <c r="F11" s="19" t="s">
        <v>28</v>
      </c>
      <c r="G11" s="58" t="s">
        <v>4</v>
      </c>
      <c r="H11" s="19" t="s">
        <v>26</v>
      </c>
      <c r="I11" s="67" t="s">
        <v>2</v>
      </c>
      <c r="J11" s="19" t="s">
        <v>29</v>
      </c>
      <c r="K11" s="67" t="s">
        <v>2</v>
      </c>
      <c r="L11" s="19" t="s">
        <v>30</v>
      </c>
      <c r="M11" s="67" t="s">
        <v>2</v>
      </c>
      <c r="N11" s="19" t="s">
        <v>26</v>
      </c>
      <c r="O11" s="67" t="s">
        <v>2</v>
      </c>
      <c r="P11" s="19" t="s">
        <v>29</v>
      </c>
      <c r="Q11" s="67" t="s">
        <v>2</v>
      </c>
      <c r="R11" s="19" t="s">
        <v>28</v>
      </c>
      <c r="S11" s="58"/>
      <c r="T11" s="19" t="s">
        <v>26</v>
      </c>
      <c r="U11" s="67" t="s">
        <v>2</v>
      </c>
      <c r="V11" s="19" t="s">
        <v>29</v>
      </c>
      <c r="W11" s="67" t="s">
        <v>2</v>
      </c>
      <c r="X11" s="19" t="s">
        <v>30</v>
      </c>
      <c r="Y11" s="67" t="s">
        <v>2</v>
      </c>
      <c r="Z11" s="4"/>
    </row>
    <row r="12" spans="1:26" ht="16" x14ac:dyDescent="0.4">
      <c r="A12" s="229"/>
      <c r="B12" s="55" t="s">
        <v>31</v>
      </c>
      <c r="C12" s="20"/>
      <c r="D12" s="16" t="s">
        <v>32</v>
      </c>
      <c r="E12" s="73" t="s">
        <v>185</v>
      </c>
      <c r="F12" s="19" t="s">
        <v>33</v>
      </c>
      <c r="G12" s="67" t="s">
        <v>2</v>
      </c>
      <c r="H12" s="19" t="s">
        <v>31</v>
      </c>
      <c r="I12" s="73" t="s">
        <v>185</v>
      </c>
      <c r="J12" s="19" t="s">
        <v>34</v>
      </c>
      <c r="K12" s="58" t="s">
        <v>4</v>
      </c>
      <c r="L12" s="19" t="s">
        <v>31</v>
      </c>
      <c r="M12" s="67" t="s">
        <v>2</v>
      </c>
      <c r="N12" s="19" t="s">
        <v>31</v>
      </c>
      <c r="O12" s="73" t="s">
        <v>185</v>
      </c>
      <c r="P12" s="19" t="s">
        <v>34</v>
      </c>
      <c r="Q12" s="58"/>
      <c r="R12" s="19" t="s">
        <v>33</v>
      </c>
      <c r="S12" s="67" t="s">
        <v>2</v>
      </c>
      <c r="T12" s="19" t="s">
        <v>35</v>
      </c>
      <c r="U12" s="67" t="s">
        <v>2</v>
      </c>
      <c r="V12" s="19" t="s">
        <v>34</v>
      </c>
      <c r="W12" s="58"/>
      <c r="X12" s="19" t="s">
        <v>31</v>
      </c>
      <c r="Y12" s="67" t="s">
        <v>2</v>
      </c>
      <c r="Z12" s="4"/>
    </row>
    <row r="13" spans="1:26" ht="16" x14ac:dyDescent="0.4">
      <c r="A13" s="229"/>
      <c r="B13" s="55" t="s">
        <v>36</v>
      </c>
      <c r="C13" s="20"/>
      <c r="D13" s="16" t="s">
        <v>37</v>
      </c>
      <c r="E13" s="20"/>
      <c r="F13" s="19" t="s">
        <v>38</v>
      </c>
      <c r="G13" s="67" t="s">
        <v>2</v>
      </c>
      <c r="H13" s="19" t="s">
        <v>36</v>
      </c>
      <c r="I13" s="73" t="s">
        <v>185</v>
      </c>
      <c r="J13" s="19" t="s">
        <v>39</v>
      </c>
      <c r="K13" s="58" t="s">
        <v>4</v>
      </c>
      <c r="L13" s="19" t="s">
        <v>38</v>
      </c>
      <c r="M13" s="73" t="s">
        <v>185</v>
      </c>
      <c r="N13" s="19" t="s">
        <v>36</v>
      </c>
      <c r="O13" s="73" t="s">
        <v>185</v>
      </c>
      <c r="P13" s="19" t="s">
        <v>40</v>
      </c>
      <c r="Q13" s="58"/>
      <c r="R13" s="19" t="s">
        <v>38</v>
      </c>
      <c r="S13" s="67" t="s">
        <v>2</v>
      </c>
      <c r="T13" s="19" t="s">
        <v>41</v>
      </c>
      <c r="U13" s="67" t="s">
        <v>2</v>
      </c>
      <c r="V13" s="19" t="s">
        <v>40</v>
      </c>
      <c r="W13" s="58"/>
      <c r="X13" s="19" t="s">
        <v>38</v>
      </c>
      <c r="Y13" s="67" t="s">
        <v>2</v>
      </c>
      <c r="Z13" s="4"/>
    </row>
    <row r="14" spans="1:26" ht="16" x14ac:dyDescent="0.4">
      <c r="A14" s="229"/>
      <c r="B14" s="55" t="s">
        <v>42</v>
      </c>
      <c r="C14" s="20"/>
      <c r="D14" s="16" t="s">
        <v>43</v>
      </c>
      <c r="E14" s="20"/>
      <c r="F14" s="19" t="s">
        <v>44</v>
      </c>
      <c r="G14" s="73" t="s">
        <v>185</v>
      </c>
      <c r="H14" s="19" t="s">
        <v>42</v>
      </c>
      <c r="I14" s="73" t="s">
        <v>185</v>
      </c>
      <c r="J14" s="19" t="s">
        <v>45</v>
      </c>
      <c r="K14" s="67" t="s">
        <v>2</v>
      </c>
      <c r="L14" s="19" t="s">
        <v>46</v>
      </c>
      <c r="M14" s="73" t="s">
        <v>185</v>
      </c>
      <c r="N14" s="19" t="s">
        <v>42</v>
      </c>
      <c r="O14" s="73" t="s">
        <v>185</v>
      </c>
      <c r="P14" s="19" t="s">
        <v>45</v>
      </c>
      <c r="Q14" s="67" t="s">
        <v>2</v>
      </c>
      <c r="R14" s="19" t="s">
        <v>47</v>
      </c>
      <c r="S14" s="65"/>
      <c r="T14" s="19" t="s">
        <v>48</v>
      </c>
      <c r="U14" s="58"/>
      <c r="V14" s="16" t="s">
        <v>45</v>
      </c>
      <c r="W14" s="67" t="s">
        <v>2</v>
      </c>
      <c r="X14" s="19" t="s">
        <v>49</v>
      </c>
      <c r="Y14" s="67" t="s">
        <v>2</v>
      </c>
      <c r="Z14" s="4"/>
    </row>
    <row r="15" spans="1:26" ht="16" x14ac:dyDescent="0.4">
      <c r="A15" s="229"/>
      <c r="B15" s="55" t="s">
        <v>50</v>
      </c>
      <c r="C15" s="20"/>
      <c r="D15" s="16" t="s">
        <v>51</v>
      </c>
      <c r="E15" s="67" t="s">
        <v>2</v>
      </c>
      <c r="F15" s="19" t="s">
        <v>52</v>
      </c>
      <c r="G15" s="73" t="s">
        <v>185</v>
      </c>
      <c r="H15" s="19" t="s">
        <v>50</v>
      </c>
      <c r="I15" s="58"/>
      <c r="J15" s="19" t="s">
        <v>53</v>
      </c>
      <c r="K15" s="67" t="s">
        <v>2</v>
      </c>
      <c r="L15" s="19" t="s">
        <v>54</v>
      </c>
      <c r="M15" s="73" t="s">
        <v>185</v>
      </c>
      <c r="N15" s="19" t="s">
        <v>50</v>
      </c>
      <c r="O15" s="58"/>
      <c r="P15" s="19" t="s">
        <v>53</v>
      </c>
      <c r="Q15" s="67" t="s">
        <v>2</v>
      </c>
      <c r="R15" s="19" t="s">
        <v>52</v>
      </c>
      <c r="S15" s="65"/>
      <c r="T15" s="19" t="s">
        <v>55</v>
      </c>
      <c r="U15" s="58"/>
      <c r="V15" s="16" t="s">
        <v>53</v>
      </c>
      <c r="W15" s="67" t="s">
        <v>2</v>
      </c>
      <c r="X15" s="19" t="s">
        <v>54</v>
      </c>
      <c r="Y15" s="67" t="s">
        <v>2</v>
      </c>
      <c r="Z15" s="4"/>
    </row>
    <row r="16" spans="1:26" ht="16" x14ac:dyDescent="0.4">
      <c r="A16" s="229"/>
      <c r="B16" s="55" t="s">
        <v>56</v>
      </c>
      <c r="C16" s="20"/>
      <c r="D16" s="16" t="s">
        <v>57</v>
      </c>
      <c r="E16" s="67" t="s">
        <v>2</v>
      </c>
      <c r="F16" s="19" t="s">
        <v>58</v>
      </c>
      <c r="G16" s="73" t="s">
        <v>185</v>
      </c>
      <c r="H16" s="19" t="s">
        <v>56</v>
      </c>
      <c r="I16" s="58" t="s">
        <v>4</v>
      </c>
      <c r="J16" s="19" t="s">
        <v>57</v>
      </c>
      <c r="K16" s="73" t="s">
        <v>185</v>
      </c>
      <c r="L16" s="19" t="s">
        <v>59</v>
      </c>
      <c r="M16" s="58"/>
      <c r="N16" s="19" t="s">
        <v>56</v>
      </c>
      <c r="O16" s="58"/>
      <c r="P16" s="19" t="s">
        <v>57</v>
      </c>
      <c r="Q16" s="67" t="s">
        <v>2</v>
      </c>
      <c r="R16" s="19" t="s">
        <v>58</v>
      </c>
      <c r="S16" s="67" t="s">
        <v>2</v>
      </c>
      <c r="T16" s="19" t="s">
        <v>60</v>
      </c>
      <c r="U16" s="67" t="s">
        <v>2</v>
      </c>
      <c r="V16" s="16" t="s">
        <v>57</v>
      </c>
      <c r="W16" s="67" t="s">
        <v>2</v>
      </c>
      <c r="X16" s="19" t="s">
        <v>59</v>
      </c>
      <c r="Y16" s="58"/>
      <c r="Z16" s="4"/>
    </row>
    <row r="17" spans="1:26" ht="16" x14ac:dyDescent="0.4">
      <c r="A17" s="229"/>
      <c r="B17" s="55" t="s">
        <v>61</v>
      </c>
      <c r="C17" s="67" t="s">
        <v>2</v>
      </c>
      <c r="D17" s="16" t="s">
        <v>62</v>
      </c>
      <c r="E17" s="73" t="s">
        <v>185</v>
      </c>
      <c r="F17" s="19" t="s">
        <v>63</v>
      </c>
      <c r="G17" s="65"/>
      <c r="H17" s="19" t="s">
        <v>61</v>
      </c>
      <c r="I17" s="67" t="s">
        <v>2</v>
      </c>
      <c r="J17" s="19" t="s">
        <v>64</v>
      </c>
      <c r="K17" s="73" t="s">
        <v>185</v>
      </c>
      <c r="L17" s="19" t="s">
        <v>65</v>
      </c>
      <c r="M17" s="58" t="s">
        <v>4</v>
      </c>
      <c r="N17" s="19" t="s">
        <v>61</v>
      </c>
      <c r="O17" s="67" t="s">
        <v>2</v>
      </c>
      <c r="P17" s="19" t="s">
        <v>64</v>
      </c>
      <c r="Q17" s="67" t="s">
        <v>2</v>
      </c>
      <c r="R17" s="19" t="s">
        <v>63</v>
      </c>
      <c r="S17" s="58"/>
      <c r="T17" s="19" t="s">
        <v>62</v>
      </c>
      <c r="U17" s="67" t="s">
        <v>2</v>
      </c>
      <c r="V17" s="16" t="s">
        <v>64</v>
      </c>
      <c r="W17" s="67" t="s">
        <v>2</v>
      </c>
      <c r="X17" s="19" t="s">
        <v>65</v>
      </c>
      <c r="Y17" s="58"/>
      <c r="Z17" s="4"/>
    </row>
    <row r="18" spans="1:26" ht="16" x14ac:dyDescent="0.4">
      <c r="A18" s="229"/>
      <c r="B18" s="55" t="s">
        <v>66</v>
      </c>
      <c r="C18" s="67" t="s">
        <v>2</v>
      </c>
      <c r="D18" s="16" t="s">
        <v>67</v>
      </c>
      <c r="E18" s="73" t="s">
        <v>185</v>
      </c>
      <c r="F18" s="19" t="s">
        <v>68</v>
      </c>
      <c r="G18" s="58" t="s">
        <v>4</v>
      </c>
      <c r="H18" s="19" t="s">
        <v>66</v>
      </c>
      <c r="I18" s="67" t="s">
        <v>2</v>
      </c>
      <c r="J18" s="19" t="s">
        <v>69</v>
      </c>
      <c r="K18" s="73" t="s">
        <v>185</v>
      </c>
      <c r="L18" s="19" t="s">
        <v>70</v>
      </c>
      <c r="M18" s="67" t="s">
        <v>2</v>
      </c>
      <c r="N18" s="19" t="s">
        <v>66</v>
      </c>
      <c r="O18" s="67" t="s">
        <v>2</v>
      </c>
      <c r="P18" s="19" t="s">
        <v>69</v>
      </c>
      <c r="Q18" s="67" t="s">
        <v>2</v>
      </c>
      <c r="R18" s="19" t="s">
        <v>68</v>
      </c>
      <c r="S18" s="58"/>
      <c r="T18" s="19" t="s">
        <v>66</v>
      </c>
      <c r="U18" s="67" t="s">
        <v>2</v>
      </c>
      <c r="V18" s="19" t="s">
        <v>69</v>
      </c>
      <c r="W18" s="67" t="s">
        <v>2</v>
      </c>
      <c r="X18" s="19" t="s">
        <v>70</v>
      </c>
      <c r="Y18" s="67" t="s">
        <v>2</v>
      </c>
      <c r="Z18" s="4"/>
    </row>
    <row r="19" spans="1:26" ht="16" x14ac:dyDescent="0.4">
      <c r="A19" s="229"/>
      <c r="B19" s="55" t="s">
        <v>71</v>
      </c>
      <c r="C19" s="73" t="s">
        <v>185</v>
      </c>
      <c r="D19" s="19" t="s">
        <v>72</v>
      </c>
      <c r="E19" s="73" t="s">
        <v>185</v>
      </c>
      <c r="F19" s="19" t="s">
        <v>73</v>
      </c>
      <c r="G19" s="67" t="s">
        <v>2</v>
      </c>
      <c r="H19" s="19" t="s">
        <v>71</v>
      </c>
      <c r="I19" s="73" t="s">
        <v>185</v>
      </c>
      <c r="J19" s="19" t="s">
        <v>74</v>
      </c>
      <c r="K19" s="58"/>
      <c r="L19" s="19" t="s">
        <v>71</v>
      </c>
      <c r="M19" s="67" t="s">
        <v>2</v>
      </c>
      <c r="N19" s="19" t="s">
        <v>71</v>
      </c>
      <c r="O19" s="73" t="s">
        <v>185</v>
      </c>
      <c r="P19" s="19" t="s">
        <v>74</v>
      </c>
      <c r="Q19" s="58"/>
      <c r="R19" s="19" t="s">
        <v>73</v>
      </c>
      <c r="S19" s="67" t="s">
        <v>2</v>
      </c>
      <c r="T19" s="19" t="s">
        <v>75</v>
      </c>
      <c r="U19" s="67" t="s">
        <v>2</v>
      </c>
      <c r="V19" s="19" t="s">
        <v>74</v>
      </c>
      <c r="W19" s="58"/>
      <c r="X19" s="19" t="s">
        <v>71</v>
      </c>
      <c r="Y19" s="67" t="s">
        <v>2</v>
      </c>
      <c r="Z19" s="4"/>
    </row>
    <row r="20" spans="1:26" ht="16" x14ac:dyDescent="0.4">
      <c r="A20" s="229"/>
      <c r="B20" s="55" t="s">
        <v>76</v>
      </c>
      <c r="C20" s="73" t="s">
        <v>185</v>
      </c>
      <c r="D20" s="19" t="s">
        <v>77</v>
      </c>
      <c r="E20" s="60"/>
      <c r="F20" s="19" t="s">
        <v>78</v>
      </c>
      <c r="G20" s="67" t="s">
        <v>2</v>
      </c>
      <c r="H20" s="19" t="s">
        <v>76</v>
      </c>
      <c r="I20" s="73" t="s">
        <v>185</v>
      </c>
      <c r="J20" s="19" t="s">
        <v>79</v>
      </c>
      <c r="K20" s="58"/>
      <c r="L20" s="19" t="s">
        <v>78</v>
      </c>
      <c r="M20" s="73" t="s">
        <v>185</v>
      </c>
      <c r="N20" s="19" t="s">
        <v>76</v>
      </c>
      <c r="O20" s="73" t="s">
        <v>185</v>
      </c>
      <c r="P20" s="19" t="s">
        <v>79</v>
      </c>
      <c r="Q20" s="58"/>
      <c r="R20" s="19" t="s">
        <v>78</v>
      </c>
      <c r="S20" s="67" t="s">
        <v>2</v>
      </c>
      <c r="T20" s="19" t="s">
        <v>80</v>
      </c>
      <c r="U20" s="67" t="s">
        <v>2</v>
      </c>
      <c r="V20" s="19" t="s">
        <v>79</v>
      </c>
      <c r="W20" s="65"/>
      <c r="X20" s="19" t="s">
        <v>78</v>
      </c>
      <c r="Y20" s="67" t="s">
        <v>2</v>
      </c>
      <c r="Z20" s="4"/>
    </row>
    <row r="21" spans="1:26" ht="16" x14ac:dyDescent="0.4">
      <c r="A21" s="229"/>
      <c r="B21" s="55" t="s">
        <v>81</v>
      </c>
      <c r="C21" s="73" t="s">
        <v>185</v>
      </c>
      <c r="D21" s="19" t="s">
        <v>82</v>
      </c>
      <c r="E21" s="60" t="s">
        <v>4</v>
      </c>
      <c r="F21" s="19" t="s">
        <v>83</v>
      </c>
      <c r="G21" s="73" t="s">
        <v>185</v>
      </c>
      <c r="H21" s="19" t="s">
        <v>81</v>
      </c>
      <c r="I21" s="73" t="s">
        <v>185</v>
      </c>
      <c r="J21" s="19" t="s">
        <v>84</v>
      </c>
      <c r="K21" s="67" t="s">
        <v>2</v>
      </c>
      <c r="L21" s="19" t="s">
        <v>85</v>
      </c>
      <c r="M21" s="73" t="s">
        <v>185</v>
      </c>
      <c r="N21" s="19" t="s">
        <v>81</v>
      </c>
      <c r="O21" s="73" t="s">
        <v>185</v>
      </c>
      <c r="P21" s="19" t="s">
        <v>84</v>
      </c>
      <c r="Q21" s="67" t="s">
        <v>2</v>
      </c>
      <c r="R21" s="19" t="s">
        <v>83</v>
      </c>
      <c r="S21" s="67" t="s">
        <v>2</v>
      </c>
      <c r="T21" s="19" t="s">
        <v>86</v>
      </c>
      <c r="U21" s="58"/>
      <c r="V21" s="19" t="s">
        <v>84</v>
      </c>
      <c r="W21" s="67" t="s">
        <v>2</v>
      </c>
      <c r="X21" s="19" t="s">
        <v>85</v>
      </c>
      <c r="Y21" s="65"/>
      <c r="Z21" s="4"/>
    </row>
    <row r="22" spans="1:26" ht="16" x14ac:dyDescent="0.4">
      <c r="A22" s="229"/>
      <c r="B22" s="55" t="s">
        <v>87</v>
      </c>
      <c r="C22" s="20"/>
      <c r="D22" s="19" t="s">
        <v>88</v>
      </c>
      <c r="E22" s="67" t="s">
        <v>2</v>
      </c>
      <c r="F22" s="19" t="s">
        <v>89</v>
      </c>
      <c r="G22" s="73" t="s">
        <v>185</v>
      </c>
      <c r="H22" s="19" t="s">
        <v>87</v>
      </c>
      <c r="I22" s="58" t="s">
        <v>4</v>
      </c>
      <c r="J22" s="19" t="s">
        <v>90</v>
      </c>
      <c r="K22" s="67" t="s">
        <v>2</v>
      </c>
      <c r="L22" s="19" t="s">
        <v>91</v>
      </c>
      <c r="M22" s="73" t="s">
        <v>185</v>
      </c>
      <c r="N22" s="19" t="s">
        <v>87</v>
      </c>
      <c r="O22" s="58"/>
      <c r="P22" s="19" t="s">
        <v>90</v>
      </c>
      <c r="Q22" s="67" t="s">
        <v>2</v>
      </c>
      <c r="R22" s="19" t="s">
        <v>89</v>
      </c>
      <c r="S22" s="67" t="s">
        <v>2</v>
      </c>
      <c r="T22" s="19" t="s">
        <v>92</v>
      </c>
      <c r="U22" s="58"/>
      <c r="V22" s="19" t="s">
        <v>90</v>
      </c>
      <c r="W22" s="67" t="s">
        <v>2</v>
      </c>
      <c r="X22" s="19" t="s">
        <v>91</v>
      </c>
      <c r="Y22" s="67" t="s">
        <v>2</v>
      </c>
      <c r="Z22" s="4"/>
    </row>
    <row r="23" spans="1:26" ht="16" x14ac:dyDescent="0.4">
      <c r="A23" s="229"/>
      <c r="B23" s="55" t="s">
        <v>93</v>
      </c>
      <c r="C23" s="20"/>
      <c r="D23" s="19" t="s">
        <v>94</v>
      </c>
      <c r="E23" s="67" t="s">
        <v>2</v>
      </c>
      <c r="F23" s="19" t="s">
        <v>95</v>
      </c>
      <c r="G23" s="73" t="s">
        <v>185</v>
      </c>
      <c r="H23" s="19" t="s">
        <v>93</v>
      </c>
      <c r="I23" s="58" t="s">
        <v>4</v>
      </c>
      <c r="J23" s="19" t="s">
        <v>94</v>
      </c>
      <c r="K23" s="73" t="s">
        <v>185</v>
      </c>
      <c r="L23" s="19" t="s">
        <v>96</v>
      </c>
      <c r="M23" s="58"/>
      <c r="N23" s="19" t="s">
        <v>93</v>
      </c>
      <c r="O23" s="58"/>
      <c r="P23" s="19" t="s">
        <v>94</v>
      </c>
      <c r="Q23" s="67" t="s">
        <v>2</v>
      </c>
      <c r="R23" s="19" t="s">
        <v>95</v>
      </c>
      <c r="S23" s="67" t="s">
        <v>2</v>
      </c>
      <c r="T23" s="19" t="s">
        <v>97</v>
      </c>
      <c r="U23" s="67" t="s">
        <v>2</v>
      </c>
      <c r="V23" s="19" t="s">
        <v>94</v>
      </c>
      <c r="W23" s="67" t="s">
        <v>2</v>
      </c>
      <c r="X23" s="19" t="s">
        <v>96</v>
      </c>
      <c r="Y23" s="58"/>
      <c r="Z23" s="4"/>
    </row>
    <row r="24" spans="1:26" ht="16" x14ac:dyDescent="0.4">
      <c r="A24" s="229"/>
      <c r="B24" s="55" t="s">
        <v>98</v>
      </c>
      <c r="C24" s="67" t="s">
        <v>2</v>
      </c>
      <c r="D24" s="16" t="s">
        <v>99</v>
      </c>
      <c r="E24" s="73" t="s">
        <v>185</v>
      </c>
      <c r="F24" s="19" t="s">
        <v>100</v>
      </c>
      <c r="G24" s="58"/>
      <c r="H24" s="19" t="s">
        <v>98</v>
      </c>
      <c r="I24" s="67" t="s">
        <v>2</v>
      </c>
      <c r="J24" s="19" t="s">
        <v>101</v>
      </c>
      <c r="K24" s="73" t="s">
        <v>185</v>
      </c>
      <c r="L24" s="19" t="s">
        <v>102</v>
      </c>
      <c r="M24" s="58" t="s">
        <v>4</v>
      </c>
      <c r="N24" s="19" t="s">
        <v>98</v>
      </c>
      <c r="O24" s="67" t="s">
        <v>2</v>
      </c>
      <c r="P24" s="19" t="s">
        <v>101</v>
      </c>
      <c r="Q24" s="67" t="s">
        <v>2</v>
      </c>
      <c r="R24" s="19" t="s">
        <v>100</v>
      </c>
      <c r="S24" s="58"/>
      <c r="T24" s="19" t="s">
        <v>99</v>
      </c>
      <c r="U24" s="67" t="s">
        <v>2</v>
      </c>
      <c r="V24" s="19" t="s">
        <v>101</v>
      </c>
      <c r="W24" s="67" t="s">
        <v>2</v>
      </c>
      <c r="X24" s="19" t="s">
        <v>102</v>
      </c>
      <c r="Y24" s="58"/>
      <c r="Z24" s="4"/>
    </row>
    <row r="25" spans="1:26" ht="16" x14ac:dyDescent="0.4">
      <c r="A25" s="229"/>
      <c r="B25" s="55" t="s">
        <v>103</v>
      </c>
      <c r="C25" s="67" t="s">
        <v>2</v>
      </c>
      <c r="D25" s="16" t="s">
        <v>104</v>
      </c>
      <c r="E25" s="73" t="s">
        <v>185</v>
      </c>
      <c r="F25" s="19" t="s">
        <v>105</v>
      </c>
      <c r="G25" s="58" t="s">
        <v>4</v>
      </c>
      <c r="H25" s="19" t="s">
        <v>103</v>
      </c>
      <c r="I25" s="67" t="s">
        <v>2</v>
      </c>
      <c r="J25" s="19" t="s">
        <v>106</v>
      </c>
      <c r="K25" s="73" t="s">
        <v>185</v>
      </c>
      <c r="L25" s="19" t="s">
        <v>107</v>
      </c>
      <c r="M25" s="67" t="s">
        <v>2</v>
      </c>
      <c r="N25" s="19" t="s">
        <v>103</v>
      </c>
      <c r="O25" s="67" t="s">
        <v>2</v>
      </c>
      <c r="P25" s="19" t="s">
        <v>106</v>
      </c>
      <c r="Q25" s="67" t="s">
        <v>2</v>
      </c>
      <c r="R25" s="19" t="s">
        <v>105</v>
      </c>
      <c r="S25" s="58"/>
      <c r="T25" s="19" t="s">
        <v>103</v>
      </c>
      <c r="U25" s="67" t="s">
        <v>2</v>
      </c>
      <c r="V25" s="19" t="s">
        <v>106</v>
      </c>
      <c r="W25" s="67" t="s">
        <v>2</v>
      </c>
      <c r="X25" s="19" t="s">
        <v>107</v>
      </c>
      <c r="Y25" s="67" t="s">
        <v>2</v>
      </c>
      <c r="Z25" s="4"/>
    </row>
    <row r="26" spans="1:26" ht="16" x14ac:dyDescent="0.4">
      <c r="A26" s="229"/>
      <c r="B26" s="55" t="s">
        <v>108</v>
      </c>
      <c r="C26" s="73" t="s">
        <v>185</v>
      </c>
      <c r="D26" s="16" t="s">
        <v>109</v>
      </c>
      <c r="E26" s="73" t="s">
        <v>185</v>
      </c>
      <c r="F26" s="19" t="s">
        <v>110</v>
      </c>
      <c r="G26" s="67" t="s">
        <v>2</v>
      </c>
      <c r="H26" s="19" t="s">
        <v>108</v>
      </c>
      <c r="I26" s="73" t="s">
        <v>185</v>
      </c>
      <c r="J26" s="19" t="s">
        <v>111</v>
      </c>
      <c r="K26" s="58"/>
      <c r="L26" s="19" t="s">
        <v>108</v>
      </c>
      <c r="M26" s="67" t="s">
        <v>2</v>
      </c>
      <c r="N26" s="19" t="s">
        <v>108</v>
      </c>
      <c r="O26" s="73" t="s">
        <v>185</v>
      </c>
      <c r="P26" s="19" t="s">
        <v>111</v>
      </c>
      <c r="Q26" s="58"/>
      <c r="R26" s="19" t="s">
        <v>110</v>
      </c>
      <c r="S26" s="65"/>
      <c r="T26" s="19" t="s">
        <v>112</v>
      </c>
      <c r="U26" s="67" t="s">
        <v>2</v>
      </c>
      <c r="V26" s="19" t="s">
        <v>111</v>
      </c>
      <c r="W26" s="58"/>
      <c r="X26" s="19" t="s">
        <v>108</v>
      </c>
      <c r="Y26" s="67" t="s">
        <v>2</v>
      </c>
      <c r="Z26" s="4"/>
    </row>
    <row r="27" spans="1:26" ht="16" x14ac:dyDescent="0.4">
      <c r="A27" s="229"/>
      <c r="B27" s="55" t="s">
        <v>113</v>
      </c>
      <c r="C27" s="73" t="s">
        <v>185</v>
      </c>
      <c r="D27" s="16" t="s">
        <v>114</v>
      </c>
      <c r="E27" s="60"/>
      <c r="F27" s="19" t="s">
        <v>115</v>
      </c>
      <c r="G27" s="67" t="s">
        <v>2</v>
      </c>
      <c r="H27" s="19" t="s">
        <v>113</v>
      </c>
      <c r="I27" s="73" t="s">
        <v>185</v>
      </c>
      <c r="J27" s="19" t="s">
        <v>116</v>
      </c>
      <c r="K27" s="58" t="s">
        <v>4</v>
      </c>
      <c r="L27" s="19" t="s">
        <v>115</v>
      </c>
      <c r="M27" s="73" t="s">
        <v>185</v>
      </c>
      <c r="N27" s="19" t="s">
        <v>113</v>
      </c>
      <c r="O27" s="73" t="s">
        <v>185</v>
      </c>
      <c r="P27" s="19" t="s">
        <v>116</v>
      </c>
      <c r="Q27" s="58"/>
      <c r="R27" s="19" t="s">
        <v>115</v>
      </c>
      <c r="S27" s="67" t="s">
        <v>2</v>
      </c>
      <c r="T27" s="19" t="s">
        <v>117</v>
      </c>
      <c r="U27" s="67" t="s">
        <v>2</v>
      </c>
      <c r="V27" s="19" t="s">
        <v>116</v>
      </c>
      <c r="W27" s="58"/>
      <c r="X27" s="19" t="s">
        <v>115</v>
      </c>
      <c r="Y27" s="67" t="s">
        <v>2</v>
      </c>
      <c r="Z27" s="4"/>
    </row>
    <row r="28" spans="1:26" ht="16" x14ac:dyDescent="0.4">
      <c r="A28" s="229"/>
      <c r="B28" s="55" t="s">
        <v>118</v>
      </c>
      <c r="C28" s="73" t="s">
        <v>185</v>
      </c>
      <c r="D28" s="16" t="s">
        <v>119</v>
      </c>
      <c r="E28" s="60" t="s">
        <v>4</v>
      </c>
      <c r="F28" s="19" t="s">
        <v>120</v>
      </c>
      <c r="G28" s="73" t="s">
        <v>185</v>
      </c>
      <c r="H28" s="19" t="s">
        <v>118</v>
      </c>
      <c r="I28" s="73" t="s">
        <v>185</v>
      </c>
      <c r="J28" s="19" t="s">
        <v>121</v>
      </c>
      <c r="K28" s="67" t="s">
        <v>2</v>
      </c>
      <c r="L28" s="19" t="s">
        <v>122</v>
      </c>
      <c r="M28" s="73" t="s">
        <v>185</v>
      </c>
      <c r="N28" s="19" t="s">
        <v>118</v>
      </c>
      <c r="O28" s="73" t="s">
        <v>185</v>
      </c>
      <c r="P28" s="19" t="s">
        <v>121</v>
      </c>
      <c r="Q28" s="67" t="s">
        <v>2</v>
      </c>
      <c r="R28" s="19" t="s">
        <v>120</v>
      </c>
      <c r="S28" s="67" t="s">
        <v>2</v>
      </c>
      <c r="T28" s="19" t="s">
        <v>123</v>
      </c>
      <c r="U28" s="58"/>
      <c r="V28" s="19" t="s">
        <v>121</v>
      </c>
      <c r="W28" s="67" t="s">
        <v>2</v>
      </c>
      <c r="X28" s="19" t="s">
        <v>122</v>
      </c>
      <c r="Y28" s="67" t="s">
        <v>2</v>
      </c>
      <c r="Z28" s="4"/>
    </row>
    <row r="29" spans="1:26" ht="16" x14ac:dyDescent="0.4">
      <c r="A29" s="229"/>
      <c r="B29" s="55" t="s">
        <v>124</v>
      </c>
      <c r="C29" s="20"/>
      <c r="D29" s="16" t="s">
        <v>125</v>
      </c>
      <c r="E29" s="67" t="s">
        <v>2</v>
      </c>
      <c r="F29" s="19" t="s">
        <v>126</v>
      </c>
      <c r="G29" s="73" t="s">
        <v>185</v>
      </c>
      <c r="H29" s="19" t="s">
        <v>124</v>
      </c>
      <c r="I29" s="58"/>
      <c r="J29" s="19" t="s">
        <v>127</v>
      </c>
      <c r="K29" s="67" t="s">
        <v>2</v>
      </c>
      <c r="L29" s="19" t="s">
        <v>128</v>
      </c>
      <c r="M29" s="73" t="s">
        <v>185</v>
      </c>
      <c r="N29" s="19" t="s">
        <v>124</v>
      </c>
      <c r="O29" s="58"/>
      <c r="P29" s="19" t="s">
        <v>127</v>
      </c>
      <c r="Q29" s="67" t="s">
        <v>2</v>
      </c>
      <c r="R29" s="19" t="s">
        <v>126</v>
      </c>
      <c r="S29" s="67" t="s">
        <v>2</v>
      </c>
      <c r="T29" s="19" t="s">
        <v>129</v>
      </c>
      <c r="U29" s="58"/>
      <c r="V29" s="19" t="s">
        <v>127</v>
      </c>
      <c r="W29" s="67" t="s">
        <v>2</v>
      </c>
      <c r="X29" s="19" t="s">
        <v>128</v>
      </c>
      <c r="Y29" s="67" t="s">
        <v>2</v>
      </c>
      <c r="Z29" s="4"/>
    </row>
    <row r="30" spans="1:26" ht="16" x14ac:dyDescent="0.4">
      <c r="A30" s="229"/>
      <c r="B30" s="55" t="s">
        <v>130</v>
      </c>
      <c r="C30" s="20"/>
      <c r="D30" s="16" t="s">
        <v>131</v>
      </c>
      <c r="E30" s="67" t="s">
        <v>2</v>
      </c>
      <c r="F30" s="19" t="s">
        <v>132</v>
      </c>
      <c r="G30" s="73" t="s">
        <v>185</v>
      </c>
      <c r="H30" s="19" t="s">
        <v>130</v>
      </c>
      <c r="I30" s="58" t="s">
        <v>4</v>
      </c>
      <c r="J30" s="19" t="s">
        <v>131</v>
      </c>
      <c r="K30" s="73" t="s">
        <v>185</v>
      </c>
      <c r="L30" s="19" t="s">
        <v>133</v>
      </c>
      <c r="M30" s="58"/>
      <c r="N30" s="19" t="s">
        <v>130</v>
      </c>
      <c r="O30" s="58"/>
      <c r="P30" s="19" t="s">
        <v>131</v>
      </c>
      <c r="Q30" s="67" t="s">
        <v>2</v>
      </c>
      <c r="R30" s="19" t="s">
        <v>132</v>
      </c>
      <c r="S30" s="67" t="s">
        <v>2</v>
      </c>
      <c r="T30" s="19" t="s">
        <v>134</v>
      </c>
      <c r="U30" s="67" t="s">
        <v>2</v>
      </c>
      <c r="V30" s="19" t="s">
        <v>131</v>
      </c>
      <c r="W30" s="67" t="s">
        <v>2</v>
      </c>
      <c r="X30" s="19" t="s">
        <v>133</v>
      </c>
      <c r="Y30" s="58"/>
      <c r="Z30" s="4"/>
    </row>
    <row r="31" spans="1:26" ht="16" x14ac:dyDescent="0.4">
      <c r="A31" s="229"/>
      <c r="B31" s="16" t="s">
        <v>135</v>
      </c>
      <c r="C31" s="67" t="s">
        <v>2</v>
      </c>
      <c r="D31" s="19" t="s">
        <v>136</v>
      </c>
      <c r="E31" s="73" t="s">
        <v>185</v>
      </c>
      <c r="F31" s="19" t="s">
        <v>137</v>
      </c>
      <c r="G31" s="58"/>
      <c r="H31" s="19" t="s">
        <v>135</v>
      </c>
      <c r="I31" s="65"/>
      <c r="J31" s="19" t="s">
        <v>138</v>
      </c>
      <c r="K31" s="73" t="s">
        <v>185</v>
      </c>
      <c r="L31" s="19" t="s">
        <v>139</v>
      </c>
      <c r="M31" s="58"/>
      <c r="N31" s="19" t="s">
        <v>135</v>
      </c>
      <c r="O31" s="67" t="s">
        <v>2</v>
      </c>
      <c r="P31" s="19" t="s">
        <v>138</v>
      </c>
      <c r="Q31" s="67" t="s">
        <v>2</v>
      </c>
      <c r="R31" s="19" t="s">
        <v>137</v>
      </c>
      <c r="S31" s="58"/>
      <c r="T31" s="19" t="s">
        <v>136</v>
      </c>
      <c r="U31" s="67" t="s">
        <v>2</v>
      </c>
      <c r="V31" s="19" t="s">
        <v>138</v>
      </c>
      <c r="W31" s="67" t="s">
        <v>2</v>
      </c>
      <c r="X31" s="19" t="s">
        <v>139</v>
      </c>
      <c r="Y31" s="58"/>
      <c r="Z31" s="4"/>
    </row>
    <row r="32" spans="1:26" ht="16.5" thickBot="1" x14ac:dyDescent="0.45">
      <c r="A32" s="229"/>
      <c r="B32" s="16" t="s">
        <v>140</v>
      </c>
      <c r="C32" s="67" t="s">
        <v>2</v>
      </c>
      <c r="D32" s="19" t="s">
        <v>141</v>
      </c>
      <c r="E32" s="73" t="s">
        <v>185</v>
      </c>
      <c r="F32" s="19" t="s">
        <v>142</v>
      </c>
      <c r="G32" s="58" t="s">
        <v>4</v>
      </c>
      <c r="H32" s="19" t="s">
        <v>140</v>
      </c>
      <c r="I32" s="67" t="s">
        <v>2</v>
      </c>
      <c r="J32" s="19" t="s">
        <v>143</v>
      </c>
      <c r="K32" s="73" t="s">
        <v>185</v>
      </c>
      <c r="L32" s="19" t="s">
        <v>144</v>
      </c>
      <c r="M32" s="67" t="s">
        <v>2</v>
      </c>
      <c r="N32" s="19" t="s">
        <v>140</v>
      </c>
      <c r="O32" s="67" t="s">
        <v>2</v>
      </c>
      <c r="P32" s="19" t="s">
        <v>143</v>
      </c>
      <c r="Q32" s="67" t="s">
        <v>2</v>
      </c>
      <c r="R32" s="19" t="s">
        <v>142</v>
      </c>
      <c r="S32" s="58"/>
      <c r="T32" s="19" t="s">
        <v>140</v>
      </c>
      <c r="U32" s="67" t="s">
        <v>2</v>
      </c>
      <c r="V32" s="19" t="s">
        <v>143</v>
      </c>
      <c r="W32" s="78"/>
      <c r="X32" s="19" t="s">
        <v>144</v>
      </c>
      <c r="Y32" s="67" t="s">
        <v>2</v>
      </c>
      <c r="Z32" s="4"/>
    </row>
    <row r="33" spans="1:26" ht="17" thickTop="1" thickBot="1" x14ac:dyDescent="0.45">
      <c r="A33" s="229"/>
      <c r="B33" s="55" t="s">
        <v>145</v>
      </c>
      <c r="C33" s="73" t="s">
        <v>185</v>
      </c>
      <c r="D33" s="16" t="s">
        <v>146</v>
      </c>
      <c r="E33" s="73" t="s">
        <v>185</v>
      </c>
      <c r="F33" s="19" t="s">
        <v>147</v>
      </c>
      <c r="G33" s="67" t="s">
        <v>2</v>
      </c>
      <c r="H33" s="19" t="s">
        <v>145</v>
      </c>
      <c r="I33" s="67" t="s">
        <v>2</v>
      </c>
      <c r="J33" s="19" t="s">
        <v>148</v>
      </c>
      <c r="K33" s="58"/>
      <c r="L33" s="19" t="s">
        <v>149</v>
      </c>
      <c r="M33" s="77"/>
      <c r="N33" s="19" t="s">
        <v>145</v>
      </c>
      <c r="O33" s="67" t="s">
        <v>2</v>
      </c>
      <c r="P33" s="19" t="s">
        <v>148</v>
      </c>
      <c r="Q33" s="58"/>
      <c r="R33" s="19" t="s">
        <v>147</v>
      </c>
      <c r="S33" s="67" t="s">
        <v>2</v>
      </c>
      <c r="T33" s="19" t="s">
        <v>150</v>
      </c>
      <c r="U33" s="67" t="s">
        <v>2</v>
      </c>
      <c r="V33" s="19" t="s">
        <v>148</v>
      </c>
      <c r="W33" s="58"/>
      <c r="X33" s="19" t="s">
        <v>145</v>
      </c>
      <c r="Y33" s="67" t="s">
        <v>2</v>
      </c>
      <c r="Z33" s="4"/>
    </row>
    <row r="34" spans="1:26" ht="16.5" thickTop="1" x14ac:dyDescent="0.4">
      <c r="A34" s="229"/>
      <c r="B34" s="55" t="s">
        <v>151</v>
      </c>
      <c r="C34" s="73" t="s">
        <v>185</v>
      </c>
      <c r="D34" s="16" t="s">
        <v>152</v>
      </c>
      <c r="E34" s="60"/>
      <c r="F34" s="19" t="s">
        <v>153</v>
      </c>
      <c r="G34" s="67" t="s">
        <v>2</v>
      </c>
      <c r="H34" s="19" t="s">
        <v>151</v>
      </c>
      <c r="I34" s="67" t="s">
        <v>2</v>
      </c>
      <c r="J34" s="19" t="s">
        <v>154</v>
      </c>
      <c r="K34" s="58" t="s">
        <v>4</v>
      </c>
      <c r="L34" s="19" t="s">
        <v>153</v>
      </c>
      <c r="M34" s="73" t="s">
        <v>185</v>
      </c>
      <c r="N34" s="19" t="s">
        <v>151</v>
      </c>
      <c r="O34" s="67" t="s">
        <v>2</v>
      </c>
      <c r="P34" s="19" t="s">
        <v>154</v>
      </c>
      <c r="Q34" s="58"/>
      <c r="R34" s="19" t="s">
        <v>153</v>
      </c>
      <c r="S34" s="67" t="s">
        <v>2</v>
      </c>
      <c r="T34" s="19" t="s">
        <v>155</v>
      </c>
      <c r="U34" s="67" t="s">
        <v>2</v>
      </c>
      <c r="V34" s="19" t="s">
        <v>154</v>
      </c>
      <c r="W34" s="58"/>
      <c r="X34" s="19" t="s">
        <v>153</v>
      </c>
      <c r="Y34" s="67" t="s">
        <v>2</v>
      </c>
      <c r="Z34" s="4"/>
    </row>
    <row r="35" spans="1:26" ht="16.5" thickBot="1" x14ac:dyDescent="0.45">
      <c r="A35" s="229"/>
      <c r="B35" s="55" t="s">
        <v>156</v>
      </c>
      <c r="C35" s="73" t="s">
        <v>185</v>
      </c>
      <c r="D35" s="16" t="s">
        <v>157</v>
      </c>
      <c r="E35" s="60"/>
      <c r="F35" s="19" t="s">
        <v>158</v>
      </c>
      <c r="G35" s="73" t="s">
        <v>185</v>
      </c>
      <c r="H35" s="19" t="s">
        <v>156</v>
      </c>
      <c r="I35" s="67" t="s">
        <v>2</v>
      </c>
      <c r="J35" s="19" t="s">
        <v>159</v>
      </c>
      <c r="K35" s="67" t="s">
        <v>2</v>
      </c>
      <c r="L35" s="19" t="s">
        <v>160</v>
      </c>
      <c r="M35" s="73" t="s">
        <v>185</v>
      </c>
      <c r="N35" s="19" t="s">
        <v>156</v>
      </c>
      <c r="O35" s="67" t="s">
        <v>2</v>
      </c>
      <c r="P35" s="19" t="s">
        <v>159</v>
      </c>
      <c r="Q35" s="67" t="s">
        <v>2</v>
      </c>
      <c r="R35" s="19" t="s">
        <v>158</v>
      </c>
      <c r="S35" s="67" t="s">
        <v>2</v>
      </c>
      <c r="T35" s="19" t="s">
        <v>161</v>
      </c>
      <c r="U35" s="58"/>
      <c r="V35" s="19" t="s">
        <v>159</v>
      </c>
      <c r="W35" s="67" t="s">
        <v>2</v>
      </c>
      <c r="X35" s="19" t="s">
        <v>160</v>
      </c>
      <c r="Y35" s="67" t="s">
        <v>2</v>
      </c>
      <c r="Z35" s="4"/>
    </row>
    <row r="36" spans="1:26" ht="17" thickTop="1" thickBot="1" x14ac:dyDescent="0.45">
      <c r="A36" s="229"/>
      <c r="B36" s="16" t="s">
        <v>162</v>
      </c>
      <c r="C36" s="60"/>
      <c r="D36" s="19" t="s">
        <v>163</v>
      </c>
      <c r="E36" s="67" t="s">
        <v>2</v>
      </c>
      <c r="F36" s="19" t="s">
        <v>164</v>
      </c>
      <c r="G36" s="73" t="s">
        <v>185</v>
      </c>
      <c r="H36" s="19" t="s">
        <v>162</v>
      </c>
      <c r="I36" s="63" t="s">
        <v>4</v>
      </c>
      <c r="J36" s="19" t="s">
        <v>165</v>
      </c>
      <c r="K36" s="67" t="s">
        <v>2</v>
      </c>
      <c r="L36" s="19"/>
      <c r="M36" s="71"/>
      <c r="N36" s="19" t="s">
        <v>162</v>
      </c>
      <c r="O36" s="58"/>
      <c r="P36" s="19" t="s">
        <v>165</v>
      </c>
      <c r="Q36" s="67" t="s">
        <v>2</v>
      </c>
      <c r="R36" s="19" t="s">
        <v>164</v>
      </c>
      <c r="S36" s="67" t="s">
        <v>2</v>
      </c>
      <c r="T36" s="19" t="s">
        <v>166</v>
      </c>
      <c r="U36" s="58"/>
      <c r="V36" s="19" t="s">
        <v>165</v>
      </c>
      <c r="W36" s="67" t="s">
        <v>2</v>
      </c>
      <c r="X36" s="19" t="s">
        <v>167</v>
      </c>
      <c r="Y36" s="86"/>
      <c r="Z36" s="4"/>
    </row>
    <row r="37" spans="1:26" ht="16.5" thickBot="1" x14ac:dyDescent="0.45">
      <c r="A37" s="230"/>
      <c r="B37" s="56"/>
      <c r="C37" s="57"/>
      <c r="D37" s="17" t="s">
        <v>168</v>
      </c>
      <c r="E37" s="67" t="s">
        <v>2</v>
      </c>
      <c r="F37" s="38"/>
      <c r="G37" s="72"/>
      <c r="H37" s="59" t="s">
        <v>169</v>
      </c>
      <c r="I37" s="63" t="s">
        <v>4</v>
      </c>
      <c r="J37" s="59" t="s">
        <v>168</v>
      </c>
      <c r="K37" s="73" t="s">
        <v>185</v>
      </c>
      <c r="L37" s="59"/>
      <c r="M37" s="72"/>
      <c r="N37" s="59" t="s">
        <v>169</v>
      </c>
      <c r="O37" s="63"/>
      <c r="P37" s="59"/>
      <c r="Q37" s="63"/>
      <c r="R37" s="59" t="s">
        <v>170</v>
      </c>
      <c r="S37" s="67" t="s">
        <v>2</v>
      </c>
      <c r="T37" s="62"/>
      <c r="U37" s="72"/>
      <c r="V37" s="59" t="s">
        <v>168</v>
      </c>
      <c r="W37" s="67" t="s">
        <v>2</v>
      </c>
      <c r="X37" s="59" t="s">
        <v>171</v>
      </c>
      <c r="Y37" s="70"/>
      <c r="Z37" s="4"/>
    </row>
    <row r="38" spans="1:26" ht="23.5" x14ac:dyDescent="0.55000000000000004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9" t="s">
        <v>172</v>
      </c>
    </row>
    <row r="39" spans="1:26" ht="32" x14ac:dyDescent="0.35">
      <c r="A39" s="35" t="s">
        <v>173</v>
      </c>
      <c r="B39" s="246">
        <f t="shared" ref="B39:X39" si="0">B40*7</f>
        <v>63</v>
      </c>
      <c r="C39" s="245"/>
      <c r="D39" s="245">
        <f t="shared" si="0"/>
        <v>84</v>
      </c>
      <c r="E39" s="238"/>
      <c r="F39" s="245">
        <f t="shared" si="0"/>
        <v>77</v>
      </c>
      <c r="G39" s="238"/>
      <c r="H39" s="245">
        <f t="shared" si="0"/>
        <v>70</v>
      </c>
      <c r="I39" s="238"/>
      <c r="J39" s="245">
        <f t="shared" si="0"/>
        <v>70</v>
      </c>
      <c r="K39" s="238"/>
      <c r="L39" s="245">
        <f t="shared" si="0"/>
        <v>91</v>
      </c>
      <c r="M39" s="238"/>
      <c r="N39" s="245">
        <f t="shared" si="0"/>
        <v>70</v>
      </c>
      <c r="O39" s="238"/>
      <c r="P39" s="245">
        <f t="shared" si="0"/>
        <v>0</v>
      </c>
      <c r="Q39" s="238"/>
      <c r="R39" s="245">
        <f t="shared" si="0"/>
        <v>0</v>
      </c>
      <c r="S39" s="238"/>
      <c r="T39" s="245">
        <f t="shared" si="0"/>
        <v>0</v>
      </c>
      <c r="U39" s="238"/>
      <c r="V39" s="245">
        <f t="shared" si="0"/>
        <v>0</v>
      </c>
      <c r="W39" s="238"/>
      <c r="X39" s="245">
        <f t="shared" si="0"/>
        <v>0</v>
      </c>
      <c r="Y39" s="238"/>
      <c r="Z39" s="37">
        <f>SUM(B39:Y39)</f>
        <v>525</v>
      </c>
    </row>
    <row r="40" spans="1:26" ht="32" x14ac:dyDescent="0.35">
      <c r="A40" s="35" t="s">
        <v>174</v>
      </c>
      <c r="B40" s="246">
        <f>COUNTIF(C7:C37,"B")</f>
        <v>9</v>
      </c>
      <c r="C40" s="245"/>
      <c r="D40" s="245">
        <f t="shared" ref="D40" si="1">COUNTIF(E7:E37,"B")</f>
        <v>12</v>
      </c>
      <c r="E40" s="238"/>
      <c r="F40" s="245">
        <f t="shared" ref="F40" si="2">COUNTIF(G7:G37,"B")</f>
        <v>11</v>
      </c>
      <c r="G40" s="238"/>
      <c r="H40" s="245">
        <f>COUNTIF(I7:I37,"B")</f>
        <v>10</v>
      </c>
      <c r="I40" s="238"/>
      <c r="J40" s="245">
        <f t="shared" ref="J40" si="3">COUNTIF(K7:K37,"B")</f>
        <v>10</v>
      </c>
      <c r="K40" s="238"/>
      <c r="L40" s="245">
        <v>13</v>
      </c>
      <c r="M40" s="238"/>
      <c r="N40" s="245">
        <f t="shared" ref="N40" si="4">COUNTIF(O7:O37,"B")</f>
        <v>10</v>
      </c>
      <c r="O40" s="238"/>
      <c r="P40" s="245">
        <f t="shared" ref="P40" si="5">COUNTIF(Q7:Q37,"B")</f>
        <v>0</v>
      </c>
      <c r="Q40" s="238"/>
      <c r="R40" s="245">
        <f t="shared" ref="R40" si="6">COUNTIF(S7:S37,"B")</f>
        <v>0</v>
      </c>
      <c r="S40" s="238"/>
      <c r="T40" s="245">
        <f t="shared" ref="T40" si="7">COUNTIF(U7:U37,"B")</f>
        <v>0</v>
      </c>
      <c r="U40" s="238"/>
      <c r="V40" s="245">
        <f t="shared" ref="V40" si="8">COUNTIF(W7:W37,"B")</f>
        <v>0</v>
      </c>
      <c r="W40" s="238"/>
      <c r="X40" s="245">
        <f t="shared" ref="X40" si="9">COUNTIF(Y7:Y37,"B")</f>
        <v>0</v>
      </c>
      <c r="Y40" s="238"/>
      <c r="Z40" s="37">
        <f>SUM(B40:Y40)</f>
        <v>75</v>
      </c>
    </row>
    <row r="41" spans="1:26" ht="32" x14ac:dyDescent="0.4">
      <c r="A41" s="36" t="s">
        <v>175</v>
      </c>
      <c r="B41" s="246">
        <f>7*B42</f>
        <v>42</v>
      </c>
      <c r="C41" s="245"/>
      <c r="D41" s="238">
        <f t="shared" ref="D41" si="10">7*D42</f>
        <v>70</v>
      </c>
      <c r="E41" s="238"/>
      <c r="F41" s="246">
        <f t="shared" ref="F41" si="11">7*F42</f>
        <v>70</v>
      </c>
      <c r="G41" s="245"/>
      <c r="H41" s="238">
        <f t="shared" ref="H41" si="12">7*H42</f>
        <v>70</v>
      </c>
      <c r="I41" s="238"/>
      <c r="J41" s="238">
        <f t="shared" ref="J41" si="13">7*J42</f>
        <v>84</v>
      </c>
      <c r="K41" s="238"/>
      <c r="L41" s="238">
        <f t="shared" ref="L41" si="14">7*L42</f>
        <v>56</v>
      </c>
      <c r="M41" s="238"/>
      <c r="N41" s="238">
        <f t="shared" ref="N41" si="15">7*N42</f>
        <v>77</v>
      </c>
      <c r="O41" s="238"/>
      <c r="P41" s="238">
        <f t="shared" ref="P41:X41" si="16">7*P42</f>
        <v>147</v>
      </c>
      <c r="Q41" s="238"/>
      <c r="R41" s="238">
        <f t="shared" si="16"/>
        <v>133</v>
      </c>
      <c r="S41" s="238"/>
      <c r="T41" s="238">
        <f t="shared" si="16"/>
        <v>140</v>
      </c>
      <c r="U41" s="238"/>
      <c r="V41" s="238">
        <f t="shared" si="16"/>
        <v>154</v>
      </c>
      <c r="W41" s="238"/>
      <c r="X41" s="238">
        <f t="shared" si="16"/>
        <v>140</v>
      </c>
      <c r="Y41" s="238"/>
      <c r="Z41" s="37">
        <f>SUM(B41:Y41)</f>
        <v>1183</v>
      </c>
    </row>
    <row r="42" spans="1:26" ht="32" x14ac:dyDescent="0.4">
      <c r="A42" s="36" t="s">
        <v>176</v>
      </c>
      <c r="B42" s="246">
        <f t="shared" ref="B42" si="17">COUNTIF(C7:C37,"V")</f>
        <v>6</v>
      </c>
      <c r="C42" s="245"/>
      <c r="D42" s="238">
        <f t="shared" ref="D42" si="18">COUNTIF(E7:E37,"V")</f>
        <v>10</v>
      </c>
      <c r="E42" s="238"/>
      <c r="F42" s="246">
        <f t="shared" ref="F42" si="19">COUNTIF(G7:G37,"V")</f>
        <v>10</v>
      </c>
      <c r="G42" s="245"/>
      <c r="H42" s="238">
        <f t="shared" ref="H42" si="20">COUNTIF(I7:I37,"V")</f>
        <v>10</v>
      </c>
      <c r="I42" s="238"/>
      <c r="J42" s="238">
        <f t="shared" ref="J42" si="21">COUNTIF(K7:K37,"V")</f>
        <v>12</v>
      </c>
      <c r="K42" s="238"/>
      <c r="L42" s="238">
        <v>8</v>
      </c>
      <c r="M42" s="238"/>
      <c r="N42" s="238">
        <f t="shared" ref="N42" si="22">COUNTIF(O7:O37,"V")</f>
        <v>11</v>
      </c>
      <c r="O42" s="238"/>
      <c r="P42" s="238">
        <f t="shared" ref="P42" si="23">COUNTIF(Q7:Q37,"V")</f>
        <v>21</v>
      </c>
      <c r="Q42" s="238"/>
      <c r="R42" s="238">
        <f t="shared" ref="R42" si="24">COUNTIF(S7:S37,"V")</f>
        <v>19</v>
      </c>
      <c r="S42" s="238"/>
      <c r="T42" s="238">
        <f t="shared" ref="T42" si="25">COUNTIF(U7:U37,"V")</f>
        <v>20</v>
      </c>
      <c r="U42" s="238"/>
      <c r="V42" s="238">
        <v>22</v>
      </c>
      <c r="W42" s="238"/>
      <c r="X42" s="238">
        <f t="shared" ref="X42" si="26">COUNTIF(Y7:Y37,"V")</f>
        <v>20</v>
      </c>
      <c r="Y42" s="238"/>
      <c r="Z42" s="37">
        <f>SUM(B42:Y42)</f>
        <v>169</v>
      </c>
    </row>
    <row r="43" spans="1:26" ht="15" thickBot="1" x14ac:dyDescent="0.4">
      <c r="A43" s="6"/>
      <c r="B43" s="6"/>
      <c r="C43" s="6"/>
      <c r="D43" s="6"/>
      <c r="E43" s="7"/>
      <c r="F43" s="7"/>
      <c r="G43" s="7"/>
      <c r="H43" s="7"/>
      <c r="I43" s="7"/>
      <c r="J43" s="7"/>
      <c r="K43" s="6"/>
      <c r="L43" s="7"/>
      <c r="M43" s="7"/>
      <c r="N43" s="7"/>
      <c r="O43" s="7"/>
      <c r="P43" s="7"/>
      <c r="Q43" s="6"/>
      <c r="R43" s="6"/>
      <c r="S43" s="6"/>
      <c r="T43" s="6"/>
      <c r="U43" s="6"/>
      <c r="V43" s="6"/>
      <c r="W43" s="6"/>
      <c r="X43" s="6"/>
      <c r="Y43" s="6"/>
      <c r="Z43" s="1"/>
    </row>
    <row r="44" spans="1:26" ht="15.5" thickTop="1" thickBot="1" x14ac:dyDescent="0.4">
      <c r="A44" s="6"/>
      <c r="B44" s="236"/>
      <c r="C44" s="237"/>
      <c r="D44" s="28" t="s">
        <v>177</v>
      </c>
      <c r="E44" s="29"/>
      <c r="F44" s="29"/>
      <c r="G44" s="9"/>
      <c r="H44" s="241"/>
      <c r="I44" s="242"/>
      <c r="J44" s="30" t="s">
        <v>196</v>
      </c>
      <c r="K44" s="29"/>
      <c r="L44" s="280"/>
      <c r="M44" s="281"/>
      <c r="N44" s="79" t="s">
        <v>197</v>
      </c>
      <c r="O44" s="31"/>
      <c r="P44" s="9"/>
      <c r="Q44" s="7"/>
      <c r="R44" s="7"/>
      <c r="S44" s="243" t="s">
        <v>4</v>
      </c>
      <c r="T44" s="244"/>
      <c r="U44" s="28" t="s">
        <v>179</v>
      </c>
      <c r="V44" s="7"/>
      <c r="W44" s="6"/>
      <c r="X44" s="6"/>
      <c r="Y44" s="6"/>
      <c r="Z44" s="1"/>
    </row>
    <row r="45" spans="1:26" ht="20.5" thickBot="1" x14ac:dyDescent="0.4">
      <c r="A45" s="6"/>
      <c r="B45" s="9"/>
      <c r="C45" s="9"/>
      <c r="D45" s="9"/>
      <c r="E45" s="9"/>
      <c r="F45" s="9"/>
      <c r="G45" s="9"/>
      <c r="H45" s="9"/>
      <c r="I45" s="9"/>
      <c r="J45" s="9"/>
      <c r="K45" s="7"/>
      <c r="L45" s="9"/>
      <c r="M45" s="9"/>
      <c r="N45" s="9"/>
      <c r="O45" s="9"/>
      <c r="P45" s="9"/>
      <c r="Q45" s="7"/>
      <c r="R45" s="7"/>
      <c r="S45" s="7"/>
      <c r="T45" s="7"/>
      <c r="U45" s="6"/>
      <c r="V45" s="6"/>
      <c r="W45" s="6"/>
      <c r="X45" s="6"/>
      <c r="Y45" s="6"/>
      <c r="Z45" s="80"/>
    </row>
    <row r="46" spans="1:26" ht="20.5" thickBot="1" x14ac:dyDescent="0.45">
      <c r="A46" s="6"/>
      <c r="B46" s="33"/>
      <c r="C46" s="34"/>
      <c r="D46" s="28" t="s">
        <v>180</v>
      </c>
      <c r="E46" s="9"/>
      <c r="F46" s="9"/>
      <c r="G46" s="9"/>
      <c r="H46" s="239"/>
      <c r="I46" s="240"/>
      <c r="J46" s="28" t="s">
        <v>198</v>
      </c>
      <c r="K46" s="7"/>
      <c r="L46" s="32"/>
      <c r="M46" s="32"/>
      <c r="N46" s="32"/>
      <c r="O46" s="32"/>
      <c r="P46" s="32"/>
      <c r="Q46" s="7"/>
      <c r="R46" s="7"/>
      <c r="S46" s="7"/>
      <c r="T46" s="7"/>
      <c r="U46" s="6"/>
      <c r="V46" s="6"/>
      <c r="W46" s="6"/>
      <c r="X46" s="6"/>
      <c r="Y46" s="6"/>
      <c r="Z46" s="80"/>
    </row>
    <row r="47" spans="1:26" ht="19" customHeight="1" x14ac:dyDescent="0.4">
      <c r="A47" s="6"/>
      <c r="B47" s="10"/>
      <c r="C47" s="10"/>
      <c r="D47" s="1"/>
      <c r="E47" s="1"/>
      <c r="F47" s="11"/>
      <c r="G47" s="11"/>
      <c r="H47" s="11"/>
      <c r="I47" s="11"/>
      <c r="J47" s="11"/>
      <c r="K47" s="6"/>
      <c r="L47" s="6"/>
      <c r="M47" s="6"/>
      <c r="N47" s="254" t="s">
        <v>182</v>
      </c>
      <c r="O47" s="255"/>
      <c r="P47" s="258" t="s">
        <v>194</v>
      </c>
      <c r="Q47" s="259"/>
      <c r="R47" s="259"/>
      <c r="S47" s="259"/>
      <c r="T47" s="259"/>
      <c r="U47" s="259"/>
      <c r="V47" s="259"/>
      <c r="W47" s="259"/>
      <c r="X47" s="259"/>
      <c r="Y47" s="259"/>
      <c r="Z47" s="276"/>
    </row>
    <row r="48" spans="1:26" ht="20" x14ac:dyDescent="0.35">
      <c r="A48" s="6"/>
      <c r="B48" s="235" t="s">
        <v>183</v>
      </c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8"/>
      <c r="N48" s="256"/>
      <c r="O48" s="257"/>
      <c r="P48" s="81"/>
      <c r="Q48" s="82"/>
      <c r="R48" s="82"/>
      <c r="S48" s="82"/>
      <c r="T48" s="82"/>
      <c r="U48" s="82"/>
      <c r="V48" s="82"/>
      <c r="W48" s="82"/>
      <c r="X48" s="82"/>
      <c r="Y48" s="82"/>
      <c r="Z48" s="83"/>
    </row>
    <row r="49" spans="1:26" ht="17" customHeight="1" x14ac:dyDescent="0.35">
      <c r="A49" s="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256"/>
      <c r="O49" s="257"/>
      <c r="P49" s="265"/>
      <c r="Q49" s="266"/>
      <c r="R49" s="266"/>
      <c r="S49" s="266"/>
      <c r="T49" s="266"/>
      <c r="U49" s="266"/>
      <c r="V49" s="266"/>
      <c r="W49" s="266"/>
      <c r="X49" s="266"/>
      <c r="Y49" s="266"/>
      <c r="Z49" s="275"/>
    </row>
    <row r="50" spans="1:26" ht="17" customHeight="1" x14ac:dyDescent="0.35">
      <c r="A50" s="6"/>
      <c r="B50" s="1"/>
      <c r="C50" s="1"/>
      <c r="D50" s="1"/>
      <c r="E50" s="1"/>
      <c r="F50" s="1"/>
      <c r="G50" s="1"/>
      <c r="H50" s="1"/>
      <c r="I50" s="6"/>
      <c r="J50" s="6"/>
      <c r="K50" s="6"/>
      <c r="L50" s="6"/>
      <c r="M50" s="8"/>
      <c r="N50" s="256"/>
      <c r="O50" s="257"/>
      <c r="P50" s="265"/>
      <c r="Q50" s="266"/>
      <c r="R50" s="266"/>
      <c r="S50" s="266"/>
      <c r="T50" s="266"/>
      <c r="U50" s="266"/>
      <c r="V50" s="266"/>
      <c r="W50" s="266"/>
      <c r="X50" s="266"/>
      <c r="Y50" s="266"/>
      <c r="Z50" s="275"/>
    </row>
    <row r="51" spans="1:26" ht="19.5" thickBot="1" x14ac:dyDescent="0.4">
      <c r="A51" s="253" t="s">
        <v>184</v>
      </c>
      <c r="B51" s="253"/>
      <c r="C51" s="253"/>
      <c r="D51" s="253"/>
      <c r="E51" s="253"/>
      <c r="F51" s="253"/>
      <c r="G51" s="253"/>
      <c r="H51" s="253"/>
      <c r="I51" s="253"/>
      <c r="J51" s="253"/>
      <c r="K51" s="253"/>
      <c r="L51" s="253"/>
      <c r="M51" s="40"/>
      <c r="N51" s="256"/>
      <c r="O51" s="257"/>
      <c r="P51" s="47"/>
      <c r="Q51" s="1"/>
      <c r="R51" s="1"/>
      <c r="S51" s="1"/>
      <c r="T51" s="1"/>
      <c r="U51" s="1"/>
      <c r="V51" s="1"/>
      <c r="W51" s="1"/>
      <c r="X51" s="1"/>
      <c r="Y51" s="1"/>
      <c r="Z51" s="84"/>
    </row>
    <row r="52" spans="1:26" ht="19" customHeight="1" x14ac:dyDescent="0.35">
      <c r="A52" s="253"/>
      <c r="B52" s="253"/>
      <c r="C52" s="253"/>
      <c r="D52" s="253"/>
      <c r="E52" s="253"/>
      <c r="F52" s="253"/>
      <c r="G52" s="253"/>
      <c r="H52" s="253"/>
      <c r="I52" s="253"/>
      <c r="J52" s="253"/>
      <c r="K52" s="253"/>
      <c r="L52" s="253"/>
      <c r="M52" s="40"/>
      <c r="N52" s="256"/>
      <c r="O52" s="257"/>
      <c r="P52" s="258" t="s">
        <v>195</v>
      </c>
      <c r="Q52" s="259"/>
      <c r="R52" s="259"/>
      <c r="S52" s="259"/>
      <c r="T52" s="259"/>
      <c r="U52" s="259"/>
      <c r="V52" s="259"/>
      <c r="W52" s="259"/>
      <c r="X52" s="259"/>
      <c r="Y52" s="259"/>
      <c r="Z52" s="276"/>
    </row>
    <row r="53" spans="1:26" ht="18.5" customHeight="1" x14ac:dyDescent="0.35">
      <c r="A53" s="253"/>
      <c r="B53" s="253"/>
      <c r="C53" s="253"/>
      <c r="D53" s="253"/>
      <c r="E53" s="253"/>
      <c r="F53" s="253"/>
      <c r="G53" s="253"/>
      <c r="H53" s="253"/>
      <c r="I53" s="253"/>
      <c r="J53" s="253"/>
      <c r="K53" s="253"/>
      <c r="L53" s="253"/>
      <c r="M53" s="40"/>
      <c r="N53" s="256"/>
      <c r="O53" s="257"/>
      <c r="P53" s="277"/>
      <c r="Q53" s="278"/>
      <c r="R53" s="278"/>
      <c r="S53" s="278"/>
      <c r="T53" s="278"/>
      <c r="U53" s="278"/>
      <c r="V53" s="278"/>
      <c r="W53" s="278"/>
      <c r="X53" s="278"/>
      <c r="Y53" s="278"/>
      <c r="Z53" s="279"/>
    </row>
    <row r="54" spans="1:26" ht="18.5" customHeight="1" x14ac:dyDescent="0.3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256"/>
      <c r="O54" s="257"/>
      <c r="P54" s="277"/>
      <c r="Q54" s="278"/>
      <c r="R54" s="278"/>
      <c r="S54" s="278"/>
      <c r="T54" s="278"/>
      <c r="U54" s="278"/>
      <c r="V54" s="278"/>
      <c r="W54" s="278"/>
      <c r="X54" s="278"/>
      <c r="Y54" s="278"/>
      <c r="Z54" s="279"/>
    </row>
    <row r="55" spans="1:26" ht="15.5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256"/>
      <c r="O55" s="257"/>
      <c r="P55" s="50"/>
      <c r="Q55" s="51"/>
      <c r="R55" s="51"/>
      <c r="S55" s="51"/>
      <c r="T55" s="51"/>
      <c r="U55" s="85"/>
      <c r="V55" s="85"/>
      <c r="W55" s="85"/>
      <c r="X55" s="85"/>
      <c r="Y55" s="85"/>
      <c r="Z55" s="251"/>
    </row>
    <row r="56" spans="1:26" ht="15.5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256"/>
      <c r="O56" s="257"/>
      <c r="P56" s="39"/>
      <c r="Q56" s="46"/>
      <c r="R56" s="46"/>
      <c r="S56" s="46"/>
      <c r="T56" s="46"/>
      <c r="U56" s="85"/>
      <c r="V56" s="85"/>
      <c r="W56" s="85"/>
      <c r="X56" s="85"/>
      <c r="Y56" s="85"/>
      <c r="Z56" s="251"/>
    </row>
    <row r="57" spans="1:26" ht="17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256"/>
      <c r="O57" s="257"/>
      <c r="P57" s="52"/>
      <c r="Q57" s="53"/>
      <c r="R57" s="53"/>
      <c r="S57" s="42"/>
      <c r="T57" s="42"/>
      <c r="U57" s="48"/>
      <c r="V57" s="48"/>
      <c r="W57" s="49"/>
      <c r="X57" s="49"/>
      <c r="Y57" s="49"/>
      <c r="Z57" s="251"/>
    </row>
    <row r="58" spans="1:26" ht="31.5" thickBot="1" x14ac:dyDescent="0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256"/>
      <c r="O58" s="257"/>
      <c r="P58" s="44"/>
      <c r="Q58" s="45"/>
      <c r="R58" s="45"/>
      <c r="S58" s="43"/>
      <c r="T58" s="43"/>
      <c r="U58" s="43"/>
      <c r="V58" s="43"/>
      <c r="W58" s="41"/>
      <c r="X58" s="41"/>
      <c r="Y58" s="41"/>
      <c r="Z58" s="252"/>
    </row>
  </sheetData>
  <mergeCells count="80">
    <mergeCell ref="A7:A37"/>
    <mergeCell ref="F1:Y1"/>
    <mergeCell ref="F3:Y3"/>
    <mergeCell ref="A5:Y5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X39:Y39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40:Y40"/>
    <mergeCell ref="B40:C40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V40:W40"/>
    <mergeCell ref="V41:W41"/>
    <mergeCell ref="X41:Y41"/>
    <mergeCell ref="B41:C41"/>
    <mergeCell ref="D41:E41"/>
    <mergeCell ref="F41:G41"/>
    <mergeCell ref="H41:I41"/>
    <mergeCell ref="J41:K41"/>
    <mergeCell ref="L41:M41"/>
    <mergeCell ref="B42:C42"/>
    <mergeCell ref="D42:E42"/>
    <mergeCell ref="F42:G42"/>
    <mergeCell ref="H42:I42"/>
    <mergeCell ref="J42:K42"/>
    <mergeCell ref="B44:C44"/>
    <mergeCell ref="H44:I44"/>
    <mergeCell ref="L44:M44"/>
    <mergeCell ref="H46:I46"/>
    <mergeCell ref="N47:O58"/>
    <mergeCell ref="B48:L48"/>
    <mergeCell ref="A51:L53"/>
    <mergeCell ref="P52:Z52"/>
    <mergeCell ref="P53:Z54"/>
    <mergeCell ref="Z55:Z56"/>
    <mergeCell ref="Z57:Z58"/>
    <mergeCell ref="P50:Z50"/>
    <mergeCell ref="P49:Z49"/>
    <mergeCell ref="P47:Z47"/>
    <mergeCell ref="S44:T44"/>
    <mergeCell ref="E2:W2"/>
    <mergeCell ref="N42:O42"/>
    <mergeCell ref="P42:Q42"/>
    <mergeCell ref="R42:S42"/>
    <mergeCell ref="T42:U42"/>
    <mergeCell ref="V42:W42"/>
    <mergeCell ref="X42:Y42"/>
    <mergeCell ref="L42:M42"/>
    <mergeCell ref="N41:O41"/>
    <mergeCell ref="P41:Q41"/>
    <mergeCell ref="R41:S41"/>
    <mergeCell ref="T41:U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EB20-742E-4796-8BB1-E2CC3DEE9E35}">
  <dimension ref="A1:AA47"/>
  <sheetViews>
    <sheetView tabSelected="1" topLeftCell="M26" workbookViewId="0">
      <selection activeCell="R43" sqref="R43:S43"/>
    </sheetView>
  </sheetViews>
  <sheetFormatPr baseColWidth="10" defaultRowHeight="14.5" x14ac:dyDescent="0.35"/>
  <sheetData>
    <row r="1" spans="1:27" ht="15" x14ac:dyDescent="0.35">
      <c r="A1" s="274" t="s">
        <v>244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</row>
    <row r="2" spans="1:27" ht="15" x14ac:dyDescent="0.3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</row>
    <row r="3" spans="1:27" ht="15.5" thickBot="1" x14ac:dyDescent="0.4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</row>
    <row r="4" spans="1:27" ht="15" thickBot="1" x14ac:dyDescent="0.4">
      <c r="A4" s="94"/>
      <c r="B4" s="271">
        <v>45170</v>
      </c>
      <c r="C4" s="272"/>
      <c r="D4" s="271">
        <v>81724</v>
      </c>
      <c r="E4" s="272"/>
      <c r="F4" s="271">
        <v>45231</v>
      </c>
      <c r="G4" s="272"/>
      <c r="H4" s="271">
        <v>45261</v>
      </c>
      <c r="I4" s="272"/>
      <c r="J4" s="271">
        <v>45292</v>
      </c>
      <c r="K4" s="272"/>
      <c r="L4" s="271">
        <v>45323</v>
      </c>
      <c r="M4" s="272"/>
      <c r="N4" s="271">
        <v>45352</v>
      </c>
      <c r="O4" s="272"/>
      <c r="P4" s="271">
        <v>45383</v>
      </c>
      <c r="Q4" s="272"/>
      <c r="R4" s="271">
        <v>45413</v>
      </c>
      <c r="S4" s="272"/>
      <c r="T4" s="271">
        <v>45444</v>
      </c>
      <c r="U4" s="272"/>
      <c r="V4" s="271">
        <v>45474</v>
      </c>
      <c r="W4" s="272"/>
      <c r="X4" s="273">
        <v>45505</v>
      </c>
      <c r="Y4" s="273"/>
      <c r="Z4" s="273">
        <v>45536</v>
      </c>
      <c r="AA4" s="273"/>
    </row>
    <row r="5" spans="1:27" x14ac:dyDescent="0.35">
      <c r="A5" s="197" t="s">
        <v>201</v>
      </c>
      <c r="B5" s="105"/>
      <c r="C5" s="97"/>
      <c r="D5" s="198"/>
      <c r="E5" s="99"/>
      <c r="F5" s="199"/>
      <c r="G5" s="109"/>
      <c r="H5" s="105"/>
      <c r="I5" s="97"/>
      <c r="J5" s="100">
        <v>1</v>
      </c>
      <c r="K5" s="101"/>
      <c r="L5" s="105"/>
      <c r="M5" s="200"/>
      <c r="N5" s="105"/>
      <c r="O5" s="97"/>
      <c r="P5" s="201">
        <v>1</v>
      </c>
      <c r="Q5" s="202"/>
      <c r="R5" s="203"/>
      <c r="S5" s="104"/>
      <c r="T5" s="109"/>
      <c r="U5" s="109"/>
      <c r="V5" s="110">
        <v>1</v>
      </c>
      <c r="W5" s="115"/>
      <c r="X5" s="103"/>
      <c r="Y5" s="104"/>
      <c r="Z5" s="105"/>
      <c r="AA5" s="97"/>
    </row>
    <row r="6" spans="1:27" x14ac:dyDescent="0.35">
      <c r="A6" s="95" t="s">
        <v>202</v>
      </c>
      <c r="B6" s="102"/>
      <c r="C6" s="112"/>
      <c r="D6" s="113"/>
      <c r="E6" s="108"/>
      <c r="F6" s="92"/>
      <c r="G6" s="92"/>
      <c r="H6" s="106"/>
      <c r="I6" s="112"/>
      <c r="J6" s="114">
        <v>2</v>
      </c>
      <c r="K6" s="115"/>
      <c r="L6" s="106"/>
      <c r="M6" s="102"/>
      <c r="N6" s="106"/>
      <c r="O6" s="112"/>
      <c r="P6" s="114">
        <v>2</v>
      </c>
      <c r="Q6" s="115"/>
      <c r="R6" s="117"/>
      <c r="S6" s="118"/>
      <c r="T6" s="102"/>
      <c r="U6" s="102"/>
      <c r="V6" s="114">
        <v>2</v>
      </c>
      <c r="W6" s="115"/>
      <c r="X6" s="107"/>
      <c r="Y6" s="120"/>
      <c r="Z6" s="106"/>
      <c r="AA6" s="112"/>
    </row>
    <row r="7" spans="1:27" x14ac:dyDescent="0.35">
      <c r="A7" s="95" t="s">
        <v>203</v>
      </c>
      <c r="B7" s="102"/>
      <c r="C7" s="112"/>
      <c r="D7" s="113"/>
      <c r="E7" s="108"/>
      <c r="F7" s="121">
        <v>1</v>
      </c>
      <c r="G7" s="122"/>
      <c r="H7" s="106"/>
      <c r="I7" s="112"/>
      <c r="J7" s="114">
        <v>3</v>
      </c>
      <c r="K7" s="115"/>
      <c r="L7" s="93"/>
      <c r="M7" s="93"/>
      <c r="N7" s="107"/>
      <c r="O7" s="120"/>
      <c r="P7" s="114">
        <v>3</v>
      </c>
      <c r="Q7" s="115"/>
      <c r="R7" s="132">
        <v>1</v>
      </c>
      <c r="S7" s="204"/>
      <c r="T7" s="102"/>
      <c r="U7" s="102"/>
      <c r="V7" s="114">
        <v>3</v>
      </c>
      <c r="W7" s="115"/>
      <c r="X7" s="117"/>
      <c r="Y7" s="125"/>
      <c r="Z7" s="106"/>
      <c r="AA7" s="112"/>
    </row>
    <row r="8" spans="1:27" x14ac:dyDescent="0.35">
      <c r="A8" s="126" t="s">
        <v>204</v>
      </c>
      <c r="B8" s="130"/>
      <c r="C8" s="118"/>
      <c r="D8" s="113"/>
      <c r="E8" s="108"/>
      <c r="F8" s="114">
        <v>2</v>
      </c>
      <c r="G8" s="115"/>
      <c r="H8" s="130"/>
      <c r="I8" s="118"/>
      <c r="J8" s="114">
        <v>4</v>
      </c>
      <c r="K8" s="115"/>
      <c r="L8" s="114">
        <v>1</v>
      </c>
      <c r="M8" s="152"/>
      <c r="N8" s="113"/>
      <c r="O8" s="108"/>
      <c r="P8" s="114">
        <v>4</v>
      </c>
      <c r="Q8" s="115"/>
      <c r="R8" s="114">
        <v>2</v>
      </c>
      <c r="S8" s="115"/>
      <c r="T8" s="92"/>
      <c r="U8" s="92"/>
      <c r="V8" s="114">
        <v>4</v>
      </c>
      <c r="W8" s="115"/>
      <c r="X8" s="132">
        <v>1</v>
      </c>
      <c r="Y8" s="115"/>
      <c r="Z8" s="113"/>
      <c r="AA8" s="108"/>
    </row>
    <row r="9" spans="1:27" x14ac:dyDescent="0.35">
      <c r="A9" s="126" t="s">
        <v>205</v>
      </c>
      <c r="B9" s="114">
        <v>1</v>
      </c>
      <c r="C9" s="212"/>
      <c r="D9" s="106"/>
      <c r="E9" s="112"/>
      <c r="F9" s="114">
        <v>3</v>
      </c>
      <c r="G9" s="115"/>
      <c r="H9" s="114">
        <v>1</v>
      </c>
      <c r="I9" s="116"/>
      <c r="J9" s="114">
        <v>5</v>
      </c>
      <c r="K9" s="115"/>
      <c r="L9" s="114">
        <v>2</v>
      </c>
      <c r="M9" s="152"/>
      <c r="N9" s="114">
        <v>1</v>
      </c>
      <c r="O9" s="152"/>
      <c r="P9" s="114">
        <v>5</v>
      </c>
      <c r="Q9" s="115"/>
      <c r="R9" s="114">
        <v>3</v>
      </c>
      <c r="S9" s="115"/>
      <c r="T9" s="92"/>
      <c r="U9" s="92"/>
      <c r="V9" s="114">
        <v>5</v>
      </c>
      <c r="W9" s="115"/>
      <c r="X9" s="114">
        <v>2</v>
      </c>
      <c r="Y9" s="115"/>
      <c r="Z9" s="107"/>
      <c r="AA9" s="120"/>
    </row>
    <row r="10" spans="1:27" x14ac:dyDescent="0.35">
      <c r="A10" s="137" t="s">
        <v>206</v>
      </c>
      <c r="B10" s="141">
        <v>2</v>
      </c>
      <c r="C10" s="142"/>
      <c r="D10" s="145"/>
      <c r="E10" s="145"/>
      <c r="F10" s="141">
        <v>4</v>
      </c>
      <c r="G10" s="146"/>
      <c r="H10" s="141">
        <v>2</v>
      </c>
      <c r="I10" s="142"/>
      <c r="J10" s="141">
        <v>6</v>
      </c>
      <c r="K10" s="142"/>
      <c r="L10" s="141">
        <v>3</v>
      </c>
      <c r="M10" s="205"/>
      <c r="N10" s="141">
        <v>2</v>
      </c>
      <c r="O10" s="142"/>
      <c r="P10" s="141">
        <v>6</v>
      </c>
      <c r="Q10" s="142"/>
      <c r="R10" s="141">
        <v>4</v>
      </c>
      <c r="S10" s="148"/>
      <c r="T10" s="141">
        <v>1</v>
      </c>
      <c r="U10" s="148"/>
      <c r="V10" s="143">
        <v>6</v>
      </c>
      <c r="W10" s="142"/>
      <c r="X10" s="141">
        <v>3</v>
      </c>
      <c r="Y10" s="142"/>
      <c r="Z10" s="117"/>
      <c r="AA10" s="125"/>
    </row>
    <row r="11" spans="1:27" x14ac:dyDescent="0.35">
      <c r="A11" s="137" t="s">
        <v>207</v>
      </c>
      <c r="B11" s="141">
        <v>3</v>
      </c>
      <c r="C11" s="149"/>
      <c r="D11" s="141">
        <v>1</v>
      </c>
      <c r="E11" s="142"/>
      <c r="F11" s="141">
        <v>5</v>
      </c>
      <c r="G11" s="146"/>
      <c r="H11" s="141">
        <v>3</v>
      </c>
      <c r="I11" s="149"/>
      <c r="J11" s="141">
        <v>7</v>
      </c>
      <c r="K11" s="148"/>
      <c r="L11" s="141">
        <v>4</v>
      </c>
      <c r="M11" s="205"/>
      <c r="N11" s="141">
        <v>3</v>
      </c>
      <c r="O11" s="147"/>
      <c r="P11" s="150">
        <v>7</v>
      </c>
      <c r="Q11" s="144"/>
      <c r="R11" s="141">
        <v>5</v>
      </c>
      <c r="S11" s="142"/>
      <c r="T11" s="141">
        <v>2</v>
      </c>
      <c r="U11" s="148"/>
      <c r="V11" s="143">
        <v>7</v>
      </c>
      <c r="W11" s="142"/>
      <c r="X11" s="141">
        <v>4</v>
      </c>
      <c r="Y11" s="142"/>
      <c r="Z11" s="150">
        <v>1</v>
      </c>
      <c r="AA11" s="144"/>
    </row>
    <row r="12" spans="1:27" x14ac:dyDescent="0.35">
      <c r="A12" s="126" t="s">
        <v>201</v>
      </c>
      <c r="B12" s="114">
        <v>4</v>
      </c>
      <c r="C12" s="212"/>
      <c r="D12" s="114">
        <v>2</v>
      </c>
      <c r="E12" s="115"/>
      <c r="F12" s="114">
        <v>6</v>
      </c>
      <c r="G12" s="115"/>
      <c r="H12" s="114">
        <v>4</v>
      </c>
      <c r="I12" s="115"/>
      <c r="J12" s="114">
        <v>8</v>
      </c>
      <c r="K12" s="115"/>
      <c r="L12" s="114">
        <v>5</v>
      </c>
      <c r="M12" s="115"/>
      <c r="N12" s="114">
        <v>4</v>
      </c>
      <c r="O12" s="115"/>
      <c r="P12" s="114">
        <v>8</v>
      </c>
      <c r="Q12" s="115"/>
      <c r="R12" s="114">
        <v>6</v>
      </c>
      <c r="S12" s="115"/>
      <c r="T12" s="114">
        <v>3</v>
      </c>
      <c r="U12" s="115"/>
      <c r="V12" s="128">
        <v>8</v>
      </c>
      <c r="W12" s="115"/>
      <c r="X12" s="114">
        <v>5</v>
      </c>
      <c r="Y12" s="115"/>
      <c r="Z12" s="114">
        <v>2</v>
      </c>
      <c r="AA12" s="215"/>
    </row>
    <row r="13" spans="1:27" x14ac:dyDescent="0.35">
      <c r="A13" s="126" t="s">
        <v>202</v>
      </c>
      <c r="B13" s="114">
        <v>5</v>
      </c>
      <c r="C13" s="212"/>
      <c r="D13" s="114">
        <v>3</v>
      </c>
      <c r="E13" s="115"/>
      <c r="F13" s="114">
        <v>7</v>
      </c>
      <c r="G13" s="115"/>
      <c r="H13" s="114">
        <v>5</v>
      </c>
      <c r="I13" s="115"/>
      <c r="J13" s="114">
        <v>9</v>
      </c>
      <c r="K13" s="115"/>
      <c r="L13" s="114">
        <v>6</v>
      </c>
      <c r="M13" s="115"/>
      <c r="N13" s="114">
        <v>5</v>
      </c>
      <c r="O13" s="115"/>
      <c r="P13" s="114">
        <v>9</v>
      </c>
      <c r="Q13" s="115"/>
      <c r="R13" s="114">
        <v>7</v>
      </c>
      <c r="S13" s="115"/>
      <c r="T13" s="114">
        <v>4</v>
      </c>
      <c r="U13" s="115"/>
      <c r="V13" s="128">
        <v>9</v>
      </c>
      <c r="W13" s="115"/>
      <c r="X13" s="114">
        <v>6</v>
      </c>
      <c r="Y13" s="115"/>
      <c r="Z13" s="114">
        <v>3</v>
      </c>
      <c r="AA13" s="115"/>
    </row>
    <row r="14" spans="1:27" x14ac:dyDescent="0.35">
      <c r="A14" s="126" t="s">
        <v>203</v>
      </c>
      <c r="B14" s="114">
        <v>6</v>
      </c>
      <c r="C14" s="212"/>
      <c r="D14" s="114">
        <v>4</v>
      </c>
      <c r="E14" s="116"/>
      <c r="F14" s="114">
        <v>8</v>
      </c>
      <c r="G14" s="154"/>
      <c r="H14" s="114">
        <v>6</v>
      </c>
      <c r="I14" s="153"/>
      <c r="J14" s="114">
        <v>10</v>
      </c>
      <c r="K14" s="116"/>
      <c r="L14" s="114">
        <v>7</v>
      </c>
      <c r="M14" s="152"/>
      <c r="N14" s="114">
        <v>6</v>
      </c>
      <c r="O14" s="154"/>
      <c r="P14" s="114">
        <v>10</v>
      </c>
      <c r="Q14" s="115"/>
      <c r="R14" s="114">
        <v>8</v>
      </c>
      <c r="S14" s="221"/>
      <c r="T14" s="114">
        <v>5</v>
      </c>
      <c r="U14" s="115"/>
      <c r="V14" s="128">
        <v>10</v>
      </c>
      <c r="W14" s="115"/>
      <c r="X14" s="114">
        <v>7</v>
      </c>
      <c r="Y14" s="115"/>
      <c r="Z14" s="114">
        <v>4</v>
      </c>
      <c r="AA14" s="115"/>
    </row>
    <row r="15" spans="1:27" x14ac:dyDescent="0.35">
      <c r="A15" s="126" t="s">
        <v>204</v>
      </c>
      <c r="B15" s="114">
        <v>7</v>
      </c>
      <c r="C15" s="212"/>
      <c r="D15" s="114">
        <v>5</v>
      </c>
      <c r="E15" s="116"/>
      <c r="F15" s="114">
        <v>9</v>
      </c>
      <c r="G15" s="154"/>
      <c r="H15" s="114">
        <v>7</v>
      </c>
      <c r="I15" s="153"/>
      <c r="J15" s="114">
        <v>11</v>
      </c>
      <c r="K15" s="116"/>
      <c r="L15" s="114">
        <v>8</v>
      </c>
      <c r="M15" s="152"/>
      <c r="N15" s="114">
        <v>7</v>
      </c>
      <c r="O15" s="155"/>
      <c r="P15" s="114">
        <v>11</v>
      </c>
      <c r="Q15" s="115"/>
      <c r="R15" s="114">
        <v>9</v>
      </c>
      <c r="S15" s="221"/>
      <c r="T15" s="114">
        <v>6</v>
      </c>
      <c r="U15" s="115"/>
      <c r="V15" s="128">
        <v>11</v>
      </c>
      <c r="W15" s="115"/>
      <c r="X15" s="114">
        <v>8</v>
      </c>
      <c r="Y15" s="115"/>
      <c r="Z15" s="114">
        <v>5</v>
      </c>
      <c r="AA15" s="115"/>
    </row>
    <row r="16" spans="1:27" x14ac:dyDescent="0.35">
      <c r="A16" s="126" t="s">
        <v>205</v>
      </c>
      <c r="B16" s="114">
        <v>8</v>
      </c>
      <c r="C16" s="212"/>
      <c r="D16" s="114">
        <v>6</v>
      </c>
      <c r="E16" s="154"/>
      <c r="F16" s="114">
        <v>10</v>
      </c>
      <c r="G16" s="154"/>
      <c r="H16" s="114">
        <v>8</v>
      </c>
      <c r="I16" s="154"/>
      <c r="J16" s="114">
        <v>12</v>
      </c>
      <c r="K16" s="154"/>
      <c r="L16" s="114">
        <v>9</v>
      </c>
      <c r="M16" s="154"/>
      <c r="N16" s="114">
        <v>8</v>
      </c>
      <c r="O16" s="154"/>
      <c r="P16" s="114">
        <v>12</v>
      </c>
      <c r="Q16" s="115"/>
      <c r="R16" s="114">
        <v>10</v>
      </c>
      <c r="S16" s="115"/>
      <c r="T16" s="114">
        <v>7</v>
      </c>
      <c r="U16" s="115"/>
      <c r="V16" s="128">
        <v>12</v>
      </c>
      <c r="W16" s="115"/>
      <c r="X16" s="114">
        <v>9</v>
      </c>
      <c r="Y16" s="115"/>
      <c r="Z16" s="114">
        <v>6</v>
      </c>
      <c r="AA16" s="115"/>
    </row>
    <row r="17" spans="1:27" x14ac:dyDescent="0.35">
      <c r="A17" s="137" t="s">
        <v>206</v>
      </c>
      <c r="B17" s="141">
        <v>9</v>
      </c>
      <c r="C17" s="142"/>
      <c r="D17" s="150">
        <v>7</v>
      </c>
      <c r="E17" s="144"/>
      <c r="F17" s="141">
        <v>11</v>
      </c>
      <c r="G17" s="146"/>
      <c r="H17" s="141">
        <v>9</v>
      </c>
      <c r="I17" s="142"/>
      <c r="J17" s="141">
        <v>13</v>
      </c>
      <c r="K17" s="142"/>
      <c r="L17" s="141">
        <v>10</v>
      </c>
      <c r="M17" s="146"/>
      <c r="N17" s="141">
        <v>9</v>
      </c>
      <c r="O17" s="142"/>
      <c r="P17" s="141">
        <v>13</v>
      </c>
      <c r="Q17" s="142"/>
      <c r="R17" s="141">
        <v>11</v>
      </c>
      <c r="S17" s="142"/>
      <c r="T17" s="141">
        <v>8</v>
      </c>
      <c r="U17" s="142"/>
      <c r="V17" s="143">
        <v>13</v>
      </c>
      <c r="W17" s="142"/>
      <c r="X17" s="141">
        <v>10</v>
      </c>
      <c r="Y17" s="142"/>
      <c r="Z17" s="141">
        <v>7</v>
      </c>
      <c r="AA17" s="157"/>
    </row>
    <row r="18" spans="1:27" x14ac:dyDescent="0.35">
      <c r="A18" s="137" t="s">
        <v>207</v>
      </c>
      <c r="B18" s="141">
        <v>10</v>
      </c>
      <c r="C18" s="157"/>
      <c r="D18" s="141">
        <v>8</v>
      </c>
      <c r="E18" s="142"/>
      <c r="F18" s="141">
        <v>12</v>
      </c>
      <c r="G18" s="146"/>
      <c r="H18" s="141">
        <v>10</v>
      </c>
      <c r="I18" s="157"/>
      <c r="J18" s="141">
        <v>14</v>
      </c>
      <c r="K18" s="142"/>
      <c r="L18" s="141">
        <v>11</v>
      </c>
      <c r="M18" s="146"/>
      <c r="N18" s="141">
        <v>10</v>
      </c>
      <c r="O18" s="142"/>
      <c r="P18" s="141">
        <v>14</v>
      </c>
      <c r="Q18" s="142"/>
      <c r="R18" s="141">
        <v>12</v>
      </c>
      <c r="S18" s="142"/>
      <c r="T18" s="141">
        <v>9</v>
      </c>
      <c r="U18" s="142"/>
      <c r="V18" s="143">
        <v>14</v>
      </c>
      <c r="W18" s="142"/>
      <c r="X18" s="141">
        <v>11</v>
      </c>
      <c r="Y18" s="142"/>
      <c r="Z18" s="141">
        <v>8</v>
      </c>
      <c r="AA18" s="142"/>
    </row>
    <row r="19" spans="1:27" x14ac:dyDescent="0.35">
      <c r="A19" s="126" t="s">
        <v>201</v>
      </c>
      <c r="B19" s="114">
        <v>11</v>
      </c>
      <c r="C19" s="115"/>
      <c r="D19" s="114">
        <v>9</v>
      </c>
      <c r="E19" s="115"/>
      <c r="F19" s="114">
        <v>13</v>
      </c>
      <c r="G19" s="115"/>
      <c r="H19" s="114">
        <v>11</v>
      </c>
      <c r="I19" s="115"/>
      <c r="J19" s="114">
        <v>15</v>
      </c>
      <c r="K19" s="115"/>
      <c r="L19" s="114">
        <v>12</v>
      </c>
      <c r="M19" s="115"/>
      <c r="N19" s="114">
        <v>11</v>
      </c>
      <c r="O19" s="115"/>
      <c r="P19" s="114">
        <v>15</v>
      </c>
      <c r="Q19" s="115"/>
      <c r="R19" s="114">
        <v>13</v>
      </c>
      <c r="S19" s="115"/>
      <c r="T19" s="114">
        <v>10</v>
      </c>
      <c r="U19" s="115"/>
      <c r="V19" s="128">
        <v>15</v>
      </c>
      <c r="W19" s="115"/>
      <c r="X19" s="114">
        <v>12</v>
      </c>
      <c r="Y19" s="115"/>
      <c r="Z19" s="114">
        <v>9</v>
      </c>
      <c r="AA19" s="115"/>
    </row>
    <row r="20" spans="1:27" x14ac:dyDescent="0.35">
      <c r="A20" s="126" t="s">
        <v>202</v>
      </c>
      <c r="B20" s="114">
        <v>12</v>
      </c>
      <c r="C20" s="115"/>
      <c r="D20" s="114">
        <v>10</v>
      </c>
      <c r="E20" s="115"/>
      <c r="F20" s="114">
        <v>14</v>
      </c>
      <c r="G20" s="115"/>
      <c r="H20" s="114">
        <v>12</v>
      </c>
      <c r="I20" s="115"/>
      <c r="J20" s="114">
        <v>16</v>
      </c>
      <c r="K20" s="115"/>
      <c r="L20" s="114">
        <v>13</v>
      </c>
      <c r="M20" s="115"/>
      <c r="N20" s="114">
        <v>12</v>
      </c>
      <c r="O20" s="115"/>
      <c r="P20" s="114">
        <v>16</v>
      </c>
      <c r="Q20" s="115"/>
      <c r="R20" s="114">
        <v>14</v>
      </c>
      <c r="S20" s="115"/>
      <c r="T20" s="114">
        <v>11</v>
      </c>
      <c r="U20" s="115"/>
      <c r="V20" s="128">
        <v>16</v>
      </c>
      <c r="W20" s="115"/>
      <c r="X20" s="114">
        <v>13</v>
      </c>
      <c r="Y20" s="115"/>
      <c r="Z20" s="114">
        <v>10</v>
      </c>
      <c r="AA20" s="115"/>
    </row>
    <row r="21" spans="1:27" x14ac:dyDescent="0.35">
      <c r="A21" s="126" t="s">
        <v>203</v>
      </c>
      <c r="B21" s="114">
        <v>13</v>
      </c>
      <c r="C21" s="206"/>
      <c r="D21" s="114">
        <v>11</v>
      </c>
      <c r="E21" s="116"/>
      <c r="F21" s="114">
        <v>15</v>
      </c>
      <c r="G21" s="152"/>
      <c r="H21" s="114">
        <v>13</v>
      </c>
      <c r="I21" s="155"/>
      <c r="J21" s="114">
        <v>17</v>
      </c>
      <c r="K21" s="116"/>
      <c r="L21" s="114">
        <v>14</v>
      </c>
      <c r="M21" s="152"/>
      <c r="N21" s="114">
        <v>13</v>
      </c>
      <c r="O21" s="116"/>
      <c r="P21" s="114">
        <v>17</v>
      </c>
      <c r="Q21" s="115"/>
      <c r="R21" s="114">
        <v>15</v>
      </c>
      <c r="S21" s="115"/>
      <c r="T21" s="114">
        <v>12</v>
      </c>
      <c r="U21" s="115"/>
      <c r="V21" s="128">
        <v>17</v>
      </c>
      <c r="W21" s="115"/>
      <c r="X21" s="114">
        <v>14</v>
      </c>
      <c r="Y21" s="115"/>
      <c r="Z21" s="114">
        <v>11</v>
      </c>
      <c r="AA21" s="115"/>
    </row>
    <row r="22" spans="1:27" x14ac:dyDescent="0.35">
      <c r="A22" s="126" t="s">
        <v>204</v>
      </c>
      <c r="B22" s="114">
        <v>14</v>
      </c>
      <c r="C22" s="206"/>
      <c r="D22" s="114">
        <v>12</v>
      </c>
      <c r="E22" s="131"/>
      <c r="F22" s="114">
        <v>16</v>
      </c>
      <c r="G22" s="152"/>
      <c r="H22" s="114">
        <v>14</v>
      </c>
      <c r="I22" s="155"/>
      <c r="J22" s="114">
        <v>18</v>
      </c>
      <c r="K22" s="116"/>
      <c r="L22" s="114">
        <v>15</v>
      </c>
      <c r="M22" s="152"/>
      <c r="N22" s="114">
        <v>14</v>
      </c>
      <c r="O22" s="116"/>
      <c r="P22" s="114">
        <v>18</v>
      </c>
      <c r="Q22" s="115"/>
      <c r="R22" s="114">
        <v>16</v>
      </c>
      <c r="S22" s="115"/>
      <c r="T22" s="114">
        <v>13</v>
      </c>
      <c r="U22" s="115"/>
      <c r="V22" s="128">
        <v>18</v>
      </c>
      <c r="W22" s="115"/>
      <c r="X22" s="138">
        <v>15</v>
      </c>
      <c r="Y22" s="140"/>
      <c r="Z22" s="114">
        <v>12</v>
      </c>
      <c r="AA22" s="219"/>
    </row>
    <row r="23" spans="1:27" x14ac:dyDescent="0.35">
      <c r="A23" s="126" t="s">
        <v>205</v>
      </c>
      <c r="B23" s="114">
        <v>15</v>
      </c>
      <c r="C23" s="206"/>
      <c r="D23" s="114">
        <v>13</v>
      </c>
      <c r="E23" s="116"/>
      <c r="F23" s="114">
        <v>17</v>
      </c>
      <c r="G23" s="116"/>
      <c r="H23" s="114">
        <v>15</v>
      </c>
      <c r="I23" s="116"/>
      <c r="J23" s="114">
        <v>19</v>
      </c>
      <c r="K23" s="116"/>
      <c r="L23" s="114">
        <v>16</v>
      </c>
      <c r="M23" s="116"/>
      <c r="N23" s="114">
        <v>15</v>
      </c>
      <c r="O23" s="116"/>
      <c r="P23" s="114">
        <v>19</v>
      </c>
      <c r="Q23" s="115"/>
      <c r="R23" s="114">
        <v>17</v>
      </c>
      <c r="S23" s="115"/>
      <c r="T23" s="114">
        <v>14</v>
      </c>
      <c r="U23" s="115"/>
      <c r="V23" s="128">
        <v>19</v>
      </c>
      <c r="W23" s="115"/>
      <c r="X23" s="114">
        <v>16</v>
      </c>
      <c r="Y23" s="115"/>
      <c r="Z23" s="114">
        <v>13</v>
      </c>
      <c r="AA23" s="219"/>
    </row>
    <row r="24" spans="1:27" x14ac:dyDescent="0.35">
      <c r="A24" s="137" t="s">
        <v>206</v>
      </c>
      <c r="B24" s="141">
        <v>16</v>
      </c>
      <c r="C24" s="142"/>
      <c r="D24" s="141">
        <v>14</v>
      </c>
      <c r="E24" s="142"/>
      <c r="F24" s="141">
        <v>18</v>
      </c>
      <c r="G24" s="146"/>
      <c r="H24" s="141">
        <v>16</v>
      </c>
      <c r="I24" s="142"/>
      <c r="J24" s="141">
        <v>20</v>
      </c>
      <c r="K24" s="142"/>
      <c r="L24" s="141">
        <v>17</v>
      </c>
      <c r="M24" s="146"/>
      <c r="N24" s="141">
        <v>16</v>
      </c>
      <c r="O24" s="142"/>
      <c r="P24" s="141">
        <v>20</v>
      </c>
      <c r="Q24" s="142"/>
      <c r="R24" s="141">
        <v>18</v>
      </c>
      <c r="S24" s="142"/>
      <c r="T24" s="141">
        <v>15</v>
      </c>
      <c r="U24" s="142"/>
      <c r="V24" s="143">
        <v>20</v>
      </c>
      <c r="W24" s="142"/>
      <c r="X24" s="141">
        <v>17</v>
      </c>
      <c r="Y24" s="142"/>
      <c r="Z24" s="141">
        <v>14</v>
      </c>
      <c r="AA24" s="157"/>
    </row>
    <row r="25" spans="1:27" x14ac:dyDescent="0.35">
      <c r="A25" s="137" t="s">
        <v>207</v>
      </c>
      <c r="B25" s="141">
        <v>17</v>
      </c>
      <c r="C25" s="159"/>
      <c r="D25" s="141">
        <v>15</v>
      </c>
      <c r="E25" s="142"/>
      <c r="F25" s="141">
        <v>19</v>
      </c>
      <c r="G25" s="146"/>
      <c r="H25" s="141">
        <v>17</v>
      </c>
      <c r="I25" s="159"/>
      <c r="J25" s="141">
        <v>21</v>
      </c>
      <c r="K25" s="142"/>
      <c r="L25" s="141">
        <v>18</v>
      </c>
      <c r="M25" s="146"/>
      <c r="N25" s="141">
        <v>17</v>
      </c>
      <c r="O25" s="142"/>
      <c r="P25" s="141">
        <v>21</v>
      </c>
      <c r="Q25" s="142"/>
      <c r="R25" s="141">
        <v>19</v>
      </c>
      <c r="S25" s="142"/>
      <c r="T25" s="141">
        <v>16</v>
      </c>
      <c r="U25" s="142"/>
      <c r="V25" s="143">
        <v>21</v>
      </c>
      <c r="W25" s="142"/>
      <c r="X25" s="141">
        <v>18</v>
      </c>
      <c r="Y25" s="142"/>
      <c r="Z25" s="141">
        <v>15</v>
      </c>
      <c r="AA25" s="142"/>
    </row>
    <row r="26" spans="1:27" x14ac:dyDescent="0.35">
      <c r="A26" s="126" t="s">
        <v>201</v>
      </c>
      <c r="B26" s="114">
        <v>18</v>
      </c>
      <c r="C26" s="115"/>
      <c r="D26" s="114">
        <v>16</v>
      </c>
      <c r="E26" s="115"/>
      <c r="F26" s="114">
        <v>20</v>
      </c>
      <c r="G26" s="115"/>
      <c r="H26" s="114">
        <v>18</v>
      </c>
      <c r="I26" s="115"/>
      <c r="J26" s="114">
        <v>22</v>
      </c>
      <c r="K26" s="115"/>
      <c r="L26" s="114">
        <v>19</v>
      </c>
      <c r="M26" s="115"/>
      <c r="N26" s="114">
        <v>18</v>
      </c>
      <c r="O26" s="115"/>
      <c r="P26" s="114">
        <v>22</v>
      </c>
      <c r="Q26" s="115"/>
      <c r="R26" s="114">
        <v>20</v>
      </c>
      <c r="S26" s="207"/>
      <c r="T26" s="114">
        <v>17</v>
      </c>
      <c r="U26" s="115"/>
      <c r="V26" s="128">
        <v>22</v>
      </c>
      <c r="W26" s="115"/>
      <c r="X26" s="114">
        <v>19</v>
      </c>
      <c r="Y26" s="115"/>
      <c r="Z26" s="114">
        <v>16</v>
      </c>
      <c r="AA26" s="219"/>
    </row>
    <row r="27" spans="1:27" x14ac:dyDescent="0.35">
      <c r="A27" s="126" t="s">
        <v>202</v>
      </c>
      <c r="B27" s="114">
        <v>19</v>
      </c>
      <c r="C27" s="115"/>
      <c r="D27" s="114">
        <v>17</v>
      </c>
      <c r="E27" s="115"/>
      <c r="F27" s="114">
        <v>21</v>
      </c>
      <c r="G27" s="115"/>
      <c r="H27" s="114">
        <v>19</v>
      </c>
      <c r="I27" s="115"/>
      <c r="J27" s="114">
        <v>23</v>
      </c>
      <c r="K27" s="115"/>
      <c r="L27" s="114">
        <v>20</v>
      </c>
      <c r="M27" s="115"/>
      <c r="N27" s="114">
        <v>19</v>
      </c>
      <c r="O27" s="115"/>
      <c r="P27" s="114">
        <v>23</v>
      </c>
      <c r="Q27" s="115"/>
      <c r="R27" s="114">
        <v>21</v>
      </c>
      <c r="S27" s="115"/>
      <c r="T27" s="114">
        <v>18</v>
      </c>
      <c r="U27" s="115"/>
      <c r="V27" s="128">
        <v>23</v>
      </c>
      <c r="W27" s="115"/>
      <c r="X27" s="114">
        <v>20</v>
      </c>
      <c r="Y27" s="115"/>
      <c r="Z27" s="114">
        <v>17</v>
      </c>
      <c r="AA27" s="219"/>
    </row>
    <row r="28" spans="1:27" x14ac:dyDescent="0.35">
      <c r="A28" s="126" t="s">
        <v>203</v>
      </c>
      <c r="B28" s="114">
        <v>20</v>
      </c>
      <c r="C28" s="160"/>
      <c r="D28" s="114">
        <v>18</v>
      </c>
      <c r="E28" s="116"/>
      <c r="F28" s="114">
        <v>22</v>
      </c>
      <c r="G28" s="152"/>
      <c r="H28" s="114">
        <v>20</v>
      </c>
      <c r="I28" s="160"/>
      <c r="J28" s="114">
        <v>24</v>
      </c>
      <c r="K28" s="116"/>
      <c r="L28" s="114">
        <v>21</v>
      </c>
      <c r="M28" s="154"/>
      <c r="N28" s="114">
        <v>20</v>
      </c>
      <c r="O28" s="154"/>
      <c r="P28" s="114">
        <v>24</v>
      </c>
      <c r="Q28" s="115"/>
      <c r="R28" s="114">
        <v>22</v>
      </c>
      <c r="S28" s="115"/>
      <c r="T28" s="114">
        <v>19</v>
      </c>
      <c r="U28" s="115"/>
      <c r="V28" s="128">
        <v>24</v>
      </c>
      <c r="W28" s="115"/>
      <c r="X28" s="114">
        <v>21</v>
      </c>
      <c r="Y28" s="115"/>
      <c r="Z28" s="114">
        <v>18</v>
      </c>
      <c r="AA28" s="219"/>
    </row>
    <row r="29" spans="1:27" x14ac:dyDescent="0.35">
      <c r="A29" s="126" t="s">
        <v>204</v>
      </c>
      <c r="B29" s="114">
        <v>21</v>
      </c>
      <c r="C29" s="160"/>
      <c r="D29" s="114">
        <v>19</v>
      </c>
      <c r="E29" s="116"/>
      <c r="F29" s="114">
        <v>23</v>
      </c>
      <c r="G29" s="152"/>
      <c r="H29" s="114">
        <v>21</v>
      </c>
      <c r="I29" s="160"/>
      <c r="J29" s="114">
        <v>25</v>
      </c>
      <c r="K29" s="116"/>
      <c r="L29" s="114">
        <v>22</v>
      </c>
      <c r="M29" s="155"/>
      <c r="N29" s="114">
        <v>21</v>
      </c>
      <c r="O29" s="155"/>
      <c r="P29" s="114">
        <v>25</v>
      </c>
      <c r="Q29" s="115"/>
      <c r="R29" s="114">
        <v>23</v>
      </c>
      <c r="S29" s="115"/>
      <c r="T29" s="114">
        <v>20</v>
      </c>
      <c r="U29" s="115"/>
      <c r="V29" s="128">
        <v>25</v>
      </c>
      <c r="W29" s="115"/>
      <c r="X29" s="114">
        <v>22</v>
      </c>
      <c r="Y29" s="115"/>
      <c r="Z29" s="114">
        <v>19</v>
      </c>
      <c r="AA29" s="219"/>
    </row>
    <row r="30" spans="1:27" x14ac:dyDescent="0.35">
      <c r="A30" s="126" t="s">
        <v>205</v>
      </c>
      <c r="B30" s="114">
        <v>22</v>
      </c>
      <c r="C30" s="116"/>
      <c r="D30" s="114">
        <v>20</v>
      </c>
      <c r="E30" s="116"/>
      <c r="F30" s="114">
        <v>24</v>
      </c>
      <c r="G30" s="152"/>
      <c r="H30" s="114">
        <v>22</v>
      </c>
      <c r="I30" s="116"/>
      <c r="J30" s="114">
        <v>26</v>
      </c>
      <c r="K30" s="116"/>
      <c r="L30" s="114">
        <v>23</v>
      </c>
      <c r="M30" s="154"/>
      <c r="N30" s="114">
        <v>22</v>
      </c>
      <c r="O30" s="154"/>
      <c r="P30" s="114">
        <v>26</v>
      </c>
      <c r="Q30" s="115"/>
      <c r="R30" s="208">
        <v>24</v>
      </c>
      <c r="S30" s="115"/>
      <c r="T30" s="114">
        <v>21</v>
      </c>
      <c r="U30" s="115"/>
      <c r="V30" s="128">
        <v>26</v>
      </c>
      <c r="W30" s="214"/>
      <c r="X30" s="114">
        <v>23</v>
      </c>
      <c r="Y30" s="115"/>
      <c r="Z30" s="114">
        <v>20</v>
      </c>
      <c r="AA30" s="219"/>
    </row>
    <row r="31" spans="1:27" x14ac:dyDescent="0.35">
      <c r="A31" s="137" t="s">
        <v>206</v>
      </c>
      <c r="B31" s="141">
        <v>23</v>
      </c>
      <c r="C31" s="142"/>
      <c r="D31" s="141">
        <v>21</v>
      </c>
      <c r="E31" s="142"/>
      <c r="F31" s="141">
        <v>25</v>
      </c>
      <c r="G31" s="146"/>
      <c r="H31" s="141">
        <v>23</v>
      </c>
      <c r="I31" s="142"/>
      <c r="J31" s="141">
        <v>27</v>
      </c>
      <c r="K31" s="142"/>
      <c r="L31" s="141">
        <v>24</v>
      </c>
      <c r="M31" s="146"/>
      <c r="N31" s="141">
        <v>23</v>
      </c>
      <c r="O31" s="142"/>
      <c r="P31" s="141">
        <v>27</v>
      </c>
      <c r="Q31" s="142"/>
      <c r="R31" s="141">
        <v>25</v>
      </c>
      <c r="S31" s="144"/>
      <c r="T31" s="141">
        <v>22</v>
      </c>
      <c r="U31" s="142"/>
      <c r="V31" s="143">
        <v>27</v>
      </c>
      <c r="W31" s="142"/>
      <c r="X31" s="141">
        <v>24</v>
      </c>
      <c r="Y31" s="142"/>
      <c r="Z31" s="141">
        <v>21</v>
      </c>
      <c r="AA31" s="159"/>
    </row>
    <row r="32" spans="1:27" x14ac:dyDescent="0.35">
      <c r="A32" s="137" t="s">
        <v>207</v>
      </c>
      <c r="B32" s="141">
        <v>24</v>
      </c>
      <c r="C32" s="142"/>
      <c r="D32" s="141">
        <v>22</v>
      </c>
      <c r="E32" s="142"/>
      <c r="F32" s="141">
        <v>26</v>
      </c>
      <c r="G32" s="163"/>
      <c r="H32" s="141">
        <v>24</v>
      </c>
      <c r="I32" s="142"/>
      <c r="J32" s="141">
        <v>28</v>
      </c>
      <c r="K32" s="148"/>
      <c r="L32" s="141">
        <v>25</v>
      </c>
      <c r="M32" s="146"/>
      <c r="N32" s="141">
        <v>24</v>
      </c>
      <c r="O32" s="142"/>
      <c r="P32" s="141">
        <v>28</v>
      </c>
      <c r="Q32" s="142"/>
      <c r="R32" s="141">
        <v>26</v>
      </c>
      <c r="S32" s="142"/>
      <c r="T32" s="141">
        <v>23</v>
      </c>
      <c r="U32" s="142"/>
      <c r="V32" s="143">
        <v>28</v>
      </c>
      <c r="W32" s="142"/>
      <c r="X32" s="141">
        <v>25</v>
      </c>
      <c r="Y32" s="142"/>
      <c r="Z32" s="141">
        <v>22</v>
      </c>
      <c r="AA32" s="142"/>
    </row>
    <row r="33" spans="1:27" x14ac:dyDescent="0.35">
      <c r="A33" s="126" t="s">
        <v>201</v>
      </c>
      <c r="B33" s="114">
        <v>25</v>
      </c>
      <c r="C33" s="115"/>
      <c r="D33" s="114">
        <v>23</v>
      </c>
      <c r="E33" s="115"/>
      <c r="F33" s="114">
        <v>27</v>
      </c>
      <c r="G33" s="115"/>
      <c r="H33" s="114">
        <v>25</v>
      </c>
      <c r="I33" s="142"/>
      <c r="J33" s="114">
        <v>29</v>
      </c>
      <c r="K33" s="115"/>
      <c r="L33" s="114">
        <v>26</v>
      </c>
      <c r="M33" s="115"/>
      <c r="N33" s="114">
        <v>25</v>
      </c>
      <c r="O33" s="115"/>
      <c r="P33" s="114">
        <v>29</v>
      </c>
      <c r="Q33" s="115"/>
      <c r="R33" s="114">
        <v>27</v>
      </c>
      <c r="S33" s="115"/>
      <c r="T33" s="114">
        <v>24</v>
      </c>
      <c r="U33" s="115"/>
      <c r="V33" s="128">
        <v>29</v>
      </c>
      <c r="W33" s="115"/>
      <c r="X33" s="114">
        <v>26</v>
      </c>
      <c r="Y33" s="115"/>
      <c r="Z33" s="114">
        <v>23</v>
      </c>
      <c r="AA33" s="219"/>
    </row>
    <row r="34" spans="1:27" x14ac:dyDescent="0.35">
      <c r="A34" s="126" t="s">
        <v>202</v>
      </c>
      <c r="B34" s="114">
        <v>26</v>
      </c>
      <c r="C34" s="115"/>
      <c r="D34" s="114">
        <v>24</v>
      </c>
      <c r="E34" s="115"/>
      <c r="F34" s="114">
        <v>28</v>
      </c>
      <c r="G34" s="115"/>
      <c r="H34" s="114">
        <v>26</v>
      </c>
      <c r="I34" s="115"/>
      <c r="J34" s="114">
        <v>30</v>
      </c>
      <c r="K34" s="115"/>
      <c r="L34" s="114">
        <v>27</v>
      </c>
      <c r="M34" s="213"/>
      <c r="N34" s="114">
        <v>26</v>
      </c>
      <c r="O34" s="115"/>
      <c r="P34" s="114">
        <v>30</v>
      </c>
      <c r="Q34" s="115"/>
      <c r="R34" s="114">
        <v>28</v>
      </c>
      <c r="S34" s="115"/>
      <c r="T34" s="114">
        <v>25</v>
      </c>
      <c r="U34" s="115"/>
      <c r="V34" s="128">
        <v>30</v>
      </c>
      <c r="W34" s="115"/>
      <c r="X34" s="114">
        <v>27</v>
      </c>
      <c r="Y34" s="115"/>
      <c r="Z34" s="114">
        <v>24</v>
      </c>
      <c r="AA34" s="219"/>
    </row>
    <row r="35" spans="1:27" x14ac:dyDescent="0.35">
      <c r="A35" s="126" t="s">
        <v>203</v>
      </c>
      <c r="B35" s="114">
        <v>27</v>
      </c>
      <c r="C35" s="154"/>
      <c r="D35" s="114">
        <v>25</v>
      </c>
      <c r="E35" s="116"/>
      <c r="F35" s="114">
        <v>29</v>
      </c>
      <c r="G35" s="116"/>
      <c r="H35" s="114">
        <v>27</v>
      </c>
      <c r="I35" s="115"/>
      <c r="J35" s="114">
        <v>31</v>
      </c>
      <c r="K35" s="116"/>
      <c r="L35" s="128">
        <v>28</v>
      </c>
      <c r="M35" s="116"/>
      <c r="N35" s="114">
        <v>27</v>
      </c>
      <c r="O35" s="115"/>
      <c r="P35" s="168"/>
      <c r="Q35" s="169"/>
      <c r="R35" s="114">
        <v>29</v>
      </c>
      <c r="S35" s="115"/>
      <c r="T35" s="114">
        <v>26</v>
      </c>
      <c r="U35" s="115"/>
      <c r="V35" s="128">
        <v>31</v>
      </c>
      <c r="W35" s="115"/>
      <c r="X35" s="114">
        <v>28</v>
      </c>
      <c r="Y35" s="115"/>
      <c r="Z35" s="114">
        <v>25</v>
      </c>
      <c r="AA35" s="219"/>
    </row>
    <row r="36" spans="1:27" x14ac:dyDescent="0.35">
      <c r="A36" s="126" t="s">
        <v>204</v>
      </c>
      <c r="B36" s="114">
        <v>28</v>
      </c>
      <c r="C36" s="154"/>
      <c r="D36" s="114">
        <v>26</v>
      </c>
      <c r="E36" s="116"/>
      <c r="F36" s="114">
        <v>30</v>
      </c>
      <c r="G36" s="116"/>
      <c r="H36" s="114">
        <v>28</v>
      </c>
      <c r="I36" s="115"/>
      <c r="J36" s="113"/>
      <c r="K36" s="108"/>
      <c r="L36" s="128">
        <v>29</v>
      </c>
      <c r="M36" s="116"/>
      <c r="N36" s="114">
        <v>28</v>
      </c>
      <c r="O36" s="115"/>
      <c r="P36" s="113"/>
      <c r="Q36" s="108"/>
      <c r="R36" s="114">
        <v>30</v>
      </c>
      <c r="S36" s="115"/>
      <c r="T36" s="114">
        <v>27</v>
      </c>
      <c r="U36" s="115"/>
      <c r="V36" s="170"/>
      <c r="W36" s="171"/>
      <c r="X36" s="128">
        <v>29</v>
      </c>
      <c r="Y36" s="115"/>
      <c r="Z36" s="114">
        <v>26</v>
      </c>
      <c r="AA36" s="219"/>
    </row>
    <row r="37" spans="1:27" x14ac:dyDescent="0.35">
      <c r="A37" s="126" t="s">
        <v>205</v>
      </c>
      <c r="B37" s="114">
        <v>29</v>
      </c>
      <c r="C37" s="154"/>
      <c r="D37" s="114">
        <v>27</v>
      </c>
      <c r="E37" s="116"/>
      <c r="F37" s="106"/>
      <c r="G37" s="102"/>
      <c r="H37" s="114">
        <v>29</v>
      </c>
      <c r="I37" s="115"/>
      <c r="J37" s="113"/>
      <c r="K37" s="108"/>
      <c r="L37" s="165"/>
      <c r="M37" s="177"/>
      <c r="N37" s="114">
        <v>29</v>
      </c>
      <c r="O37" s="115"/>
      <c r="P37" s="113"/>
      <c r="Q37" s="108"/>
      <c r="R37" s="114">
        <v>31</v>
      </c>
      <c r="S37" s="115"/>
      <c r="T37" s="114">
        <v>28</v>
      </c>
      <c r="U37" s="115"/>
      <c r="V37" s="107"/>
      <c r="W37" s="120"/>
      <c r="X37" s="128">
        <v>30</v>
      </c>
      <c r="Y37" s="115"/>
      <c r="Z37" s="114">
        <v>27</v>
      </c>
      <c r="AA37" s="219"/>
    </row>
    <row r="38" spans="1:27" x14ac:dyDescent="0.35">
      <c r="A38" s="173" t="s">
        <v>206</v>
      </c>
      <c r="B38" s="141">
        <v>30</v>
      </c>
      <c r="C38" s="142"/>
      <c r="D38" s="141">
        <v>28</v>
      </c>
      <c r="E38" s="142"/>
      <c r="F38" s="106"/>
      <c r="G38" s="102"/>
      <c r="H38" s="141">
        <v>30</v>
      </c>
      <c r="I38" s="142"/>
      <c r="J38" s="113"/>
      <c r="K38" s="108"/>
      <c r="L38" s="113"/>
      <c r="M38" s="145"/>
      <c r="N38" s="141">
        <v>30</v>
      </c>
      <c r="O38" s="142"/>
      <c r="P38" s="113"/>
      <c r="Q38" s="108"/>
      <c r="R38" s="107"/>
      <c r="S38" s="108"/>
      <c r="T38" s="141">
        <v>29</v>
      </c>
      <c r="U38" s="146"/>
      <c r="V38" s="107"/>
      <c r="W38" s="120"/>
      <c r="X38" s="143">
        <v>31</v>
      </c>
      <c r="Y38" s="142"/>
      <c r="Z38" s="141">
        <v>28</v>
      </c>
      <c r="AA38" s="142"/>
    </row>
    <row r="39" spans="1:27" x14ac:dyDescent="0.35">
      <c r="A39" s="173" t="s">
        <v>207</v>
      </c>
      <c r="B39" s="113"/>
      <c r="C39" s="108"/>
      <c r="D39" s="141">
        <v>29</v>
      </c>
      <c r="E39" s="142"/>
      <c r="F39" s="106"/>
      <c r="G39" s="102"/>
      <c r="H39" s="141">
        <v>31</v>
      </c>
      <c r="I39" s="142"/>
      <c r="J39" s="113"/>
      <c r="K39" s="108"/>
      <c r="L39" s="113"/>
      <c r="M39" s="145"/>
      <c r="N39" s="141">
        <v>31</v>
      </c>
      <c r="O39" s="142"/>
      <c r="P39" s="113"/>
      <c r="Q39" s="108"/>
      <c r="R39" s="107"/>
      <c r="S39" s="108"/>
      <c r="T39" s="141">
        <v>30</v>
      </c>
      <c r="U39" s="146"/>
      <c r="V39" s="107"/>
      <c r="W39" s="120"/>
      <c r="X39" s="102"/>
      <c r="Y39" s="102"/>
      <c r="Z39" s="141">
        <v>29</v>
      </c>
      <c r="AA39" s="142"/>
    </row>
    <row r="40" spans="1:27" x14ac:dyDescent="0.35">
      <c r="A40" s="126" t="s">
        <v>201</v>
      </c>
      <c r="B40" s="113"/>
      <c r="C40" s="115"/>
      <c r="D40" s="114">
        <v>30</v>
      </c>
      <c r="E40" s="115"/>
      <c r="F40" s="165"/>
      <c r="G40" s="177"/>
      <c r="H40" s="113"/>
      <c r="I40" s="108"/>
      <c r="J40" s="113"/>
      <c r="K40" s="108"/>
      <c r="L40" s="113"/>
      <c r="M40" s="145"/>
      <c r="N40" s="113"/>
      <c r="O40" s="108"/>
      <c r="P40" s="113"/>
      <c r="Q40" s="108"/>
      <c r="R40" s="107"/>
      <c r="S40" s="108"/>
      <c r="T40" s="176"/>
      <c r="U40" s="177"/>
      <c r="V40" s="107"/>
      <c r="W40" s="120"/>
      <c r="X40" s="102"/>
      <c r="Y40" s="102"/>
      <c r="Z40" s="114">
        <v>30</v>
      </c>
      <c r="AA40" s="219"/>
    </row>
    <row r="41" spans="1:27" ht="15" thickBot="1" x14ac:dyDescent="0.4">
      <c r="A41" s="209" t="s">
        <v>202</v>
      </c>
      <c r="B41" s="165"/>
      <c r="C41" s="115"/>
      <c r="D41" s="210">
        <v>31</v>
      </c>
      <c r="E41" s="115"/>
      <c r="F41" s="211"/>
      <c r="G41" s="177"/>
      <c r="H41" s="165"/>
      <c r="I41" s="166"/>
      <c r="J41" s="107"/>
      <c r="K41" s="120"/>
      <c r="L41" s="165"/>
      <c r="M41" s="177"/>
      <c r="N41" s="165"/>
      <c r="O41" s="166"/>
      <c r="P41" s="165"/>
      <c r="Q41" s="166"/>
      <c r="R41" s="107"/>
      <c r="S41" s="108"/>
      <c r="T41" s="177"/>
      <c r="U41" s="177"/>
      <c r="V41" s="211"/>
      <c r="W41" s="166"/>
      <c r="X41" s="177"/>
      <c r="Y41" s="166"/>
      <c r="Z41" s="165"/>
      <c r="AA41" s="166"/>
    </row>
    <row r="42" spans="1:27" ht="15" thickBot="1" x14ac:dyDescent="0.4">
      <c r="A42" s="189"/>
      <c r="B42" s="267" t="s">
        <v>218</v>
      </c>
      <c r="C42" s="268"/>
      <c r="D42" s="267" t="s">
        <v>234</v>
      </c>
      <c r="E42" s="268"/>
      <c r="F42" s="267" t="s">
        <v>234</v>
      </c>
      <c r="G42" s="268"/>
      <c r="H42" s="267" t="s">
        <v>234</v>
      </c>
      <c r="I42" s="268"/>
      <c r="J42" s="267" t="s">
        <v>215</v>
      </c>
      <c r="K42" s="268"/>
      <c r="L42" s="267" t="s">
        <v>218</v>
      </c>
      <c r="M42" s="268"/>
      <c r="N42" s="267" t="s">
        <v>232</v>
      </c>
      <c r="O42" s="268"/>
      <c r="P42" s="267" t="s">
        <v>240</v>
      </c>
      <c r="Q42" s="268"/>
      <c r="R42" s="267" t="s">
        <v>242</v>
      </c>
      <c r="S42" s="268"/>
      <c r="T42" s="267" t="s">
        <v>242</v>
      </c>
      <c r="U42" s="268"/>
      <c r="V42" s="267" t="s">
        <v>245</v>
      </c>
      <c r="W42" s="268"/>
      <c r="X42" s="267" t="s">
        <v>240</v>
      </c>
      <c r="Y42" s="268"/>
      <c r="Z42" s="267" t="s">
        <v>218</v>
      </c>
      <c r="AA42" s="268"/>
    </row>
    <row r="43" spans="1:27" ht="15" thickBot="1" x14ac:dyDescent="0.4">
      <c r="A43" s="190"/>
      <c r="B43" s="267" t="s">
        <v>228</v>
      </c>
      <c r="C43" s="268"/>
      <c r="D43" s="267" t="s">
        <v>222</v>
      </c>
      <c r="E43" s="268"/>
      <c r="F43" s="267" t="s">
        <v>222</v>
      </c>
      <c r="G43" s="268"/>
      <c r="H43" s="267" t="s">
        <v>222</v>
      </c>
      <c r="I43" s="268"/>
      <c r="J43" s="267" t="s">
        <v>225</v>
      </c>
      <c r="K43" s="268"/>
      <c r="L43" s="267" t="s">
        <v>228</v>
      </c>
      <c r="M43" s="268"/>
      <c r="N43" s="267" t="s">
        <v>233</v>
      </c>
      <c r="O43" s="268"/>
      <c r="P43" s="267" t="s">
        <v>239</v>
      </c>
      <c r="Q43" s="268"/>
      <c r="R43" s="267" t="s">
        <v>241</v>
      </c>
      <c r="S43" s="268"/>
      <c r="T43" s="267" t="s">
        <v>241</v>
      </c>
      <c r="U43" s="268"/>
      <c r="V43" s="267" t="s">
        <v>243</v>
      </c>
      <c r="W43" s="268"/>
      <c r="X43" s="267" t="s">
        <v>239</v>
      </c>
      <c r="Y43" s="268"/>
      <c r="Z43" s="267" t="s">
        <v>228</v>
      </c>
      <c r="AA43" s="268"/>
    </row>
    <row r="44" spans="1:27" x14ac:dyDescent="0.35">
      <c r="A44" s="191"/>
      <c r="B44" s="191"/>
      <c r="C44" s="218" t="s">
        <v>235</v>
      </c>
      <c r="D44" s="191"/>
      <c r="E44" s="220" t="s">
        <v>230</v>
      </c>
      <c r="F44" s="191"/>
      <c r="G44" s="93"/>
      <c r="H44" s="93"/>
      <c r="I44" s="219"/>
      <c r="K44" s="191"/>
      <c r="L44" s="269" t="s">
        <v>238</v>
      </c>
      <c r="M44" s="269"/>
      <c r="N44" s="269"/>
      <c r="O44" s="191"/>
      <c r="P44" s="191"/>
      <c r="S44" s="191"/>
      <c r="T44" s="191"/>
      <c r="U44" s="191"/>
      <c r="V44" s="216" t="s">
        <v>236</v>
      </c>
      <c r="W44" s="217"/>
      <c r="Y44" s="195"/>
      <c r="Z44" s="270" t="s">
        <v>237</v>
      </c>
      <c r="AA44" s="270"/>
    </row>
    <row r="45" spans="1:27" x14ac:dyDescent="0.35">
      <c r="A45" s="191"/>
      <c r="B45" s="191"/>
      <c r="C45" s="191"/>
      <c r="D45" s="191"/>
      <c r="E45" s="191"/>
      <c r="F45" s="191"/>
      <c r="G45" s="191"/>
      <c r="H45" s="191"/>
      <c r="I45" s="191"/>
      <c r="J45" s="93"/>
      <c r="K45" s="195"/>
      <c r="L45" s="191"/>
      <c r="M45" s="191"/>
      <c r="N45" s="191"/>
      <c r="O45" s="191"/>
      <c r="P45" s="191"/>
      <c r="Q45" s="191"/>
      <c r="R45" s="93"/>
      <c r="S45" s="195"/>
      <c r="T45" s="191"/>
      <c r="U45" s="191"/>
      <c r="V45" s="191"/>
      <c r="W45" s="191"/>
      <c r="X45" s="191"/>
      <c r="Y45" s="191"/>
      <c r="Z45" s="191"/>
      <c r="AA45" s="191"/>
    </row>
    <row r="46" spans="1:27" x14ac:dyDescent="0.35">
      <c r="A46" s="191"/>
      <c r="B46" s="191"/>
      <c r="C46" s="191"/>
      <c r="D46" s="191"/>
      <c r="E46" s="191"/>
      <c r="F46" s="191"/>
      <c r="G46" s="191"/>
      <c r="H46" s="191"/>
      <c r="I46" s="191"/>
      <c r="J46" s="93"/>
      <c r="K46" s="195"/>
      <c r="L46" s="191"/>
      <c r="M46" s="191"/>
      <c r="N46" s="191"/>
      <c r="O46" s="191"/>
      <c r="P46" s="191"/>
      <c r="Q46" s="191"/>
      <c r="R46" s="93"/>
      <c r="S46" s="195"/>
      <c r="T46" s="191"/>
      <c r="U46" s="191"/>
      <c r="V46" s="191"/>
      <c r="W46" s="191"/>
      <c r="X46" s="191"/>
      <c r="Y46" s="191"/>
      <c r="Z46" s="191"/>
      <c r="AA46" s="191"/>
    </row>
    <row r="47" spans="1:27" x14ac:dyDescent="0.35">
      <c r="A47" s="93"/>
      <c r="B47" s="93"/>
      <c r="C47" s="93"/>
      <c r="D47" s="93"/>
      <c r="E47" s="93"/>
      <c r="F47" s="92"/>
      <c r="G47" s="92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2"/>
      <c r="U47" s="92"/>
      <c r="V47" s="93"/>
      <c r="W47" s="93"/>
      <c r="X47" s="93"/>
      <c r="Y47" s="93"/>
      <c r="Z47" s="93"/>
      <c r="AA47" s="93"/>
    </row>
  </sheetData>
  <mergeCells count="42">
    <mergeCell ref="A1:AA1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B42:C42"/>
    <mergeCell ref="D42:E42"/>
    <mergeCell ref="F42:G42"/>
    <mergeCell ref="H42:I42"/>
    <mergeCell ref="J42:K42"/>
    <mergeCell ref="L42:M42"/>
    <mergeCell ref="Z42:AA42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N42:O42"/>
    <mergeCell ref="P42:Q42"/>
    <mergeCell ref="R42:S42"/>
    <mergeCell ref="T42:U42"/>
    <mergeCell ref="V42:W42"/>
    <mergeCell ref="X42:Y42"/>
    <mergeCell ref="L44:N44"/>
    <mergeCell ref="T43:U43"/>
    <mergeCell ref="V43:W43"/>
    <mergeCell ref="X43:Y43"/>
    <mergeCell ref="Z43:AA43"/>
    <mergeCell ref="Z44:AA4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C157-3BDE-413D-8320-84343703188F}">
  <dimension ref="A1:AO50"/>
  <sheetViews>
    <sheetView workbookViewId="0">
      <selection activeCell="C8" sqref="C8"/>
    </sheetView>
  </sheetViews>
  <sheetFormatPr baseColWidth="10" defaultRowHeight="14.5" x14ac:dyDescent="0.35"/>
  <sheetData>
    <row r="1" spans="1:41" ht="15" x14ac:dyDescent="0.35">
      <c r="A1" s="274" t="s">
        <v>200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274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</row>
    <row r="2" spans="1:41" ht="15.5" x14ac:dyDescent="0.3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  <c r="AA2" s="90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</row>
    <row r="3" spans="1:41" x14ac:dyDescent="0.35">
      <c r="A3" s="92"/>
      <c r="B3" s="93"/>
      <c r="C3" s="93"/>
      <c r="D3" s="93"/>
      <c r="E3" s="93"/>
      <c r="F3" s="93"/>
      <c r="G3" s="93"/>
      <c r="H3" s="92"/>
      <c r="I3" s="92"/>
      <c r="J3" s="92"/>
      <c r="K3" s="92"/>
      <c r="L3" s="93"/>
      <c r="M3" s="93"/>
      <c r="N3" s="93"/>
      <c r="O3" s="93"/>
      <c r="P3" s="93"/>
      <c r="Q3" s="93"/>
      <c r="R3" s="93"/>
      <c r="S3" s="93"/>
      <c r="T3" s="92"/>
      <c r="U3" s="92"/>
      <c r="V3" s="93"/>
      <c r="W3" s="93"/>
      <c r="X3" s="92"/>
      <c r="Y3" s="92"/>
      <c r="Z3" s="93"/>
      <c r="AA3" s="93"/>
      <c r="AB3" s="93"/>
      <c r="AC3" s="93"/>
      <c r="AD3" s="93"/>
      <c r="AE3" s="93"/>
      <c r="AF3" s="92"/>
      <c r="AG3" s="92"/>
      <c r="AH3" s="92"/>
      <c r="AI3" s="92"/>
      <c r="AJ3" s="93"/>
      <c r="AK3" s="93"/>
      <c r="AL3" s="93"/>
      <c r="AM3" s="93"/>
      <c r="AN3" s="93"/>
      <c r="AO3" s="93"/>
    </row>
    <row r="4" spans="1:41" ht="15" thickBot="1" x14ac:dyDescent="0.4">
      <c r="A4" s="93"/>
      <c r="B4" s="93"/>
      <c r="C4" s="93"/>
      <c r="D4" s="93"/>
      <c r="E4" s="93"/>
      <c r="F4" s="93"/>
      <c r="G4" s="93"/>
      <c r="H4" s="93"/>
      <c r="I4" s="93"/>
      <c r="J4" s="92"/>
      <c r="K4" s="92"/>
      <c r="L4" s="93"/>
      <c r="M4" s="93"/>
      <c r="N4" s="93"/>
      <c r="O4" s="93"/>
      <c r="P4" s="93"/>
      <c r="Q4" s="93"/>
      <c r="R4" s="93"/>
      <c r="S4" s="93"/>
      <c r="T4" s="92"/>
      <c r="U4" s="92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2"/>
      <c r="AI4" s="92"/>
      <c r="AJ4" s="93"/>
      <c r="AK4" s="93"/>
      <c r="AL4" s="93"/>
      <c r="AM4" s="93"/>
      <c r="AN4" s="93"/>
      <c r="AO4" s="93"/>
    </row>
    <row r="5" spans="1:41" ht="15" thickBot="1" x14ac:dyDescent="0.4">
      <c r="A5" s="94"/>
      <c r="B5" s="284">
        <v>81482</v>
      </c>
      <c r="C5" s="285"/>
      <c r="D5" s="284">
        <v>81510</v>
      </c>
      <c r="E5" s="285"/>
      <c r="F5" s="284">
        <v>45017</v>
      </c>
      <c r="G5" s="285"/>
      <c r="H5" s="284">
        <v>45047</v>
      </c>
      <c r="I5" s="285"/>
      <c r="J5" s="284">
        <v>45078</v>
      </c>
      <c r="K5" s="285"/>
      <c r="L5" s="284">
        <v>45108</v>
      </c>
      <c r="M5" s="285"/>
      <c r="N5" s="284">
        <v>45139</v>
      </c>
      <c r="O5" s="285"/>
      <c r="P5" s="284">
        <v>45170</v>
      </c>
      <c r="Q5" s="285"/>
      <c r="R5" s="284">
        <v>81724</v>
      </c>
      <c r="S5" s="285"/>
      <c r="T5" s="284">
        <v>45231</v>
      </c>
      <c r="U5" s="285"/>
      <c r="V5" s="284">
        <v>45261</v>
      </c>
      <c r="W5" s="285"/>
      <c r="X5" s="284">
        <v>45292</v>
      </c>
      <c r="Y5" s="285"/>
      <c r="Z5" s="284">
        <v>45323</v>
      </c>
      <c r="AA5" s="285"/>
      <c r="AB5" s="284">
        <v>45352</v>
      </c>
      <c r="AC5" s="285"/>
      <c r="AD5" s="284">
        <v>45383</v>
      </c>
      <c r="AE5" s="285"/>
      <c r="AF5" s="284">
        <v>45413</v>
      </c>
      <c r="AG5" s="285"/>
      <c r="AH5" s="284">
        <v>45444</v>
      </c>
      <c r="AI5" s="285"/>
      <c r="AJ5" s="284">
        <v>45474</v>
      </c>
      <c r="AK5" s="285"/>
      <c r="AL5" s="286">
        <v>45505</v>
      </c>
      <c r="AM5" s="286"/>
      <c r="AN5" s="286">
        <v>45536</v>
      </c>
      <c r="AO5" s="286"/>
    </row>
    <row r="6" spans="1:41" x14ac:dyDescent="0.35">
      <c r="A6" s="95" t="s">
        <v>201</v>
      </c>
      <c r="B6" s="96"/>
      <c r="C6" s="97"/>
      <c r="D6" s="96"/>
      <c r="E6" s="97"/>
      <c r="F6" s="98"/>
      <c r="G6" s="99"/>
      <c r="H6" s="100">
        <v>1</v>
      </c>
      <c r="I6" s="101"/>
      <c r="J6" s="102"/>
      <c r="K6" s="102"/>
      <c r="L6" s="103"/>
      <c r="M6" s="104"/>
      <c r="N6" s="93"/>
      <c r="O6" s="93"/>
      <c r="P6" s="105"/>
      <c r="Q6" s="97"/>
      <c r="R6" s="98"/>
      <c r="S6" s="99"/>
      <c r="T6" s="106"/>
      <c r="U6" s="102"/>
      <c r="V6" s="105"/>
      <c r="W6" s="97"/>
      <c r="X6" s="100">
        <v>1</v>
      </c>
      <c r="Y6" s="101"/>
      <c r="Z6" s="96"/>
      <c r="AA6" s="97"/>
      <c r="AB6" s="105"/>
      <c r="AC6" s="97"/>
      <c r="AD6" s="100">
        <v>1</v>
      </c>
      <c r="AE6" s="101"/>
      <c r="AF6" s="107"/>
      <c r="AG6" s="108"/>
      <c r="AH6" s="109"/>
      <c r="AI6" s="109"/>
      <c r="AJ6" s="110">
        <v>1</v>
      </c>
      <c r="AK6" s="111"/>
      <c r="AL6" s="103"/>
      <c r="AM6" s="104"/>
      <c r="AN6" s="105"/>
      <c r="AO6" s="97"/>
    </row>
    <row r="7" spans="1:41" x14ac:dyDescent="0.35">
      <c r="A7" s="95" t="s">
        <v>202</v>
      </c>
      <c r="B7" s="106"/>
      <c r="C7" s="112"/>
      <c r="D7" s="106"/>
      <c r="E7" s="112"/>
      <c r="F7" s="113"/>
      <c r="G7" s="108"/>
      <c r="H7" s="114">
        <v>2</v>
      </c>
      <c r="I7" s="115"/>
      <c r="J7" s="102"/>
      <c r="K7" s="102"/>
      <c r="L7" s="113"/>
      <c r="M7" s="108"/>
      <c r="N7" s="114">
        <v>1</v>
      </c>
      <c r="O7" s="116"/>
      <c r="P7" s="102"/>
      <c r="Q7" s="112"/>
      <c r="R7" s="113"/>
      <c r="S7" s="108"/>
      <c r="T7" s="92"/>
      <c r="U7" s="92"/>
      <c r="V7" s="106"/>
      <c r="W7" s="112"/>
      <c r="X7" s="114">
        <v>2</v>
      </c>
      <c r="Y7" s="116"/>
      <c r="Z7" s="106"/>
      <c r="AA7" s="112"/>
      <c r="AB7" s="106"/>
      <c r="AC7" s="112"/>
      <c r="AD7" s="114">
        <v>2</v>
      </c>
      <c r="AE7" s="116"/>
      <c r="AF7" s="117"/>
      <c r="AG7" s="118"/>
      <c r="AH7" s="102"/>
      <c r="AI7" s="102"/>
      <c r="AJ7" s="114">
        <v>2</v>
      </c>
      <c r="AK7" s="119"/>
      <c r="AL7" s="107"/>
      <c r="AM7" s="120"/>
      <c r="AN7" s="106"/>
      <c r="AO7" s="112"/>
    </row>
    <row r="8" spans="1:41" x14ac:dyDescent="0.35">
      <c r="A8" s="95" t="s">
        <v>203</v>
      </c>
      <c r="B8" s="114">
        <v>1</v>
      </c>
      <c r="C8" s="116"/>
      <c r="D8" s="114">
        <v>1</v>
      </c>
      <c r="E8" s="115"/>
      <c r="F8" s="113"/>
      <c r="G8" s="108"/>
      <c r="H8" s="114">
        <v>3</v>
      </c>
      <c r="I8" s="115"/>
      <c r="J8" s="92"/>
      <c r="K8" s="92"/>
      <c r="L8" s="106"/>
      <c r="M8" s="112"/>
      <c r="N8" s="114">
        <v>2</v>
      </c>
      <c r="O8" s="116"/>
      <c r="P8" s="102"/>
      <c r="Q8" s="112"/>
      <c r="R8" s="113"/>
      <c r="S8" s="108"/>
      <c r="T8" s="121">
        <v>1</v>
      </c>
      <c r="U8" s="122"/>
      <c r="V8" s="106"/>
      <c r="W8" s="112"/>
      <c r="X8" s="114">
        <v>3</v>
      </c>
      <c r="Y8" s="116"/>
      <c r="Z8" s="93"/>
      <c r="AA8" s="120"/>
      <c r="AB8" s="107"/>
      <c r="AC8" s="120"/>
      <c r="AD8" s="114">
        <v>3</v>
      </c>
      <c r="AE8" s="116"/>
      <c r="AF8" s="123">
        <v>1</v>
      </c>
      <c r="AG8" s="124"/>
      <c r="AH8" s="102"/>
      <c r="AI8" s="102"/>
      <c r="AJ8" s="114">
        <v>3</v>
      </c>
      <c r="AK8" s="119"/>
      <c r="AL8" s="117"/>
      <c r="AM8" s="125"/>
      <c r="AN8" s="106"/>
      <c r="AO8" s="112"/>
    </row>
    <row r="9" spans="1:41" x14ac:dyDescent="0.35">
      <c r="A9" s="126" t="s">
        <v>204</v>
      </c>
      <c r="B9" s="114">
        <v>2</v>
      </c>
      <c r="C9" s="115"/>
      <c r="D9" s="114">
        <v>2</v>
      </c>
      <c r="E9" s="115"/>
      <c r="F9" s="113"/>
      <c r="G9" s="108"/>
      <c r="H9" s="114">
        <v>4</v>
      </c>
      <c r="I9" s="127"/>
      <c r="J9" s="128">
        <v>1</v>
      </c>
      <c r="K9" s="129"/>
      <c r="L9" s="106"/>
      <c r="M9" s="112"/>
      <c r="N9" s="114">
        <v>3</v>
      </c>
      <c r="O9" s="116"/>
      <c r="P9" s="130"/>
      <c r="Q9" s="118"/>
      <c r="R9" s="113"/>
      <c r="S9" s="108"/>
      <c r="T9" s="114">
        <v>2</v>
      </c>
      <c r="U9" s="129"/>
      <c r="V9" s="130"/>
      <c r="W9" s="118"/>
      <c r="X9" s="114">
        <v>4</v>
      </c>
      <c r="Y9" s="131"/>
      <c r="Z9" s="114">
        <v>1</v>
      </c>
      <c r="AA9" s="116"/>
      <c r="AB9" s="113"/>
      <c r="AC9" s="108"/>
      <c r="AD9" s="114">
        <v>4</v>
      </c>
      <c r="AE9" s="116"/>
      <c r="AF9" s="114">
        <v>2</v>
      </c>
      <c r="AG9" s="116"/>
      <c r="AH9" s="92"/>
      <c r="AI9" s="92"/>
      <c r="AJ9" s="114">
        <v>4</v>
      </c>
      <c r="AK9" s="119"/>
      <c r="AL9" s="132">
        <v>1</v>
      </c>
      <c r="AM9" s="133"/>
      <c r="AN9" s="113"/>
      <c r="AO9" s="108"/>
    </row>
    <row r="10" spans="1:41" x14ac:dyDescent="0.35">
      <c r="A10" s="126" t="s">
        <v>205</v>
      </c>
      <c r="B10" s="114">
        <v>3</v>
      </c>
      <c r="C10" s="134"/>
      <c r="D10" s="114">
        <v>3</v>
      </c>
      <c r="E10" s="134"/>
      <c r="F10" s="106"/>
      <c r="G10" s="112"/>
      <c r="H10" s="114">
        <v>5</v>
      </c>
      <c r="I10" s="115"/>
      <c r="J10" s="128">
        <v>2</v>
      </c>
      <c r="K10" s="131"/>
      <c r="L10" s="130"/>
      <c r="M10" s="118"/>
      <c r="N10" s="114">
        <v>4</v>
      </c>
      <c r="O10" s="116"/>
      <c r="P10" s="114">
        <v>1</v>
      </c>
      <c r="Q10" s="135"/>
      <c r="R10" s="106"/>
      <c r="S10" s="112"/>
      <c r="T10" s="114">
        <v>3</v>
      </c>
      <c r="U10" s="136"/>
      <c r="V10" s="114">
        <v>1</v>
      </c>
      <c r="W10" s="119"/>
      <c r="X10" s="114">
        <v>5</v>
      </c>
      <c r="Y10" s="116"/>
      <c r="Z10" s="114">
        <v>2</v>
      </c>
      <c r="AA10" s="116"/>
      <c r="AB10" s="114">
        <v>1</v>
      </c>
      <c r="AC10" s="116"/>
      <c r="AD10" s="114">
        <v>5</v>
      </c>
      <c r="AE10" s="119"/>
      <c r="AF10" s="114">
        <v>3</v>
      </c>
      <c r="AG10" s="116"/>
      <c r="AH10" s="92"/>
      <c r="AI10" s="92"/>
      <c r="AJ10" s="114">
        <v>5</v>
      </c>
      <c r="AK10" s="119"/>
      <c r="AL10" s="114">
        <v>2</v>
      </c>
      <c r="AM10" s="116"/>
      <c r="AN10" s="107"/>
      <c r="AO10" s="120"/>
    </row>
    <row r="11" spans="1:41" x14ac:dyDescent="0.35">
      <c r="A11" s="137" t="s">
        <v>206</v>
      </c>
      <c r="B11" s="138">
        <v>4</v>
      </c>
      <c r="C11" s="139"/>
      <c r="D11" s="138">
        <v>4</v>
      </c>
      <c r="E11" s="139"/>
      <c r="F11" s="138">
        <v>1</v>
      </c>
      <c r="G11" s="140"/>
      <c r="H11" s="141">
        <v>6</v>
      </c>
      <c r="I11" s="142"/>
      <c r="J11" s="143">
        <v>3</v>
      </c>
      <c r="K11" s="144"/>
      <c r="L11" s="141">
        <v>1</v>
      </c>
      <c r="M11" s="142"/>
      <c r="N11" s="141">
        <v>5</v>
      </c>
      <c r="O11" s="142"/>
      <c r="P11" s="141">
        <v>2</v>
      </c>
      <c r="Q11" s="142"/>
      <c r="R11" s="145"/>
      <c r="S11" s="145"/>
      <c r="T11" s="141">
        <v>4</v>
      </c>
      <c r="U11" s="146"/>
      <c r="V11" s="141">
        <v>2</v>
      </c>
      <c r="W11" s="142"/>
      <c r="X11" s="141">
        <v>6</v>
      </c>
      <c r="Y11" s="142"/>
      <c r="Z11" s="141">
        <v>3</v>
      </c>
      <c r="AA11" s="147"/>
      <c r="AB11" s="141">
        <v>2</v>
      </c>
      <c r="AC11" s="142"/>
      <c r="AD11" s="141">
        <v>6</v>
      </c>
      <c r="AE11" s="142"/>
      <c r="AF11" s="141">
        <v>4</v>
      </c>
      <c r="AG11" s="148"/>
      <c r="AH11" s="141">
        <v>1</v>
      </c>
      <c r="AI11" s="148"/>
      <c r="AJ11" s="143">
        <v>6</v>
      </c>
      <c r="AK11" s="142"/>
      <c r="AL11" s="141">
        <v>3</v>
      </c>
      <c r="AM11" s="142"/>
      <c r="AN11" s="117"/>
      <c r="AO11" s="125"/>
    </row>
    <row r="12" spans="1:41" x14ac:dyDescent="0.35">
      <c r="A12" s="137" t="s">
        <v>207</v>
      </c>
      <c r="B12" s="138">
        <v>5</v>
      </c>
      <c r="C12" s="139"/>
      <c r="D12" s="138">
        <v>5</v>
      </c>
      <c r="E12" s="139"/>
      <c r="F12" s="138">
        <v>2</v>
      </c>
      <c r="G12" s="140"/>
      <c r="H12" s="141">
        <v>7</v>
      </c>
      <c r="I12" s="148"/>
      <c r="J12" s="143">
        <v>4</v>
      </c>
      <c r="K12" s="142"/>
      <c r="L12" s="141">
        <v>2</v>
      </c>
      <c r="M12" s="142"/>
      <c r="N12" s="141">
        <v>6</v>
      </c>
      <c r="O12" s="142"/>
      <c r="P12" s="141">
        <v>3</v>
      </c>
      <c r="Q12" s="149"/>
      <c r="R12" s="141">
        <v>1</v>
      </c>
      <c r="S12" s="142"/>
      <c r="T12" s="141">
        <v>5</v>
      </c>
      <c r="U12" s="146"/>
      <c r="V12" s="141">
        <v>3</v>
      </c>
      <c r="W12" s="149"/>
      <c r="X12" s="141">
        <v>7</v>
      </c>
      <c r="Y12" s="148"/>
      <c r="Z12" s="141">
        <v>4</v>
      </c>
      <c r="AA12" s="147"/>
      <c r="AB12" s="141">
        <v>3</v>
      </c>
      <c r="AC12" s="147"/>
      <c r="AD12" s="150">
        <v>7</v>
      </c>
      <c r="AE12" s="144"/>
      <c r="AF12" s="141">
        <v>5</v>
      </c>
      <c r="AG12" s="142"/>
      <c r="AH12" s="141">
        <v>2</v>
      </c>
      <c r="AI12" s="148"/>
      <c r="AJ12" s="143">
        <v>7</v>
      </c>
      <c r="AK12" s="142"/>
      <c r="AL12" s="141">
        <v>4</v>
      </c>
      <c r="AM12" s="142"/>
      <c r="AN12" s="150">
        <v>1</v>
      </c>
      <c r="AO12" s="144"/>
    </row>
    <row r="13" spans="1:41" x14ac:dyDescent="0.35">
      <c r="A13" s="126" t="s">
        <v>201</v>
      </c>
      <c r="B13" s="114">
        <v>6</v>
      </c>
      <c r="C13" s="134"/>
      <c r="D13" s="114">
        <v>6</v>
      </c>
      <c r="E13" s="102"/>
      <c r="F13" s="114">
        <v>3</v>
      </c>
      <c r="G13" s="116"/>
      <c r="H13" s="141">
        <v>8</v>
      </c>
      <c r="I13" s="148"/>
      <c r="J13" s="128">
        <v>5</v>
      </c>
      <c r="K13" s="115"/>
      <c r="L13" s="114">
        <v>3</v>
      </c>
      <c r="M13" s="115"/>
      <c r="N13" s="114">
        <v>7</v>
      </c>
      <c r="O13" s="116"/>
      <c r="P13" s="114">
        <v>4</v>
      </c>
      <c r="Q13" s="115"/>
      <c r="R13" s="114">
        <v>2</v>
      </c>
      <c r="S13" s="151"/>
      <c r="T13" s="114">
        <v>6</v>
      </c>
      <c r="U13" s="152"/>
      <c r="V13" s="114">
        <v>4</v>
      </c>
      <c r="W13" s="153"/>
      <c r="X13" s="114">
        <v>8</v>
      </c>
      <c r="Y13" s="151"/>
      <c r="Z13" s="114">
        <v>5</v>
      </c>
      <c r="AA13" s="154"/>
      <c r="AB13" s="114">
        <v>4</v>
      </c>
      <c r="AC13" s="154"/>
      <c r="AD13" s="114">
        <v>8</v>
      </c>
      <c r="AE13" s="116"/>
      <c r="AF13" s="114">
        <v>6</v>
      </c>
      <c r="AG13" s="116"/>
      <c r="AH13" s="114">
        <v>3</v>
      </c>
      <c r="AI13" s="116"/>
      <c r="AJ13" s="128">
        <v>8</v>
      </c>
      <c r="AK13" s="152"/>
      <c r="AL13" s="114">
        <v>5</v>
      </c>
      <c r="AM13" s="116"/>
      <c r="AN13" s="114">
        <v>2</v>
      </c>
      <c r="AO13" s="116"/>
    </row>
    <row r="14" spans="1:41" x14ac:dyDescent="0.35">
      <c r="A14" s="126" t="s">
        <v>202</v>
      </c>
      <c r="B14" s="114">
        <v>7</v>
      </c>
      <c r="C14" s="135"/>
      <c r="D14" s="114">
        <v>7</v>
      </c>
      <c r="E14" s="116"/>
      <c r="F14" s="114">
        <v>4</v>
      </c>
      <c r="G14" s="116"/>
      <c r="H14" s="114">
        <v>9</v>
      </c>
      <c r="I14" s="131"/>
      <c r="J14" s="128">
        <v>6</v>
      </c>
      <c r="K14" s="115"/>
      <c r="L14" s="114">
        <v>4</v>
      </c>
      <c r="M14" s="115"/>
      <c r="N14" s="114">
        <v>8</v>
      </c>
      <c r="O14" s="116"/>
      <c r="P14" s="114">
        <v>5</v>
      </c>
      <c r="Q14" s="115"/>
      <c r="R14" s="114">
        <v>3</v>
      </c>
      <c r="S14" s="119"/>
      <c r="T14" s="114">
        <v>7</v>
      </c>
      <c r="U14" s="152"/>
      <c r="V14" s="114">
        <v>5</v>
      </c>
      <c r="W14" s="153"/>
      <c r="X14" s="114">
        <v>9</v>
      </c>
      <c r="Y14" s="151"/>
      <c r="Z14" s="114">
        <v>6</v>
      </c>
      <c r="AA14" s="154"/>
      <c r="AB14" s="114">
        <v>5</v>
      </c>
      <c r="AC14" s="154"/>
      <c r="AD14" s="114">
        <v>9</v>
      </c>
      <c r="AE14" s="116"/>
      <c r="AF14" s="114">
        <v>7</v>
      </c>
      <c r="AG14" s="131"/>
      <c r="AH14" s="114">
        <v>4</v>
      </c>
      <c r="AI14" s="116"/>
      <c r="AJ14" s="128">
        <v>9</v>
      </c>
      <c r="AK14" s="152"/>
      <c r="AL14" s="114">
        <v>6</v>
      </c>
      <c r="AM14" s="116"/>
      <c r="AN14" s="114">
        <v>3</v>
      </c>
      <c r="AO14" s="116"/>
    </row>
    <row r="15" spans="1:41" x14ac:dyDescent="0.35">
      <c r="A15" s="126" t="s">
        <v>203</v>
      </c>
      <c r="B15" s="114">
        <v>8</v>
      </c>
      <c r="C15" s="115"/>
      <c r="D15" s="114">
        <v>8</v>
      </c>
      <c r="E15" s="116"/>
      <c r="F15" s="114">
        <v>5</v>
      </c>
      <c r="G15" s="116"/>
      <c r="H15" s="114">
        <v>10</v>
      </c>
      <c r="I15" s="116"/>
      <c r="J15" s="128">
        <v>7</v>
      </c>
      <c r="K15" s="115"/>
      <c r="L15" s="114">
        <v>5</v>
      </c>
      <c r="M15" s="115"/>
      <c r="N15" s="114">
        <v>9</v>
      </c>
      <c r="O15" s="116"/>
      <c r="P15" s="114">
        <v>6</v>
      </c>
      <c r="Q15" s="115"/>
      <c r="R15" s="114">
        <v>4</v>
      </c>
      <c r="S15" s="119"/>
      <c r="T15" s="114">
        <v>8</v>
      </c>
      <c r="U15" s="152"/>
      <c r="V15" s="114">
        <v>6</v>
      </c>
      <c r="W15" s="153"/>
      <c r="X15" s="114">
        <v>10</v>
      </c>
      <c r="Y15" s="119"/>
      <c r="Z15" s="114">
        <v>7</v>
      </c>
      <c r="AA15" s="155"/>
      <c r="AB15" s="114">
        <v>6</v>
      </c>
      <c r="AC15" s="154"/>
      <c r="AD15" s="114">
        <v>10</v>
      </c>
      <c r="AE15" s="116"/>
      <c r="AF15" s="121">
        <v>8</v>
      </c>
      <c r="AG15" s="156"/>
      <c r="AH15" s="114">
        <v>5</v>
      </c>
      <c r="AI15" s="116"/>
      <c r="AJ15" s="128">
        <v>10</v>
      </c>
      <c r="AK15" s="116"/>
      <c r="AL15" s="114">
        <v>7</v>
      </c>
      <c r="AM15" s="116"/>
      <c r="AN15" s="114">
        <v>4</v>
      </c>
      <c r="AO15" s="116"/>
    </row>
    <row r="16" spans="1:41" x14ac:dyDescent="0.35">
      <c r="A16" s="126" t="s">
        <v>204</v>
      </c>
      <c r="B16" s="114">
        <v>9</v>
      </c>
      <c r="C16" s="115"/>
      <c r="D16" s="114">
        <v>9</v>
      </c>
      <c r="E16" s="116"/>
      <c r="F16" s="114">
        <v>6</v>
      </c>
      <c r="G16" s="116"/>
      <c r="H16" s="114">
        <v>11</v>
      </c>
      <c r="I16" s="116"/>
      <c r="J16" s="128">
        <v>8</v>
      </c>
      <c r="K16" s="115"/>
      <c r="L16" s="114">
        <v>6</v>
      </c>
      <c r="M16" s="115"/>
      <c r="N16" s="114">
        <v>10</v>
      </c>
      <c r="O16" s="116"/>
      <c r="P16" s="114">
        <v>7</v>
      </c>
      <c r="Q16" s="115"/>
      <c r="R16" s="114">
        <v>5</v>
      </c>
      <c r="S16" s="119"/>
      <c r="T16" s="114">
        <v>9</v>
      </c>
      <c r="U16" s="152"/>
      <c r="V16" s="114">
        <v>7</v>
      </c>
      <c r="W16" s="153"/>
      <c r="X16" s="114">
        <v>11</v>
      </c>
      <c r="Y16" s="119"/>
      <c r="Z16" s="114">
        <v>8</v>
      </c>
      <c r="AA16" s="131"/>
      <c r="AB16" s="114">
        <v>7</v>
      </c>
      <c r="AC16" s="155"/>
      <c r="AD16" s="114">
        <v>11</v>
      </c>
      <c r="AE16" s="116"/>
      <c r="AF16" s="121">
        <v>9</v>
      </c>
      <c r="AG16" s="156"/>
      <c r="AH16" s="114">
        <v>6</v>
      </c>
      <c r="AI16" s="116"/>
      <c r="AJ16" s="128">
        <v>11</v>
      </c>
      <c r="AK16" s="116"/>
      <c r="AL16" s="114">
        <v>8</v>
      </c>
      <c r="AM16" s="116"/>
      <c r="AN16" s="114">
        <v>5</v>
      </c>
      <c r="AO16" s="116"/>
    </row>
    <row r="17" spans="1:41" x14ac:dyDescent="0.35">
      <c r="A17" s="126" t="s">
        <v>205</v>
      </c>
      <c r="B17" s="114">
        <v>10</v>
      </c>
      <c r="C17" s="115"/>
      <c r="D17" s="114">
        <v>10</v>
      </c>
      <c r="E17" s="116"/>
      <c r="F17" s="132">
        <v>7</v>
      </c>
      <c r="G17" s="133"/>
      <c r="H17" s="114">
        <v>12</v>
      </c>
      <c r="I17" s="116"/>
      <c r="J17" s="128">
        <v>9</v>
      </c>
      <c r="K17" s="115"/>
      <c r="L17" s="114">
        <v>7</v>
      </c>
      <c r="M17" s="115"/>
      <c r="N17" s="114">
        <v>11</v>
      </c>
      <c r="O17" s="116"/>
      <c r="P17" s="114">
        <v>8</v>
      </c>
      <c r="Q17" s="115"/>
      <c r="R17" s="114">
        <v>6</v>
      </c>
      <c r="S17" s="119"/>
      <c r="T17" s="114">
        <v>10</v>
      </c>
      <c r="U17" s="152"/>
      <c r="V17" s="114">
        <v>8</v>
      </c>
      <c r="W17" s="116"/>
      <c r="X17" s="114">
        <v>12</v>
      </c>
      <c r="Y17" s="119"/>
      <c r="Z17" s="114">
        <v>9</v>
      </c>
      <c r="AA17" s="119"/>
      <c r="AB17" s="114">
        <v>8</v>
      </c>
      <c r="AC17" s="119"/>
      <c r="AD17" s="114">
        <v>12</v>
      </c>
      <c r="AE17" s="151"/>
      <c r="AF17" s="114">
        <v>10</v>
      </c>
      <c r="AG17" s="116"/>
      <c r="AH17" s="114">
        <v>7</v>
      </c>
      <c r="AI17" s="116"/>
      <c r="AJ17" s="128">
        <v>12</v>
      </c>
      <c r="AK17" s="119"/>
      <c r="AL17" s="114">
        <v>9</v>
      </c>
      <c r="AM17" s="116"/>
      <c r="AN17" s="114">
        <v>6</v>
      </c>
      <c r="AO17" s="116"/>
    </row>
    <row r="18" spans="1:41" x14ac:dyDescent="0.35">
      <c r="A18" s="137" t="s">
        <v>206</v>
      </c>
      <c r="B18" s="138">
        <v>11</v>
      </c>
      <c r="C18" s="140"/>
      <c r="D18" s="138">
        <v>11</v>
      </c>
      <c r="E18" s="140"/>
      <c r="F18" s="138">
        <v>8</v>
      </c>
      <c r="G18" s="140"/>
      <c r="H18" s="141">
        <v>13</v>
      </c>
      <c r="I18" s="142"/>
      <c r="J18" s="143">
        <v>10</v>
      </c>
      <c r="K18" s="146"/>
      <c r="L18" s="141">
        <v>8</v>
      </c>
      <c r="M18" s="146"/>
      <c r="N18" s="141">
        <v>12</v>
      </c>
      <c r="O18" s="142"/>
      <c r="P18" s="141">
        <v>9</v>
      </c>
      <c r="Q18" s="142"/>
      <c r="R18" s="150">
        <v>7</v>
      </c>
      <c r="S18" s="144"/>
      <c r="T18" s="141">
        <v>11</v>
      </c>
      <c r="U18" s="146"/>
      <c r="V18" s="141">
        <v>9</v>
      </c>
      <c r="W18" s="142"/>
      <c r="X18" s="141">
        <v>13</v>
      </c>
      <c r="Y18" s="142"/>
      <c r="Z18" s="141">
        <v>10</v>
      </c>
      <c r="AA18" s="142"/>
      <c r="AB18" s="141">
        <v>9</v>
      </c>
      <c r="AC18" s="142"/>
      <c r="AD18" s="141">
        <v>13</v>
      </c>
      <c r="AE18" s="142"/>
      <c r="AF18" s="141">
        <v>11</v>
      </c>
      <c r="AG18" s="142"/>
      <c r="AH18" s="141">
        <v>8</v>
      </c>
      <c r="AI18" s="142"/>
      <c r="AJ18" s="143">
        <v>13</v>
      </c>
      <c r="AK18" s="142"/>
      <c r="AL18" s="141">
        <v>10</v>
      </c>
      <c r="AM18" s="142"/>
      <c r="AN18" s="141">
        <v>7</v>
      </c>
      <c r="AO18" s="157"/>
    </row>
    <row r="19" spans="1:41" x14ac:dyDescent="0.35">
      <c r="A19" s="137" t="s">
        <v>207</v>
      </c>
      <c r="B19" s="138">
        <v>12</v>
      </c>
      <c r="C19" s="140"/>
      <c r="D19" s="138">
        <v>12</v>
      </c>
      <c r="E19" s="140"/>
      <c r="F19" s="138">
        <v>9</v>
      </c>
      <c r="G19" s="140"/>
      <c r="H19" s="141">
        <v>14</v>
      </c>
      <c r="I19" s="142"/>
      <c r="J19" s="143">
        <v>11</v>
      </c>
      <c r="K19" s="146"/>
      <c r="L19" s="141">
        <v>9</v>
      </c>
      <c r="M19" s="146"/>
      <c r="N19" s="141">
        <v>13</v>
      </c>
      <c r="O19" s="142"/>
      <c r="P19" s="141">
        <v>10</v>
      </c>
      <c r="Q19" s="157"/>
      <c r="R19" s="141">
        <v>8</v>
      </c>
      <c r="S19" s="142"/>
      <c r="T19" s="141">
        <v>12</v>
      </c>
      <c r="U19" s="146"/>
      <c r="V19" s="141">
        <v>10</v>
      </c>
      <c r="W19" s="157"/>
      <c r="X19" s="141">
        <v>14</v>
      </c>
      <c r="Y19" s="142"/>
      <c r="Z19" s="141">
        <v>11</v>
      </c>
      <c r="AA19" s="142"/>
      <c r="AB19" s="141">
        <v>10</v>
      </c>
      <c r="AC19" s="142"/>
      <c r="AD19" s="141">
        <v>14</v>
      </c>
      <c r="AE19" s="142"/>
      <c r="AF19" s="141">
        <v>12</v>
      </c>
      <c r="AG19" s="142"/>
      <c r="AH19" s="141">
        <v>9</v>
      </c>
      <c r="AI19" s="142"/>
      <c r="AJ19" s="143">
        <v>14</v>
      </c>
      <c r="AK19" s="142"/>
      <c r="AL19" s="141">
        <v>11</v>
      </c>
      <c r="AM19" s="142"/>
      <c r="AN19" s="141">
        <v>8</v>
      </c>
      <c r="AO19" s="142"/>
    </row>
    <row r="20" spans="1:41" x14ac:dyDescent="0.35">
      <c r="A20" s="126" t="s">
        <v>201</v>
      </c>
      <c r="B20" s="114">
        <v>13</v>
      </c>
      <c r="C20" s="116"/>
      <c r="D20" s="114">
        <v>13</v>
      </c>
      <c r="E20" s="116"/>
      <c r="F20" s="141">
        <v>10</v>
      </c>
      <c r="G20" s="142"/>
      <c r="H20" s="114">
        <v>15</v>
      </c>
      <c r="I20" s="116"/>
      <c r="J20" s="128">
        <v>12</v>
      </c>
      <c r="K20" s="116"/>
      <c r="L20" s="114">
        <v>10</v>
      </c>
      <c r="M20" s="116"/>
      <c r="N20" s="114">
        <v>14</v>
      </c>
      <c r="O20" s="116"/>
      <c r="P20" s="114">
        <v>11</v>
      </c>
      <c r="Q20" s="153"/>
      <c r="R20" s="114">
        <v>9</v>
      </c>
      <c r="S20" s="116"/>
      <c r="T20" s="114">
        <v>13</v>
      </c>
      <c r="U20" s="152"/>
      <c r="V20" s="114">
        <v>11</v>
      </c>
      <c r="W20" s="155"/>
      <c r="X20" s="114">
        <v>15</v>
      </c>
      <c r="Y20" s="116"/>
      <c r="Z20" s="114">
        <v>12</v>
      </c>
      <c r="AA20" s="119"/>
      <c r="AB20" s="114">
        <v>11</v>
      </c>
      <c r="AC20" s="116"/>
      <c r="AD20" s="114">
        <v>15</v>
      </c>
      <c r="AE20" s="116"/>
      <c r="AF20" s="114">
        <v>13</v>
      </c>
      <c r="AG20" s="116"/>
      <c r="AH20" s="114">
        <v>10</v>
      </c>
      <c r="AI20" s="116"/>
      <c r="AJ20" s="128">
        <v>15</v>
      </c>
      <c r="AK20" s="116"/>
      <c r="AL20" s="114">
        <v>12</v>
      </c>
      <c r="AM20" s="116"/>
      <c r="AN20" s="114">
        <v>9</v>
      </c>
      <c r="AO20" s="158"/>
    </row>
    <row r="21" spans="1:41" x14ac:dyDescent="0.35">
      <c r="A21" s="126" t="s">
        <v>202</v>
      </c>
      <c r="B21" s="114">
        <v>14</v>
      </c>
      <c r="C21" s="116"/>
      <c r="D21" s="114">
        <v>14</v>
      </c>
      <c r="E21" s="116"/>
      <c r="F21" s="114">
        <v>11</v>
      </c>
      <c r="G21" s="115"/>
      <c r="H21" s="114">
        <v>16</v>
      </c>
      <c r="I21" s="116"/>
      <c r="J21" s="128">
        <v>13</v>
      </c>
      <c r="K21" s="116"/>
      <c r="L21" s="114">
        <v>11</v>
      </c>
      <c r="M21" s="116"/>
      <c r="N21" s="141">
        <v>15</v>
      </c>
      <c r="O21" s="142"/>
      <c r="P21" s="114">
        <v>12</v>
      </c>
      <c r="Q21" s="153"/>
      <c r="R21" s="114">
        <v>10</v>
      </c>
      <c r="S21" s="116"/>
      <c r="T21" s="114">
        <v>14</v>
      </c>
      <c r="U21" s="152"/>
      <c r="V21" s="114">
        <v>12</v>
      </c>
      <c r="W21" s="155"/>
      <c r="X21" s="114">
        <v>16</v>
      </c>
      <c r="Y21" s="116"/>
      <c r="Z21" s="114">
        <v>13</v>
      </c>
      <c r="AA21" s="119"/>
      <c r="AB21" s="114">
        <v>12</v>
      </c>
      <c r="AC21" s="116"/>
      <c r="AD21" s="114">
        <v>16</v>
      </c>
      <c r="AE21" s="116"/>
      <c r="AF21" s="114">
        <v>14</v>
      </c>
      <c r="AG21" s="116"/>
      <c r="AH21" s="114">
        <v>11</v>
      </c>
      <c r="AI21" s="116"/>
      <c r="AJ21" s="128">
        <v>16</v>
      </c>
      <c r="AK21" s="116"/>
      <c r="AL21" s="114">
        <v>13</v>
      </c>
      <c r="AM21" s="116"/>
      <c r="AN21" s="114">
        <v>10</v>
      </c>
      <c r="AO21" s="158"/>
    </row>
    <row r="22" spans="1:41" x14ac:dyDescent="0.35">
      <c r="A22" s="126" t="s">
        <v>203</v>
      </c>
      <c r="B22" s="114">
        <v>15</v>
      </c>
      <c r="C22" s="116"/>
      <c r="D22" s="114">
        <v>15</v>
      </c>
      <c r="E22" s="116"/>
      <c r="F22" s="114">
        <v>12</v>
      </c>
      <c r="G22" s="127"/>
      <c r="H22" s="114">
        <v>17</v>
      </c>
      <c r="I22" s="116"/>
      <c r="J22" s="128">
        <v>14</v>
      </c>
      <c r="K22" s="116"/>
      <c r="L22" s="114">
        <v>12</v>
      </c>
      <c r="M22" s="116"/>
      <c r="N22" s="114">
        <v>16</v>
      </c>
      <c r="O22" s="116"/>
      <c r="P22" s="114">
        <v>13</v>
      </c>
      <c r="Q22" s="153"/>
      <c r="R22" s="114">
        <v>11</v>
      </c>
      <c r="S22" s="116"/>
      <c r="T22" s="114">
        <v>15</v>
      </c>
      <c r="U22" s="152"/>
      <c r="V22" s="114">
        <v>13</v>
      </c>
      <c r="W22" s="155"/>
      <c r="X22" s="114">
        <v>17</v>
      </c>
      <c r="Y22" s="116"/>
      <c r="Z22" s="114">
        <v>14</v>
      </c>
      <c r="AA22" s="119"/>
      <c r="AB22" s="114">
        <v>13</v>
      </c>
      <c r="AC22" s="116"/>
      <c r="AD22" s="114">
        <v>17</v>
      </c>
      <c r="AE22" s="116"/>
      <c r="AF22" s="114">
        <v>15</v>
      </c>
      <c r="AG22" s="116"/>
      <c r="AH22" s="114">
        <v>12</v>
      </c>
      <c r="AI22" s="116"/>
      <c r="AJ22" s="128">
        <v>17</v>
      </c>
      <c r="AK22" s="116"/>
      <c r="AL22" s="114">
        <v>14</v>
      </c>
      <c r="AM22" s="116"/>
      <c r="AN22" s="114">
        <v>11</v>
      </c>
      <c r="AO22" s="158"/>
    </row>
    <row r="23" spans="1:41" x14ac:dyDescent="0.35">
      <c r="A23" s="126" t="s">
        <v>204</v>
      </c>
      <c r="B23" s="114">
        <v>16</v>
      </c>
      <c r="C23" s="116"/>
      <c r="D23" s="114">
        <v>16</v>
      </c>
      <c r="E23" s="116"/>
      <c r="F23" s="114">
        <v>13</v>
      </c>
      <c r="G23" s="115"/>
      <c r="H23" s="141">
        <v>18</v>
      </c>
      <c r="I23" s="142"/>
      <c r="J23" s="128">
        <v>15</v>
      </c>
      <c r="K23" s="116"/>
      <c r="L23" s="114">
        <v>13</v>
      </c>
      <c r="M23" s="116"/>
      <c r="N23" s="114">
        <v>17</v>
      </c>
      <c r="O23" s="116"/>
      <c r="P23" s="114">
        <v>14</v>
      </c>
      <c r="Q23" s="153"/>
      <c r="R23" s="114">
        <v>12</v>
      </c>
      <c r="S23" s="131"/>
      <c r="T23" s="114">
        <v>16</v>
      </c>
      <c r="U23" s="152"/>
      <c r="V23" s="114">
        <v>14</v>
      </c>
      <c r="W23" s="155"/>
      <c r="X23" s="114">
        <v>18</v>
      </c>
      <c r="Y23" s="116"/>
      <c r="Z23" s="114">
        <v>15</v>
      </c>
      <c r="AA23" s="119"/>
      <c r="AB23" s="114">
        <v>14</v>
      </c>
      <c r="AC23" s="116"/>
      <c r="AD23" s="114">
        <v>18</v>
      </c>
      <c r="AE23" s="116"/>
      <c r="AF23" s="114">
        <v>16</v>
      </c>
      <c r="AG23" s="116"/>
      <c r="AH23" s="114">
        <v>13</v>
      </c>
      <c r="AI23" s="116"/>
      <c r="AJ23" s="128">
        <v>18</v>
      </c>
      <c r="AK23" s="116"/>
      <c r="AL23" s="138">
        <v>15</v>
      </c>
      <c r="AM23" s="140"/>
      <c r="AN23" s="114">
        <v>12</v>
      </c>
      <c r="AO23" s="158"/>
    </row>
    <row r="24" spans="1:41" x14ac:dyDescent="0.35">
      <c r="A24" s="126" t="s">
        <v>205</v>
      </c>
      <c r="B24" s="114">
        <v>17</v>
      </c>
      <c r="C24" s="116"/>
      <c r="D24" s="114">
        <v>17</v>
      </c>
      <c r="E24" s="116"/>
      <c r="F24" s="114">
        <v>14</v>
      </c>
      <c r="G24" s="115"/>
      <c r="H24" s="114">
        <v>19</v>
      </c>
      <c r="I24" s="116"/>
      <c r="J24" s="128">
        <v>16</v>
      </c>
      <c r="K24" s="116"/>
      <c r="L24" s="114">
        <v>14</v>
      </c>
      <c r="M24" s="142"/>
      <c r="N24" s="114">
        <v>18</v>
      </c>
      <c r="O24" s="116"/>
      <c r="P24" s="114">
        <v>15</v>
      </c>
      <c r="Q24" s="116"/>
      <c r="R24" s="114">
        <v>13</v>
      </c>
      <c r="S24" s="119"/>
      <c r="T24" s="114">
        <v>17</v>
      </c>
      <c r="U24" s="152"/>
      <c r="V24" s="114">
        <v>15</v>
      </c>
      <c r="W24" s="119"/>
      <c r="X24" s="114">
        <v>19</v>
      </c>
      <c r="Y24" s="119"/>
      <c r="Z24" s="114">
        <v>16</v>
      </c>
      <c r="AA24" s="119"/>
      <c r="AB24" s="114">
        <v>15</v>
      </c>
      <c r="AC24" s="119"/>
      <c r="AD24" s="114">
        <v>19</v>
      </c>
      <c r="AE24" s="119"/>
      <c r="AF24" s="114">
        <v>17</v>
      </c>
      <c r="AG24" s="119"/>
      <c r="AH24" s="114">
        <v>14</v>
      </c>
      <c r="AI24" s="119"/>
      <c r="AJ24" s="128">
        <v>19</v>
      </c>
      <c r="AK24" s="119"/>
      <c r="AL24" s="114">
        <v>16</v>
      </c>
      <c r="AM24" s="116"/>
      <c r="AN24" s="114">
        <v>13</v>
      </c>
      <c r="AO24" s="158"/>
    </row>
    <row r="25" spans="1:41" x14ac:dyDescent="0.35">
      <c r="A25" s="137" t="s">
        <v>206</v>
      </c>
      <c r="B25" s="138">
        <v>18</v>
      </c>
      <c r="C25" s="140"/>
      <c r="D25" s="138">
        <v>18</v>
      </c>
      <c r="E25" s="140"/>
      <c r="F25" s="138">
        <v>15</v>
      </c>
      <c r="G25" s="140"/>
      <c r="H25" s="141">
        <v>20</v>
      </c>
      <c r="I25" s="142"/>
      <c r="J25" s="143">
        <v>17</v>
      </c>
      <c r="K25" s="146"/>
      <c r="L25" s="141">
        <v>15</v>
      </c>
      <c r="M25" s="142"/>
      <c r="N25" s="141">
        <v>19</v>
      </c>
      <c r="O25" s="142"/>
      <c r="P25" s="141">
        <v>16</v>
      </c>
      <c r="Q25" s="142"/>
      <c r="R25" s="141">
        <v>14</v>
      </c>
      <c r="S25" s="142"/>
      <c r="T25" s="141">
        <v>18</v>
      </c>
      <c r="U25" s="146"/>
      <c r="V25" s="141">
        <v>16</v>
      </c>
      <c r="W25" s="142"/>
      <c r="X25" s="141">
        <v>20</v>
      </c>
      <c r="Y25" s="142"/>
      <c r="Z25" s="141">
        <v>17</v>
      </c>
      <c r="AA25" s="142"/>
      <c r="AB25" s="141">
        <v>16</v>
      </c>
      <c r="AC25" s="142"/>
      <c r="AD25" s="141">
        <v>20</v>
      </c>
      <c r="AE25" s="142"/>
      <c r="AF25" s="141">
        <v>18</v>
      </c>
      <c r="AG25" s="142"/>
      <c r="AH25" s="141">
        <v>15</v>
      </c>
      <c r="AI25" s="142"/>
      <c r="AJ25" s="143">
        <v>20</v>
      </c>
      <c r="AK25" s="142"/>
      <c r="AL25" s="141">
        <v>17</v>
      </c>
      <c r="AM25" s="142"/>
      <c r="AN25" s="141">
        <v>14</v>
      </c>
      <c r="AO25" s="157"/>
    </row>
    <row r="26" spans="1:41" x14ac:dyDescent="0.35">
      <c r="A26" s="137" t="s">
        <v>207</v>
      </c>
      <c r="B26" s="138">
        <v>19</v>
      </c>
      <c r="C26" s="140"/>
      <c r="D26" s="138">
        <v>19</v>
      </c>
      <c r="E26" s="140"/>
      <c r="F26" s="138">
        <v>16</v>
      </c>
      <c r="G26" s="140"/>
      <c r="H26" s="141">
        <v>21</v>
      </c>
      <c r="I26" s="142"/>
      <c r="J26" s="143">
        <v>18</v>
      </c>
      <c r="K26" s="146"/>
      <c r="L26" s="141">
        <v>16</v>
      </c>
      <c r="M26" s="142"/>
      <c r="N26" s="141">
        <v>20</v>
      </c>
      <c r="O26" s="142"/>
      <c r="P26" s="141">
        <v>17</v>
      </c>
      <c r="Q26" s="159"/>
      <c r="R26" s="141">
        <v>15</v>
      </c>
      <c r="S26" s="142"/>
      <c r="T26" s="141">
        <v>19</v>
      </c>
      <c r="U26" s="146"/>
      <c r="V26" s="141">
        <v>17</v>
      </c>
      <c r="W26" s="159"/>
      <c r="X26" s="141">
        <v>21</v>
      </c>
      <c r="Y26" s="142"/>
      <c r="Z26" s="141">
        <v>18</v>
      </c>
      <c r="AA26" s="142"/>
      <c r="AB26" s="141">
        <v>17</v>
      </c>
      <c r="AC26" s="142"/>
      <c r="AD26" s="141">
        <v>21</v>
      </c>
      <c r="AE26" s="142"/>
      <c r="AF26" s="141">
        <v>19</v>
      </c>
      <c r="AG26" s="142"/>
      <c r="AH26" s="141">
        <v>16</v>
      </c>
      <c r="AI26" s="142"/>
      <c r="AJ26" s="143">
        <v>21</v>
      </c>
      <c r="AK26" s="142"/>
      <c r="AL26" s="141">
        <v>18</v>
      </c>
      <c r="AM26" s="142"/>
      <c r="AN26" s="141">
        <v>15</v>
      </c>
      <c r="AO26" s="142"/>
    </row>
    <row r="27" spans="1:41" x14ac:dyDescent="0.35">
      <c r="A27" s="126" t="s">
        <v>201</v>
      </c>
      <c r="B27" s="114">
        <v>20</v>
      </c>
      <c r="C27" s="116"/>
      <c r="D27" s="114">
        <v>20</v>
      </c>
      <c r="E27" s="115"/>
      <c r="F27" s="114">
        <v>17</v>
      </c>
      <c r="G27" s="115"/>
      <c r="H27" s="114">
        <v>22</v>
      </c>
      <c r="I27" s="115"/>
      <c r="J27" s="128">
        <v>19</v>
      </c>
      <c r="K27" s="116"/>
      <c r="L27" s="114">
        <v>17</v>
      </c>
      <c r="M27" s="116"/>
      <c r="N27" s="114">
        <v>21</v>
      </c>
      <c r="O27" s="116"/>
      <c r="P27" s="114">
        <v>18</v>
      </c>
      <c r="Q27" s="135"/>
      <c r="R27" s="114">
        <v>16</v>
      </c>
      <c r="S27" s="116"/>
      <c r="T27" s="114">
        <v>20</v>
      </c>
      <c r="U27" s="152"/>
      <c r="V27" s="114">
        <v>18</v>
      </c>
      <c r="W27" s="160"/>
      <c r="X27" s="114">
        <v>22</v>
      </c>
      <c r="Y27" s="116"/>
      <c r="Z27" s="114">
        <v>19</v>
      </c>
      <c r="AA27" s="161"/>
      <c r="AB27" s="114">
        <v>18</v>
      </c>
      <c r="AC27" s="119"/>
      <c r="AD27" s="114">
        <v>22</v>
      </c>
      <c r="AE27" s="119"/>
      <c r="AF27" s="121">
        <v>20</v>
      </c>
      <c r="AG27" s="162"/>
      <c r="AH27" s="114">
        <v>17</v>
      </c>
      <c r="AI27" s="119"/>
      <c r="AJ27" s="128">
        <v>22</v>
      </c>
      <c r="AK27" s="116"/>
      <c r="AL27" s="114">
        <v>19</v>
      </c>
      <c r="AM27" s="116"/>
      <c r="AN27" s="114">
        <v>16</v>
      </c>
      <c r="AO27" s="116"/>
    </row>
    <row r="28" spans="1:41" x14ac:dyDescent="0.35">
      <c r="A28" s="126" t="s">
        <v>202</v>
      </c>
      <c r="B28" s="114">
        <v>21</v>
      </c>
      <c r="C28" s="116"/>
      <c r="D28" s="114">
        <v>21</v>
      </c>
      <c r="E28" s="115"/>
      <c r="F28" s="114">
        <v>18</v>
      </c>
      <c r="G28" s="115"/>
      <c r="H28" s="114">
        <v>23</v>
      </c>
      <c r="I28" s="115"/>
      <c r="J28" s="128">
        <v>20</v>
      </c>
      <c r="K28" s="116"/>
      <c r="L28" s="114">
        <v>18</v>
      </c>
      <c r="M28" s="116"/>
      <c r="N28" s="114">
        <v>22</v>
      </c>
      <c r="O28" s="116"/>
      <c r="P28" s="114">
        <v>19</v>
      </c>
      <c r="Q28" s="135"/>
      <c r="R28" s="114">
        <v>17</v>
      </c>
      <c r="S28" s="116"/>
      <c r="T28" s="114">
        <v>21</v>
      </c>
      <c r="U28" s="152"/>
      <c r="V28" s="114">
        <v>19</v>
      </c>
      <c r="W28" s="160"/>
      <c r="X28" s="114">
        <v>23</v>
      </c>
      <c r="Y28" s="116"/>
      <c r="Z28" s="114">
        <v>20</v>
      </c>
      <c r="AA28" s="116"/>
      <c r="AB28" s="114">
        <v>19</v>
      </c>
      <c r="AC28" s="119"/>
      <c r="AD28" s="114">
        <v>23</v>
      </c>
      <c r="AE28" s="119"/>
      <c r="AF28" s="114">
        <v>21</v>
      </c>
      <c r="AG28" s="116"/>
      <c r="AH28" s="114">
        <v>18</v>
      </c>
      <c r="AI28" s="119"/>
      <c r="AJ28" s="128">
        <v>23</v>
      </c>
      <c r="AK28" s="116"/>
      <c r="AL28" s="114">
        <v>20</v>
      </c>
      <c r="AM28" s="116"/>
      <c r="AN28" s="114">
        <v>17</v>
      </c>
      <c r="AO28" s="116"/>
    </row>
    <row r="29" spans="1:41" x14ac:dyDescent="0.35">
      <c r="A29" s="126" t="s">
        <v>203</v>
      </c>
      <c r="B29" s="114">
        <v>22</v>
      </c>
      <c r="C29" s="116"/>
      <c r="D29" s="114">
        <v>22</v>
      </c>
      <c r="E29" s="115"/>
      <c r="F29" s="114">
        <v>19</v>
      </c>
      <c r="G29" s="115"/>
      <c r="H29" s="114">
        <v>24</v>
      </c>
      <c r="I29" s="115"/>
      <c r="J29" s="128">
        <v>21</v>
      </c>
      <c r="K29" s="116"/>
      <c r="L29" s="114">
        <v>19</v>
      </c>
      <c r="M29" s="116"/>
      <c r="N29" s="114">
        <v>23</v>
      </c>
      <c r="O29" s="116"/>
      <c r="P29" s="114">
        <v>20</v>
      </c>
      <c r="Q29" s="135"/>
      <c r="R29" s="114">
        <v>18</v>
      </c>
      <c r="S29" s="116"/>
      <c r="T29" s="114">
        <v>22</v>
      </c>
      <c r="U29" s="152"/>
      <c r="V29" s="114">
        <v>20</v>
      </c>
      <c r="W29" s="160"/>
      <c r="X29" s="114">
        <v>24</v>
      </c>
      <c r="Y29" s="116"/>
      <c r="Z29" s="114">
        <v>21</v>
      </c>
      <c r="AA29" s="116"/>
      <c r="AB29" s="114">
        <v>20</v>
      </c>
      <c r="AC29" s="119"/>
      <c r="AD29" s="114">
        <v>24</v>
      </c>
      <c r="AE29" s="119"/>
      <c r="AF29" s="114">
        <v>22</v>
      </c>
      <c r="AG29" s="116"/>
      <c r="AH29" s="114">
        <v>19</v>
      </c>
      <c r="AI29" s="119"/>
      <c r="AJ29" s="128">
        <v>24</v>
      </c>
      <c r="AK29" s="116"/>
      <c r="AL29" s="114">
        <v>21</v>
      </c>
      <c r="AM29" s="116"/>
      <c r="AN29" s="114">
        <v>18</v>
      </c>
      <c r="AO29" s="116"/>
    </row>
    <row r="30" spans="1:41" x14ac:dyDescent="0.35">
      <c r="A30" s="126" t="s">
        <v>204</v>
      </c>
      <c r="B30" s="114">
        <v>23</v>
      </c>
      <c r="C30" s="116"/>
      <c r="D30" s="114">
        <v>23</v>
      </c>
      <c r="E30" s="115"/>
      <c r="F30" s="114">
        <v>20</v>
      </c>
      <c r="G30" s="115"/>
      <c r="H30" s="114">
        <v>25</v>
      </c>
      <c r="I30" s="115"/>
      <c r="J30" s="128">
        <v>22</v>
      </c>
      <c r="K30" s="116"/>
      <c r="L30" s="114">
        <v>20</v>
      </c>
      <c r="M30" s="116"/>
      <c r="N30" s="114">
        <v>24</v>
      </c>
      <c r="O30" s="116"/>
      <c r="P30" s="114">
        <v>21</v>
      </c>
      <c r="Q30" s="135"/>
      <c r="R30" s="114">
        <v>19</v>
      </c>
      <c r="S30" s="116"/>
      <c r="T30" s="114">
        <v>23</v>
      </c>
      <c r="U30" s="152"/>
      <c r="V30" s="114">
        <v>21</v>
      </c>
      <c r="W30" s="160"/>
      <c r="X30" s="114">
        <v>25</v>
      </c>
      <c r="Y30" s="116"/>
      <c r="Z30" s="114">
        <v>22</v>
      </c>
      <c r="AA30" s="116"/>
      <c r="AB30" s="114">
        <v>21</v>
      </c>
      <c r="AC30" s="119"/>
      <c r="AD30" s="114">
        <v>25</v>
      </c>
      <c r="AE30" s="119"/>
      <c r="AF30" s="114">
        <v>23</v>
      </c>
      <c r="AG30" s="116"/>
      <c r="AH30" s="114">
        <v>20</v>
      </c>
      <c r="AI30" s="119"/>
      <c r="AJ30" s="128">
        <v>25</v>
      </c>
      <c r="AK30" s="116"/>
      <c r="AL30" s="114">
        <v>22</v>
      </c>
      <c r="AM30" s="116"/>
      <c r="AN30" s="114">
        <v>19</v>
      </c>
      <c r="AO30" s="116"/>
    </row>
    <row r="31" spans="1:41" x14ac:dyDescent="0.35">
      <c r="A31" s="126" t="s">
        <v>205</v>
      </c>
      <c r="B31" s="114">
        <v>24</v>
      </c>
      <c r="C31" s="116"/>
      <c r="D31" s="114">
        <v>24</v>
      </c>
      <c r="E31" s="115"/>
      <c r="F31" s="114">
        <v>21</v>
      </c>
      <c r="G31" s="115"/>
      <c r="H31" s="114">
        <v>26</v>
      </c>
      <c r="I31" s="115"/>
      <c r="J31" s="128">
        <v>23</v>
      </c>
      <c r="K31" s="116"/>
      <c r="L31" s="114">
        <v>21</v>
      </c>
      <c r="M31" s="116"/>
      <c r="N31" s="114">
        <v>25</v>
      </c>
      <c r="O31" s="116"/>
      <c r="P31" s="114">
        <v>22</v>
      </c>
      <c r="Q31" s="115" t="s">
        <v>178</v>
      </c>
      <c r="R31" s="114">
        <v>20</v>
      </c>
      <c r="S31" s="116"/>
      <c r="T31" s="114">
        <v>24</v>
      </c>
      <c r="U31" s="152"/>
      <c r="V31" s="114">
        <v>22</v>
      </c>
      <c r="W31" s="116"/>
      <c r="X31" s="114">
        <v>26</v>
      </c>
      <c r="Y31" s="119"/>
      <c r="Z31" s="114">
        <v>23</v>
      </c>
      <c r="AA31" s="119"/>
      <c r="AB31" s="114">
        <v>22</v>
      </c>
      <c r="AC31" s="119"/>
      <c r="AD31" s="114">
        <v>26</v>
      </c>
      <c r="AE31" s="119"/>
      <c r="AF31" s="114">
        <v>24</v>
      </c>
      <c r="AG31" s="119"/>
      <c r="AH31" s="114">
        <v>21</v>
      </c>
      <c r="AI31" s="119"/>
      <c r="AJ31" s="128">
        <v>26</v>
      </c>
      <c r="AK31" s="116"/>
      <c r="AL31" s="114">
        <v>23</v>
      </c>
      <c r="AM31" s="116"/>
      <c r="AN31" s="114">
        <v>20</v>
      </c>
      <c r="AO31" s="116"/>
    </row>
    <row r="32" spans="1:41" x14ac:dyDescent="0.35">
      <c r="A32" s="137" t="s">
        <v>206</v>
      </c>
      <c r="B32" s="138">
        <v>25</v>
      </c>
      <c r="C32" s="140"/>
      <c r="D32" s="121">
        <v>25</v>
      </c>
      <c r="E32" s="162"/>
      <c r="F32" s="138">
        <v>22</v>
      </c>
      <c r="G32" s="140"/>
      <c r="H32" s="141">
        <v>27</v>
      </c>
      <c r="I32" s="142"/>
      <c r="J32" s="143">
        <v>24</v>
      </c>
      <c r="K32" s="146"/>
      <c r="L32" s="141">
        <v>22</v>
      </c>
      <c r="M32" s="142"/>
      <c r="N32" s="141">
        <v>26</v>
      </c>
      <c r="O32" s="142"/>
      <c r="P32" s="141">
        <v>23</v>
      </c>
      <c r="Q32" s="142"/>
      <c r="R32" s="141">
        <v>21</v>
      </c>
      <c r="S32" s="142"/>
      <c r="T32" s="141">
        <v>25</v>
      </c>
      <c r="U32" s="146"/>
      <c r="V32" s="141">
        <v>23</v>
      </c>
      <c r="W32" s="142"/>
      <c r="X32" s="141">
        <v>27</v>
      </c>
      <c r="Y32" s="142"/>
      <c r="Z32" s="141">
        <v>24</v>
      </c>
      <c r="AA32" s="142"/>
      <c r="AB32" s="141">
        <v>23</v>
      </c>
      <c r="AC32" s="142"/>
      <c r="AD32" s="141">
        <v>27</v>
      </c>
      <c r="AE32" s="142"/>
      <c r="AF32" s="141">
        <v>25</v>
      </c>
      <c r="AG32" s="142"/>
      <c r="AH32" s="141">
        <v>22</v>
      </c>
      <c r="AI32" s="142"/>
      <c r="AJ32" s="143">
        <v>27</v>
      </c>
      <c r="AK32" s="142"/>
      <c r="AL32" s="141">
        <v>24</v>
      </c>
      <c r="AM32" s="142"/>
      <c r="AN32" s="141">
        <v>21</v>
      </c>
      <c r="AO32" s="159"/>
    </row>
    <row r="33" spans="1:41" x14ac:dyDescent="0.35">
      <c r="A33" s="137" t="s">
        <v>207</v>
      </c>
      <c r="B33" s="138">
        <v>26</v>
      </c>
      <c r="C33" s="140"/>
      <c r="D33" s="138">
        <v>26</v>
      </c>
      <c r="E33" s="140"/>
      <c r="F33" s="138">
        <v>23</v>
      </c>
      <c r="G33" s="140"/>
      <c r="H33" s="141">
        <v>28</v>
      </c>
      <c r="I33" s="148"/>
      <c r="J33" s="143">
        <v>25</v>
      </c>
      <c r="K33" s="146"/>
      <c r="L33" s="141">
        <v>23</v>
      </c>
      <c r="M33" s="142"/>
      <c r="N33" s="141">
        <v>27</v>
      </c>
      <c r="O33" s="142"/>
      <c r="P33" s="141">
        <v>24</v>
      </c>
      <c r="Q33" s="142"/>
      <c r="R33" s="141">
        <v>22</v>
      </c>
      <c r="S33" s="142"/>
      <c r="T33" s="141">
        <v>26</v>
      </c>
      <c r="U33" s="163"/>
      <c r="V33" s="141">
        <v>24</v>
      </c>
      <c r="W33" s="142"/>
      <c r="X33" s="141">
        <v>28</v>
      </c>
      <c r="Y33" s="148"/>
      <c r="Z33" s="141">
        <v>25</v>
      </c>
      <c r="AA33" s="142"/>
      <c r="AB33" s="141">
        <v>24</v>
      </c>
      <c r="AC33" s="142"/>
      <c r="AD33" s="141">
        <v>28</v>
      </c>
      <c r="AE33" s="142"/>
      <c r="AF33" s="141">
        <v>26</v>
      </c>
      <c r="AG33" s="142"/>
      <c r="AH33" s="141">
        <v>23</v>
      </c>
      <c r="AI33" s="142"/>
      <c r="AJ33" s="143">
        <v>28</v>
      </c>
      <c r="AK33" s="142"/>
      <c r="AL33" s="141">
        <v>25</v>
      </c>
      <c r="AM33" s="142"/>
      <c r="AN33" s="141">
        <v>22</v>
      </c>
      <c r="AO33" s="142"/>
    </row>
    <row r="34" spans="1:41" x14ac:dyDescent="0.35">
      <c r="A34" s="126" t="s">
        <v>201</v>
      </c>
      <c r="B34" s="114">
        <v>27</v>
      </c>
      <c r="C34" s="115"/>
      <c r="D34" s="128">
        <v>27</v>
      </c>
      <c r="E34" s="116"/>
      <c r="F34" s="114">
        <v>24</v>
      </c>
      <c r="G34" s="116"/>
      <c r="H34" s="141">
        <v>29</v>
      </c>
      <c r="I34" s="148"/>
      <c r="J34" s="128">
        <v>26</v>
      </c>
      <c r="K34" s="164"/>
      <c r="L34" s="114">
        <v>24</v>
      </c>
      <c r="M34" s="116"/>
      <c r="N34" s="114">
        <v>28</v>
      </c>
      <c r="O34" s="115"/>
      <c r="P34" s="114">
        <v>25</v>
      </c>
      <c r="Q34" s="160"/>
      <c r="R34" s="114">
        <v>23</v>
      </c>
      <c r="S34" s="116"/>
      <c r="T34" s="114">
        <v>27</v>
      </c>
      <c r="U34" s="129"/>
      <c r="V34" s="114">
        <v>25</v>
      </c>
      <c r="W34" s="116"/>
      <c r="X34" s="114">
        <v>29</v>
      </c>
      <c r="Y34" s="131"/>
      <c r="Z34" s="114">
        <v>26</v>
      </c>
      <c r="AA34" s="131"/>
      <c r="AB34" s="114">
        <v>25</v>
      </c>
      <c r="AC34" s="116"/>
      <c r="AD34" s="114">
        <v>29</v>
      </c>
      <c r="AE34" s="116"/>
      <c r="AF34" s="114">
        <v>27</v>
      </c>
      <c r="AG34" s="119"/>
      <c r="AH34" s="114">
        <v>24</v>
      </c>
      <c r="AI34" s="116"/>
      <c r="AJ34" s="128">
        <v>29</v>
      </c>
      <c r="AK34" s="116"/>
      <c r="AL34" s="114">
        <v>26</v>
      </c>
      <c r="AM34" s="116"/>
      <c r="AN34" s="114">
        <v>23</v>
      </c>
      <c r="AO34" s="116"/>
    </row>
    <row r="35" spans="1:41" x14ac:dyDescent="0.35">
      <c r="A35" s="126" t="s">
        <v>202</v>
      </c>
      <c r="B35" s="114">
        <v>28</v>
      </c>
      <c r="C35" s="115"/>
      <c r="D35" s="128">
        <v>28</v>
      </c>
      <c r="E35" s="116"/>
      <c r="F35" s="114">
        <v>25</v>
      </c>
      <c r="G35" s="116"/>
      <c r="H35" s="114">
        <v>30</v>
      </c>
      <c r="I35" s="116"/>
      <c r="J35" s="128">
        <v>27</v>
      </c>
      <c r="K35" s="164"/>
      <c r="L35" s="114">
        <v>25</v>
      </c>
      <c r="M35" s="116"/>
      <c r="N35" s="114">
        <v>29</v>
      </c>
      <c r="O35" s="115"/>
      <c r="P35" s="114">
        <v>26</v>
      </c>
      <c r="Q35" s="160"/>
      <c r="R35" s="114">
        <v>24</v>
      </c>
      <c r="S35" s="116"/>
      <c r="T35" s="114">
        <v>28</v>
      </c>
      <c r="U35" s="152"/>
      <c r="V35" s="114">
        <v>26</v>
      </c>
      <c r="W35" s="152"/>
      <c r="X35" s="114">
        <v>30</v>
      </c>
      <c r="Y35" s="116"/>
      <c r="Z35" s="114">
        <v>27</v>
      </c>
      <c r="AA35" s="116"/>
      <c r="AB35" s="114">
        <v>26</v>
      </c>
      <c r="AC35" s="116"/>
      <c r="AD35" s="114">
        <v>30</v>
      </c>
      <c r="AE35" s="116"/>
      <c r="AF35" s="114">
        <v>28</v>
      </c>
      <c r="AG35" s="151"/>
      <c r="AH35" s="114">
        <v>25</v>
      </c>
      <c r="AI35" s="116"/>
      <c r="AJ35" s="128">
        <v>30</v>
      </c>
      <c r="AK35" s="116"/>
      <c r="AL35" s="114">
        <v>27</v>
      </c>
      <c r="AM35" s="116"/>
      <c r="AN35" s="114">
        <v>24</v>
      </c>
      <c r="AO35" s="116"/>
    </row>
    <row r="36" spans="1:41" x14ac:dyDescent="0.35">
      <c r="A36" s="126" t="s">
        <v>203</v>
      </c>
      <c r="B36" s="165"/>
      <c r="C36" s="166"/>
      <c r="D36" s="114">
        <v>29</v>
      </c>
      <c r="E36" s="116"/>
      <c r="F36" s="114">
        <v>26</v>
      </c>
      <c r="G36" s="116"/>
      <c r="H36" s="114">
        <v>31</v>
      </c>
      <c r="I36" s="116"/>
      <c r="J36" s="128">
        <v>28</v>
      </c>
      <c r="K36" s="167"/>
      <c r="L36" s="114">
        <v>26</v>
      </c>
      <c r="M36" s="116"/>
      <c r="N36" s="114">
        <v>30</v>
      </c>
      <c r="O36" s="115"/>
      <c r="P36" s="114">
        <v>27</v>
      </c>
      <c r="Q36" s="160"/>
      <c r="R36" s="114">
        <v>25</v>
      </c>
      <c r="S36" s="116"/>
      <c r="T36" s="114">
        <v>29</v>
      </c>
      <c r="U36" s="152"/>
      <c r="V36" s="114">
        <v>27</v>
      </c>
      <c r="W36" s="116"/>
      <c r="X36" s="114">
        <v>31</v>
      </c>
      <c r="Y36" s="116"/>
      <c r="Z36" s="128">
        <v>28</v>
      </c>
      <c r="AA36" s="155"/>
      <c r="AB36" s="114">
        <v>27</v>
      </c>
      <c r="AC36" s="116"/>
      <c r="AD36" s="168"/>
      <c r="AE36" s="169"/>
      <c r="AF36" s="114">
        <v>29</v>
      </c>
      <c r="AG36" s="151"/>
      <c r="AH36" s="114">
        <v>26</v>
      </c>
      <c r="AI36" s="131"/>
      <c r="AJ36" s="128">
        <v>31</v>
      </c>
      <c r="AK36" s="116"/>
      <c r="AL36" s="114">
        <v>28</v>
      </c>
      <c r="AM36" s="116"/>
      <c r="AN36" s="114">
        <v>25</v>
      </c>
      <c r="AO36" s="116"/>
    </row>
    <row r="37" spans="1:41" x14ac:dyDescent="0.35">
      <c r="A37" s="126" t="s">
        <v>204</v>
      </c>
      <c r="B37" s="165"/>
      <c r="C37" s="166"/>
      <c r="D37" s="114">
        <v>30</v>
      </c>
      <c r="E37" s="116"/>
      <c r="F37" s="114">
        <v>27</v>
      </c>
      <c r="G37" s="116"/>
      <c r="H37" s="107"/>
      <c r="I37" s="108"/>
      <c r="J37" s="128">
        <v>29</v>
      </c>
      <c r="K37" s="167"/>
      <c r="L37" s="114">
        <v>27</v>
      </c>
      <c r="M37" s="116"/>
      <c r="N37" s="114">
        <v>31</v>
      </c>
      <c r="O37" s="115"/>
      <c r="P37" s="114">
        <v>28</v>
      </c>
      <c r="Q37" s="160"/>
      <c r="R37" s="114">
        <v>26</v>
      </c>
      <c r="S37" s="116"/>
      <c r="T37" s="114">
        <v>30</v>
      </c>
      <c r="U37" s="152"/>
      <c r="V37" s="114">
        <v>28</v>
      </c>
      <c r="W37" s="116"/>
      <c r="X37" s="113"/>
      <c r="Y37" s="108"/>
      <c r="Z37" s="128">
        <v>29</v>
      </c>
      <c r="AA37" s="155"/>
      <c r="AB37" s="114">
        <v>28</v>
      </c>
      <c r="AC37" s="116"/>
      <c r="AD37" s="113"/>
      <c r="AE37" s="108"/>
      <c r="AF37" s="114">
        <v>30</v>
      </c>
      <c r="AG37" s="119"/>
      <c r="AH37" s="114">
        <v>27</v>
      </c>
      <c r="AI37" s="129"/>
      <c r="AJ37" s="170"/>
      <c r="AK37" s="171"/>
      <c r="AL37" s="128">
        <v>29</v>
      </c>
      <c r="AM37" s="116"/>
      <c r="AN37" s="114">
        <v>26</v>
      </c>
      <c r="AO37" s="116"/>
    </row>
    <row r="38" spans="1:41" x14ac:dyDescent="0.35">
      <c r="A38" s="126" t="s">
        <v>205</v>
      </c>
      <c r="B38" s="165"/>
      <c r="C38" s="166"/>
      <c r="D38" s="114">
        <v>31</v>
      </c>
      <c r="E38" s="116"/>
      <c r="F38" s="114">
        <v>28</v>
      </c>
      <c r="G38" s="116"/>
      <c r="H38" s="107"/>
      <c r="I38" s="108"/>
      <c r="J38" s="128">
        <v>30</v>
      </c>
      <c r="K38" s="167"/>
      <c r="L38" s="114">
        <v>28</v>
      </c>
      <c r="M38" s="116"/>
      <c r="N38" s="102"/>
      <c r="O38" s="102"/>
      <c r="P38" s="114">
        <v>29</v>
      </c>
      <c r="Q38" s="119" t="s">
        <v>208</v>
      </c>
      <c r="R38" s="114">
        <v>27</v>
      </c>
      <c r="S38" s="119"/>
      <c r="T38" s="106"/>
      <c r="U38" s="102"/>
      <c r="V38" s="114">
        <v>29</v>
      </c>
      <c r="W38" s="116"/>
      <c r="X38" s="113"/>
      <c r="Y38" s="108"/>
      <c r="Z38" s="165"/>
      <c r="AA38" s="166"/>
      <c r="AB38" s="114">
        <v>29</v>
      </c>
      <c r="AC38" s="116"/>
      <c r="AD38" s="113"/>
      <c r="AE38" s="108"/>
      <c r="AF38" s="114">
        <v>31</v>
      </c>
      <c r="AG38" s="119"/>
      <c r="AH38" s="114">
        <v>28</v>
      </c>
      <c r="AI38" s="172"/>
      <c r="AJ38" s="107"/>
      <c r="AK38" s="120"/>
      <c r="AL38" s="128">
        <v>30</v>
      </c>
      <c r="AM38" s="116"/>
      <c r="AN38" s="114">
        <v>27</v>
      </c>
      <c r="AO38" s="116"/>
    </row>
    <row r="39" spans="1:41" x14ac:dyDescent="0.35">
      <c r="A39" s="173" t="s">
        <v>206</v>
      </c>
      <c r="B39" s="113"/>
      <c r="C39" s="108"/>
      <c r="D39" s="113"/>
      <c r="E39" s="108"/>
      <c r="F39" s="114">
        <v>29</v>
      </c>
      <c r="G39" s="140"/>
      <c r="H39" s="107"/>
      <c r="I39" s="108"/>
      <c r="J39" s="102"/>
      <c r="K39" s="102"/>
      <c r="L39" s="141">
        <v>29</v>
      </c>
      <c r="M39" s="142"/>
      <c r="N39" s="102"/>
      <c r="O39" s="102"/>
      <c r="P39" s="141">
        <v>30</v>
      </c>
      <c r="Q39" s="142"/>
      <c r="R39" s="141">
        <v>28</v>
      </c>
      <c r="S39" s="142"/>
      <c r="T39" s="106"/>
      <c r="U39" s="102"/>
      <c r="V39" s="141">
        <v>30</v>
      </c>
      <c r="W39" s="142"/>
      <c r="X39" s="113"/>
      <c r="Y39" s="108"/>
      <c r="Z39" s="113"/>
      <c r="AA39" s="108"/>
      <c r="AB39" s="141">
        <v>30</v>
      </c>
      <c r="AC39" s="142"/>
      <c r="AD39" s="113"/>
      <c r="AE39" s="108"/>
      <c r="AF39" s="107"/>
      <c r="AG39" s="108"/>
      <c r="AH39" s="141">
        <v>29</v>
      </c>
      <c r="AI39" s="146"/>
      <c r="AJ39" s="107"/>
      <c r="AK39" s="120"/>
      <c r="AL39" s="143">
        <v>31</v>
      </c>
      <c r="AM39" s="142"/>
      <c r="AN39" s="141">
        <v>28</v>
      </c>
      <c r="AO39" s="142"/>
    </row>
    <row r="40" spans="1:41" x14ac:dyDescent="0.35">
      <c r="A40" s="173" t="s">
        <v>207</v>
      </c>
      <c r="B40" s="113"/>
      <c r="C40" s="108"/>
      <c r="D40" s="113"/>
      <c r="E40" s="108"/>
      <c r="F40" s="114">
        <v>30</v>
      </c>
      <c r="G40" s="140"/>
      <c r="H40" s="107"/>
      <c r="I40" s="108"/>
      <c r="J40" s="102"/>
      <c r="K40" s="102"/>
      <c r="L40" s="141">
        <v>30</v>
      </c>
      <c r="M40" s="142"/>
      <c r="N40" s="102"/>
      <c r="O40" s="102"/>
      <c r="P40" s="113"/>
      <c r="Q40" s="108"/>
      <c r="R40" s="141">
        <v>29</v>
      </c>
      <c r="S40" s="142"/>
      <c r="T40" s="106"/>
      <c r="U40" s="102"/>
      <c r="V40" s="141">
        <v>31</v>
      </c>
      <c r="W40" s="142"/>
      <c r="X40" s="113"/>
      <c r="Y40" s="108"/>
      <c r="Z40" s="113"/>
      <c r="AA40" s="108"/>
      <c r="AB40" s="141">
        <v>31</v>
      </c>
      <c r="AC40" s="142"/>
      <c r="AD40" s="113"/>
      <c r="AE40" s="108"/>
      <c r="AF40" s="107"/>
      <c r="AG40" s="108"/>
      <c r="AH40" s="141">
        <v>30</v>
      </c>
      <c r="AI40" s="146"/>
      <c r="AJ40" s="107"/>
      <c r="AK40" s="120"/>
      <c r="AL40" s="102"/>
      <c r="AM40" s="102"/>
      <c r="AN40" s="141">
        <v>29</v>
      </c>
      <c r="AO40" s="142"/>
    </row>
    <row r="41" spans="1:41" x14ac:dyDescent="0.35">
      <c r="A41" s="126" t="s">
        <v>201</v>
      </c>
      <c r="B41" s="113"/>
      <c r="C41" s="108"/>
      <c r="D41" s="113"/>
      <c r="E41" s="108"/>
      <c r="F41" s="174"/>
      <c r="G41" s="175"/>
      <c r="H41" s="107"/>
      <c r="I41" s="108"/>
      <c r="J41" s="176"/>
      <c r="K41" s="177"/>
      <c r="L41" s="114">
        <v>31</v>
      </c>
      <c r="M41" s="116"/>
      <c r="N41" s="102"/>
      <c r="O41" s="102"/>
      <c r="P41" s="113"/>
      <c r="Q41" s="108"/>
      <c r="R41" s="114">
        <v>30</v>
      </c>
      <c r="S41" s="178"/>
      <c r="T41" s="165"/>
      <c r="U41" s="177"/>
      <c r="V41" s="113"/>
      <c r="W41" s="108"/>
      <c r="X41" s="113"/>
      <c r="Y41" s="108"/>
      <c r="Z41" s="113"/>
      <c r="AA41" s="108"/>
      <c r="AB41" s="113"/>
      <c r="AC41" s="108"/>
      <c r="AD41" s="113"/>
      <c r="AE41" s="108"/>
      <c r="AF41" s="107"/>
      <c r="AG41" s="108"/>
      <c r="AH41" s="176"/>
      <c r="AI41" s="177"/>
      <c r="AJ41" s="107"/>
      <c r="AK41" s="120"/>
      <c r="AL41" s="102"/>
      <c r="AM41" s="102"/>
      <c r="AN41" s="114">
        <v>30</v>
      </c>
      <c r="AO41" s="116"/>
    </row>
    <row r="42" spans="1:41" ht="15" thickBot="1" x14ac:dyDescent="0.4">
      <c r="A42" s="179" t="s">
        <v>202</v>
      </c>
      <c r="B42" s="180"/>
      <c r="C42" s="181"/>
      <c r="D42" s="180"/>
      <c r="E42" s="181"/>
      <c r="F42" s="180"/>
      <c r="G42" s="181"/>
      <c r="H42" s="182"/>
      <c r="I42" s="183"/>
      <c r="J42" s="184"/>
      <c r="K42" s="181"/>
      <c r="L42" s="185"/>
      <c r="M42" s="181"/>
      <c r="N42" s="185"/>
      <c r="O42" s="181"/>
      <c r="P42" s="180"/>
      <c r="Q42" s="181"/>
      <c r="R42" s="186">
        <v>31</v>
      </c>
      <c r="S42" s="187"/>
      <c r="T42" s="185"/>
      <c r="U42" s="184"/>
      <c r="V42" s="180"/>
      <c r="W42" s="181"/>
      <c r="X42" s="182"/>
      <c r="Y42" s="183"/>
      <c r="Z42" s="180"/>
      <c r="AA42" s="181"/>
      <c r="AB42" s="180"/>
      <c r="AC42" s="181"/>
      <c r="AD42" s="180"/>
      <c r="AE42" s="181"/>
      <c r="AF42" s="182"/>
      <c r="AG42" s="188"/>
      <c r="AH42" s="184"/>
      <c r="AI42" s="184"/>
      <c r="AJ42" s="185"/>
      <c r="AK42" s="181"/>
      <c r="AL42" s="184"/>
      <c r="AM42" s="181"/>
      <c r="AN42" s="180"/>
      <c r="AO42" s="181"/>
    </row>
    <row r="43" spans="1:41" ht="15" thickBot="1" x14ac:dyDescent="0.4">
      <c r="A43" s="189"/>
      <c r="B43" s="267" t="s">
        <v>209</v>
      </c>
      <c r="C43" s="268"/>
      <c r="D43" s="267" t="s">
        <v>210</v>
      </c>
      <c r="E43" s="268"/>
      <c r="F43" s="267" t="s">
        <v>211</v>
      </c>
      <c r="G43" s="268"/>
      <c r="H43" s="267" t="s">
        <v>211</v>
      </c>
      <c r="I43" s="268"/>
      <c r="J43" s="267" t="s">
        <v>212</v>
      </c>
      <c r="K43" s="268"/>
      <c r="L43" s="267" t="s">
        <v>213</v>
      </c>
      <c r="M43" s="268"/>
      <c r="N43" s="267" t="s">
        <v>214</v>
      </c>
      <c r="O43" s="268"/>
      <c r="P43" s="267" t="s">
        <v>215</v>
      </c>
      <c r="Q43" s="268"/>
      <c r="R43" s="267" t="s">
        <v>216</v>
      </c>
      <c r="S43" s="268"/>
      <c r="T43" s="267" t="s">
        <v>217</v>
      </c>
      <c r="U43" s="268"/>
      <c r="V43" s="267" t="s">
        <v>210</v>
      </c>
      <c r="W43" s="268"/>
      <c r="X43" s="267" t="s">
        <v>216</v>
      </c>
      <c r="Y43" s="268"/>
      <c r="Z43" s="267" t="s">
        <v>216</v>
      </c>
      <c r="AA43" s="268"/>
      <c r="AB43" s="267" t="s">
        <v>216</v>
      </c>
      <c r="AC43" s="268"/>
      <c r="AD43" s="267" t="s">
        <v>218</v>
      </c>
      <c r="AE43" s="268"/>
      <c r="AF43" s="267" t="s">
        <v>216</v>
      </c>
      <c r="AG43" s="268"/>
      <c r="AH43" s="267" t="s">
        <v>216</v>
      </c>
      <c r="AI43" s="268"/>
      <c r="AJ43" s="267" t="s">
        <v>216</v>
      </c>
      <c r="AK43" s="268"/>
      <c r="AL43" s="267" t="s">
        <v>217</v>
      </c>
      <c r="AM43" s="268"/>
      <c r="AN43" s="267" t="s">
        <v>213</v>
      </c>
      <c r="AO43" s="268"/>
    </row>
    <row r="44" spans="1:41" ht="15" thickBot="1" x14ac:dyDescent="0.4">
      <c r="A44" s="190"/>
      <c r="B44" s="267" t="s">
        <v>219</v>
      </c>
      <c r="C44" s="268"/>
      <c r="D44" s="267" t="s">
        <v>220</v>
      </c>
      <c r="E44" s="268"/>
      <c r="F44" s="267" t="s">
        <v>221</v>
      </c>
      <c r="G44" s="268"/>
      <c r="H44" s="267" t="s">
        <v>221</v>
      </c>
      <c r="I44" s="268"/>
      <c r="J44" s="267" t="s">
        <v>222</v>
      </c>
      <c r="K44" s="268"/>
      <c r="L44" s="267" t="s">
        <v>223</v>
      </c>
      <c r="M44" s="268"/>
      <c r="N44" s="267" t="s">
        <v>224</v>
      </c>
      <c r="O44" s="268"/>
      <c r="P44" s="267" t="s">
        <v>225</v>
      </c>
      <c r="Q44" s="268"/>
      <c r="R44" s="267" t="s">
        <v>226</v>
      </c>
      <c r="S44" s="268"/>
      <c r="T44" s="267" t="s">
        <v>227</v>
      </c>
      <c r="U44" s="268"/>
      <c r="V44" s="267" t="s">
        <v>220</v>
      </c>
      <c r="W44" s="268"/>
      <c r="X44" s="267" t="s">
        <v>226</v>
      </c>
      <c r="Y44" s="268"/>
      <c r="Z44" s="267" t="s">
        <v>226</v>
      </c>
      <c r="AA44" s="268"/>
      <c r="AB44" s="267" t="s">
        <v>226</v>
      </c>
      <c r="AC44" s="268"/>
      <c r="AD44" s="267" t="s">
        <v>228</v>
      </c>
      <c r="AE44" s="268"/>
      <c r="AF44" s="267" t="s">
        <v>226</v>
      </c>
      <c r="AG44" s="268"/>
      <c r="AH44" s="267" t="s">
        <v>226</v>
      </c>
      <c r="AI44" s="268"/>
      <c r="AJ44" s="267" t="s">
        <v>226</v>
      </c>
      <c r="AK44" s="268"/>
      <c r="AL44" s="267" t="s">
        <v>227</v>
      </c>
      <c r="AM44" s="268"/>
      <c r="AN44" s="267" t="s">
        <v>223</v>
      </c>
      <c r="AO44" s="268"/>
    </row>
    <row r="45" spans="1:41" x14ac:dyDescent="0.35">
      <c r="A45" s="191"/>
      <c r="B45" s="191"/>
      <c r="C45" s="115"/>
      <c r="D45" s="191" t="s">
        <v>229</v>
      </c>
      <c r="E45" s="93"/>
      <c r="F45" s="191"/>
      <c r="G45" s="93"/>
      <c r="H45" s="93"/>
      <c r="I45" s="192"/>
      <c r="J45" s="191" t="s">
        <v>230</v>
      </c>
      <c r="K45" s="191"/>
      <c r="L45" s="193"/>
      <c r="M45" s="193"/>
      <c r="N45" s="191"/>
      <c r="O45" s="191"/>
      <c r="P45" s="191"/>
      <c r="Q45" s="194"/>
      <c r="R45" s="191" t="s">
        <v>231</v>
      </c>
      <c r="S45" s="191"/>
      <c r="T45" s="191"/>
      <c r="U45" s="191"/>
      <c r="V45" s="191"/>
      <c r="W45" s="191"/>
      <c r="X45" s="93"/>
      <c r="Y45" s="195"/>
      <c r="Z45" s="191"/>
      <c r="AA45" s="191"/>
      <c r="AB45" s="191"/>
      <c r="AC45" s="191"/>
      <c r="AD45" s="191"/>
      <c r="AE45" s="93"/>
      <c r="AF45" s="93"/>
      <c r="AG45" s="195"/>
      <c r="AH45" s="191"/>
      <c r="AI45" s="191"/>
      <c r="AJ45" s="145"/>
      <c r="AK45" s="145"/>
      <c r="AL45" s="191"/>
      <c r="AM45" s="191"/>
      <c r="AN45" s="191"/>
      <c r="AO45" s="191"/>
    </row>
    <row r="46" spans="1:41" x14ac:dyDescent="0.35">
      <c r="A46" s="191"/>
      <c r="B46" s="191"/>
      <c r="C46" s="191"/>
      <c r="D46" s="191"/>
      <c r="E46" s="191"/>
      <c r="F46" s="191"/>
      <c r="G46" s="191"/>
      <c r="H46" s="93"/>
      <c r="I46" s="195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93"/>
      <c r="Y46" s="195"/>
      <c r="Z46" s="191"/>
      <c r="AA46" s="191"/>
      <c r="AB46" s="191"/>
      <c r="AC46" s="191"/>
      <c r="AD46" s="191"/>
      <c r="AE46" s="191"/>
      <c r="AF46" s="93"/>
      <c r="AG46" s="195"/>
      <c r="AH46" s="191"/>
      <c r="AI46" s="191"/>
      <c r="AJ46" s="191"/>
      <c r="AK46" s="191"/>
      <c r="AL46" s="191"/>
      <c r="AM46" s="191"/>
      <c r="AN46" s="191"/>
      <c r="AO46" s="191"/>
    </row>
    <row r="47" spans="1:41" x14ac:dyDescent="0.35">
      <c r="A47" s="196"/>
      <c r="B47" s="196"/>
      <c r="C47" s="196">
        <v>9</v>
      </c>
      <c r="D47" s="196"/>
      <c r="E47" s="196">
        <v>8</v>
      </c>
      <c r="F47" s="196"/>
      <c r="G47" s="196">
        <v>9</v>
      </c>
      <c r="H47" s="196"/>
      <c r="I47" s="196">
        <v>9</v>
      </c>
      <c r="J47" s="196"/>
      <c r="K47" s="196">
        <v>10</v>
      </c>
      <c r="L47" s="196"/>
      <c r="M47" s="196">
        <v>5</v>
      </c>
      <c r="N47" s="196"/>
      <c r="O47" s="196">
        <v>4</v>
      </c>
      <c r="P47" s="196"/>
      <c r="Q47" s="196">
        <v>11</v>
      </c>
      <c r="R47" s="196"/>
      <c r="S47" s="196"/>
      <c r="T47" s="196"/>
      <c r="U47" s="196"/>
      <c r="V47" s="196"/>
      <c r="W47" s="196"/>
      <c r="X47" s="196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6"/>
      <c r="AN47" s="196"/>
      <c r="AO47" s="196"/>
    </row>
    <row r="48" spans="1:41" x14ac:dyDescent="0.35">
      <c r="A48" s="196"/>
      <c r="B48" s="196"/>
      <c r="C48" s="196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>
        <v>1</v>
      </c>
      <c r="R48" s="196"/>
      <c r="S48" s="196">
        <v>7</v>
      </c>
      <c r="T48" s="196"/>
      <c r="U48" s="196">
        <v>0</v>
      </c>
      <c r="V48" s="196"/>
      <c r="W48" s="196">
        <v>2</v>
      </c>
      <c r="X48" s="196"/>
      <c r="Y48" s="196">
        <v>7</v>
      </c>
      <c r="Z48" s="196"/>
      <c r="AA48" s="196">
        <v>7</v>
      </c>
      <c r="AB48" s="196"/>
      <c r="AC48" s="196">
        <v>7</v>
      </c>
      <c r="AD48" s="196"/>
      <c r="AE48" s="196">
        <v>8</v>
      </c>
      <c r="AF48" s="196"/>
      <c r="AG48" s="196">
        <v>7</v>
      </c>
      <c r="AH48" s="196"/>
      <c r="AI48" s="196">
        <v>7</v>
      </c>
      <c r="AJ48" s="196"/>
      <c r="AK48" s="196">
        <v>7</v>
      </c>
      <c r="AL48" s="196"/>
      <c r="AM48" s="196">
        <v>0</v>
      </c>
      <c r="AN48" s="196"/>
      <c r="AO48" s="196">
        <v>5</v>
      </c>
    </row>
    <row r="49" spans="1:41" x14ac:dyDescent="0.35">
      <c r="A49" s="93"/>
      <c r="B49" s="93"/>
      <c r="C49" s="93"/>
      <c r="D49" s="93"/>
      <c r="E49" s="93"/>
      <c r="F49" s="93"/>
      <c r="G49" s="93"/>
      <c r="H49" s="93"/>
      <c r="I49" s="93"/>
      <c r="J49" s="92"/>
      <c r="K49" s="92"/>
      <c r="L49" s="93"/>
      <c r="M49" s="93"/>
      <c r="N49" s="93"/>
      <c r="O49" s="93"/>
      <c r="P49" s="93"/>
      <c r="Q49" s="93"/>
      <c r="R49" s="93"/>
      <c r="S49" s="93"/>
      <c r="T49" s="92"/>
      <c r="U49" s="92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2"/>
      <c r="AI49" s="92"/>
      <c r="AJ49" s="93"/>
      <c r="AK49" s="93"/>
      <c r="AL49" s="93"/>
      <c r="AM49" s="93"/>
      <c r="AN49" s="93"/>
      <c r="AO49" s="93"/>
    </row>
    <row r="50" spans="1:41" x14ac:dyDescent="0.35">
      <c r="A50" s="93"/>
      <c r="B50" s="93"/>
      <c r="C50" s="93"/>
      <c r="D50" s="93"/>
      <c r="E50" s="93"/>
      <c r="F50" s="93"/>
      <c r="G50" s="93"/>
      <c r="H50" s="93"/>
      <c r="I50" s="93"/>
      <c r="J50" s="92"/>
      <c r="K50" s="92"/>
      <c r="L50" s="93"/>
      <c r="M50" s="93"/>
      <c r="N50" s="93"/>
      <c r="O50" s="93"/>
      <c r="P50" s="93"/>
      <c r="Q50" s="93"/>
      <c r="R50" s="93"/>
      <c r="S50" s="93"/>
      <c r="T50" s="92"/>
      <c r="U50" s="92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2"/>
      <c r="AI50" s="92"/>
      <c r="AJ50" s="93"/>
      <c r="AK50" s="93"/>
      <c r="AL50" s="93"/>
      <c r="AM50" s="93"/>
      <c r="AN50" s="93"/>
      <c r="AO50" s="93"/>
    </row>
  </sheetData>
  <mergeCells count="61">
    <mergeCell ref="AD5:AE5"/>
    <mergeCell ref="A1:AO1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B43:C43"/>
    <mergeCell ref="D43:E43"/>
    <mergeCell ref="F43:G43"/>
    <mergeCell ref="H43:I43"/>
    <mergeCell ref="J43:K43"/>
    <mergeCell ref="AF5:AG5"/>
    <mergeCell ref="AH5:AI5"/>
    <mergeCell ref="AJ5:AK5"/>
    <mergeCell ref="AL5:AM5"/>
    <mergeCell ref="AN5:AO5"/>
    <mergeCell ref="AH43:AI43"/>
    <mergeCell ref="L43:M43"/>
    <mergeCell ref="N43:O43"/>
    <mergeCell ref="P43:Q43"/>
    <mergeCell ref="R43:S43"/>
    <mergeCell ref="T43:U43"/>
    <mergeCell ref="V43:W43"/>
    <mergeCell ref="Z44:AA44"/>
    <mergeCell ref="AJ43:AK43"/>
    <mergeCell ref="AL43:AM43"/>
    <mergeCell ref="AN43:AO43"/>
    <mergeCell ref="B44:C44"/>
    <mergeCell ref="D44:E44"/>
    <mergeCell ref="F44:G44"/>
    <mergeCell ref="H44:I44"/>
    <mergeCell ref="J44:K44"/>
    <mergeCell ref="L44:M44"/>
    <mergeCell ref="N44:O44"/>
    <mergeCell ref="X43:Y43"/>
    <mergeCell ref="Z43:AA43"/>
    <mergeCell ref="AB43:AC43"/>
    <mergeCell ref="AD43:AE43"/>
    <mergeCell ref="AF43:AG43"/>
    <mergeCell ref="P44:Q44"/>
    <mergeCell ref="R44:S44"/>
    <mergeCell ref="T44:U44"/>
    <mergeCell ref="V44:W44"/>
    <mergeCell ref="X44:Y44"/>
    <mergeCell ref="AN44:AO44"/>
    <mergeCell ref="AB44:AC44"/>
    <mergeCell ref="AD44:AE44"/>
    <mergeCell ref="AF44:AG44"/>
    <mergeCell ref="AH44:AI44"/>
    <mergeCell ref="AJ44:AK44"/>
    <mergeCell ref="AL44:AM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Calendrier B2</vt:lpstr>
      <vt:lpstr>Calendrier B2 Bis </vt:lpstr>
      <vt:lpstr>Calendrier B3</vt:lpstr>
      <vt:lpstr>Calendrier B3 Bis</vt:lpstr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CUVILLIER Anne</dc:creator>
  <cp:keywords/>
  <dc:description/>
  <cp:lastModifiedBy>NACER Nassima</cp:lastModifiedBy>
  <cp:revision/>
  <dcterms:created xsi:type="dcterms:W3CDTF">2020-01-13T16:04:22Z</dcterms:created>
  <dcterms:modified xsi:type="dcterms:W3CDTF">2023-03-23T06:57:23Z</dcterms:modified>
  <cp:category/>
  <cp:contentStatus/>
</cp:coreProperties>
</file>