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E:\USB\USB 2\Non Class info\Programs Computer\Udemy\Adjusting Entries\Excel Workshet\"/>
    </mc:Choice>
  </mc:AlternateContent>
  <bookViews>
    <workbookView xWindow="120" yWindow="45" windowWidth="7350" windowHeight="5220" tabRatio="817" xr2:uid="{00000000-000D-0000-FFFF-FFFF00000000}"/>
  </bookViews>
  <sheets>
    <sheet name="Example" sheetId="112" r:id="rId1"/>
    <sheet name="Practice" sheetId="113" r:id="rId2"/>
  </sheets>
  <calcPr calcId="171027"/>
  <fileRecoveryPr autoRecover="0"/>
</workbook>
</file>

<file path=xl/calcChain.xml><?xml version="1.0" encoding="utf-8"?>
<calcChain xmlns="http://schemas.openxmlformats.org/spreadsheetml/2006/main">
  <c r="L38" i="113" l="1"/>
  <c r="L37" i="113"/>
  <c r="N36" i="113"/>
  <c r="N35" i="113"/>
  <c r="N34" i="113"/>
  <c r="N33" i="113"/>
  <c r="N32" i="113"/>
  <c r="N31" i="113"/>
  <c r="N30" i="113"/>
  <c r="M29" i="113"/>
  <c r="N29" i="113" s="1"/>
  <c r="N28" i="113"/>
  <c r="N27" i="113"/>
  <c r="N26" i="113"/>
  <c r="N25" i="113"/>
  <c r="N24" i="113"/>
  <c r="N23" i="113"/>
  <c r="N21" i="113"/>
  <c r="N20" i="113"/>
  <c r="N19" i="113"/>
  <c r="N18" i="113"/>
  <c r="N17" i="113"/>
  <c r="N16" i="113"/>
  <c r="N15" i="113"/>
  <c r="N14" i="113"/>
  <c r="M13" i="113"/>
  <c r="N13" i="113" s="1"/>
  <c r="N12" i="113"/>
  <c r="N11" i="113"/>
  <c r="N10" i="113"/>
  <c r="N9" i="113"/>
  <c r="N8" i="113"/>
  <c r="N7" i="113"/>
  <c r="N6" i="113"/>
  <c r="N5" i="113"/>
  <c r="M37" i="113"/>
  <c r="D4" i="113"/>
  <c r="N3" i="113"/>
  <c r="L1" i="113"/>
  <c r="M25" i="112"/>
  <c r="M5" i="112"/>
  <c r="M4" i="112"/>
  <c r="M16" i="112"/>
  <c r="M22" i="112"/>
  <c r="D11" i="112"/>
  <c r="M38" i="113" l="1"/>
  <c r="N22" i="113"/>
  <c r="N38" i="113" s="1"/>
  <c r="N4" i="113"/>
  <c r="N37" i="113" l="1"/>
  <c r="M29" i="112" l="1"/>
  <c r="M13" i="112"/>
  <c r="D4" i="112"/>
  <c r="N3" i="112" l="1"/>
  <c r="L1" i="112" l="1"/>
  <c r="N36" i="112"/>
  <c r="N35" i="112"/>
  <c r="N20" i="112"/>
  <c r="N34" i="112"/>
  <c r="N33" i="112"/>
  <c r="N32" i="112"/>
  <c r="N31" i="112"/>
  <c r="N30" i="112"/>
  <c r="N29" i="112"/>
  <c r="N28" i="112"/>
  <c r="N27" i="112"/>
  <c r="N26" i="112"/>
  <c r="N25" i="112"/>
  <c r="N24" i="112"/>
  <c r="N23" i="112"/>
  <c r="N22" i="112"/>
  <c r="M38" i="112"/>
  <c r="L38" i="112"/>
  <c r="N21" i="112"/>
  <c r="N19" i="112"/>
  <c r="N18" i="112"/>
  <c r="N17" i="112"/>
  <c r="N16" i="112"/>
  <c r="N15" i="112"/>
  <c r="N14" i="112"/>
  <c r="N13" i="112"/>
  <c r="N12" i="112"/>
  <c r="N11" i="112"/>
  <c r="N10" i="112"/>
  <c r="N9" i="112"/>
  <c r="N8" i="112"/>
  <c r="N6" i="112"/>
  <c r="N5" i="112"/>
  <c r="N4" i="112"/>
  <c r="M37" i="112" l="1"/>
  <c r="N38" i="112"/>
  <c r="N7" i="112" l="1"/>
  <c r="N37" i="112" s="1"/>
  <c r="L37" i="112"/>
</calcChain>
</file>

<file path=xl/sharedStrings.xml><?xml version="1.0" encoding="utf-8"?>
<sst xmlns="http://schemas.openxmlformats.org/spreadsheetml/2006/main" count="103" uniqueCount="42">
  <si>
    <t>Accounts Receivable</t>
  </si>
  <si>
    <t>Accounts Payable</t>
  </si>
  <si>
    <t>Insurance Expense</t>
  </si>
  <si>
    <t>Accounts</t>
  </si>
  <si>
    <t>Debit</t>
  </si>
  <si>
    <t>Net Income</t>
  </si>
  <si>
    <t>Accumulated Depreciation</t>
  </si>
  <si>
    <t>(Credit)</t>
  </si>
  <si>
    <t>Prepaid Insurance</t>
  </si>
  <si>
    <t>Date</t>
  </si>
  <si>
    <t>Total Debits - Total (credits)</t>
  </si>
  <si>
    <t>Misc. Expense</t>
  </si>
  <si>
    <t>Unearned Revenue</t>
  </si>
  <si>
    <t>Checking</t>
  </si>
  <si>
    <t>Inventory Asset</t>
  </si>
  <si>
    <t>Visa</t>
  </si>
  <si>
    <t>Interest Payable</t>
  </si>
  <si>
    <t>Owners Draw</t>
  </si>
  <si>
    <t>Owners Equity</t>
  </si>
  <si>
    <t>Merchandise Sales</t>
  </si>
  <si>
    <t>Service</t>
  </si>
  <si>
    <t>Cost of Goods Sold</t>
  </si>
  <si>
    <t>Bank Service Charges</t>
  </si>
  <si>
    <t>Depreciation Expense</t>
  </si>
  <si>
    <t>Interest Expense</t>
  </si>
  <si>
    <t>Office Supplies</t>
  </si>
  <si>
    <t>Payroll Expenses</t>
  </si>
  <si>
    <t>Telephone Expense</t>
  </si>
  <si>
    <t>Utilities</t>
  </si>
  <si>
    <t>Interest Income</t>
  </si>
  <si>
    <t>Loan Payable -  Long Term</t>
  </si>
  <si>
    <t>Rent Music Equipment</t>
  </si>
  <si>
    <t>Loan Payable - Current</t>
  </si>
  <si>
    <t>Payroll Liability</t>
  </si>
  <si>
    <t>Sales Tax Payable</t>
  </si>
  <si>
    <t>Internet Expense</t>
  </si>
  <si>
    <t>Furniture &amp; Equipment</t>
  </si>
  <si>
    <t>Short-Term Investments</t>
  </si>
  <si>
    <t>Undeposited Funds</t>
  </si>
  <si>
    <t>Income Summary</t>
  </si>
  <si>
    <t>Reversing Entries</t>
  </si>
  <si>
    <t>March Beg Trial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</si>
</sst>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</cellStyleXfs>
  <cellXfs count="31">
    <xf numFmtId="0" fontId="0" fillId="0" borderId="0" xfId="0"/>
    <xf numFmtId="37" fontId="8" fillId="2" borderId="0" xfId="2" applyNumberFormat="1" applyFont="1" applyFill="1"/>
    <xf numFmtId="37" fontId="5" fillId="3" borderId="2" xfId="0" applyNumberFormat="1" applyFont="1" applyFill="1" applyBorder="1" applyProtection="1">
      <protection locked="0"/>
    </xf>
    <xf numFmtId="37" fontId="4" fillId="2" borderId="2" xfId="2" applyNumberFormat="1" applyFont="1" applyFill="1" applyBorder="1"/>
    <xf numFmtId="37" fontId="3" fillId="2" borderId="2" xfId="2" applyNumberFormat="1" applyFont="1" applyFill="1" applyBorder="1"/>
    <xf numFmtId="37" fontId="6" fillId="2" borderId="3" xfId="2" applyNumberFormat="1" applyFont="1" applyFill="1" applyBorder="1"/>
    <xf numFmtId="37" fontId="8" fillId="2" borderId="2" xfId="2" applyNumberFormat="1" applyFont="1" applyFill="1" applyBorder="1"/>
    <xf numFmtId="0" fontId="9" fillId="0" borderId="0" xfId="2" applyFont="1" applyFill="1"/>
    <xf numFmtId="0" fontId="2" fillId="0" borderId="0" xfId="0" applyFont="1" applyAlignment="1">
      <alignment horizontal="left"/>
    </xf>
    <xf numFmtId="0" fontId="2" fillId="0" borderId="0" xfId="0" applyFont="1"/>
    <xf numFmtId="37" fontId="2" fillId="0" borderId="0" xfId="0" applyNumberFormat="1" applyFont="1"/>
    <xf numFmtId="0" fontId="2" fillId="0" borderId="0" xfId="0" applyFont="1" applyFill="1"/>
    <xf numFmtId="37" fontId="11" fillId="7" borderId="2" xfId="4" applyNumberFormat="1" applyFont="1" applyBorder="1" applyAlignment="1" applyProtection="1">
      <alignment horizontal="left"/>
    </xf>
    <xf numFmtId="37" fontId="11" fillId="6" borderId="2" xfId="3" applyNumberFormat="1" applyFont="1" applyBorder="1" applyAlignment="1" applyProtection="1">
      <alignment horizontal="left"/>
    </xf>
    <xf numFmtId="0" fontId="11" fillId="4" borderId="2" xfId="2" applyFont="1" applyFill="1" applyBorder="1"/>
    <xf numFmtId="0" fontId="11" fillId="8" borderId="2" xfId="2" applyFont="1" applyFill="1" applyBorder="1"/>
    <xf numFmtId="0" fontId="11" fillId="9" borderId="0" xfId="0" applyFont="1" applyFill="1" applyAlignment="1">
      <alignment horizontal="centerContinuous"/>
    </xf>
    <xf numFmtId="37" fontId="11" fillId="9" borderId="0" xfId="0" applyNumberFormat="1" applyFont="1" applyFill="1" applyAlignment="1">
      <alignment horizontal="centerContinuous"/>
    </xf>
    <xf numFmtId="0" fontId="11" fillId="9" borderId="0" xfId="1" applyFont="1" applyFill="1" applyBorder="1" applyAlignment="1">
      <alignment horizontal="center"/>
    </xf>
    <xf numFmtId="164" fontId="5" fillId="3" borderId="2" xfId="0" applyNumberFormat="1" applyFont="1" applyFill="1" applyBorder="1" applyAlignment="1">
      <alignment horizontal="left"/>
    </xf>
    <xf numFmtId="37" fontId="7" fillId="2" borderId="4" xfId="2" applyNumberFormat="1" applyFont="1" applyFill="1" applyBorder="1"/>
    <xf numFmtId="37" fontId="3" fillId="2" borderId="0" xfId="0" applyNumberFormat="1" applyFont="1" applyFill="1"/>
    <xf numFmtId="37" fontId="11" fillId="9" borderId="0" xfId="0" applyNumberFormat="1" applyFont="1" applyFill="1"/>
    <xf numFmtId="0" fontId="2" fillId="10" borderId="0" xfId="0" applyFont="1" applyFill="1"/>
    <xf numFmtId="0" fontId="2" fillId="2" borderId="0" xfId="0" applyFont="1" applyFill="1"/>
    <xf numFmtId="37" fontId="5" fillId="3" borderId="2" xfId="0" applyNumberFormat="1" applyFont="1" applyFill="1" applyBorder="1" applyAlignment="1" applyProtection="1">
      <alignment horizontal="left" indent="1"/>
      <protection locked="0"/>
    </xf>
    <xf numFmtId="0" fontId="0" fillId="5" borderId="0" xfId="0" applyFill="1"/>
    <xf numFmtId="0" fontId="11" fillId="9" borderId="0" xfId="1" applyFont="1" applyFill="1" applyBorder="1" applyAlignment="1">
      <alignment horizontal="center" wrapText="1"/>
    </xf>
    <xf numFmtId="0" fontId="11" fillId="9" borderId="0" xfId="1" applyFont="1" applyFill="1" applyBorder="1" applyAlignment="1">
      <alignment horizontal="center" wrapText="1"/>
    </xf>
    <xf numFmtId="0" fontId="11" fillId="9" borderId="0" xfId="1" applyFont="1" applyFill="1" applyBorder="1" applyAlignment="1">
      <alignment horizontal="center" wrapText="1"/>
    </xf>
    <xf numFmtId="0" fontId="11" fillId="9" borderId="5" xfId="1" applyFont="1" applyFill="1" applyBorder="1" applyAlignment="1">
      <alignment horizontal="center" wrapText="1"/>
    </xf>
  </cellXfs>
  <cellStyles count="5">
    <cellStyle name="Accent2" xfId="3" builtinId="33"/>
    <cellStyle name="Accent6" xfId="4" builtinId="49"/>
    <cellStyle name="Heading 3" xfId="1" builtinId="18"/>
    <cellStyle name="Heading 4" xfId="2" builtinId="19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FF"/>
      <color rgb="FFCCFFCC"/>
      <color rgb="FFFF7C80"/>
      <color rgb="FFFF9933"/>
      <color rgb="FFFF6600"/>
      <color rgb="FFFF9999"/>
      <color rgb="FFFFCC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7938</xdr:colOff>
      <xdr:row>16</xdr:row>
      <xdr:rowOff>150813</xdr:rowOff>
    </xdr:from>
    <xdr:to>
      <xdr:col>3</xdr:col>
      <xdr:colOff>650875</xdr:colOff>
      <xdr:row>24</xdr:row>
      <xdr:rowOff>23265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1AED9343-F5AA-4D41-892E-F6AB61301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8" y="3365501"/>
          <a:ext cx="3349625" cy="1459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7938</xdr:colOff>
      <xdr:row>16</xdr:row>
      <xdr:rowOff>150813</xdr:rowOff>
    </xdr:from>
    <xdr:to>
      <xdr:col>3</xdr:col>
      <xdr:colOff>650875</xdr:colOff>
      <xdr:row>24</xdr:row>
      <xdr:rowOff>23265</xdr:rowOff>
    </xdr:to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6B6B264F-3C83-4CEA-94CD-8B5C023FE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8" y="3389313"/>
          <a:ext cx="3348037" cy="1472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27C0-988E-4066-973A-DBE0D19C24EB}">
  <sheetPr>
    <tabColor rgb="FF00B0F0"/>
  </sheetPr>
  <dimension ref="A1:O93"/>
  <sheetViews>
    <sheetView tabSelected="1" zoomScale="120" zoomScaleNormal="120" workbookViewId="0">
      <selection activeCell="B13" sqref="B13"/>
    </sheetView>
  </sheetViews>
  <sheetFormatPr defaultRowHeight="15" x14ac:dyDescent="0.25"/>
  <cols>
    <col min="1" max="1" width="5.42578125" style="8" customWidth="1"/>
    <col min="2" max="2" width="25.28515625" style="10" customWidth="1"/>
    <col min="3" max="4" width="9.85546875" style="10" customWidth="1"/>
    <col min="5" max="5" width="1.140625" style="9" customWidth="1"/>
    <col min="6" max="6" width="5.42578125" style="8" hidden="1" customWidth="1"/>
    <col min="7" max="7" width="25.28515625" style="10" hidden="1" customWidth="1"/>
    <col min="8" max="9" width="10" style="10" hidden="1" customWidth="1"/>
    <col min="10" max="10" width="1.140625" style="9" hidden="1" customWidth="1"/>
    <col min="11" max="11" width="26.5703125" style="10" customWidth="1"/>
    <col min="12" max="14" width="12.85546875" style="10" customWidth="1"/>
    <col min="15" max="15" width="2.5703125" style="9" customWidth="1"/>
    <col min="16" max="16384" width="9.140625" style="9"/>
  </cols>
  <sheetData>
    <row r="1" spans="1:15" ht="18.75" customHeight="1" x14ac:dyDescent="0.25">
      <c r="A1" s="16"/>
      <c r="B1" s="17"/>
      <c r="C1" s="17"/>
      <c r="D1" s="17"/>
      <c r="F1" s="16"/>
      <c r="G1" s="17"/>
      <c r="H1" s="17"/>
      <c r="I1" s="17"/>
      <c r="K1" s="22"/>
      <c r="L1" s="29" t="e">
        <f>+#REF!</f>
        <v>#REF!</v>
      </c>
      <c r="M1" s="29" t="s">
        <v>40</v>
      </c>
      <c r="N1" s="29" t="s">
        <v>41</v>
      </c>
    </row>
    <row r="2" spans="1:15" x14ac:dyDescent="0.25">
      <c r="A2" s="18" t="s">
        <v>9</v>
      </c>
      <c r="B2" s="18" t="s">
        <v>3</v>
      </c>
      <c r="C2" s="18" t="s">
        <v>4</v>
      </c>
      <c r="D2" s="18" t="s">
        <v>7</v>
      </c>
      <c r="F2" s="18" t="s">
        <v>9</v>
      </c>
      <c r="G2" s="18" t="s">
        <v>3</v>
      </c>
      <c r="H2" s="18" t="s">
        <v>4</v>
      </c>
      <c r="I2" s="18" t="s">
        <v>7</v>
      </c>
      <c r="J2" s="11"/>
      <c r="K2" s="27" t="s">
        <v>3</v>
      </c>
      <c r="L2" s="30"/>
      <c r="M2" s="30"/>
      <c r="N2" s="30"/>
    </row>
    <row r="3" spans="1:15" ht="15.75" x14ac:dyDescent="0.25">
      <c r="A3" s="19">
        <v>42795</v>
      </c>
      <c r="B3" s="2" t="s">
        <v>16</v>
      </c>
      <c r="C3" s="2">
        <v>25</v>
      </c>
      <c r="D3" s="2"/>
      <c r="F3" s="19"/>
      <c r="G3" s="2"/>
      <c r="H3" s="2"/>
      <c r="I3" s="2"/>
      <c r="J3" s="11"/>
      <c r="K3" s="12" t="s">
        <v>13</v>
      </c>
      <c r="L3" s="20">
        <v>98996.799499999994</v>
      </c>
      <c r="M3" s="2"/>
      <c r="N3" s="20">
        <f>SUM(L3:M3)</f>
        <v>98996.799499999994</v>
      </c>
      <c r="O3" s="11"/>
    </row>
    <row r="4" spans="1:15" ht="15.75" x14ac:dyDescent="0.25">
      <c r="A4" s="19"/>
      <c r="B4" s="25" t="s">
        <v>24</v>
      </c>
      <c r="C4" s="2"/>
      <c r="D4" s="2">
        <f>-C3</f>
        <v>-25</v>
      </c>
      <c r="E4" s="11"/>
      <c r="F4" s="19"/>
      <c r="G4" s="2"/>
      <c r="H4" s="2"/>
      <c r="I4" s="2"/>
      <c r="J4" s="11"/>
      <c r="K4" s="12" t="s">
        <v>0</v>
      </c>
      <c r="L4" s="20">
        <v>11274.27</v>
      </c>
      <c r="M4" s="2">
        <f>+D8</f>
        <v>-525</v>
      </c>
      <c r="N4" s="20">
        <f t="shared" ref="N4:N36" si="0">SUM(L4:M4)</f>
        <v>10749.27</v>
      </c>
      <c r="O4" s="11"/>
    </row>
    <row r="5" spans="1:15" ht="15.75" x14ac:dyDescent="0.25">
      <c r="A5" s="19"/>
      <c r="B5" s="2"/>
      <c r="C5" s="2"/>
      <c r="D5" s="2"/>
      <c r="E5" s="11"/>
      <c r="F5" s="19"/>
      <c r="G5" s="2"/>
      <c r="H5" s="2"/>
      <c r="I5" s="2"/>
      <c r="J5" s="11"/>
      <c r="K5" s="12" t="s">
        <v>14</v>
      </c>
      <c r="L5" s="20">
        <v>1313</v>
      </c>
      <c r="M5" s="2">
        <f>+C10</f>
        <v>400</v>
      </c>
      <c r="N5" s="20">
        <f t="shared" si="0"/>
        <v>1713</v>
      </c>
      <c r="O5" s="11"/>
    </row>
    <row r="6" spans="1:15" ht="15.75" x14ac:dyDescent="0.25">
      <c r="A6" s="19">
        <v>42795</v>
      </c>
      <c r="B6" s="2" t="s">
        <v>19</v>
      </c>
      <c r="C6" s="2">
        <v>500</v>
      </c>
      <c r="D6" s="2"/>
      <c r="E6" s="11"/>
      <c r="F6" s="19"/>
      <c r="G6" s="2"/>
      <c r="H6" s="2"/>
      <c r="I6" s="2"/>
      <c r="J6" s="11"/>
      <c r="K6" s="12" t="s">
        <v>8</v>
      </c>
      <c r="L6" s="20">
        <v>10083.333333333334</v>
      </c>
      <c r="M6" s="2"/>
      <c r="N6" s="20">
        <f t="shared" si="0"/>
        <v>10083.333333333334</v>
      </c>
      <c r="O6" s="11"/>
    </row>
    <row r="7" spans="1:15" ht="15.75" x14ac:dyDescent="0.25">
      <c r="A7" s="19"/>
      <c r="B7" s="2" t="s">
        <v>34</v>
      </c>
      <c r="C7" s="2">
        <v>25</v>
      </c>
      <c r="D7" s="2"/>
      <c r="E7" s="11"/>
      <c r="F7" s="19"/>
      <c r="G7" s="2"/>
      <c r="H7" s="2"/>
      <c r="I7" s="2"/>
      <c r="J7" s="11"/>
      <c r="K7" s="12" t="s">
        <v>37</v>
      </c>
      <c r="L7" s="20">
        <v>0</v>
      </c>
      <c r="M7" s="2"/>
      <c r="N7" s="20">
        <f t="shared" si="0"/>
        <v>0</v>
      </c>
      <c r="O7" s="11"/>
    </row>
    <row r="8" spans="1:15" ht="15.75" x14ac:dyDescent="0.25">
      <c r="A8" s="19"/>
      <c r="B8" s="25" t="s">
        <v>0</v>
      </c>
      <c r="C8" s="2"/>
      <c r="D8" s="2">
        <v>-525</v>
      </c>
      <c r="E8" s="11"/>
      <c r="F8" s="19"/>
      <c r="G8" s="2"/>
      <c r="H8" s="2"/>
      <c r="I8" s="2"/>
      <c r="J8" s="11"/>
      <c r="K8" s="12" t="s">
        <v>38</v>
      </c>
      <c r="L8" s="20">
        <v>4499.5</v>
      </c>
      <c r="M8" s="2"/>
      <c r="N8" s="20">
        <f t="shared" si="0"/>
        <v>4499.5</v>
      </c>
      <c r="O8" s="11"/>
    </row>
    <row r="9" spans="1:15" ht="15.75" x14ac:dyDescent="0.25">
      <c r="A9" s="19"/>
      <c r="B9" s="2"/>
      <c r="C9" s="2"/>
      <c r="D9" s="2"/>
      <c r="E9" s="11"/>
      <c r="F9" s="19"/>
      <c r="G9" s="2"/>
      <c r="H9" s="2"/>
      <c r="I9" s="2"/>
      <c r="J9" s="11"/>
      <c r="K9" s="12" t="s">
        <v>6</v>
      </c>
      <c r="L9" s="20">
        <v>-775</v>
      </c>
      <c r="M9" s="2"/>
      <c r="N9" s="20">
        <f t="shared" si="0"/>
        <v>-775</v>
      </c>
      <c r="O9" s="11"/>
    </row>
    <row r="10" spans="1:15" ht="15.75" x14ac:dyDescent="0.25">
      <c r="A10" s="19"/>
      <c r="B10" s="2" t="s">
        <v>14</v>
      </c>
      <c r="C10" s="2">
        <v>400</v>
      </c>
      <c r="D10" s="2"/>
      <c r="E10" s="11"/>
      <c r="F10" s="19"/>
      <c r="G10" s="2"/>
      <c r="H10" s="2"/>
      <c r="I10" s="2"/>
      <c r="J10" s="11"/>
      <c r="K10" s="12" t="s">
        <v>36</v>
      </c>
      <c r="L10" s="20">
        <v>103000</v>
      </c>
      <c r="M10" s="2"/>
      <c r="N10" s="20">
        <f t="shared" si="0"/>
        <v>103000</v>
      </c>
      <c r="O10" s="11"/>
    </row>
    <row r="11" spans="1:15" ht="15.75" x14ac:dyDescent="0.25">
      <c r="A11" s="19"/>
      <c r="B11" s="25" t="s">
        <v>21</v>
      </c>
      <c r="C11" s="2"/>
      <c r="D11" s="2">
        <f>-C10</f>
        <v>-400</v>
      </c>
      <c r="E11" s="11"/>
      <c r="F11" s="19"/>
      <c r="G11" s="2"/>
      <c r="H11" s="2"/>
      <c r="I11" s="2"/>
      <c r="J11" s="11"/>
      <c r="K11" s="13" t="s">
        <v>1</v>
      </c>
      <c r="L11" s="3">
        <v>-1200</v>
      </c>
      <c r="M11" s="2"/>
      <c r="N11" s="3">
        <f t="shared" si="0"/>
        <v>-1200</v>
      </c>
      <c r="O11" s="11"/>
    </row>
    <row r="12" spans="1:15" ht="15.75" x14ac:dyDescent="0.25">
      <c r="A12" s="19"/>
      <c r="B12" s="2"/>
      <c r="C12" s="2"/>
      <c r="D12" s="2"/>
      <c r="E12" s="11"/>
      <c r="F12" s="19"/>
      <c r="G12" s="2"/>
      <c r="H12" s="2"/>
      <c r="I12" s="2"/>
      <c r="J12" s="11"/>
      <c r="K12" s="13" t="s">
        <v>15</v>
      </c>
      <c r="L12" s="3">
        <v>-1000</v>
      </c>
      <c r="M12" s="2"/>
      <c r="N12" s="3">
        <f t="shared" si="0"/>
        <v>-1000</v>
      </c>
      <c r="O12" s="11"/>
    </row>
    <row r="13" spans="1:15" ht="15.75" x14ac:dyDescent="0.25">
      <c r="A13" s="19"/>
      <c r="B13" s="2"/>
      <c r="C13" s="2"/>
      <c r="D13" s="2"/>
      <c r="E13" s="11"/>
      <c r="F13" s="19"/>
      <c r="G13" s="2"/>
      <c r="H13" s="2"/>
      <c r="I13" s="2"/>
      <c r="J13" s="11"/>
      <c r="K13" s="13" t="s">
        <v>16</v>
      </c>
      <c r="L13" s="3">
        <v>-25</v>
      </c>
      <c r="M13" s="2">
        <f>C3</f>
        <v>25</v>
      </c>
      <c r="N13" s="3">
        <f t="shared" si="0"/>
        <v>0</v>
      </c>
      <c r="O13" s="11"/>
    </row>
    <row r="14" spans="1:15" ht="15.75" x14ac:dyDescent="0.25">
      <c r="A14" s="19"/>
      <c r="B14" s="2"/>
      <c r="C14" s="2"/>
      <c r="D14" s="2"/>
      <c r="E14" s="11"/>
      <c r="F14" s="19"/>
      <c r="G14" s="2"/>
      <c r="H14" s="2"/>
      <c r="I14" s="2"/>
      <c r="J14" s="11"/>
      <c r="K14" s="13" t="s">
        <v>32</v>
      </c>
      <c r="L14" s="3">
        <v>-18109</v>
      </c>
      <c r="M14" s="2"/>
      <c r="N14" s="3">
        <f t="shared" si="0"/>
        <v>-18109</v>
      </c>
      <c r="O14" s="11"/>
    </row>
    <row r="15" spans="1:15" ht="16.5" customHeight="1" x14ac:dyDescent="0.25">
      <c r="A15" s="19"/>
      <c r="B15" s="2"/>
      <c r="C15" s="2"/>
      <c r="D15" s="2"/>
      <c r="E15" s="11"/>
      <c r="F15" s="19"/>
      <c r="G15" s="2"/>
      <c r="H15" s="2"/>
      <c r="I15" s="2"/>
      <c r="J15" s="11"/>
      <c r="K15" s="13" t="s">
        <v>33</v>
      </c>
      <c r="L15" s="3">
        <v>-1653.5990000000002</v>
      </c>
      <c r="M15" s="2"/>
      <c r="N15" s="3">
        <f t="shared" si="0"/>
        <v>-1653.5990000000002</v>
      </c>
      <c r="O15" s="11"/>
    </row>
    <row r="16" spans="1:15" ht="15.75" x14ac:dyDescent="0.25">
      <c r="A16" s="19"/>
      <c r="B16" s="2"/>
      <c r="C16" s="2"/>
      <c r="D16" s="2"/>
      <c r="E16" s="11"/>
      <c r="F16" s="19"/>
      <c r="G16" s="2"/>
      <c r="H16" s="2"/>
      <c r="I16" s="2"/>
      <c r="J16" s="11"/>
      <c r="K16" s="13" t="s">
        <v>34</v>
      </c>
      <c r="L16" s="3">
        <v>-125.37</v>
      </c>
      <c r="M16" s="2">
        <f>+C7</f>
        <v>25</v>
      </c>
      <c r="N16" s="3">
        <f t="shared" si="0"/>
        <v>-100.37</v>
      </c>
      <c r="O16" s="11"/>
    </row>
    <row r="17" spans="1:15" ht="16.149999999999999" customHeight="1" x14ac:dyDescent="0.25">
      <c r="A17" s="19"/>
      <c r="B17" s="2"/>
      <c r="C17" s="2"/>
      <c r="D17" s="2"/>
      <c r="E17" s="11"/>
      <c r="F17" s="19"/>
      <c r="G17" s="2"/>
      <c r="H17" s="2"/>
      <c r="I17" s="2"/>
      <c r="J17" s="11"/>
      <c r="K17" s="13" t="s">
        <v>12</v>
      </c>
      <c r="L17" s="3">
        <v>-300</v>
      </c>
      <c r="M17" s="2"/>
      <c r="N17" s="3">
        <f t="shared" si="0"/>
        <v>-300</v>
      </c>
      <c r="O17" s="11"/>
    </row>
    <row r="18" spans="1:15" ht="15.75" x14ac:dyDescent="0.25">
      <c r="A18" s="19"/>
      <c r="B18" s="2"/>
      <c r="C18" s="2"/>
      <c r="D18" s="2"/>
      <c r="E18" s="11"/>
      <c r="F18" s="19"/>
      <c r="G18" s="2"/>
      <c r="H18" s="2"/>
      <c r="I18" s="2"/>
      <c r="J18" s="11"/>
      <c r="K18" s="13" t="s">
        <v>30</v>
      </c>
      <c r="L18" s="3">
        <v>-56769</v>
      </c>
      <c r="M18" s="2"/>
      <c r="N18" s="3">
        <f t="shared" si="0"/>
        <v>-56769</v>
      </c>
      <c r="O18" s="11"/>
    </row>
    <row r="19" spans="1:15" ht="15.75" x14ac:dyDescent="0.25">
      <c r="A19" s="19"/>
      <c r="B19" s="2"/>
      <c r="C19" s="2"/>
      <c r="D19" s="2"/>
      <c r="E19" s="11"/>
      <c r="F19" s="19"/>
      <c r="G19" s="2"/>
      <c r="H19" s="2"/>
      <c r="I19" s="2"/>
      <c r="J19" s="11"/>
      <c r="K19" s="14" t="s">
        <v>17</v>
      </c>
      <c r="L19" s="4">
        <v>0</v>
      </c>
      <c r="M19" s="2"/>
      <c r="N19" s="4">
        <f>SUM(L19:M19)</f>
        <v>0</v>
      </c>
      <c r="O19" s="11"/>
    </row>
    <row r="20" spans="1:15" ht="15.75" x14ac:dyDescent="0.25">
      <c r="A20" s="19"/>
      <c r="B20" s="2"/>
      <c r="C20" s="2"/>
      <c r="D20" s="2"/>
      <c r="E20" s="11"/>
      <c r="F20" s="19"/>
      <c r="G20" s="2"/>
      <c r="H20" s="2"/>
      <c r="I20" s="2"/>
      <c r="J20" s="11"/>
      <c r="K20" s="14" t="s">
        <v>18</v>
      </c>
      <c r="L20" s="4">
        <v>-149209</v>
      </c>
      <c r="M20" s="2"/>
      <c r="N20" s="4">
        <f t="shared" si="0"/>
        <v>-149209</v>
      </c>
      <c r="O20" s="11"/>
    </row>
    <row r="21" spans="1:15" ht="15.75" x14ac:dyDescent="0.25">
      <c r="A21" s="19"/>
      <c r="B21" s="2"/>
      <c r="C21" s="2"/>
      <c r="D21" s="2"/>
      <c r="E21" s="11"/>
      <c r="F21" s="19"/>
      <c r="G21" s="2"/>
      <c r="H21" s="2"/>
      <c r="I21" s="2"/>
      <c r="J21" s="11"/>
      <c r="K21" s="14" t="s">
        <v>39</v>
      </c>
      <c r="L21" s="4">
        <v>0</v>
      </c>
      <c r="M21" s="2"/>
      <c r="N21" s="4">
        <f t="shared" si="0"/>
        <v>0</v>
      </c>
      <c r="O21" s="11"/>
    </row>
    <row r="22" spans="1:15" ht="15.75" x14ac:dyDescent="0.25">
      <c r="A22" s="19"/>
      <c r="B22" s="2"/>
      <c r="C22" s="2"/>
      <c r="D22" s="2"/>
      <c r="E22" s="11"/>
      <c r="F22" s="19"/>
      <c r="G22" s="2"/>
      <c r="H22" s="2"/>
      <c r="I22" s="2"/>
      <c r="J22" s="11"/>
      <c r="K22" s="15" t="s">
        <v>19</v>
      </c>
      <c r="L22" s="6">
        <v>-0.40000000000009095</v>
      </c>
      <c r="M22" s="2">
        <f>+C6</f>
        <v>500</v>
      </c>
      <c r="N22" s="6">
        <f t="shared" si="0"/>
        <v>499.59999999999991</v>
      </c>
      <c r="O22" s="11"/>
    </row>
    <row r="23" spans="1:15" s="23" customFormat="1" ht="15.75" x14ac:dyDescent="0.25">
      <c r="A23" s="19"/>
      <c r="B23" s="2"/>
      <c r="C23" s="2"/>
      <c r="D23" s="2"/>
      <c r="E23" s="11"/>
      <c r="F23" s="19"/>
      <c r="G23" s="2"/>
      <c r="H23" s="2"/>
      <c r="I23" s="2"/>
      <c r="J23" s="11"/>
      <c r="K23" s="15" t="s">
        <v>31</v>
      </c>
      <c r="L23" s="6">
        <v>0</v>
      </c>
      <c r="M23" s="2"/>
      <c r="N23" s="6">
        <f t="shared" si="0"/>
        <v>0</v>
      </c>
      <c r="O23" s="11"/>
    </row>
    <row r="24" spans="1:15" s="24" customFormat="1" ht="15.75" x14ac:dyDescent="0.25">
      <c r="A24" s="19"/>
      <c r="B24" s="2"/>
      <c r="C24" s="2"/>
      <c r="D24" s="2"/>
      <c r="E24" s="11"/>
      <c r="F24" s="19"/>
      <c r="G24" s="2"/>
      <c r="H24" s="2"/>
      <c r="I24" s="2"/>
      <c r="J24" s="11"/>
      <c r="K24" s="15" t="s">
        <v>20</v>
      </c>
      <c r="L24" s="6">
        <v>0</v>
      </c>
      <c r="M24" s="2"/>
      <c r="N24" s="6">
        <f t="shared" si="0"/>
        <v>0</v>
      </c>
      <c r="O24" s="11"/>
    </row>
    <row r="25" spans="1:15" ht="18.600000000000001" customHeight="1" x14ac:dyDescent="0.25">
      <c r="A25" s="19"/>
      <c r="B25" s="2"/>
      <c r="C25" s="2"/>
      <c r="D25" s="2"/>
      <c r="E25" s="11"/>
      <c r="F25" s="19"/>
      <c r="G25" s="2"/>
      <c r="H25" s="2"/>
      <c r="I25" s="2"/>
      <c r="J25" s="11"/>
      <c r="K25" s="15" t="s">
        <v>21</v>
      </c>
      <c r="L25" s="6">
        <v>0</v>
      </c>
      <c r="M25" s="2">
        <f>+D11</f>
        <v>-400</v>
      </c>
      <c r="N25" s="6">
        <f t="shared" si="0"/>
        <v>-400</v>
      </c>
      <c r="O25" s="11"/>
    </row>
    <row r="26" spans="1:15" ht="16.5" customHeight="1" x14ac:dyDescent="0.25">
      <c r="A26" s="19"/>
      <c r="B26" s="2"/>
      <c r="C26" s="2"/>
      <c r="D26" s="2"/>
      <c r="E26" s="11"/>
      <c r="F26" s="19"/>
      <c r="G26" s="2"/>
      <c r="H26" s="2"/>
      <c r="I26" s="2"/>
      <c r="J26" s="11"/>
      <c r="K26" s="15" t="s">
        <v>22</v>
      </c>
      <c r="L26" s="6">
        <v>0</v>
      </c>
      <c r="M26" s="2"/>
      <c r="N26" s="6">
        <f t="shared" si="0"/>
        <v>0</v>
      </c>
      <c r="O26" s="11"/>
    </row>
    <row r="27" spans="1:15" ht="15.75" x14ac:dyDescent="0.25">
      <c r="A27" s="19"/>
      <c r="B27" s="2"/>
      <c r="C27" s="2"/>
      <c r="D27" s="2"/>
      <c r="E27" s="11"/>
      <c r="F27" s="19"/>
      <c r="G27" s="2"/>
      <c r="H27" s="2"/>
      <c r="I27" s="2"/>
      <c r="J27" s="11"/>
      <c r="K27" s="15" t="s">
        <v>23</v>
      </c>
      <c r="L27" s="6">
        <v>0</v>
      </c>
      <c r="M27" s="2"/>
      <c r="N27" s="6">
        <f t="shared" si="0"/>
        <v>0</v>
      </c>
      <c r="O27" s="11"/>
    </row>
    <row r="28" spans="1:15" s="11" customFormat="1" ht="15.75" x14ac:dyDescent="0.25">
      <c r="A28" s="19"/>
      <c r="B28" s="2"/>
      <c r="C28" s="2"/>
      <c r="D28" s="2"/>
      <c r="F28" s="19"/>
      <c r="G28" s="2"/>
      <c r="H28" s="2"/>
      <c r="I28" s="2"/>
      <c r="K28" s="15" t="s">
        <v>2</v>
      </c>
      <c r="L28" s="6">
        <v>-0.33333333333337123</v>
      </c>
      <c r="M28" s="2"/>
      <c r="N28" s="6">
        <f t="shared" si="0"/>
        <v>-0.33333333333337123</v>
      </c>
    </row>
    <row r="29" spans="1:15" ht="15.75" x14ac:dyDescent="0.25">
      <c r="A29" s="19"/>
      <c r="B29" s="2"/>
      <c r="C29" s="2"/>
      <c r="D29" s="2"/>
      <c r="E29" s="11"/>
      <c r="F29" s="19"/>
      <c r="G29" s="2"/>
      <c r="H29" s="2"/>
      <c r="I29" s="2"/>
      <c r="K29" s="15" t="s">
        <v>24</v>
      </c>
      <c r="L29" s="6">
        <v>0</v>
      </c>
      <c r="M29" s="2">
        <f>D4</f>
        <v>-25</v>
      </c>
      <c r="N29" s="6">
        <f t="shared" si="0"/>
        <v>-25</v>
      </c>
      <c r="O29" s="11"/>
    </row>
    <row r="30" spans="1:15" ht="15.75" x14ac:dyDescent="0.25">
      <c r="A30" s="19"/>
      <c r="B30" s="2"/>
      <c r="C30" s="2"/>
      <c r="D30" s="2"/>
      <c r="E30" s="11"/>
      <c r="F30" s="19"/>
      <c r="G30" s="2"/>
      <c r="H30" s="2"/>
      <c r="I30" s="2"/>
      <c r="K30" s="15" t="s">
        <v>35</v>
      </c>
      <c r="L30" s="6">
        <v>0</v>
      </c>
      <c r="M30" s="2"/>
      <c r="N30" s="6">
        <f t="shared" si="0"/>
        <v>0</v>
      </c>
      <c r="O30" s="11"/>
    </row>
    <row r="31" spans="1:15" s="26" customFormat="1" ht="15.75" x14ac:dyDescent="0.25">
      <c r="A31" s="19"/>
      <c r="B31" s="2"/>
      <c r="C31" s="2"/>
      <c r="D31" s="2"/>
      <c r="E31" s="11"/>
      <c r="F31" s="19"/>
      <c r="G31" s="2"/>
      <c r="H31" s="2"/>
      <c r="I31" s="2"/>
      <c r="J31" s="9"/>
      <c r="K31" s="15" t="s">
        <v>11</v>
      </c>
      <c r="L31" s="6">
        <v>0</v>
      </c>
      <c r="M31" s="2"/>
      <c r="N31" s="6">
        <f t="shared" si="0"/>
        <v>0</v>
      </c>
      <c r="O31" s="11"/>
    </row>
    <row r="32" spans="1:15" s="26" customFormat="1" ht="15.75" x14ac:dyDescent="0.25">
      <c r="A32" s="19"/>
      <c r="B32" s="2"/>
      <c r="C32" s="2"/>
      <c r="D32" s="2"/>
      <c r="E32" s="9"/>
      <c r="F32" s="19"/>
      <c r="G32" s="2"/>
      <c r="H32" s="2"/>
      <c r="I32" s="2"/>
      <c r="J32" s="9"/>
      <c r="K32" s="15" t="s">
        <v>25</v>
      </c>
      <c r="L32" s="6">
        <v>0</v>
      </c>
      <c r="M32" s="2"/>
      <c r="N32" s="6">
        <f t="shared" si="0"/>
        <v>0</v>
      </c>
      <c r="O32" s="11"/>
    </row>
    <row r="33" spans="1:15" s="26" customFormat="1" ht="15.75" x14ac:dyDescent="0.25">
      <c r="A33" s="19"/>
      <c r="B33" s="2"/>
      <c r="C33" s="2"/>
      <c r="D33" s="2"/>
      <c r="E33" s="9"/>
      <c r="F33" s="19"/>
      <c r="G33" s="2"/>
      <c r="H33" s="2"/>
      <c r="I33" s="2"/>
      <c r="J33" s="9"/>
      <c r="K33" s="15" t="s">
        <v>26</v>
      </c>
      <c r="L33" s="6">
        <v>-0.20049999999991996</v>
      </c>
      <c r="M33" s="2"/>
      <c r="N33" s="6">
        <f t="shared" si="0"/>
        <v>-0.20049999999991996</v>
      </c>
      <c r="O33" s="11"/>
    </row>
    <row r="34" spans="1:15" s="26" customFormat="1" ht="15.75" x14ac:dyDescent="0.25">
      <c r="A34" s="19"/>
      <c r="B34" s="2"/>
      <c r="C34" s="2"/>
      <c r="D34" s="2"/>
      <c r="E34" s="9"/>
      <c r="F34" s="19"/>
      <c r="G34" s="2"/>
      <c r="H34" s="2"/>
      <c r="I34" s="2"/>
      <c r="J34" s="9"/>
      <c r="K34" s="15" t="s">
        <v>27</v>
      </c>
      <c r="L34" s="6">
        <v>0</v>
      </c>
      <c r="M34" s="2"/>
      <c r="N34" s="6">
        <f t="shared" si="0"/>
        <v>0</v>
      </c>
      <c r="O34" s="11"/>
    </row>
    <row r="35" spans="1:15" s="26" customFormat="1" ht="16.149999999999999" customHeight="1" x14ac:dyDescent="0.25">
      <c r="A35" s="19"/>
      <c r="B35" s="2"/>
      <c r="C35" s="2"/>
      <c r="D35" s="2"/>
      <c r="E35" s="9"/>
      <c r="F35" s="19"/>
      <c r="G35" s="2"/>
      <c r="H35" s="2"/>
      <c r="I35" s="2"/>
      <c r="J35" s="9"/>
      <c r="K35" s="15" t="s">
        <v>28</v>
      </c>
      <c r="L35" s="6">
        <v>0</v>
      </c>
      <c r="M35" s="2"/>
      <c r="N35" s="6">
        <f t="shared" si="0"/>
        <v>0</v>
      </c>
      <c r="O35" s="11"/>
    </row>
    <row r="36" spans="1:15" s="26" customFormat="1" ht="15.75" x14ac:dyDescent="0.25">
      <c r="A36" s="19"/>
      <c r="B36" s="2"/>
      <c r="C36" s="2"/>
      <c r="D36" s="2"/>
      <c r="E36" s="9"/>
      <c r="F36" s="19"/>
      <c r="G36" s="2"/>
      <c r="H36" s="2"/>
      <c r="I36" s="2"/>
      <c r="J36" s="9"/>
      <c r="K36" s="15" t="s">
        <v>29</v>
      </c>
      <c r="L36" s="6">
        <v>0</v>
      </c>
      <c r="M36" s="2"/>
      <c r="N36" s="6">
        <f t="shared" si="0"/>
        <v>0</v>
      </c>
      <c r="O36" s="9"/>
    </row>
    <row r="37" spans="1:15" s="26" customFormat="1" ht="17.25" customHeight="1" thickBot="1" x14ac:dyDescent="0.3">
      <c r="A37" s="19"/>
      <c r="B37" s="2"/>
      <c r="C37" s="2"/>
      <c r="D37" s="2"/>
      <c r="E37" s="9"/>
      <c r="F37" s="19"/>
      <c r="G37" s="2"/>
      <c r="H37" s="2"/>
      <c r="I37" s="2"/>
      <c r="J37" s="9"/>
      <c r="K37" s="7" t="s">
        <v>10</v>
      </c>
      <c r="L37" s="5">
        <f>+SUM(L3:L36)</f>
        <v>1.0118128557223827E-11</v>
      </c>
      <c r="M37" s="5">
        <f>+SUM(M3:M36)</f>
        <v>0</v>
      </c>
      <c r="N37" s="5">
        <f>+SUM(N3:N36)</f>
        <v>1.0118128557223827E-11</v>
      </c>
      <c r="O37" s="9"/>
    </row>
    <row r="38" spans="1:15" s="26" customFormat="1" ht="16.5" thickTop="1" x14ac:dyDescent="0.25">
      <c r="A38" s="19"/>
      <c r="B38" s="2"/>
      <c r="C38" s="2"/>
      <c r="D38" s="2"/>
      <c r="E38" s="9"/>
      <c r="F38" s="8"/>
      <c r="G38" s="10"/>
      <c r="H38" s="10"/>
      <c r="I38" s="10"/>
      <c r="J38" s="9"/>
      <c r="K38" s="21" t="s">
        <v>5</v>
      </c>
      <c r="L38" s="1">
        <f>SUM(L22:L36)</f>
        <v>-0.93383333333338214</v>
      </c>
      <c r="M38" s="1">
        <f t="shared" ref="M38" si="1">SUM(M22:M36)</f>
        <v>75</v>
      </c>
      <c r="N38" s="1">
        <f>SUM(N22:N36)</f>
        <v>74.066166666666618</v>
      </c>
      <c r="O38" s="9"/>
    </row>
    <row r="39" spans="1:15" s="26" customFormat="1" ht="15.75" x14ac:dyDescent="0.25">
      <c r="A39" s="19"/>
      <c r="B39" s="2"/>
      <c r="C39" s="2"/>
      <c r="D39" s="2"/>
      <c r="E39" s="9"/>
      <c r="F39" s="8"/>
      <c r="G39" s="10"/>
      <c r="H39" s="10"/>
      <c r="I39" s="10"/>
      <c r="J39" s="9"/>
      <c r="K39" s="9"/>
      <c r="L39" s="9"/>
      <c r="M39" s="9"/>
      <c r="N39" s="9"/>
      <c r="O39" s="9"/>
    </row>
    <row r="40" spans="1:15" s="26" customFormat="1" ht="15.75" x14ac:dyDescent="0.25">
      <c r="A40" s="19"/>
      <c r="B40" s="2"/>
      <c r="C40" s="2"/>
      <c r="D40" s="2"/>
      <c r="E40" s="9"/>
      <c r="F40" s="8"/>
      <c r="G40" s="10"/>
      <c r="H40" s="10"/>
      <c r="I40" s="10"/>
      <c r="J40" s="9"/>
      <c r="K40" s="9"/>
      <c r="L40" s="9"/>
      <c r="M40" s="9"/>
      <c r="N40" s="9"/>
      <c r="O40" s="9"/>
    </row>
    <row r="41" spans="1:15" s="26" customFormat="1" ht="15.75" x14ac:dyDescent="0.25">
      <c r="A41" s="19"/>
      <c r="B41" s="2"/>
      <c r="C41" s="2"/>
      <c r="D41" s="2"/>
      <c r="E41" s="9"/>
      <c r="F41" s="8"/>
      <c r="G41" s="10"/>
      <c r="H41" s="10"/>
      <c r="I41" s="10"/>
      <c r="J41" s="9"/>
      <c r="K41" s="10"/>
      <c r="L41" s="10"/>
      <c r="M41" s="10"/>
      <c r="N41" s="10"/>
      <c r="O41" s="9"/>
    </row>
    <row r="42" spans="1:15" s="26" customFormat="1" ht="15.75" x14ac:dyDescent="0.25">
      <c r="A42" s="19"/>
      <c r="B42" s="2"/>
      <c r="C42" s="2"/>
      <c r="D42" s="2"/>
      <c r="E42" s="9"/>
      <c r="F42" s="8"/>
      <c r="G42" s="10"/>
      <c r="H42" s="10"/>
      <c r="I42" s="10"/>
      <c r="J42" s="9"/>
      <c r="K42" s="10"/>
      <c r="L42" s="10"/>
      <c r="M42" s="10"/>
      <c r="N42" s="10"/>
      <c r="O42" s="9"/>
    </row>
    <row r="43" spans="1:15" s="26" customFormat="1" ht="15.75" x14ac:dyDescent="0.25">
      <c r="A43" s="19"/>
      <c r="B43" s="2"/>
      <c r="C43" s="2"/>
      <c r="D43" s="2"/>
      <c r="E43" s="9"/>
      <c r="F43" s="8"/>
      <c r="G43" s="10"/>
      <c r="H43" s="10"/>
      <c r="I43" s="10"/>
      <c r="J43" s="9"/>
      <c r="K43" s="10"/>
      <c r="L43" s="10"/>
      <c r="M43" s="10"/>
      <c r="N43" s="10"/>
      <c r="O43" s="9"/>
    </row>
    <row r="44" spans="1:15" s="26" customFormat="1" ht="15.75" x14ac:dyDescent="0.25">
      <c r="A44" s="19"/>
      <c r="B44" s="2"/>
      <c r="C44" s="2"/>
      <c r="D44" s="2"/>
      <c r="E44" s="9"/>
      <c r="F44" s="8"/>
      <c r="G44" s="10"/>
      <c r="H44" s="10"/>
      <c r="I44" s="10"/>
      <c r="J44" s="9"/>
      <c r="K44" s="10"/>
      <c r="L44" s="10"/>
      <c r="M44" s="10"/>
      <c r="N44" s="10"/>
      <c r="O44" s="9"/>
    </row>
    <row r="45" spans="1:15" s="26" customFormat="1" x14ac:dyDescent="0.25">
      <c r="A45" s="8"/>
      <c r="B45" s="10"/>
      <c r="C45" s="10"/>
      <c r="D45" s="10"/>
      <c r="E45" s="9"/>
      <c r="F45" s="8"/>
      <c r="G45" s="10"/>
      <c r="H45" s="10"/>
      <c r="I45" s="10"/>
      <c r="J45" s="9"/>
      <c r="K45" s="10"/>
      <c r="L45" s="10"/>
      <c r="M45" s="10"/>
      <c r="N45" s="10"/>
      <c r="O45" s="9"/>
    </row>
    <row r="46" spans="1:15" s="26" customFormat="1" x14ac:dyDescent="0.25">
      <c r="A46" s="8"/>
      <c r="B46" s="10"/>
      <c r="C46" s="10"/>
      <c r="D46" s="10"/>
      <c r="E46" s="9"/>
      <c r="F46" s="8"/>
      <c r="G46" s="10"/>
      <c r="H46" s="10"/>
      <c r="I46" s="10"/>
      <c r="J46" s="9"/>
      <c r="K46" s="10"/>
      <c r="L46" s="10"/>
      <c r="M46" s="10"/>
      <c r="N46" s="10"/>
      <c r="O46" s="9"/>
    </row>
    <row r="47" spans="1:15" s="10" customFormat="1" x14ac:dyDescent="0.25">
      <c r="A47" s="8"/>
      <c r="E47" s="9"/>
      <c r="F47" s="8"/>
      <c r="J47" s="9"/>
      <c r="O47" s="9"/>
    </row>
    <row r="48" spans="1:15" s="10" customFormat="1" x14ac:dyDescent="0.25">
      <c r="A48" s="8"/>
      <c r="E48" s="9"/>
      <c r="F48" s="8"/>
      <c r="J48" s="9"/>
      <c r="O48" s="9"/>
    </row>
    <row r="49" spans="1:15" s="10" customFormat="1" x14ac:dyDescent="0.25">
      <c r="A49" s="8"/>
      <c r="E49" s="9"/>
      <c r="F49" s="8"/>
      <c r="J49" s="9"/>
      <c r="O49" s="9"/>
    </row>
    <row r="50" spans="1:15" s="10" customFormat="1" ht="15.75" customHeight="1" x14ac:dyDescent="0.25">
      <c r="A50" s="8"/>
      <c r="E50" s="9"/>
      <c r="F50" s="8"/>
      <c r="J50" s="9"/>
      <c r="O50" s="9"/>
    </row>
    <row r="51" spans="1:15" s="10" customFormat="1" x14ac:dyDescent="0.25">
      <c r="A51" s="8"/>
      <c r="E51" s="9"/>
      <c r="F51" s="8"/>
      <c r="J51" s="9"/>
      <c r="O51" s="9"/>
    </row>
    <row r="52" spans="1:15" s="10" customFormat="1" x14ac:dyDescent="0.25">
      <c r="A52" s="8"/>
      <c r="E52" s="9"/>
      <c r="F52" s="8"/>
      <c r="J52" s="9"/>
      <c r="O52" s="9"/>
    </row>
    <row r="53" spans="1:15" s="10" customFormat="1" x14ac:dyDescent="0.25">
      <c r="A53" s="8"/>
      <c r="E53" s="9"/>
      <c r="F53" s="8"/>
      <c r="J53" s="9"/>
      <c r="O53" s="9"/>
    </row>
    <row r="54" spans="1:15" s="10" customFormat="1" ht="15.75" customHeight="1" x14ac:dyDescent="0.25">
      <c r="A54" s="8"/>
      <c r="E54" s="9"/>
      <c r="F54" s="8"/>
      <c r="J54" s="9"/>
      <c r="O54" s="9"/>
    </row>
    <row r="55" spans="1:15" s="10" customFormat="1" x14ac:dyDescent="0.25">
      <c r="A55" s="8"/>
      <c r="E55" s="9"/>
      <c r="F55" s="8"/>
      <c r="J55" s="9"/>
      <c r="O55" s="9"/>
    </row>
    <row r="56" spans="1:15" s="10" customFormat="1" x14ac:dyDescent="0.25">
      <c r="A56" s="8"/>
      <c r="E56" s="9"/>
      <c r="F56" s="8"/>
      <c r="J56" s="9"/>
      <c r="O56" s="9"/>
    </row>
    <row r="57" spans="1:15" s="10" customFormat="1" x14ac:dyDescent="0.25">
      <c r="A57" s="8"/>
      <c r="E57" s="9"/>
      <c r="F57" s="8"/>
      <c r="J57" s="9"/>
      <c r="O57" s="9"/>
    </row>
    <row r="58" spans="1:15" s="10" customFormat="1" x14ac:dyDescent="0.25">
      <c r="A58" s="8"/>
      <c r="E58" s="9"/>
      <c r="F58" s="8"/>
      <c r="J58" s="9"/>
      <c r="O58" s="9"/>
    </row>
    <row r="59" spans="1:15" s="10" customFormat="1" x14ac:dyDescent="0.25">
      <c r="A59" s="8"/>
      <c r="E59" s="9"/>
      <c r="F59" s="8"/>
      <c r="J59" s="9"/>
      <c r="O59" s="9"/>
    </row>
    <row r="60" spans="1:15" s="10" customFormat="1" x14ac:dyDescent="0.25">
      <c r="A60" s="8"/>
      <c r="E60" s="9"/>
      <c r="F60" s="8"/>
      <c r="J60" s="9"/>
      <c r="O60" s="9"/>
    </row>
    <row r="61" spans="1:15" s="10" customFormat="1" ht="16.5" customHeight="1" x14ac:dyDescent="0.25">
      <c r="A61" s="8"/>
      <c r="E61" s="9"/>
      <c r="F61" s="8"/>
      <c r="J61" s="9"/>
      <c r="O61" s="9"/>
    </row>
    <row r="62" spans="1:15" s="10" customFormat="1" x14ac:dyDescent="0.25">
      <c r="A62" s="8"/>
      <c r="E62" s="9"/>
      <c r="F62" s="8"/>
      <c r="J62" s="9"/>
      <c r="O62" s="9"/>
    </row>
    <row r="63" spans="1:15" s="10" customFormat="1" x14ac:dyDescent="0.25">
      <c r="A63" s="8"/>
      <c r="E63" s="9"/>
      <c r="F63" s="8"/>
      <c r="J63" s="9"/>
      <c r="O63" s="9"/>
    </row>
    <row r="64" spans="1:15" s="10" customFormat="1" x14ac:dyDescent="0.25">
      <c r="A64" s="8"/>
      <c r="E64" s="9"/>
      <c r="F64" s="8"/>
      <c r="J64" s="9"/>
      <c r="O64" s="9"/>
    </row>
    <row r="65" spans="1:15" s="10" customFormat="1" ht="15.75" customHeight="1" x14ac:dyDescent="0.25">
      <c r="A65" s="8"/>
      <c r="E65" s="9"/>
      <c r="F65" s="8"/>
      <c r="J65" s="9"/>
      <c r="O65" s="9"/>
    </row>
    <row r="66" spans="1:15" s="10" customFormat="1" x14ac:dyDescent="0.25">
      <c r="A66" s="8"/>
      <c r="E66" s="9"/>
      <c r="F66" s="8"/>
      <c r="J66" s="9"/>
      <c r="O66" s="9"/>
    </row>
    <row r="67" spans="1:15" s="10" customFormat="1" x14ac:dyDescent="0.25">
      <c r="A67" s="8"/>
      <c r="E67" s="9"/>
      <c r="F67" s="8"/>
      <c r="J67" s="9"/>
      <c r="O67" s="9"/>
    </row>
    <row r="68" spans="1:15" s="10" customFormat="1" x14ac:dyDescent="0.25">
      <c r="A68" s="8"/>
      <c r="E68" s="9"/>
      <c r="F68" s="8"/>
      <c r="J68" s="9"/>
      <c r="O68" s="9"/>
    </row>
    <row r="69" spans="1:15" s="10" customFormat="1" x14ac:dyDescent="0.25">
      <c r="A69" s="8"/>
      <c r="E69" s="9"/>
      <c r="F69" s="8"/>
      <c r="J69" s="9"/>
      <c r="O69" s="9"/>
    </row>
    <row r="70" spans="1:15" s="10" customFormat="1" x14ac:dyDescent="0.25">
      <c r="A70" s="8"/>
      <c r="E70" s="9"/>
      <c r="F70" s="8"/>
      <c r="J70" s="9"/>
      <c r="O70" s="9"/>
    </row>
    <row r="71" spans="1:15" s="10" customFormat="1" ht="15.75" customHeight="1" x14ac:dyDescent="0.25">
      <c r="A71" s="8"/>
      <c r="E71" s="9"/>
      <c r="F71" s="8"/>
      <c r="J71" s="9"/>
      <c r="O71" s="9"/>
    </row>
    <row r="72" spans="1:15" s="10" customFormat="1" ht="16.5" customHeight="1" x14ac:dyDescent="0.25">
      <c r="A72" s="8"/>
      <c r="E72" s="9"/>
      <c r="F72" s="8"/>
      <c r="J72" s="9"/>
      <c r="O72" s="9"/>
    </row>
    <row r="73" spans="1:15" s="10" customFormat="1" x14ac:dyDescent="0.25">
      <c r="A73" s="8"/>
      <c r="E73" s="9"/>
      <c r="F73" s="8"/>
      <c r="J73" s="9"/>
      <c r="O73" s="9"/>
    </row>
    <row r="74" spans="1:15" s="10" customFormat="1" x14ac:dyDescent="0.25">
      <c r="A74" s="8"/>
      <c r="E74" s="9"/>
      <c r="F74" s="8"/>
      <c r="J74" s="9"/>
      <c r="O74" s="9"/>
    </row>
    <row r="75" spans="1:15" s="10" customFormat="1" x14ac:dyDescent="0.25">
      <c r="A75" s="8"/>
      <c r="E75" s="9"/>
      <c r="F75" s="8"/>
      <c r="J75" s="9"/>
      <c r="O75" s="9"/>
    </row>
    <row r="76" spans="1:15" s="10" customFormat="1" x14ac:dyDescent="0.25">
      <c r="A76" s="8"/>
      <c r="E76" s="9"/>
      <c r="F76" s="8"/>
      <c r="J76" s="9"/>
      <c r="O76" s="9"/>
    </row>
    <row r="77" spans="1:15" s="10" customFormat="1" x14ac:dyDescent="0.25">
      <c r="A77" s="8"/>
      <c r="E77" s="9"/>
      <c r="F77" s="8"/>
      <c r="J77" s="9"/>
      <c r="O77" s="9"/>
    </row>
    <row r="78" spans="1:15" s="10" customFormat="1" x14ac:dyDescent="0.25">
      <c r="A78" s="8"/>
      <c r="E78" s="9"/>
      <c r="F78" s="8"/>
      <c r="J78" s="9"/>
      <c r="O78" s="9"/>
    </row>
    <row r="82" ht="15.75" customHeight="1" x14ac:dyDescent="0.25"/>
    <row r="83" ht="15.75" customHeight="1" x14ac:dyDescent="0.25"/>
    <row r="93" ht="15.75" customHeight="1" x14ac:dyDescent="0.25"/>
  </sheetData>
  <sheetProtection algorithmName="SHA-512" hashValue="ttSH3CKdITMJc0ElMlVli4ZuWP9mysZcadRuN6nEtmLJi3P7q+HoKehrXC3IpqaMkgI5xOSehttFlVpQnhMMNg==" saltValue="PtCLObPM1A2/b9LSGCG7IQ==" spinCount="100000" sheet="1" scenarios="1" formatCells="0" formatColumns="0" formatRows="0" insertColumns="0" insertRows="0" insertHyperlinks="0" deleteColumns="0" deleteRows="0" selectLockedCells="1" sort="0" autoFilter="0" pivotTables="0"/>
  <mergeCells count="3">
    <mergeCell ref="L1:L2"/>
    <mergeCell ref="M1:M2"/>
    <mergeCell ref="N1:N2"/>
  </mergeCells>
  <conditionalFormatting sqref="L37:N37">
    <cfRule type="cellIs" dxfId="5" priority="1" operator="lessThan">
      <formula>-1</formula>
    </cfRule>
    <cfRule type="cellIs" dxfId="4" priority="2" operator="greaterThan">
      <formula>1</formula>
    </cfRule>
    <cfRule type="cellIs" dxfId="3" priority="3" operator="between">
      <formula>-1</formula>
      <formula>1</formula>
    </cfRule>
  </conditionalFormatting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78E6-2A6A-4C73-8E6E-F98BED356E4E}">
  <sheetPr>
    <tabColor rgb="FFFFC000"/>
  </sheetPr>
  <dimension ref="A1:O93"/>
  <sheetViews>
    <sheetView zoomScale="120" zoomScaleNormal="120" workbookViewId="0">
      <selection activeCell="M8" sqref="M8"/>
    </sheetView>
  </sheetViews>
  <sheetFormatPr defaultRowHeight="15" x14ac:dyDescent="0.25"/>
  <cols>
    <col min="1" max="1" width="5.42578125" style="8" customWidth="1"/>
    <col min="2" max="2" width="25.28515625" style="10" customWidth="1"/>
    <col min="3" max="4" width="9.85546875" style="10" customWidth="1"/>
    <col min="5" max="5" width="1.140625" style="9" customWidth="1"/>
    <col min="6" max="6" width="5.42578125" style="8" hidden="1" customWidth="1"/>
    <col min="7" max="7" width="25.28515625" style="10" hidden="1" customWidth="1"/>
    <col min="8" max="9" width="10" style="10" hidden="1" customWidth="1"/>
    <col min="10" max="10" width="1.140625" style="9" hidden="1" customWidth="1"/>
    <col min="11" max="11" width="26.5703125" style="10" customWidth="1"/>
    <col min="12" max="14" width="12.85546875" style="10" customWidth="1"/>
    <col min="15" max="15" width="2.5703125" style="9" customWidth="1"/>
    <col min="16" max="16384" width="9.140625" style="9"/>
  </cols>
  <sheetData>
    <row r="1" spans="1:15" ht="18.75" customHeight="1" x14ac:dyDescent="0.25">
      <c r="A1" s="16"/>
      <c r="B1" s="17"/>
      <c r="C1" s="17"/>
      <c r="D1" s="17"/>
      <c r="F1" s="16"/>
      <c r="G1" s="17"/>
      <c r="H1" s="17"/>
      <c r="I1" s="17"/>
      <c r="K1" s="22"/>
      <c r="L1" s="29" t="e">
        <f>+#REF!</f>
        <v>#REF!</v>
      </c>
      <c r="M1" s="29" t="s">
        <v>40</v>
      </c>
      <c r="N1" s="29" t="s">
        <v>41</v>
      </c>
    </row>
    <row r="2" spans="1:15" x14ac:dyDescent="0.25">
      <c r="A2" s="18" t="s">
        <v>9</v>
      </c>
      <c r="B2" s="18" t="s">
        <v>3</v>
      </c>
      <c r="C2" s="18" t="s">
        <v>4</v>
      </c>
      <c r="D2" s="18" t="s">
        <v>7</v>
      </c>
      <c r="F2" s="18" t="s">
        <v>9</v>
      </c>
      <c r="G2" s="18" t="s">
        <v>3</v>
      </c>
      <c r="H2" s="18" t="s">
        <v>4</v>
      </c>
      <c r="I2" s="18" t="s">
        <v>7</v>
      </c>
      <c r="J2" s="11"/>
      <c r="K2" s="28" t="s">
        <v>3</v>
      </c>
      <c r="L2" s="30"/>
      <c r="M2" s="30"/>
      <c r="N2" s="30"/>
    </row>
    <row r="3" spans="1:15" ht="15.75" x14ac:dyDescent="0.25">
      <c r="A3" s="19">
        <v>42795</v>
      </c>
      <c r="B3" s="2" t="s">
        <v>16</v>
      </c>
      <c r="C3" s="2">
        <v>25</v>
      </c>
      <c r="D3" s="2"/>
      <c r="F3" s="19"/>
      <c r="G3" s="2"/>
      <c r="H3" s="2"/>
      <c r="I3" s="2"/>
      <c r="J3" s="11"/>
      <c r="K3" s="12" t="s">
        <v>13</v>
      </c>
      <c r="L3" s="20">
        <v>98996.799499999994</v>
      </c>
      <c r="M3" s="2"/>
      <c r="N3" s="20">
        <f>SUM(L3:M3)</f>
        <v>98996.799499999994</v>
      </c>
      <c r="O3" s="11"/>
    </row>
    <row r="4" spans="1:15" ht="15.75" x14ac:dyDescent="0.25">
      <c r="A4" s="19"/>
      <c r="B4" s="25" t="s">
        <v>24</v>
      </c>
      <c r="C4" s="2"/>
      <c r="D4" s="2">
        <f>-C3</f>
        <v>-25</v>
      </c>
      <c r="E4" s="11"/>
      <c r="F4" s="19"/>
      <c r="G4" s="2"/>
      <c r="H4" s="2"/>
      <c r="I4" s="2"/>
      <c r="J4" s="11"/>
      <c r="K4" s="12" t="s">
        <v>0</v>
      </c>
      <c r="L4" s="20">
        <v>11274.27</v>
      </c>
      <c r="M4" s="2"/>
      <c r="N4" s="20">
        <f t="shared" ref="N4:N36" si="0">SUM(L4:M4)</f>
        <v>11274.27</v>
      </c>
      <c r="O4" s="11"/>
    </row>
    <row r="5" spans="1:15" ht="15.75" x14ac:dyDescent="0.25">
      <c r="A5" s="19"/>
      <c r="B5" s="2"/>
      <c r="C5" s="2"/>
      <c r="D5" s="2"/>
      <c r="E5" s="11"/>
      <c r="F5" s="19"/>
      <c r="G5" s="2"/>
      <c r="H5" s="2"/>
      <c r="I5" s="2"/>
      <c r="J5" s="11"/>
      <c r="K5" s="12" t="s">
        <v>14</v>
      </c>
      <c r="L5" s="20">
        <v>1313</v>
      </c>
      <c r="M5" s="2"/>
      <c r="N5" s="20">
        <f t="shared" si="0"/>
        <v>1313</v>
      </c>
      <c r="O5" s="11"/>
    </row>
    <row r="6" spans="1:15" ht="15.75" x14ac:dyDescent="0.25">
      <c r="A6" s="19">
        <v>42795</v>
      </c>
      <c r="B6" s="2"/>
      <c r="C6" s="2"/>
      <c r="D6" s="2"/>
      <c r="E6" s="11"/>
      <c r="F6" s="19"/>
      <c r="G6" s="2"/>
      <c r="H6" s="2"/>
      <c r="I6" s="2"/>
      <c r="J6" s="11"/>
      <c r="K6" s="12" t="s">
        <v>8</v>
      </c>
      <c r="L6" s="20">
        <v>10083.333333333334</v>
      </c>
      <c r="M6" s="2"/>
      <c r="N6" s="20">
        <f t="shared" si="0"/>
        <v>10083.333333333334</v>
      </c>
      <c r="O6" s="11"/>
    </row>
    <row r="7" spans="1:15" ht="15.75" x14ac:dyDescent="0.25">
      <c r="A7" s="19"/>
      <c r="B7" s="2"/>
      <c r="C7" s="2"/>
      <c r="D7" s="2"/>
      <c r="E7" s="11"/>
      <c r="F7" s="19"/>
      <c r="G7" s="2"/>
      <c r="H7" s="2"/>
      <c r="I7" s="2"/>
      <c r="J7" s="11"/>
      <c r="K7" s="12" t="s">
        <v>37</v>
      </c>
      <c r="L7" s="20">
        <v>0</v>
      </c>
      <c r="M7" s="2"/>
      <c r="N7" s="20">
        <f t="shared" si="0"/>
        <v>0</v>
      </c>
      <c r="O7" s="11"/>
    </row>
    <row r="8" spans="1:15" ht="15.75" x14ac:dyDescent="0.25">
      <c r="A8" s="19"/>
      <c r="B8" s="25"/>
      <c r="C8" s="2"/>
      <c r="D8" s="2"/>
      <c r="E8" s="11"/>
      <c r="F8" s="19"/>
      <c r="G8" s="2"/>
      <c r="H8" s="2"/>
      <c r="I8" s="2"/>
      <c r="J8" s="11"/>
      <c r="K8" s="12" t="s">
        <v>38</v>
      </c>
      <c r="L8" s="20">
        <v>4499.5</v>
      </c>
      <c r="M8" s="2"/>
      <c r="N8" s="20">
        <f t="shared" si="0"/>
        <v>4499.5</v>
      </c>
      <c r="O8" s="11"/>
    </row>
    <row r="9" spans="1:15" ht="15.75" x14ac:dyDescent="0.25">
      <c r="A9" s="19"/>
      <c r="B9" s="2"/>
      <c r="C9" s="2"/>
      <c r="D9" s="2"/>
      <c r="E9" s="11"/>
      <c r="F9" s="19"/>
      <c r="G9" s="2"/>
      <c r="H9" s="2"/>
      <c r="I9" s="2"/>
      <c r="J9" s="11"/>
      <c r="K9" s="12" t="s">
        <v>6</v>
      </c>
      <c r="L9" s="20">
        <v>-775</v>
      </c>
      <c r="M9" s="2"/>
      <c r="N9" s="20">
        <f t="shared" si="0"/>
        <v>-775</v>
      </c>
      <c r="O9" s="11"/>
    </row>
    <row r="10" spans="1:15" ht="15.75" x14ac:dyDescent="0.25">
      <c r="A10" s="19"/>
      <c r="B10" s="2"/>
      <c r="C10" s="2"/>
      <c r="D10" s="2"/>
      <c r="E10" s="11"/>
      <c r="F10" s="19"/>
      <c r="G10" s="2"/>
      <c r="H10" s="2"/>
      <c r="I10" s="2"/>
      <c r="J10" s="11"/>
      <c r="K10" s="12" t="s">
        <v>36</v>
      </c>
      <c r="L10" s="20">
        <v>103000</v>
      </c>
      <c r="M10" s="2"/>
      <c r="N10" s="20">
        <f t="shared" si="0"/>
        <v>103000</v>
      </c>
      <c r="O10" s="11"/>
    </row>
    <row r="11" spans="1:15" ht="15.75" x14ac:dyDescent="0.25">
      <c r="A11" s="19"/>
      <c r="B11" s="25"/>
      <c r="C11" s="2"/>
      <c r="D11" s="2"/>
      <c r="E11" s="11"/>
      <c r="F11" s="19"/>
      <c r="G11" s="2"/>
      <c r="H11" s="2"/>
      <c r="I11" s="2"/>
      <c r="J11" s="11"/>
      <c r="K11" s="13" t="s">
        <v>1</v>
      </c>
      <c r="L11" s="3">
        <v>-1200</v>
      </c>
      <c r="M11" s="2"/>
      <c r="N11" s="3">
        <f t="shared" si="0"/>
        <v>-1200</v>
      </c>
      <c r="O11" s="11"/>
    </row>
    <row r="12" spans="1:15" ht="15.75" x14ac:dyDescent="0.25">
      <c r="A12" s="19"/>
      <c r="B12" s="2"/>
      <c r="C12" s="2"/>
      <c r="D12" s="2"/>
      <c r="E12" s="11"/>
      <c r="F12" s="19"/>
      <c r="G12" s="2"/>
      <c r="H12" s="2"/>
      <c r="I12" s="2"/>
      <c r="J12" s="11"/>
      <c r="K12" s="13" t="s">
        <v>15</v>
      </c>
      <c r="L12" s="3">
        <v>-1000</v>
      </c>
      <c r="M12" s="2"/>
      <c r="N12" s="3">
        <f t="shared" si="0"/>
        <v>-1000</v>
      </c>
      <c r="O12" s="11"/>
    </row>
    <row r="13" spans="1:15" ht="15.75" x14ac:dyDescent="0.25">
      <c r="A13" s="19"/>
      <c r="B13" s="2"/>
      <c r="C13" s="2"/>
      <c r="D13" s="2"/>
      <c r="E13" s="11"/>
      <c r="F13" s="19"/>
      <c r="G13" s="2"/>
      <c r="H13" s="2"/>
      <c r="I13" s="2"/>
      <c r="J13" s="11"/>
      <c r="K13" s="13" t="s">
        <v>16</v>
      </c>
      <c r="L13" s="3">
        <v>-25</v>
      </c>
      <c r="M13" s="2">
        <f>C3</f>
        <v>25</v>
      </c>
      <c r="N13" s="3">
        <f t="shared" si="0"/>
        <v>0</v>
      </c>
      <c r="O13" s="11"/>
    </row>
    <row r="14" spans="1:15" ht="15.75" x14ac:dyDescent="0.25">
      <c r="A14" s="19"/>
      <c r="B14" s="2"/>
      <c r="C14" s="2"/>
      <c r="D14" s="2"/>
      <c r="E14" s="11"/>
      <c r="F14" s="19"/>
      <c r="G14" s="2"/>
      <c r="H14" s="2"/>
      <c r="I14" s="2"/>
      <c r="J14" s="11"/>
      <c r="K14" s="13" t="s">
        <v>32</v>
      </c>
      <c r="L14" s="3">
        <v>-18109</v>
      </c>
      <c r="M14" s="2"/>
      <c r="N14" s="3">
        <f t="shared" si="0"/>
        <v>-18109</v>
      </c>
      <c r="O14" s="11"/>
    </row>
    <row r="15" spans="1:15" ht="16.5" customHeight="1" x14ac:dyDescent="0.25">
      <c r="A15" s="19"/>
      <c r="B15" s="2"/>
      <c r="C15" s="2"/>
      <c r="D15" s="2"/>
      <c r="E15" s="11"/>
      <c r="F15" s="19"/>
      <c r="G15" s="2"/>
      <c r="H15" s="2"/>
      <c r="I15" s="2"/>
      <c r="J15" s="11"/>
      <c r="K15" s="13" t="s">
        <v>33</v>
      </c>
      <c r="L15" s="3">
        <v>-1653.5990000000002</v>
      </c>
      <c r="M15" s="2"/>
      <c r="N15" s="3">
        <f t="shared" si="0"/>
        <v>-1653.5990000000002</v>
      </c>
      <c r="O15" s="11"/>
    </row>
    <row r="16" spans="1:15" ht="15.75" x14ac:dyDescent="0.25">
      <c r="A16" s="19"/>
      <c r="B16" s="2"/>
      <c r="C16" s="2"/>
      <c r="D16" s="2"/>
      <c r="E16" s="11"/>
      <c r="F16" s="19"/>
      <c r="G16" s="2"/>
      <c r="H16" s="2"/>
      <c r="I16" s="2"/>
      <c r="J16" s="11"/>
      <c r="K16" s="13" t="s">
        <v>34</v>
      </c>
      <c r="L16" s="3">
        <v>-125.37</v>
      </c>
      <c r="M16" s="2"/>
      <c r="N16" s="3">
        <f t="shared" si="0"/>
        <v>-125.37</v>
      </c>
      <c r="O16" s="11"/>
    </row>
    <row r="17" spans="1:15" ht="16.149999999999999" customHeight="1" x14ac:dyDescent="0.25">
      <c r="A17" s="19"/>
      <c r="B17" s="2"/>
      <c r="C17" s="2"/>
      <c r="D17" s="2"/>
      <c r="E17" s="11"/>
      <c r="F17" s="19"/>
      <c r="G17" s="2"/>
      <c r="H17" s="2"/>
      <c r="I17" s="2"/>
      <c r="J17" s="11"/>
      <c r="K17" s="13" t="s">
        <v>12</v>
      </c>
      <c r="L17" s="3">
        <v>-300</v>
      </c>
      <c r="M17" s="2"/>
      <c r="N17" s="3">
        <f t="shared" si="0"/>
        <v>-300</v>
      </c>
      <c r="O17" s="11"/>
    </row>
    <row r="18" spans="1:15" ht="15.75" x14ac:dyDescent="0.25">
      <c r="A18" s="19"/>
      <c r="B18" s="2"/>
      <c r="C18" s="2"/>
      <c r="D18" s="2"/>
      <c r="E18" s="11"/>
      <c r="F18" s="19"/>
      <c r="G18" s="2"/>
      <c r="H18" s="2"/>
      <c r="I18" s="2"/>
      <c r="J18" s="11"/>
      <c r="K18" s="13" t="s">
        <v>30</v>
      </c>
      <c r="L18" s="3">
        <v>-56769</v>
      </c>
      <c r="M18" s="2"/>
      <c r="N18" s="3">
        <f t="shared" si="0"/>
        <v>-56769</v>
      </c>
      <c r="O18" s="11"/>
    </row>
    <row r="19" spans="1:15" ht="15.75" x14ac:dyDescent="0.25">
      <c r="A19" s="19"/>
      <c r="B19" s="2"/>
      <c r="C19" s="2"/>
      <c r="D19" s="2"/>
      <c r="E19" s="11"/>
      <c r="F19" s="19"/>
      <c r="G19" s="2"/>
      <c r="H19" s="2"/>
      <c r="I19" s="2"/>
      <c r="J19" s="11"/>
      <c r="K19" s="14" t="s">
        <v>17</v>
      </c>
      <c r="L19" s="4">
        <v>0</v>
      </c>
      <c r="M19" s="2"/>
      <c r="N19" s="4">
        <f>SUM(L19:M19)</f>
        <v>0</v>
      </c>
      <c r="O19" s="11"/>
    </row>
    <row r="20" spans="1:15" ht="15.75" x14ac:dyDescent="0.25">
      <c r="A20" s="19"/>
      <c r="B20" s="2"/>
      <c r="C20" s="2"/>
      <c r="D20" s="2"/>
      <c r="E20" s="11"/>
      <c r="F20" s="19"/>
      <c r="G20" s="2"/>
      <c r="H20" s="2"/>
      <c r="I20" s="2"/>
      <c r="J20" s="11"/>
      <c r="K20" s="14" t="s">
        <v>18</v>
      </c>
      <c r="L20" s="4">
        <v>-149209</v>
      </c>
      <c r="M20" s="2"/>
      <c r="N20" s="4">
        <f t="shared" si="0"/>
        <v>-149209</v>
      </c>
      <c r="O20" s="11"/>
    </row>
    <row r="21" spans="1:15" ht="15.75" x14ac:dyDescent="0.25">
      <c r="A21" s="19"/>
      <c r="B21" s="2"/>
      <c r="C21" s="2"/>
      <c r="D21" s="2"/>
      <c r="E21" s="11"/>
      <c r="F21" s="19"/>
      <c r="G21" s="2"/>
      <c r="H21" s="2"/>
      <c r="I21" s="2"/>
      <c r="J21" s="11"/>
      <c r="K21" s="14" t="s">
        <v>39</v>
      </c>
      <c r="L21" s="4">
        <v>0</v>
      </c>
      <c r="M21" s="2"/>
      <c r="N21" s="4">
        <f t="shared" si="0"/>
        <v>0</v>
      </c>
      <c r="O21" s="11"/>
    </row>
    <row r="22" spans="1:15" ht="15.75" x14ac:dyDescent="0.25">
      <c r="A22" s="19"/>
      <c r="B22" s="2"/>
      <c r="C22" s="2"/>
      <c r="D22" s="2"/>
      <c r="E22" s="11"/>
      <c r="F22" s="19"/>
      <c r="G22" s="2"/>
      <c r="H22" s="2"/>
      <c r="I22" s="2"/>
      <c r="J22" s="11"/>
      <c r="K22" s="15" t="s">
        <v>19</v>
      </c>
      <c r="L22" s="6">
        <v>-0.40000000000009095</v>
      </c>
      <c r="M22" s="2"/>
      <c r="N22" s="6">
        <f t="shared" si="0"/>
        <v>-0.40000000000009095</v>
      </c>
      <c r="O22" s="11"/>
    </row>
    <row r="23" spans="1:15" s="23" customFormat="1" ht="15.75" x14ac:dyDescent="0.25">
      <c r="A23" s="19"/>
      <c r="B23" s="2"/>
      <c r="C23" s="2"/>
      <c r="D23" s="2"/>
      <c r="E23" s="11"/>
      <c r="F23" s="19"/>
      <c r="G23" s="2"/>
      <c r="H23" s="2"/>
      <c r="I23" s="2"/>
      <c r="J23" s="11"/>
      <c r="K23" s="15" t="s">
        <v>31</v>
      </c>
      <c r="L23" s="6">
        <v>0</v>
      </c>
      <c r="M23" s="2"/>
      <c r="N23" s="6">
        <f t="shared" si="0"/>
        <v>0</v>
      </c>
      <c r="O23" s="11"/>
    </row>
    <row r="24" spans="1:15" s="24" customFormat="1" ht="15.75" x14ac:dyDescent="0.25">
      <c r="A24" s="19"/>
      <c r="B24" s="2"/>
      <c r="C24" s="2"/>
      <c r="D24" s="2"/>
      <c r="E24" s="11"/>
      <c r="F24" s="19"/>
      <c r="G24" s="2"/>
      <c r="H24" s="2"/>
      <c r="I24" s="2"/>
      <c r="J24" s="11"/>
      <c r="K24" s="15" t="s">
        <v>20</v>
      </c>
      <c r="L24" s="6">
        <v>0</v>
      </c>
      <c r="M24" s="2"/>
      <c r="N24" s="6">
        <f t="shared" si="0"/>
        <v>0</v>
      </c>
      <c r="O24" s="11"/>
    </row>
    <row r="25" spans="1:15" ht="18.600000000000001" customHeight="1" x14ac:dyDescent="0.25">
      <c r="A25" s="19"/>
      <c r="B25" s="2"/>
      <c r="C25" s="2"/>
      <c r="D25" s="2"/>
      <c r="E25" s="11"/>
      <c r="F25" s="19"/>
      <c r="G25" s="2"/>
      <c r="H25" s="2"/>
      <c r="I25" s="2"/>
      <c r="J25" s="11"/>
      <c r="K25" s="15" t="s">
        <v>21</v>
      </c>
      <c r="L25" s="6">
        <v>0</v>
      </c>
      <c r="M25" s="2"/>
      <c r="N25" s="6">
        <f t="shared" si="0"/>
        <v>0</v>
      </c>
      <c r="O25" s="11"/>
    </row>
    <row r="26" spans="1:15" ht="16.5" customHeight="1" x14ac:dyDescent="0.25">
      <c r="A26" s="19"/>
      <c r="B26" s="2"/>
      <c r="C26" s="2"/>
      <c r="D26" s="2"/>
      <c r="E26" s="11"/>
      <c r="F26" s="19"/>
      <c r="G26" s="2"/>
      <c r="H26" s="2"/>
      <c r="I26" s="2"/>
      <c r="J26" s="11"/>
      <c r="K26" s="15" t="s">
        <v>22</v>
      </c>
      <c r="L26" s="6">
        <v>0</v>
      </c>
      <c r="M26" s="2"/>
      <c r="N26" s="6">
        <f t="shared" si="0"/>
        <v>0</v>
      </c>
      <c r="O26" s="11"/>
    </row>
    <row r="27" spans="1:15" ht="15.75" x14ac:dyDescent="0.25">
      <c r="A27" s="19"/>
      <c r="B27" s="2"/>
      <c r="C27" s="2"/>
      <c r="D27" s="2"/>
      <c r="E27" s="11"/>
      <c r="F27" s="19"/>
      <c r="G27" s="2"/>
      <c r="H27" s="2"/>
      <c r="I27" s="2"/>
      <c r="J27" s="11"/>
      <c r="K27" s="15" t="s">
        <v>23</v>
      </c>
      <c r="L27" s="6">
        <v>0</v>
      </c>
      <c r="M27" s="2"/>
      <c r="N27" s="6">
        <f t="shared" si="0"/>
        <v>0</v>
      </c>
      <c r="O27" s="11"/>
    </row>
    <row r="28" spans="1:15" s="11" customFormat="1" ht="15.75" x14ac:dyDescent="0.25">
      <c r="A28" s="19"/>
      <c r="B28" s="2"/>
      <c r="C28" s="2"/>
      <c r="D28" s="2"/>
      <c r="F28" s="19"/>
      <c r="G28" s="2"/>
      <c r="H28" s="2"/>
      <c r="I28" s="2"/>
      <c r="K28" s="15" t="s">
        <v>2</v>
      </c>
      <c r="L28" s="6">
        <v>-0.33333333333337123</v>
      </c>
      <c r="M28" s="2"/>
      <c r="N28" s="6">
        <f t="shared" si="0"/>
        <v>-0.33333333333337123</v>
      </c>
    </row>
    <row r="29" spans="1:15" ht="15.75" x14ac:dyDescent="0.25">
      <c r="A29" s="19"/>
      <c r="B29" s="2"/>
      <c r="C29" s="2"/>
      <c r="D29" s="2"/>
      <c r="E29" s="11"/>
      <c r="F29" s="19"/>
      <c r="G29" s="2"/>
      <c r="H29" s="2"/>
      <c r="I29" s="2"/>
      <c r="K29" s="15" t="s">
        <v>24</v>
      </c>
      <c r="L29" s="6">
        <v>0</v>
      </c>
      <c r="M29" s="2">
        <f>D4</f>
        <v>-25</v>
      </c>
      <c r="N29" s="6">
        <f t="shared" si="0"/>
        <v>-25</v>
      </c>
      <c r="O29" s="11"/>
    </row>
    <row r="30" spans="1:15" ht="15.75" x14ac:dyDescent="0.25">
      <c r="A30" s="19"/>
      <c r="B30" s="2"/>
      <c r="C30" s="2"/>
      <c r="D30" s="2"/>
      <c r="E30" s="11"/>
      <c r="F30" s="19"/>
      <c r="G30" s="2"/>
      <c r="H30" s="2"/>
      <c r="I30" s="2"/>
      <c r="K30" s="15" t="s">
        <v>35</v>
      </c>
      <c r="L30" s="6">
        <v>0</v>
      </c>
      <c r="M30" s="2"/>
      <c r="N30" s="6">
        <f t="shared" si="0"/>
        <v>0</v>
      </c>
      <c r="O30" s="11"/>
    </row>
    <row r="31" spans="1:15" s="26" customFormat="1" ht="15.75" x14ac:dyDescent="0.25">
      <c r="A31" s="19"/>
      <c r="B31" s="2"/>
      <c r="C31" s="2"/>
      <c r="D31" s="2"/>
      <c r="E31" s="11"/>
      <c r="F31" s="19"/>
      <c r="G31" s="2"/>
      <c r="H31" s="2"/>
      <c r="I31" s="2"/>
      <c r="J31" s="9"/>
      <c r="K31" s="15" t="s">
        <v>11</v>
      </c>
      <c r="L31" s="6">
        <v>0</v>
      </c>
      <c r="M31" s="2"/>
      <c r="N31" s="6">
        <f t="shared" si="0"/>
        <v>0</v>
      </c>
      <c r="O31" s="11"/>
    </row>
    <row r="32" spans="1:15" s="26" customFormat="1" ht="15.75" x14ac:dyDescent="0.25">
      <c r="A32" s="19"/>
      <c r="B32" s="2"/>
      <c r="C32" s="2"/>
      <c r="D32" s="2"/>
      <c r="E32" s="9"/>
      <c r="F32" s="19"/>
      <c r="G32" s="2"/>
      <c r="H32" s="2"/>
      <c r="I32" s="2"/>
      <c r="J32" s="9"/>
      <c r="K32" s="15" t="s">
        <v>25</v>
      </c>
      <c r="L32" s="6">
        <v>0</v>
      </c>
      <c r="M32" s="2"/>
      <c r="N32" s="6">
        <f t="shared" si="0"/>
        <v>0</v>
      </c>
      <c r="O32" s="11"/>
    </row>
    <row r="33" spans="1:15" s="26" customFormat="1" ht="15.75" x14ac:dyDescent="0.25">
      <c r="A33" s="19"/>
      <c r="B33" s="2"/>
      <c r="C33" s="2"/>
      <c r="D33" s="2"/>
      <c r="E33" s="9"/>
      <c r="F33" s="19"/>
      <c r="G33" s="2"/>
      <c r="H33" s="2"/>
      <c r="I33" s="2"/>
      <c r="J33" s="9"/>
      <c r="K33" s="15" t="s">
        <v>26</v>
      </c>
      <c r="L33" s="6">
        <v>-0.20049999999991996</v>
      </c>
      <c r="M33" s="2"/>
      <c r="N33" s="6">
        <f t="shared" si="0"/>
        <v>-0.20049999999991996</v>
      </c>
      <c r="O33" s="11"/>
    </row>
    <row r="34" spans="1:15" s="26" customFormat="1" ht="15.75" x14ac:dyDescent="0.25">
      <c r="A34" s="19"/>
      <c r="B34" s="2"/>
      <c r="C34" s="2"/>
      <c r="D34" s="2"/>
      <c r="E34" s="9"/>
      <c r="F34" s="19"/>
      <c r="G34" s="2"/>
      <c r="H34" s="2"/>
      <c r="I34" s="2"/>
      <c r="J34" s="9"/>
      <c r="K34" s="15" t="s">
        <v>27</v>
      </c>
      <c r="L34" s="6">
        <v>0</v>
      </c>
      <c r="M34" s="2"/>
      <c r="N34" s="6">
        <f t="shared" si="0"/>
        <v>0</v>
      </c>
      <c r="O34" s="11"/>
    </row>
    <row r="35" spans="1:15" s="26" customFormat="1" ht="16.149999999999999" customHeight="1" x14ac:dyDescent="0.25">
      <c r="A35" s="19"/>
      <c r="B35" s="2"/>
      <c r="C35" s="2"/>
      <c r="D35" s="2"/>
      <c r="E35" s="9"/>
      <c r="F35" s="19"/>
      <c r="G35" s="2"/>
      <c r="H35" s="2"/>
      <c r="I35" s="2"/>
      <c r="J35" s="9"/>
      <c r="K35" s="15" t="s">
        <v>28</v>
      </c>
      <c r="L35" s="6">
        <v>0</v>
      </c>
      <c r="M35" s="2"/>
      <c r="N35" s="6">
        <f t="shared" si="0"/>
        <v>0</v>
      </c>
      <c r="O35" s="11"/>
    </row>
    <row r="36" spans="1:15" s="26" customFormat="1" ht="15.75" x14ac:dyDescent="0.25">
      <c r="A36" s="19"/>
      <c r="B36" s="2"/>
      <c r="C36" s="2"/>
      <c r="D36" s="2"/>
      <c r="E36" s="9"/>
      <c r="F36" s="19"/>
      <c r="G36" s="2"/>
      <c r="H36" s="2"/>
      <c r="I36" s="2"/>
      <c r="J36" s="9"/>
      <c r="K36" s="15" t="s">
        <v>29</v>
      </c>
      <c r="L36" s="6">
        <v>0</v>
      </c>
      <c r="M36" s="2"/>
      <c r="N36" s="6">
        <f t="shared" si="0"/>
        <v>0</v>
      </c>
      <c r="O36" s="9"/>
    </row>
    <row r="37" spans="1:15" s="26" customFormat="1" ht="17.25" customHeight="1" thickBot="1" x14ac:dyDescent="0.3">
      <c r="A37" s="19"/>
      <c r="B37" s="2"/>
      <c r="C37" s="2"/>
      <c r="D37" s="2"/>
      <c r="E37" s="9"/>
      <c r="F37" s="19"/>
      <c r="G37" s="2"/>
      <c r="H37" s="2"/>
      <c r="I37" s="2"/>
      <c r="J37" s="9"/>
      <c r="K37" s="7" t="s">
        <v>10</v>
      </c>
      <c r="L37" s="5">
        <f>+SUM(L3:L36)</f>
        <v>1.0118128557223827E-11</v>
      </c>
      <c r="M37" s="5">
        <f>+SUM(M3:M36)</f>
        <v>0</v>
      </c>
      <c r="N37" s="5">
        <f>+SUM(N3:N36)</f>
        <v>1.0118128557223827E-11</v>
      </c>
      <c r="O37" s="9"/>
    </row>
    <row r="38" spans="1:15" s="26" customFormat="1" ht="16.5" thickTop="1" x14ac:dyDescent="0.25">
      <c r="A38" s="19"/>
      <c r="B38" s="2"/>
      <c r="C38" s="2"/>
      <c r="D38" s="2"/>
      <c r="E38" s="9"/>
      <c r="F38" s="8"/>
      <c r="G38" s="10"/>
      <c r="H38" s="10"/>
      <c r="I38" s="10"/>
      <c r="J38" s="9"/>
      <c r="K38" s="21" t="s">
        <v>5</v>
      </c>
      <c r="L38" s="1">
        <f>SUM(L22:L36)</f>
        <v>-0.93383333333338214</v>
      </c>
      <c r="M38" s="1">
        <f t="shared" ref="M38" si="1">SUM(M22:M36)</f>
        <v>-25</v>
      </c>
      <c r="N38" s="1">
        <f>SUM(N22:N36)</f>
        <v>-25.933833333333382</v>
      </c>
      <c r="O38" s="9"/>
    </row>
    <row r="39" spans="1:15" s="26" customFormat="1" ht="15.75" x14ac:dyDescent="0.25">
      <c r="A39" s="19"/>
      <c r="B39" s="2"/>
      <c r="C39" s="2"/>
      <c r="D39" s="2"/>
      <c r="E39" s="9"/>
      <c r="F39" s="8"/>
      <c r="G39" s="10"/>
      <c r="H39" s="10"/>
      <c r="I39" s="10"/>
      <c r="J39" s="9"/>
      <c r="K39" s="9"/>
      <c r="L39" s="9"/>
      <c r="M39" s="9"/>
      <c r="N39" s="9"/>
      <c r="O39" s="9"/>
    </row>
    <row r="40" spans="1:15" s="26" customFormat="1" ht="15.75" x14ac:dyDescent="0.25">
      <c r="A40" s="19"/>
      <c r="B40" s="2"/>
      <c r="C40" s="2"/>
      <c r="D40" s="2"/>
      <c r="E40" s="9"/>
      <c r="F40" s="8"/>
      <c r="G40" s="10"/>
      <c r="H40" s="10"/>
      <c r="I40" s="10"/>
      <c r="J40" s="9"/>
      <c r="K40" s="9"/>
      <c r="L40" s="9"/>
      <c r="M40" s="9"/>
      <c r="N40" s="9"/>
      <c r="O40" s="9"/>
    </row>
    <row r="41" spans="1:15" s="26" customFormat="1" ht="15.75" x14ac:dyDescent="0.25">
      <c r="A41" s="19"/>
      <c r="B41" s="2"/>
      <c r="C41" s="2"/>
      <c r="D41" s="2"/>
      <c r="E41" s="9"/>
      <c r="F41" s="8"/>
      <c r="G41" s="10"/>
      <c r="H41" s="10"/>
      <c r="I41" s="10"/>
      <c r="J41" s="9"/>
      <c r="K41" s="10"/>
      <c r="L41" s="10"/>
      <c r="M41" s="10"/>
      <c r="N41" s="10"/>
      <c r="O41" s="9"/>
    </row>
    <row r="42" spans="1:15" s="26" customFormat="1" ht="15.75" x14ac:dyDescent="0.25">
      <c r="A42" s="19"/>
      <c r="B42" s="2"/>
      <c r="C42" s="2"/>
      <c r="D42" s="2"/>
      <c r="E42" s="9"/>
      <c r="F42" s="8"/>
      <c r="G42" s="10"/>
      <c r="H42" s="10"/>
      <c r="I42" s="10"/>
      <c r="J42" s="9"/>
      <c r="K42" s="10"/>
      <c r="L42" s="10"/>
      <c r="M42" s="10"/>
      <c r="N42" s="10"/>
      <c r="O42" s="9"/>
    </row>
    <row r="43" spans="1:15" s="26" customFormat="1" ht="15.75" x14ac:dyDescent="0.25">
      <c r="A43" s="19"/>
      <c r="B43" s="2"/>
      <c r="C43" s="2"/>
      <c r="D43" s="2"/>
      <c r="E43" s="9"/>
      <c r="F43" s="8"/>
      <c r="G43" s="10"/>
      <c r="H43" s="10"/>
      <c r="I43" s="10"/>
      <c r="J43" s="9"/>
      <c r="K43" s="10"/>
      <c r="L43" s="10"/>
      <c r="M43" s="10"/>
      <c r="N43" s="10"/>
      <c r="O43" s="9"/>
    </row>
    <row r="44" spans="1:15" s="26" customFormat="1" ht="15.75" x14ac:dyDescent="0.25">
      <c r="A44" s="19"/>
      <c r="B44" s="2"/>
      <c r="C44" s="2"/>
      <c r="D44" s="2"/>
      <c r="E44" s="9"/>
      <c r="F44" s="8"/>
      <c r="G44" s="10"/>
      <c r="H44" s="10"/>
      <c r="I44" s="10"/>
      <c r="J44" s="9"/>
      <c r="K44" s="10"/>
      <c r="L44" s="10"/>
      <c r="M44" s="10"/>
      <c r="N44" s="10"/>
      <c r="O44" s="9"/>
    </row>
    <row r="45" spans="1:15" s="26" customFormat="1" x14ac:dyDescent="0.25">
      <c r="A45" s="8"/>
      <c r="B45" s="10"/>
      <c r="C45" s="10"/>
      <c r="D45" s="10"/>
      <c r="E45" s="9"/>
      <c r="F45" s="8"/>
      <c r="G45" s="10"/>
      <c r="H45" s="10"/>
      <c r="I45" s="10"/>
      <c r="J45" s="9"/>
      <c r="K45" s="10"/>
      <c r="L45" s="10"/>
      <c r="M45" s="10"/>
      <c r="N45" s="10"/>
      <c r="O45" s="9"/>
    </row>
    <row r="46" spans="1:15" s="26" customFormat="1" x14ac:dyDescent="0.25">
      <c r="A46" s="8"/>
      <c r="B46" s="10"/>
      <c r="C46" s="10"/>
      <c r="D46" s="10"/>
      <c r="E46" s="9"/>
      <c r="F46" s="8"/>
      <c r="G46" s="10"/>
      <c r="H46" s="10"/>
      <c r="I46" s="10"/>
      <c r="J46" s="9"/>
      <c r="K46" s="10"/>
      <c r="L46" s="10"/>
      <c r="M46" s="10"/>
      <c r="N46" s="10"/>
      <c r="O46" s="9"/>
    </row>
    <row r="47" spans="1:15" s="10" customFormat="1" x14ac:dyDescent="0.25">
      <c r="A47" s="8"/>
      <c r="E47" s="9"/>
      <c r="F47" s="8"/>
      <c r="J47" s="9"/>
      <c r="O47" s="9"/>
    </row>
    <row r="48" spans="1:15" s="10" customFormat="1" x14ac:dyDescent="0.25">
      <c r="A48" s="8"/>
      <c r="E48" s="9"/>
      <c r="F48" s="8"/>
      <c r="J48" s="9"/>
      <c r="O48" s="9"/>
    </row>
    <row r="49" spans="1:15" s="10" customFormat="1" x14ac:dyDescent="0.25">
      <c r="A49" s="8"/>
      <c r="E49" s="9"/>
      <c r="F49" s="8"/>
      <c r="J49" s="9"/>
      <c r="O49" s="9"/>
    </row>
    <row r="50" spans="1:15" s="10" customFormat="1" ht="15.75" customHeight="1" x14ac:dyDescent="0.25">
      <c r="A50" s="8"/>
      <c r="E50" s="9"/>
      <c r="F50" s="8"/>
      <c r="J50" s="9"/>
      <c r="O50" s="9"/>
    </row>
    <row r="51" spans="1:15" s="10" customFormat="1" x14ac:dyDescent="0.25">
      <c r="A51" s="8"/>
      <c r="E51" s="9"/>
      <c r="F51" s="8"/>
      <c r="J51" s="9"/>
      <c r="O51" s="9"/>
    </row>
    <row r="52" spans="1:15" s="10" customFormat="1" x14ac:dyDescent="0.25">
      <c r="A52" s="8"/>
      <c r="E52" s="9"/>
      <c r="F52" s="8"/>
      <c r="J52" s="9"/>
      <c r="O52" s="9"/>
    </row>
    <row r="53" spans="1:15" s="10" customFormat="1" x14ac:dyDescent="0.25">
      <c r="A53" s="8"/>
      <c r="E53" s="9"/>
      <c r="F53" s="8"/>
      <c r="J53" s="9"/>
      <c r="O53" s="9"/>
    </row>
    <row r="54" spans="1:15" s="10" customFormat="1" ht="15.75" customHeight="1" x14ac:dyDescent="0.25">
      <c r="A54" s="8"/>
      <c r="E54" s="9"/>
      <c r="F54" s="8"/>
      <c r="J54" s="9"/>
      <c r="O54" s="9"/>
    </row>
    <row r="55" spans="1:15" s="10" customFormat="1" x14ac:dyDescent="0.25">
      <c r="A55" s="8"/>
      <c r="E55" s="9"/>
      <c r="F55" s="8"/>
      <c r="J55" s="9"/>
      <c r="O55" s="9"/>
    </row>
    <row r="56" spans="1:15" s="10" customFormat="1" x14ac:dyDescent="0.25">
      <c r="A56" s="8"/>
      <c r="E56" s="9"/>
      <c r="F56" s="8"/>
      <c r="J56" s="9"/>
      <c r="O56" s="9"/>
    </row>
    <row r="57" spans="1:15" s="10" customFormat="1" x14ac:dyDescent="0.25">
      <c r="A57" s="8"/>
      <c r="E57" s="9"/>
      <c r="F57" s="8"/>
      <c r="J57" s="9"/>
      <c r="O57" s="9"/>
    </row>
    <row r="58" spans="1:15" s="10" customFormat="1" x14ac:dyDescent="0.25">
      <c r="A58" s="8"/>
      <c r="E58" s="9"/>
      <c r="F58" s="8"/>
      <c r="J58" s="9"/>
      <c r="O58" s="9"/>
    </row>
    <row r="59" spans="1:15" s="10" customFormat="1" x14ac:dyDescent="0.25">
      <c r="A59" s="8"/>
      <c r="E59" s="9"/>
      <c r="F59" s="8"/>
      <c r="J59" s="9"/>
      <c r="O59" s="9"/>
    </row>
    <row r="60" spans="1:15" s="10" customFormat="1" x14ac:dyDescent="0.25">
      <c r="A60" s="8"/>
      <c r="E60" s="9"/>
      <c r="F60" s="8"/>
      <c r="J60" s="9"/>
      <c r="O60" s="9"/>
    </row>
    <row r="61" spans="1:15" s="10" customFormat="1" ht="16.5" customHeight="1" x14ac:dyDescent="0.25">
      <c r="A61" s="8"/>
      <c r="E61" s="9"/>
      <c r="F61" s="8"/>
      <c r="J61" s="9"/>
      <c r="O61" s="9"/>
    </row>
    <row r="62" spans="1:15" s="10" customFormat="1" x14ac:dyDescent="0.25">
      <c r="A62" s="8"/>
      <c r="E62" s="9"/>
      <c r="F62" s="8"/>
      <c r="J62" s="9"/>
      <c r="O62" s="9"/>
    </row>
    <row r="63" spans="1:15" s="10" customFormat="1" x14ac:dyDescent="0.25">
      <c r="A63" s="8"/>
      <c r="E63" s="9"/>
      <c r="F63" s="8"/>
      <c r="J63" s="9"/>
      <c r="O63" s="9"/>
    </row>
    <row r="64" spans="1:15" s="10" customFormat="1" x14ac:dyDescent="0.25">
      <c r="A64" s="8"/>
      <c r="E64" s="9"/>
      <c r="F64" s="8"/>
      <c r="J64" s="9"/>
      <c r="O64" s="9"/>
    </row>
    <row r="65" spans="1:15" s="10" customFormat="1" ht="15.75" customHeight="1" x14ac:dyDescent="0.25">
      <c r="A65" s="8"/>
      <c r="E65" s="9"/>
      <c r="F65" s="8"/>
      <c r="J65" s="9"/>
      <c r="O65" s="9"/>
    </row>
    <row r="66" spans="1:15" s="10" customFormat="1" x14ac:dyDescent="0.25">
      <c r="A66" s="8"/>
      <c r="E66" s="9"/>
      <c r="F66" s="8"/>
      <c r="J66" s="9"/>
      <c r="O66" s="9"/>
    </row>
    <row r="67" spans="1:15" s="10" customFormat="1" x14ac:dyDescent="0.25">
      <c r="A67" s="8"/>
      <c r="E67" s="9"/>
      <c r="F67" s="8"/>
      <c r="J67" s="9"/>
      <c r="O67" s="9"/>
    </row>
    <row r="68" spans="1:15" s="10" customFormat="1" x14ac:dyDescent="0.25">
      <c r="A68" s="8"/>
      <c r="E68" s="9"/>
      <c r="F68" s="8"/>
      <c r="J68" s="9"/>
      <c r="O68" s="9"/>
    </row>
    <row r="69" spans="1:15" s="10" customFormat="1" x14ac:dyDescent="0.25">
      <c r="A69" s="8"/>
      <c r="E69" s="9"/>
      <c r="F69" s="8"/>
      <c r="J69" s="9"/>
      <c r="O69" s="9"/>
    </row>
    <row r="70" spans="1:15" s="10" customFormat="1" x14ac:dyDescent="0.25">
      <c r="A70" s="8"/>
      <c r="E70" s="9"/>
      <c r="F70" s="8"/>
      <c r="J70" s="9"/>
      <c r="O70" s="9"/>
    </row>
    <row r="71" spans="1:15" s="10" customFormat="1" ht="15.75" customHeight="1" x14ac:dyDescent="0.25">
      <c r="A71" s="8"/>
      <c r="E71" s="9"/>
      <c r="F71" s="8"/>
      <c r="J71" s="9"/>
      <c r="O71" s="9"/>
    </row>
    <row r="72" spans="1:15" s="10" customFormat="1" ht="16.5" customHeight="1" x14ac:dyDescent="0.25">
      <c r="A72" s="8"/>
      <c r="E72" s="9"/>
      <c r="F72" s="8"/>
      <c r="J72" s="9"/>
      <c r="O72" s="9"/>
    </row>
    <row r="73" spans="1:15" s="10" customFormat="1" x14ac:dyDescent="0.25">
      <c r="A73" s="8"/>
      <c r="E73" s="9"/>
      <c r="F73" s="8"/>
      <c r="J73" s="9"/>
      <c r="O73" s="9"/>
    </row>
    <row r="74" spans="1:15" s="10" customFormat="1" x14ac:dyDescent="0.25">
      <c r="A74" s="8"/>
      <c r="E74" s="9"/>
      <c r="F74" s="8"/>
      <c r="J74" s="9"/>
      <c r="O74" s="9"/>
    </row>
    <row r="75" spans="1:15" s="10" customFormat="1" x14ac:dyDescent="0.25">
      <c r="A75" s="8"/>
      <c r="E75" s="9"/>
      <c r="F75" s="8"/>
      <c r="J75" s="9"/>
      <c r="O75" s="9"/>
    </row>
    <row r="76" spans="1:15" s="10" customFormat="1" x14ac:dyDescent="0.25">
      <c r="A76" s="8"/>
      <c r="E76" s="9"/>
      <c r="F76" s="8"/>
      <c r="J76" s="9"/>
      <c r="O76" s="9"/>
    </row>
    <row r="77" spans="1:15" s="10" customFormat="1" x14ac:dyDescent="0.25">
      <c r="A77" s="8"/>
      <c r="E77" s="9"/>
      <c r="F77" s="8"/>
      <c r="J77" s="9"/>
      <c r="O77" s="9"/>
    </row>
    <row r="78" spans="1:15" s="10" customFormat="1" x14ac:dyDescent="0.25">
      <c r="A78" s="8"/>
      <c r="E78" s="9"/>
      <c r="F78" s="8"/>
      <c r="J78" s="9"/>
      <c r="O78" s="9"/>
    </row>
    <row r="82" ht="15.75" customHeight="1" x14ac:dyDescent="0.25"/>
    <row r="83" ht="15.75" customHeight="1" x14ac:dyDescent="0.25"/>
    <row r="93" ht="15.75" customHeight="1" x14ac:dyDescent="0.25"/>
  </sheetData>
  <sheetProtection algorithmName="SHA-512" hashValue="liC3o7+Jbm8rhf5+zWtVKyVVge4bEtNG1e4Cz1xUSOgbJt/ce3LTyQobSpNK/UBOn9svUy8wjE5zLs1vVsj4NQ==" saltValue="CCfmXsNyao0MtOZJr3S35g==" spinCount="100000" sheet="1" objects="1" scenarios="1" formatCells="0" formatColumns="0" formatRows="0" insertColumns="0" insertRows="0" insertHyperlinks="0" deleteColumns="0" deleteRows="0" selectLockedCells="1" sort="0" autoFilter="0" pivotTables="0"/>
  <mergeCells count="3">
    <mergeCell ref="L1:L2"/>
    <mergeCell ref="M1:M2"/>
    <mergeCell ref="N1:N2"/>
  </mergeCells>
  <conditionalFormatting sqref="L37:N37">
    <cfRule type="cellIs" dxfId="2" priority="1" operator="lessThan">
      <formula>-1</formula>
    </cfRule>
    <cfRule type="cellIs" dxfId="1" priority="2" operator="greaterThan">
      <formula>1</formula>
    </cfRule>
    <cfRule type="cellIs" dxfId="0" priority="3" operator="between">
      <formula>-1</formula>
      <formula>1</formula>
    </cfRule>
  </conditionalFormatting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Practice</vt:lpstr>
    </vt:vector>
  </TitlesOfParts>
  <Company>Charter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Charter College</dc:creator>
  <cp:lastModifiedBy>Owner</cp:lastModifiedBy>
  <cp:lastPrinted>2017-12-01T18:04:24Z</cp:lastPrinted>
  <dcterms:created xsi:type="dcterms:W3CDTF">2010-09-15T18:39:54Z</dcterms:created>
  <dcterms:modified xsi:type="dcterms:W3CDTF">2018-02-25T19:52:56Z</dcterms:modified>
</cp:coreProperties>
</file>