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andrewjacobs\Documents\Python\"/>
    </mc:Choice>
  </mc:AlternateContent>
  <bookViews>
    <workbookView xWindow="0" yWindow="0" windowWidth="15645" windowHeight="8940" firstSheet="4" activeTab="11"/>
  </bookViews>
  <sheets>
    <sheet name="USD SOFR" sheetId="1" r:id="rId1"/>
    <sheet name="USD LIBOR" sheetId="5" r:id="rId2"/>
    <sheet name="EUR ESTR" sheetId="2" r:id="rId3"/>
    <sheet name="EURIBOR" sheetId="6" r:id="rId4"/>
    <sheet name="AUD OIS" sheetId="3" r:id="rId5"/>
    <sheet name="AUD 6M" sheetId="7" r:id="rId6"/>
    <sheet name="GBP SONIA" sheetId="4" r:id="rId7"/>
    <sheet name="GBP 6M" sheetId="8" r:id="rId8"/>
    <sheet name="JPY OIS" sheetId="12" r:id="rId9"/>
    <sheet name="JPY 6M" sheetId="11" r:id="rId10"/>
    <sheet name="SwaptionData" sheetId="9" r:id="rId11"/>
    <sheet name="FX Vols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0" l="1"/>
  <c r="C20" i="10"/>
  <c r="B20" i="10"/>
  <c r="D19" i="10"/>
  <c r="C19" i="10"/>
  <c r="B19" i="10"/>
  <c r="D18" i="10"/>
  <c r="C18" i="10"/>
  <c r="B18" i="10"/>
  <c r="D17" i="10"/>
  <c r="C17" i="10"/>
  <c r="B17" i="10"/>
  <c r="D16" i="10"/>
  <c r="C16" i="10"/>
  <c r="B16" i="10"/>
  <c r="D15" i="10"/>
  <c r="C15" i="10"/>
  <c r="B15" i="10"/>
  <c r="D14" i="10"/>
  <c r="C14" i="10"/>
  <c r="B14" i="10"/>
  <c r="D13" i="10"/>
  <c r="C13" i="10"/>
  <c r="B13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D7" i="10"/>
  <c r="C7" i="10"/>
  <c r="B7" i="10"/>
  <c r="D6" i="10"/>
  <c r="C6" i="10"/>
  <c r="B6" i="10"/>
  <c r="D5" i="10"/>
  <c r="C5" i="10"/>
  <c r="B5" i="10"/>
  <c r="D4" i="10"/>
  <c r="C4" i="10"/>
  <c r="B4" i="10"/>
  <c r="D3" i="10"/>
  <c r="C3" i="10"/>
  <c r="B3" i="10"/>
  <c r="D2" i="10"/>
  <c r="C2" i="10"/>
  <c r="B2" i="10"/>
</calcChain>
</file>

<file path=xl/sharedStrings.xml><?xml version="1.0" encoding="utf-8"?>
<sst xmlns="http://schemas.openxmlformats.org/spreadsheetml/2006/main" count="347" uniqueCount="120">
  <si>
    <t>50 YR</t>
  </si>
  <si>
    <t>40 YR</t>
  </si>
  <si>
    <t>30 YR</t>
  </si>
  <si>
    <t>25 YR</t>
  </si>
  <si>
    <t>20 YR</t>
  </si>
  <si>
    <t>15 YR</t>
  </si>
  <si>
    <t>12 YR</t>
  </si>
  <si>
    <t>10 YR</t>
  </si>
  <si>
    <t>9 YR</t>
  </si>
  <si>
    <t>8 YR</t>
  </si>
  <si>
    <t>7 YR</t>
  </si>
  <si>
    <t>6 YR</t>
  </si>
  <si>
    <t>5 YR</t>
  </si>
  <si>
    <t>4 YR</t>
  </si>
  <si>
    <t>3 YR</t>
  </si>
  <si>
    <t>2 YR</t>
  </si>
  <si>
    <t>18 MO</t>
  </si>
  <si>
    <t>12 MO</t>
  </si>
  <si>
    <t>11 MO</t>
  </si>
  <si>
    <t>10 MO</t>
  </si>
  <si>
    <t>9 MO</t>
  </si>
  <si>
    <t>8 MO</t>
  </si>
  <si>
    <t>7 MO</t>
  </si>
  <si>
    <t>6 MO</t>
  </si>
  <si>
    <t>5 MO</t>
  </si>
  <si>
    <t>4 MO</t>
  </si>
  <si>
    <t>3 MO</t>
  </si>
  <si>
    <t>2 MO</t>
  </si>
  <si>
    <t>1 MO</t>
  </si>
  <si>
    <t>3 WK</t>
  </si>
  <si>
    <t>2 WK</t>
  </si>
  <si>
    <t>1 WK</t>
  </si>
  <si>
    <t>1 DY</t>
  </si>
  <si>
    <t>Market Rate</t>
  </si>
  <si>
    <t>Term</t>
  </si>
  <si>
    <t xml:space="preserve">EDZ1    </t>
  </si>
  <si>
    <t xml:space="preserve">EDH2    </t>
  </si>
  <si>
    <t xml:space="preserve">EDM2    </t>
  </si>
  <si>
    <t xml:space="preserve">EDU2    </t>
  </si>
  <si>
    <t xml:space="preserve">EDZ2    </t>
  </si>
  <si>
    <t xml:space="preserve">EDH3    </t>
  </si>
  <si>
    <t>11 YR</t>
  </si>
  <si>
    <t xml:space="preserve">EUFR0AG </t>
  </si>
  <si>
    <t xml:space="preserve">EUFR0BH </t>
  </si>
  <si>
    <t xml:space="preserve">EUFR0CI </t>
  </si>
  <si>
    <t xml:space="preserve">EUFR0DJ </t>
  </si>
  <si>
    <t xml:space="preserve">EUFR0EK </t>
  </si>
  <si>
    <t xml:space="preserve">EUFR0F1 </t>
  </si>
  <si>
    <t>EUFR0G1A</t>
  </si>
  <si>
    <t>EUFR0H1B</t>
  </si>
  <si>
    <t>EUFR0I1C</t>
  </si>
  <si>
    <t>EUFR0J1D</t>
  </si>
  <si>
    <t>EUFR0K1E</t>
  </si>
  <si>
    <t>EUFR011F</t>
  </si>
  <si>
    <t>1 YR</t>
  </si>
  <si>
    <t xml:space="preserve">BPFR0AG </t>
  </si>
  <si>
    <t xml:space="preserve">BPFR0BH </t>
  </si>
  <si>
    <t xml:space="preserve">BPFR0CI </t>
  </si>
  <si>
    <t xml:space="preserve">BPFR0DJ </t>
  </si>
  <si>
    <t xml:space="preserve">BPFR0EK </t>
  </si>
  <si>
    <t xml:space="preserve">BPFR0F1 </t>
  </si>
  <si>
    <t>BPFR0I1C</t>
  </si>
  <si>
    <t>BPFR011F</t>
  </si>
  <si>
    <t>ExpTenor</t>
  </si>
  <si>
    <t>USD</t>
  </si>
  <si>
    <t>EUR</t>
  </si>
  <si>
    <t>AUD</t>
  </si>
  <si>
    <t>GBP</t>
  </si>
  <si>
    <t>1Mx10Y</t>
  </si>
  <si>
    <t>2Mx10Y</t>
  </si>
  <si>
    <t>3Mx10Y</t>
  </si>
  <si>
    <t>6Mx10Y</t>
  </si>
  <si>
    <t>9Mx10Y</t>
  </si>
  <si>
    <t>1Yx10y</t>
  </si>
  <si>
    <t>2Yx10y</t>
  </si>
  <si>
    <t>3Yx10y</t>
  </si>
  <si>
    <t>4Yx10y</t>
  </si>
  <si>
    <t>5Yx10y</t>
  </si>
  <si>
    <t>6Yx10y</t>
  </si>
  <si>
    <t>7Yx10y</t>
  </si>
  <si>
    <t>8Yx10y</t>
  </si>
  <si>
    <t>9Yx10y</t>
  </si>
  <si>
    <t>10Yx10y</t>
  </si>
  <si>
    <t>15Yx10y</t>
  </si>
  <si>
    <t>20Yx10y</t>
  </si>
  <si>
    <t>25Yx10y</t>
  </si>
  <si>
    <t>30Yx10y</t>
  </si>
  <si>
    <t>Tenor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</si>
  <si>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</si>
  <si>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</si>
  <si>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</si>
  <si>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</si>
  <si>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</si>
  <si>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</si>
  <si>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</si>
  <si>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</si>
  <si>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</si>
  <si>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</si>
  <si>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</si>
  <si>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</si>
  <si>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10Y</t>
  </si>
  <si>
    <t>15Y</t>
  </si>
  <si>
    <t>20Y</t>
  </si>
  <si>
    <t>25Y</t>
  </si>
  <si>
    <t>30Y</t>
  </si>
  <si>
    <t>AUDUSD</t>
  </si>
  <si>
    <t>EURUSD</t>
  </si>
  <si>
    <t>GBPUSD</t>
  </si>
  <si>
    <t>8Y</t>
  </si>
  <si>
    <t>9Y</t>
  </si>
  <si>
    <t>JPY</t>
  </si>
  <si>
    <t xml:space="preserve">JYFR1/7 </t>
  </si>
  <si>
    <t xml:space="preserve">JYFR2/8 </t>
  </si>
  <si>
    <t xml:space="preserve">JYFR3/9 </t>
  </si>
  <si>
    <t>JYFR4/10</t>
  </si>
  <si>
    <t>JYFR5/11</t>
  </si>
  <si>
    <t>JYFR6/12</t>
  </si>
  <si>
    <t>35 YR</t>
  </si>
  <si>
    <t>15 MO</t>
  </si>
  <si>
    <t>21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</si>
</sst>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 applyNumberFormat="1" applyFont="1" applyFill="1" applyBorder="1" applyAlignment="1" applyProtection="1"/>
  </cellXfs>
  <cellStyles count="2">
    <cellStyle name="blp_column_header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4.9349999999999996</v>
        <stp/>
        <stp>##V3_BDPV12</stp>
        <stp>EURUSDV1M Curncy</stp>
        <stp>PX_LAST</stp>
        <stp>[Curves.xlsx]FX Vols!R2C2</stp>
        <tr r="B2" s="10"/>
      </tp>
      <tp>
        <v>5.2774999999999999</v>
        <stp/>
        <stp>##V3_BDPV12</stp>
        <stp>EURUSDV6M Curncy</stp>
        <stp>PX_LAST</stp>
        <stp>[Curves.xlsx]FX Vols!R5C2</stp>
        <tr r="B5" s="10"/>
      </tp>
      <tp>
        <v>6.72</v>
        <stp/>
        <stp>##V3_BDPV12</stp>
        <stp>GBPUSDV1M Curncy</stp>
        <stp>PX_LAST</stp>
        <stp>[Curves.xlsx]FX Vols!R2C4</stp>
        <tr r="D2" s="10"/>
      </tp>
      <tp>
        <v>7.48</v>
        <stp/>
        <stp>##V3_BDPV12</stp>
        <stp>GBPUSDV6M Curncy</stp>
        <stp>PX_LAST</stp>
        <stp>[Curves.xlsx]FX Vols!R5C4</stp>
        <tr r="D5" s="10"/>
      </tp>
      <tp>
        <v>8.7149999999999999</v>
        <stp/>
        <stp>##V3_BDPV12</stp>
        <stp>AUDUSDV1M Curncy</stp>
        <stp>PX_LAST</stp>
        <stp>[Curves.xlsx]FX Vols!R2C3</stp>
        <tr r="C2" s="10"/>
      </tp>
      <tp>
        <v>9.1024999999999991</v>
        <stp/>
        <stp>##V3_BDPV12</stp>
        <stp>AUDUSDV6M Curncy</stp>
        <stp>PX_LAST</stp>
        <stp>[Curves.xlsx]FX Vols!R5C3</stp>
        <tr r="C5" s="10"/>
      </tp>
      <tp>
        <v>4.9649999999999999</v>
        <stp/>
        <stp>##V3_BDPV12</stp>
        <stp>EURUSDV2M Curncy</stp>
        <stp>PX_LAST</stp>
        <stp>[Curves.xlsx]FX Vols!R3C2</stp>
        <tr r="B3" s="10"/>
      </tp>
      <tp>
        <v>6.9050000000000002</v>
        <stp/>
        <stp>##V3_BDPV12</stp>
        <stp>GBPUSDV2M Curncy</stp>
        <stp>PX_LAST</stp>
        <stp>[Curves.xlsx]FX Vols!R3C4</stp>
        <tr r="D3" s="10"/>
      </tp>
      <tp>
        <v>8.7949999999999999</v>
        <stp/>
        <stp>##V3_BDPV12</stp>
        <stp>AUDUSDV2M Curncy</stp>
        <stp>PX_LAST</stp>
        <stp>[Curves.xlsx]FX Vols!R3C3</stp>
        <tr r="C3" s="10"/>
      </tp>
      <tp>
        <v>5.07</v>
        <stp/>
        <stp>##V3_BDPV12</stp>
        <stp>EURUSDV3M Curncy</stp>
        <stp>PX_LAST</stp>
        <stp>[Curves.xlsx]FX Vols!R4C2</stp>
        <tr r="B4" s="10"/>
      </tp>
      <tp>
        <v>7.07</v>
        <stp/>
        <stp>##V3_BDPV12</stp>
        <stp>GBPUSDV3M Curncy</stp>
        <stp>PX_LAST</stp>
        <stp>[Curves.xlsx]FX Vols!R4C4</stp>
        <tr r="D4" s="10"/>
      </tp>
      <tp>
        <v>8.8149999999999995</v>
        <stp/>
        <stp>##V3_BDPV12</stp>
        <stp>AUDUSDV3M Curncy</stp>
        <stp>PX_LAST</stp>
        <stp>[Curves.xlsx]FX Vols!R4C3</stp>
        <tr r="C4" s="10"/>
      </tp>
      <tp>
        <v>9.3224999999999998</v>
        <stp/>
        <stp>##V3_BDPV12</stp>
        <stp>AUDUSDV1Y Curncy</stp>
        <stp>PX_LAST</stp>
        <stp>[Curves.xlsx]FX Vols!R7C3</stp>
        <tr r="C7" s="10"/>
      </tp>
      <tp>
        <v>5.6174999999999997</v>
        <stp/>
        <stp>##V3_BDPV12</stp>
        <stp>EURUSDV1Y Curncy</stp>
        <stp>PX_LAST</stp>
        <stp>[Curves.xlsx]FX Vols!R7C2</stp>
        <tr r="B7" s="10"/>
      </tp>
      <tp>
        <v>7.88</v>
        <stp/>
        <stp>##V3_BDPV12</stp>
        <stp>GBPUSDV1Y Curncy</stp>
        <stp>PX_LAST</stp>
        <stp>[Curves.xlsx]FX Vols!R7C4</stp>
        <tr r="D7" s="10"/>
      </tp>
      <tp>
        <v>9.5399999999999991</v>
        <stp/>
        <stp>##V3_BDPV12</stp>
        <stp>AUDUSDV2Y Curncy</stp>
        <stp>PX_LAST</stp>
        <stp>[Curves.xlsx]FX Vols!R8C3</stp>
        <tr r="C8" s="10"/>
      </tp>
      <tp>
        <v>9.7200000000000006</v>
        <stp/>
        <stp>##V3_BDPV12</stp>
        <stp>AUDUSDV3Y Curncy</stp>
        <stp>PX_LAST</stp>
        <stp>[Curves.xlsx]FX Vols!R9C3</stp>
        <tr r="C9" s="10"/>
      </tp>
      <tp>
        <v>6</v>
        <stp/>
        <stp>##V3_BDPV12</stp>
        <stp>EURUSDV2Y Curncy</stp>
        <stp>PX_LAST</stp>
        <stp>[Curves.xlsx]FX Vols!R8C2</stp>
        <tr r="B8" s="10"/>
      </tp>
      <tp>
        <v>6.2750000000000004</v>
        <stp/>
        <stp>##V3_BDPV12</stp>
        <stp>EURUSDV3Y Curncy</stp>
        <stp>PX_LAST</stp>
        <stp>[Curves.xlsx]FX Vols!R9C2</stp>
        <tr r="B9" s="10"/>
      </tp>
      <tp>
        <v>8.35</v>
        <stp/>
        <stp>##V3_BDPV12</stp>
        <stp>GBPUSDV2Y Curncy</stp>
        <stp>PX_LAST</stp>
        <stp>[Curves.xlsx]FX Vols!R8C4</stp>
        <tr r="D8" s="10"/>
      </tp>
      <tp>
        <v>8.7925000000000004</v>
        <stp/>
        <stp>##V3_BDPV12</stp>
        <stp>GBPUSDV3Y Curncy</stp>
        <stp>PX_LAST</stp>
        <stp>[Curves.xlsx]FX Vols!R9C4</stp>
        <tr r="D9" s="10"/>
      </tp>
      <tp>
        <v>5.585</v>
        <stp/>
        <stp>##V3_BDPV12</stp>
        <stp>EURUSDV9M Curncy</stp>
        <stp>PX_LAST</stp>
        <stp>[Curves.xlsx]FX Vols!R6C2</stp>
        <tr r="B6" s="10"/>
      </tp>
      <tp>
        <v>7.7050000000000001</v>
        <stp/>
        <stp>##V3_BDPV12</stp>
        <stp>GBPUSDV9M Curncy</stp>
        <stp>PX_LAST</stp>
        <stp>[Curves.xlsx]FX Vols!R6C4</stp>
        <tr r="D6" s="10"/>
      </tp>
      <tp>
        <v>9.2475000000000005</v>
        <stp/>
        <stp>##V3_BDPV12</stp>
        <stp>AUDUSDV9M Curncy</stp>
        <stp>PX_LAST</stp>
        <stp>[Curves.xlsx]FX Vols!R6C3</stp>
        <tr r="C6" s="10"/>
      </tp>
    </main>
    <main first="bloomberg.rtd">
      <tp>
        <v>10.611000000000001</v>
        <stp/>
        <stp>##V3_BDPV12</stp>
        <stp>AUDUSD Curncy</stp>
        <stp>SP_VOL_SURF_MID</stp>
        <stp>[Curves.xlsx]FX Vols!R20C3</stp>
        <stp>VOL_SURF_DELTA_OVR=50</stp>
        <stp>VOL_SURF_MTY_OVR=30Y</stp>
        <tr r="C20" s="10"/>
      </tp>
      <tp>
        <v>10.683</v>
        <stp/>
        <stp>##V3_BDPV12</stp>
        <stp>AUDUSD Curncy</stp>
        <stp>SP_VOL_SURF_MID</stp>
        <stp>[Curves.xlsx]FX Vols!R18C3</stp>
        <stp>VOL_SURF_DELTA_OVR=50</stp>
        <stp>VOL_SURF_MTY_OVR=20Y</stp>
        <tr r="C18" s="10"/>
      </tp>
      <tp>
        <v>10.644</v>
        <stp/>
        <stp>##V3_BDPV12</stp>
        <stp>AUDUSD Curncy</stp>
        <stp>SP_VOL_SURF_MID</stp>
        <stp>[Curves.xlsx]FX Vols!R19C3</stp>
        <stp>VOL_SURF_DELTA_OVR=50</stp>
        <stp>VOL_SURF_MTY_OVR=25Y</stp>
        <tr r="C19" s="10"/>
      </tp>
      <tp>
        <v>10.661</v>
        <stp/>
        <stp>##V3_BDPV12</stp>
        <stp>GBPUSD Curncy</stp>
        <stp>SP_VOL_SURF_MID</stp>
        <stp>[Curves.xlsx]FX Vols!R19C4</stp>
        <stp>VOL_SURF_DELTA_OVR=50</stp>
        <stp>VOL_SURF_MTY_OVR=25Y</stp>
        <tr r="D19" s="10"/>
      </tp>
      <tp>
        <v>10.685</v>
        <stp/>
        <stp>##V3_BDPV12</stp>
        <stp>GBPUSD Curncy</stp>
        <stp>SP_VOL_SURF_MID</stp>
        <stp>[Curves.xlsx]FX Vols!R18C4</stp>
        <stp>VOL_SURF_DELTA_OVR=50</stp>
        <stp>VOL_SURF_MTY_OVR=20Y</stp>
        <tr r="D18" s="10"/>
      </tp>
      <tp>
        <v>7.9279999999999999</v>
        <stp/>
        <stp>##V3_BDPV12</stp>
        <stp>EURUSD Curncy</stp>
        <stp>SP_VOL_SURF_MID</stp>
        <stp>[Curves.xlsx]FX Vols!R20C2</stp>
        <stp>VOL_SURF_DELTA_OVR=50</stp>
        <stp>VOL_SURF_MTY_OVR=30Y</stp>
        <tr r="B20" s="10"/>
      </tp>
      <tp>
        <v>10.64</v>
        <stp/>
        <stp>##V3_BDPV12</stp>
        <stp>GBPUSD Curncy</stp>
        <stp>SP_VOL_SURF_MID</stp>
        <stp>[Curves.xlsx]FX Vols!R20C4</stp>
        <stp>VOL_SURF_DELTA_OVR=50</stp>
        <stp>VOL_SURF_MTY_OVR=30Y</stp>
        <tr r="D20" s="10"/>
      </tp>
      <tp>
        <v>7.9279999999999999</v>
        <stp/>
        <stp>##V3_BDPV12</stp>
        <stp>EURUSD Curncy</stp>
        <stp>SP_VOL_SURF_MID</stp>
        <stp>[Curves.xlsx]FX Vols!R18C2</stp>
        <stp>VOL_SURF_DELTA_OVR=50</stp>
        <stp>VOL_SURF_MTY_OVR=20Y</stp>
        <tr r="B18" s="10"/>
      </tp>
      <tp>
        <v>7.9279999999999999</v>
        <stp/>
        <stp>##V3_BDPV12</stp>
        <stp>EURUSD Curncy</stp>
        <stp>SP_VOL_SURF_MID</stp>
        <stp>[Curves.xlsx]FX Vols!R19C2</stp>
        <stp>VOL_SURF_DELTA_OVR=50</stp>
        <stp>VOL_SURF_MTY_OVR=25Y</stp>
        <tr r="B19" s="10"/>
      </tp>
      <tp>
        <v>10.715</v>
        <stp/>
        <stp>##V3_BDPV12</stp>
        <stp>GBPUSD Curncy</stp>
        <stp>SP_VOL_SURF_MID</stp>
        <stp>[Curves.xlsx]FX Vols!R17C4</stp>
        <stp>VOL_SURF_DELTA_OVR=50</stp>
        <stp>VOL_SURF_MTY_OVR=15Y</stp>
        <tr r="D17" s="10"/>
      </tp>
    </main>
    <main first="bloomberg.rtd">
      <tp>
        <v>9.9149999999999991</v>
        <stp/>
        <stp>##V3_BDPV12</stp>
        <stp>AUDUSDV5Y Curncy</stp>
        <stp>PX_LAST</stp>
        <stp>[Curves.xlsx]FX Vols!R11C3</stp>
        <tr r="C11" s="10"/>
      </tp>
      <tp>
        <v>9.8350000000000009</v>
        <stp/>
        <stp>##V3_BDPV12</stp>
        <stp>AUDUSDV4Y Curncy</stp>
        <stp>PX_LAST</stp>
        <stp>[Curves.xlsx]FX Vols!R10C3</stp>
        <tr r="C10" s="10"/>
      </tp>
      <tp>
        <v>10.75</v>
        <stp/>
        <stp>##V3_BDPV12</stp>
        <stp>GBPUSDV10Y Curncy</stp>
        <stp>PX_LAST</stp>
        <stp>[Curves.xlsx]FX Vols!R16C4</stp>
        <tr r="D16" s="10"/>
      </tp>
      <tp>
        <v>10.272500000000001</v>
        <stp/>
        <stp>##V3_BDPV12</stp>
        <stp>AUDUSDV7Y Curncy</stp>
        <stp>PX_LAST</stp>
        <stp>[Curves.xlsx]FX Vols!R13C3</stp>
        <tr r="C13" s="10"/>
      </tp>
      <tp>
        <v>6.83</v>
        <stp/>
        <stp>##V3_BDPV12</stp>
        <stp>EURUSDV5Y Curncy</stp>
        <stp>PX_LAST</stp>
        <stp>[Curves.xlsx]FX Vols!R11C2</stp>
        <tr r="B11" s="10"/>
      </tp>
      <tp>
        <v>10.3025</v>
        <stp/>
        <stp>##V3_BDPV12</stp>
        <stp>GBPUSDV7Y Curncy</stp>
        <stp>PX_LAST</stp>
        <stp>[Curves.xlsx]FX Vols!R13C4</stp>
        <tr r="D13" s="10"/>
      </tp>
      <tp>
        <v>6.5650000000000004</v>
        <stp/>
        <stp>##V3_BDPV12</stp>
        <stp>EURUSDV4Y Curncy</stp>
        <stp>PX_LAST</stp>
        <stp>[Curves.xlsx]FX Vols!R10C2</stp>
        <tr r="B10" s="10"/>
      </tp>
      <tp>
        <v>7.085</v>
        <stp/>
        <stp>##V3_BDPV12</stp>
        <stp>EURUSDV7Y Curncy</stp>
        <stp>PX_LAST</stp>
        <stp>[Curves.xlsx]FX Vols!R13C2</stp>
        <tr r="B13" s="10"/>
      </tp>
      <tp>
        <v>9.6174999999999997</v>
        <stp/>
        <stp>##V3_BDPV12</stp>
        <stp>GBPUSDV5Y Curncy</stp>
        <stp>PX_LAST</stp>
        <stp>[Curves.xlsx]FX Vols!R11C4</stp>
        <tr r="D11" s="10"/>
      </tp>
      <tp>
        <v>9.2200000000000006</v>
        <stp/>
        <stp>##V3_BDPV12</stp>
        <stp>GBPUSDV4Y Curncy</stp>
        <stp>PX_LAST</stp>
        <stp>[Curves.xlsx]FX Vols!R10C4</stp>
        <tr r="D10" s="10"/>
      </tp>
      <tp>
        <v>10.022</v>
        <stp/>
        <stp>##V3_BDPV12</stp>
        <stp>GBPUSD Curncy</stp>
        <stp>SP_VOL_SURF_MID</stp>
        <stp>[Curves.xlsx]FX Vols!R12C4</stp>
        <stp>VOL_SURF_DELTA_OVR=50</stp>
        <stp>VOL_SURF_MTY_OVR=6Y</stp>
        <tr r="D12" s="10"/>
      </tp>
      <tp>
        <v>10.494999999999999</v>
        <stp/>
        <stp>##V3_BDPV12</stp>
        <stp>GBPUSD Curncy</stp>
        <stp>SP_VOL_SURF_MID</stp>
        <stp>[Curves.xlsx]FX Vols!R14C4</stp>
        <stp>VOL_SURF_DELTA_OVR=50</stp>
        <stp>VOL_SURF_MTY_OVR=8Y</stp>
        <tr r="D14" s="10"/>
      </tp>
      <tp>
        <v>10.64</v>
        <stp/>
        <stp>##V3_BDPV12</stp>
        <stp>GBPUSD Curncy</stp>
        <stp>SP_VOL_SURF_MID</stp>
        <stp>[Curves.xlsx]FX Vols!R15C4</stp>
        <stp>VOL_SURF_DELTA_OVR=50</stp>
        <stp>VOL_SURF_MTY_OVR=9Y</stp>
        <tr r="D15" s="10"/>
      </tp>
      <tp>
        <v>10.129</v>
        <stp/>
        <stp>##V3_BDPV12</stp>
        <stp>AUDUSD Curncy</stp>
        <stp>SP_VOL_SURF_MID</stp>
        <stp>[Curves.xlsx]FX Vols!R12C3</stp>
        <stp>VOL_SURF_DELTA_OVR=50</stp>
        <stp>VOL_SURF_MTY_OVR=6Y</stp>
        <tr r="C12" s="10"/>
      </tp>
      <tp>
        <v>10.417999999999999</v>
        <stp/>
        <stp>##V3_BDPV12</stp>
        <stp>AUDUSD Curncy</stp>
        <stp>SP_VOL_SURF_MID</stp>
        <stp>[Curves.xlsx]FX Vols!R14C3</stp>
        <stp>VOL_SURF_DELTA_OVR=50</stp>
        <stp>VOL_SURF_MTY_OVR=8Y</stp>
        <tr r="C14" s="10"/>
      </tp>
      <tp>
        <v>10.523</v>
        <stp/>
        <stp>##V3_BDPV12</stp>
        <stp>AUDUSD Curncy</stp>
        <stp>SP_VOL_SURF_MID</stp>
        <stp>[Curves.xlsx]FX Vols!R15C3</stp>
        <stp>VOL_SURF_DELTA_OVR=50</stp>
        <stp>VOL_SURF_MTY_OVR=9Y</stp>
        <tr r="C15" s="10"/>
      </tp>
      <tp>
        <v>6.9779999999999998</v>
        <stp/>
        <stp>##V3_BDPV12</stp>
        <stp>EURUSD Curncy</stp>
        <stp>SP_VOL_SURF_MID</stp>
        <stp>[Curves.xlsx]FX Vols!R12C2</stp>
        <stp>VOL_SURF_DELTA_OVR=50</stp>
        <stp>VOL_SURF_MTY_OVR=6Y</stp>
        <tr r="B12" s="10"/>
      </tp>
      <tp>
        <v>7.165</v>
        <stp/>
        <stp>##V3_BDPV12</stp>
        <stp>EURUSD Curncy</stp>
        <stp>SP_VOL_SURF_MID</stp>
        <stp>[Curves.xlsx]FX Vols!R14C2</stp>
        <stp>VOL_SURF_DELTA_OVR=50</stp>
        <stp>VOL_SURF_MTY_OVR=8Y</stp>
        <tr r="B14" s="10"/>
      </tp>
      <tp>
        <v>7.2270000000000003</v>
        <stp/>
        <stp>##V3_BDPV12</stp>
        <stp>EURUSD Curncy</stp>
        <stp>SP_VOL_SURF_MID</stp>
        <stp>[Curves.xlsx]FX Vols!R15C2</stp>
        <stp>VOL_SURF_DELTA_OVR=50</stp>
        <stp>VOL_SURF_MTY_OVR=9Y</stp>
        <tr r="B15" s="10"/>
      </tp>
      <tp>
        <v>7.2750000000000004</v>
        <stp/>
        <stp>##V3_BDPV12</stp>
        <stp>EURUSDV10Y Curncy</stp>
        <stp>PX_LAST</stp>
        <stp>[Curves.xlsx]FX Vols!R16C2</stp>
        <tr r="B16" s="10"/>
      </tp>
      <tp>
        <v>10.6</v>
        <stp/>
        <stp>##V3_BDPV12</stp>
        <stp>AUDUSDV10Y Curncy</stp>
        <stp>PX_LAST</stp>
        <stp>[Curves.xlsx]FX Vols!R16C3</stp>
        <tr r="C16" s="10"/>
      </tp>
      <tp>
        <v>7.9275000000000002</v>
        <stp/>
        <stp>##V3_BDPV12</stp>
        <stp>EURUSDV15Y Curncy</stp>
        <stp>PX_LAST</stp>
        <stp>[Curves.xlsx]FX Vols!R17C2</stp>
        <tr r="B17" s="10"/>
      </tp>
      <tp>
        <v>10.73</v>
        <stp/>
        <stp>##V3_BDPV12</stp>
        <stp>AUDUSDV15Y Curncy</stp>
        <stp>PX_LAST</stp>
        <stp>[Curves.xlsx]FX Vols!R17C3</stp>
        <tr r="C17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2" sqref="A2:B34"/>
    </sheetView>
  </sheetViews>
  <sheetFormatPr defaultRowHeight="15" x14ac:dyDescent="0.25"/>
  <sheetData>
    <row r="1" spans="1:2" x14ac:dyDescent="0.25">
      <c r="A1" s="1" t="s">
        <v>34</v>
      </c>
      <c r="B1" s="1" t="s">
        <v>33</v>
      </c>
    </row>
    <row r="2" spans="1:2" x14ac:dyDescent="0.25">
      <c r="A2" t="s">
        <v>32</v>
      </c>
      <c r="B2">
        <v>0.05</v>
      </c>
    </row>
    <row r="3" spans="1:2" x14ac:dyDescent="0.25">
      <c r="A3" t="s">
        <v>31</v>
      </c>
      <c r="B3">
        <v>5.2109999999999997E-2</v>
      </c>
    </row>
    <row r="4" spans="1:2" x14ac:dyDescent="0.25">
      <c r="A4" t="s">
        <v>30</v>
      </c>
      <c r="B4">
        <v>5.2999999999999999E-2</v>
      </c>
    </row>
    <row r="5" spans="1:2" x14ac:dyDescent="0.25">
      <c r="A5" t="s">
        <v>29</v>
      </c>
      <c r="B5">
        <v>5.3199999999999997E-2</v>
      </c>
    </row>
    <row r="6" spans="1:2" x14ac:dyDescent="0.25">
      <c r="A6" t="s">
        <v>28</v>
      </c>
      <c r="B6">
        <v>5.2499999999999998E-2</v>
      </c>
    </row>
    <row r="7" spans="1:2" x14ac:dyDescent="0.25">
      <c r="A7" t="s">
        <v>27</v>
      </c>
      <c r="B7">
        <v>5.3499999999999999E-2</v>
      </c>
    </row>
    <row r="8" spans="1:2" x14ac:dyDescent="0.25">
      <c r="A8" t="s">
        <v>26</v>
      </c>
      <c r="B8">
        <v>5.3999999999999999E-2</v>
      </c>
    </row>
    <row r="9" spans="1:2" x14ac:dyDescent="0.25">
      <c r="A9" t="s">
        <v>25</v>
      </c>
      <c r="B9">
        <v>5.45E-2</v>
      </c>
    </row>
    <row r="10" spans="1:2" x14ac:dyDescent="0.25">
      <c r="A10" t="s">
        <v>24</v>
      </c>
      <c r="B10">
        <v>5.4899999999999997E-2</v>
      </c>
    </row>
    <row r="11" spans="1:2" x14ac:dyDescent="0.25">
      <c r="A11" t="s">
        <v>23</v>
      </c>
      <c r="B11">
        <v>5.5500000000000001E-2</v>
      </c>
    </row>
    <row r="12" spans="1:2" x14ac:dyDescent="0.25">
      <c r="A12" t="s">
        <v>22</v>
      </c>
      <c r="B12">
        <v>5.4870000000000002E-2</v>
      </c>
    </row>
    <row r="13" spans="1:2" x14ac:dyDescent="0.25">
      <c r="A13" t="s">
        <v>21</v>
      </c>
      <c r="B13">
        <v>5.7000000000000002E-2</v>
      </c>
    </row>
    <row r="14" spans="1:2" x14ac:dyDescent="0.25">
      <c r="A14" t="s">
        <v>20</v>
      </c>
      <c r="B14">
        <v>6.1150000000000003E-2</v>
      </c>
    </row>
    <row r="15" spans="1:2" x14ac:dyDescent="0.25">
      <c r="A15" t="s">
        <v>19</v>
      </c>
      <c r="B15">
        <v>6.7949999999999997E-2</v>
      </c>
    </row>
    <row r="16" spans="1:2" x14ac:dyDescent="0.25">
      <c r="A16" t="s">
        <v>18</v>
      </c>
      <c r="B16">
        <v>7.4950000000000003E-2</v>
      </c>
    </row>
    <row r="17" spans="1:2" x14ac:dyDescent="0.25">
      <c r="A17" t="s">
        <v>17</v>
      </c>
      <c r="B17">
        <v>8.1369999999999998E-2</v>
      </c>
    </row>
    <row r="18" spans="1:2" x14ac:dyDescent="0.25">
      <c r="A18" t="s">
        <v>16</v>
      </c>
      <c r="B18">
        <v>0.1699</v>
      </c>
    </row>
    <row r="19" spans="1:2" x14ac:dyDescent="0.25">
      <c r="A19" t="s">
        <v>15</v>
      </c>
      <c r="B19">
        <v>0.29054999999999997</v>
      </c>
    </row>
    <row r="20" spans="1:2" x14ac:dyDescent="0.25">
      <c r="A20" t="s">
        <v>14</v>
      </c>
      <c r="B20">
        <v>0.54200000000000004</v>
      </c>
    </row>
    <row r="21" spans="1:2" x14ac:dyDescent="0.25">
      <c r="A21" t="s">
        <v>13</v>
      </c>
      <c r="B21">
        <v>0.75680000000000003</v>
      </c>
    </row>
    <row r="22" spans="1:2" x14ac:dyDescent="0.25">
      <c r="A22" t="s">
        <v>12</v>
      </c>
      <c r="B22">
        <v>0.92479999999999996</v>
      </c>
    </row>
    <row r="23" spans="1:2" x14ac:dyDescent="0.25">
      <c r="A23" t="s">
        <v>11</v>
      </c>
      <c r="B23">
        <v>1.06165</v>
      </c>
    </row>
    <row r="24" spans="1:2" x14ac:dyDescent="0.25">
      <c r="A24" t="s">
        <v>10</v>
      </c>
      <c r="B24">
        <v>1.1712499999999999</v>
      </c>
    </row>
    <row r="25" spans="1:2" x14ac:dyDescent="0.25">
      <c r="A25" t="s">
        <v>9</v>
      </c>
      <c r="B25">
        <v>1.2575000000000001</v>
      </c>
    </row>
    <row r="26" spans="1:2" x14ac:dyDescent="0.25">
      <c r="A26" t="s">
        <v>8</v>
      </c>
      <c r="B26">
        <v>1.3251500000000001</v>
      </c>
    </row>
    <row r="27" spans="1:2" x14ac:dyDescent="0.25">
      <c r="A27" t="s">
        <v>7</v>
      </c>
      <c r="B27">
        <v>1.385</v>
      </c>
    </row>
    <row r="28" spans="1:2" x14ac:dyDescent="0.25">
      <c r="A28" t="s">
        <v>6</v>
      </c>
      <c r="B28">
        <v>1.4737499999999999</v>
      </c>
    </row>
    <row r="29" spans="1:2" x14ac:dyDescent="0.25">
      <c r="A29" t="s">
        <v>5</v>
      </c>
      <c r="B29">
        <v>1.5609999999999999</v>
      </c>
    </row>
    <row r="30" spans="1:2" x14ac:dyDescent="0.25">
      <c r="A30" t="s">
        <v>4</v>
      </c>
      <c r="B30">
        <v>1.6355500000000001</v>
      </c>
    </row>
    <row r="31" spans="1:2" x14ac:dyDescent="0.25">
      <c r="A31" t="s">
        <v>3</v>
      </c>
      <c r="B31">
        <v>1.653</v>
      </c>
    </row>
    <row r="32" spans="1:2" x14ac:dyDescent="0.25">
      <c r="A32" t="s">
        <v>2</v>
      </c>
      <c r="B32">
        <v>1.6501999999999999</v>
      </c>
    </row>
    <row r="33" spans="1:2" x14ac:dyDescent="0.25">
      <c r="A33" t="s">
        <v>1</v>
      </c>
      <c r="B33">
        <v>1.5859000000000001</v>
      </c>
    </row>
    <row r="34" spans="1:2" x14ac:dyDescent="0.25">
      <c r="A34" t="s">
        <v>0</v>
      </c>
      <c r="B34">
        <v>1.4936499999999999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:B25"/>
    </sheetView>
  </sheetViews>
  <sheetFormatPr defaultRowHeight="15" x14ac:dyDescent="0.25"/>
  <sheetData>
    <row r="1" spans="1:2" x14ac:dyDescent="0.25">
      <c r="A1" s="1" t="s">
        <v>34</v>
      </c>
      <c r="B1" s="1" t="s">
        <v>33</v>
      </c>
    </row>
    <row r="2" spans="1:2" x14ac:dyDescent="0.25">
      <c r="A2" t="s">
        <v>26</v>
      </c>
      <c r="B2">
        <v>0.12363</v>
      </c>
    </row>
    <row r="3" spans="1:2" x14ac:dyDescent="0.25">
      <c r="A3" t="s">
        <v>35</v>
      </c>
      <c r="B3">
        <v>0.16968</v>
      </c>
    </row>
    <row r="4" spans="1:2" x14ac:dyDescent="0.25">
      <c r="A4" t="s">
        <v>36</v>
      </c>
      <c r="B4">
        <v>0.15393000000000001</v>
      </c>
    </row>
    <row r="5" spans="1:2" x14ac:dyDescent="0.25">
      <c r="A5" t="s">
        <v>37</v>
      </c>
      <c r="B5">
        <v>0.23280000000000001</v>
      </c>
    </row>
    <row r="6" spans="1:2" x14ac:dyDescent="0.25">
      <c r="A6" t="s">
        <v>38</v>
      </c>
      <c r="B6">
        <v>0.35136000000000001</v>
      </c>
    </row>
    <row r="7" spans="1:2" x14ac:dyDescent="0.25">
      <c r="A7" t="s">
        <v>39</v>
      </c>
      <c r="B7">
        <v>0.54476000000000002</v>
      </c>
    </row>
    <row r="8" spans="1:2" x14ac:dyDescent="0.25">
      <c r="A8" t="s">
        <v>40</v>
      </c>
      <c r="B8">
        <v>0.68762999999999996</v>
      </c>
    </row>
    <row r="9" spans="1:2" x14ac:dyDescent="0.25">
      <c r="A9" t="s">
        <v>15</v>
      </c>
      <c r="B9">
        <v>0.43140000000000001</v>
      </c>
    </row>
    <row r="10" spans="1:2" x14ac:dyDescent="0.25">
      <c r="A10" t="s">
        <v>14</v>
      </c>
      <c r="B10">
        <v>0.72770000000000001</v>
      </c>
    </row>
    <row r="11" spans="1:2" x14ac:dyDescent="0.25">
      <c r="A11" t="s">
        <v>13</v>
      </c>
      <c r="B11">
        <v>0.96475</v>
      </c>
    </row>
    <row r="12" spans="1:2" x14ac:dyDescent="0.25">
      <c r="A12" t="s">
        <v>12</v>
      </c>
      <c r="B12">
        <v>1.1472</v>
      </c>
    </row>
    <row r="13" spans="1:2" x14ac:dyDescent="0.25">
      <c r="A13" t="s">
        <v>11</v>
      </c>
      <c r="B13">
        <v>1.2931999999999999</v>
      </c>
    </row>
    <row r="14" spans="1:2" x14ac:dyDescent="0.25">
      <c r="A14" t="s">
        <v>10</v>
      </c>
      <c r="B14">
        <v>1.4097500000000001</v>
      </c>
    </row>
    <row r="15" spans="1:2" x14ac:dyDescent="0.25">
      <c r="A15" t="s">
        <v>9</v>
      </c>
      <c r="B15">
        <v>1.5003500000000001</v>
      </c>
    </row>
    <row r="16" spans="1:2" x14ac:dyDescent="0.25">
      <c r="A16" t="s">
        <v>8</v>
      </c>
      <c r="B16">
        <v>1.5736000000000001</v>
      </c>
    </row>
    <row r="17" spans="1:2" x14ac:dyDescent="0.25">
      <c r="A17" t="s">
        <v>7</v>
      </c>
      <c r="B17">
        <v>1.6355999999999999</v>
      </c>
    </row>
    <row r="18" spans="1:2" x14ac:dyDescent="0.25">
      <c r="A18" t="s">
        <v>41</v>
      </c>
      <c r="B18">
        <v>1.6875</v>
      </c>
    </row>
    <row r="19" spans="1:2" x14ac:dyDescent="0.25">
      <c r="A19" t="s">
        <v>6</v>
      </c>
      <c r="B19">
        <v>1.7303500000000001</v>
      </c>
    </row>
    <row r="20" spans="1:2" x14ac:dyDescent="0.25">
      <c r="A20" t="s">
        <v>5</v>
      </c>
      <c r="B20">
        <v>1.8214999999999999</v>
      </c>
    </row>
    <row r="21" spans="1:2" x14ac:dyDescent="0.25">
      <c r="A21" t="s">
        <v>4</v>
      </c>
      <c r="B21">
        <v>1.9004000000000001</v>
      </c>
    </row>
    <row r="22" spans="1:2" x14ac:dyDescent="0.25">
      <c r="A22" t="s">
        <v>3</v>
      </c>
      <c r="B22">
        <v>1.9195</v>
      </c>
    </row>
    <row r="23" spans="1:2" x14ac:dyDescent="0.25">
      <c r="A23" t="s">
        <v>2</v>
      </c>
      <c r="B23">
        <v>1.919</v>
      </c>
    </row>
    <row r="24" spans="1:2" x14ac:dyDescent="0.25">
      <c r="A24" t="s">
        <v>1</v>
      </c>
      <c r="B24">
        <v>1.8564000000000001</v>
      </c>
    </row>
    <row r="25" spans="1:2" x14ac:dyDescent="0.25">
      <c r="A25" t="s">
        <v>0</v>
      </c>
      <c r="B25">
        <v>1.7695000000000001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2" sqref="A2:B34"/>
    </sheetView>
  </sheetViews>
  <sheetFormatPr defaultRowHeight="15" x14ac:dyDescent="0.25"/>
  <sheetData>
    <row r="1" spans="1:2" x14ac:dyDescent="0.25">
      <c r="A1" s="1" t="s">
        <v>34</v>
      </c>
      <c r="B1" s="1" t="s">
        <v>33</v>
      </c>
    </row>
    <row r="2" spans="1:2" x14ac:dyDescent="0.25">
      <c r="A2" t="s">
        <v>32</v>
      </c>
      <c r="B2">
        <v>-0.56799999999999995</v>
      </c>
    </row>
    <row r="3" spans="1:2" x14ac:dyDescent="0.25">
      <c r="A3" t="s">
        <v>31</v>
      </c>
      <c r="B3">
        <v>-0.56950000000000001</v>
      </c>
    </row>
    <row r="4" spans="1:2" x14ac:dyDescent="0.25">
      <c r="A4" t="s">
        <v>30</v>
      </c>
      <c r="B4">
        <v>-0.56950000000000001</v>
      </c>
    </row>
    <row r="5" spans="1:2" x14ac:dyDescent="0.25">
      <c r="A5" t="s">
        <v>28</v>
      </c>
      <c r="B5">
        <v>-0.56930000000000003</v>
      </c>
    </row>
    <row r="6" spans="1:2" x14ac:dyDescent="0.25">
      <c r="A6" t="s">
        <v>27</v>
      </c>
      <c r="B6">
        <v>-0.56915000000000004</v>
      </c>
    </row>
    <row r="7" spans="1:2" x14ac:dyDescent="0.25">
      <c r="A7" t="s">
        <v>26</v>
      </c>
      <c r="B7">
        <v>-0.56899999999999995</v>
      </c>
    </row>
    <row r="8" spans="1:2" x14ac:dyDescent="0.25">
      <c r="A8" t="s">
        <v>25</v>
      </c>
      <c r="B8">
        <v>-0.56850000000000001</v>
      </c>
    </row>
    <row r="9" spans="1:2" x14ac:dyDescent="0.25">
      <c r="A9" t="s">
        <v>24</v>
      </c>
      <c r="B9">
        <v>-0.56850000000000001</v>
      </c>
    </row>
    <row r="10" spans="1:2" x14ac:dyDescent="0.25">
      <c r="A10" t="s">
        <v>23</v>
      </c>
      <c r="B10">
        <v>-0.56725000000000003</v>
      </c>
    </row>
    <row r="11" spans="1:2" x14ac:dyDescent="0.25">
      <c r="A11" t="s">
        <v>22</v>
      </c>
      <c r="B11">
        <v>-0.56499999999999995</v>
      </c>
    </row>
    <row r="12" spans="1:2" x14ac:dyDescent="0.25">
      <c r="A12" t="s">
        <v>21</v>
      </c>
      <c r="B12">
        <v>-0.56320000000000003</v>
      </c>
    </row>
    <row r="13" spans="1:2" x14ac:dyDescent="0.25">
      <c r="A13" t="s">
        <v>20</v>
      </c>
      <c r="B13">
        <v>-0.56020000000000003</v>
      </c>
    </row>
    <row r="14" spans="1:2" x14ac:dyDescent="0.25">
      <c r="A14" t="s">
        <v>19</v>
      </c>
      <c r="B14">
        <v>-0.55700000000000005</v>
      </c>
    </row>
    <row r="15" spans="1:2" x14ac:dyDescent="0.25">
      <c r="A15" t="s">
        <v>18</v>
      </c>
      <c r="B15">
        <v>-0.55400000000000005</v>
      </c>
    </row>
    <row r="16" spans="1:2" x14ac:dyDescent="0.25">
      <c r="A16" t="s">
        <v>17</v>
      </c>
      <c r="B16">
        <v>-0.54974999999999996</v>
      </c>
    </row>
    <row r="17" spans="1:2" x14ac:dyDescent="0.25">
      <c r="A17" t="s">
        <v>16</v>
      </c>
      <c r="B17">
        <v>-0.53100000000000003</v>
      </c>
    </row>
    <row r="18" spans="1:2" x14ac:dyDescent="0.25">
      <c r="A18" t="s">
        <v>15</v>
      </c>
      <c r="B18">
        <v>-0.51385000000000003</v>
      </c>
    </row>
    <row r="19" spans="1:2" x14ac:dyDescent="0.25">
      <c r="A19" t="s">
        <v>14</v>
      </c>
      <c r="B19">
        <v>-0.44663999999999998</v>
      </c>
    </row>
    <row r="20" spans="1:2" x14ac:dyDescent="0.25">
      <c r="A20" t="s">
        <v>13</v>
      </c>
      <c r="B20">
        <v>-0.37646000000000002</v>
      </c>
    </row>
    <row r="21" spans="1:2" x14ac:dyDescent="0.25">
      <c r="A21" t="s">
        <v>12</v>
      </c>
      <c r="B21">
        <v>-0.29887000000000002</v>
      </c>
    </row>
    <row r="22" spans="1:2" x14ac:dyDescent="0.25">
      <c r="A22" t="s">
        <v>11</v>
      </c>
      <c r="B22">
        <v>-0.22838</v>
      </c>
    </row>
    <row r="23" spans="1:2" x14ac:dyDescent="0.25">
      <c r="A23" t="s">
        <v>10</v>
      </c>
      <c r="B23">
        <v>-0.15348999999999999</v>
      </c>
    </row>
    <row r="24" spans="1:2" x14ac:dyDescent="0.25">
      <c r="A24" t="s">
        <v>9</v>
      </c>
      <c r="B24">
        <v>-7.5660000000000005E-2</v>
      </c>
    </row>
    <row r="25" spans="1:2" x14ac:dyDescent="0.25">
      <c r="A25" t="s">
        <v>8</v>
      </c>
      <c r="B25">
        <v>-9.1000000000000004E-3</v>
      </c>
    </row>
    <row r="26" spans="1:2" x14ac:dyDescent="0.25">
      <c r="A26" t="s">
        <v>7</v>
      </c>
      <c r="B26">
        <v>6.0069999999999998E-2</v>
      </c>
    </row>
    <row r="27" spans="1:2" x14ac:dyDescent="0.25">
      <c r="A27" t="s">
        <v>41</v>
      </c>
      <c r="B27">
        <v>0.12520999999999999</v>
      </c>
    </row>
    <row r="28" spans="1:2" x14ac:dyDescent="0.25">
      <c r="A28" t="s">
        <v>6</v>
      </c>
      <c r="B28">
        <v>0.17704</v>
      </c>
    </row>
    <row r="29" spans="1:2" x14ac:dyDescent="0.25">
      <c r="A29" t="s">
        <v>5</v>
      </c>
      <c r="B29">
        <v>0.32230999999999999</v>
      </c>
    </row>
    <row r="30" spans="1:2" x14ac:dyDescent="0.25">
      <c r="A30" t="s">
        <v>4</v>
      </c>
      <c r="B30">
        <v>0.44097999999999998</v>
      </c>
    </row>
    <row r="31" spans="1:2" x14ac:dyDescent="0.25">
      <c r="A31" t="s">
        <v>3</v>
      </c>
      <c r="B31">
        <v>0.46478999999999998</v>
      </c>
    </row>
    <row r="32" spans="1:2" x14ac:dyDescent="0.25">
      <c r="A32" t="s">
        <v>2</v>
      </c>
      <c r="B32">
        <v>0.44614999999999999</v>
      </c>
    </row>
    <row r="33" spans="1:2" x14ac:dyDescent="0.25">
      <c r="A33" t="s">
        <v>1</v>
      </c>
      <c r="B33">
        <v>0.40192</v>
      </c>
    </row>
    <row r="34" spans="1:2" x14ac:dyDescent="0.25">
      <c r="A34" t="s">
        <v>0</v>
      </c>
      <c r="B34">
        <v>0.34948000000000001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B31"/>
    </sheetView>
  </sheetViews>
  <sheetFormatPr defaultRowHeight="15" x14ac:dyDescent="0.25"/>
  <sheetData>
    <row r="1" spans="1:2" x14ac:dyDescent="0.25">
      <c r="A1" s="1" t="s">
        <v>34</v>
      </c>
      <c r="B1" s="1" t="s">
        <v>33</v>
      </c>
    </row>
    <row r="2" spans="1:2" x14ac:dyDescent="0.25">
      <c r="A2" t="s">
        <v>23</v>
      </c>
      <c r="B2">
        <v>-0.51800000000000002</v>
      </c>
    </row>
    <row r="3" spans="1:2" x14ac:dyDescent="0.25">
      <c r="A3" t="s">
        <v>42</v>
      </c>
      <c r="B3">
        <v>-0.51500000000000001</v>
      </c>
    </row>
    <row r="4" spans="1:2" x14ac:dyDescent="0.25">
      <c r="A4" t="s">
        <v>43</v>
      </c>
      <c r="B4">
        <v>-0.50600000000000001</v>
      </c>
    </row>
    <row r="5" spans="1:2" x14ac:dyDescent="0.25">
      <c r="A5" t="s">
        <v>44</v>
      </c>
      <c r="B5">
        <v>-0.49199999999999999</v>
      </c>
    </row>
    <row r="6" spans="1:2" x14ac:dyDescent="0.25">
      <c r="A6" t="s">
        <v>45</v>
      </c>
      <c r="B6">
        <v>-0.47699999999999998</v>
      </c>
    </row>
    <row r="7" spans="1:2" x14ac:dyDescent="0.25">
      <c r="A7" t="s">
        <v>46</v>
      </c>
      <c r="B7">
        <v>-0.46200000000000002</v>
      </c>
    </row>
    <row r="8" spans="1:2" x14ac:dyDescent="0.25">
      <c r="A8" t="s">
        <v>47</v>
      </c>
      <c r="B8">
        <v>-0.44700000000000001</v>
      </c>
    </row>
    <row r="9" spans="1:2" x14ac:dyDescent="0.25">
      <c r="A9" t="s">
        <v>48</v>
      </c>
      <c r="B9">
        <v>-0.43099999999999999</v>
      </c>
    </row>
    <row r="10" spans="1:2" x14ac:dyDescent="0.25">
      <c r="A10" t="s">
        <v>49</v>
      </c>
      <c r="B10">
        <v>-0.41499999999999998</v>
      </c>
    </row>
    <row r="11" spans="1:2" x14ac:dyDescent="0.25">
      <c r="A11" t="s">
        <v>50</v>
      </c>
      <c r="B11">
        <v>-0.40100000000000002</v>
      </c>
    </row>
    <row r="12" spans="1:2" x14ac:dyDescent="0.25">
      <c r="A12" t="s">
        <v>51</v>
      </c>
      <c r="B12">
        <v>-0.39300000000000002</v>
      </c>
    </row>
    <row r="13" spans="1:2" x14ac:dyDescent="0.25">
      <c r="A13" t="s">
        <v>52</v>
      </c>
      <c r="B13">
        <v>-0.378</v>
      </c>
    </row>
    <row r="14" spans="1:2" x14ac:dyDescent="0.25">
      <c r="A14" t="s">
        <v>53</v>
      </c>
      <c r="B14">
        <v>-0.36399999999999999</v>
      </c>
    </row>
    <row r="15" spans="1:2" x14ac:dyDescent="0.25">
      <c r="A15" t="s">
        <v>15</v>
      </c>
      <c r="B15">
        <v>-0.40620000000000001</v>
      </c>
    </row>
    <row r="16" spans="1:2" x14ac:dyDescent="0.25">
      <c r="A16" t="s">
        <v>14</v>
      </c>
      <c r="B16">
        <v>-0.31369999999999998</v>
      </c>
    </row>
    <row r="17" spans="1:2" x14ac:dyDescent="0.25">
      <c r="A17" t="s">
        <v>13</v>
      </c>
      <c r="B17">
        <v>-0.2283</v>
      </c>
    </row>
    <row r="18" spans="1:2" x14ac:dyDescent="0.25">
      <c r="A18" t="s">
        <v>12</v>
      </c>
      <c r="B18">
        <v>-0.13850000000000001</v>
      </c>
    </row>
    <row r="19" spans="1:2" x14ac:dyDescent="0.25">
      <c r="A19" t="s">
        <v>11</v>
      </c>
      <c r="B19">
        <v>-6.0100000000000001E-2</v>
      </c>
    </row>
    <row r="20" spans="1:2" x14ac:dyDescent="0.25">
      <c r="A20" t="s">
        <v>10</v>
      </c>
      <c r="B20">
        <v>1.7299999999999999E-2</v>
      </c>
    </row>
    <row r="21" spans="1:2" x14ac:dyDescent="0.25">
      <c r="A21" t="s">
        <v>9</v>
      </c>
      <c r="B21">
        <v>9.8199999999999996E-2</v>
      </c>
    </row>
    <row r="22" spans="1:2" x14ac:dyDescent="0.25">
      <c r="A22" t="s">
        <v>8</v>
      </c>
      <c r="B22">
        <v>0.1648</v>
      </c>
    </row>
    <row r="23" spans="1:2" x14ac:dyDescent="0.25">
      <c r="A23" t="s">
        <v>7</v>
      </c>
      <c r="B23">
        <v>0.23325000000000001</v>
      </c>
    </row>
    <row r="24" spans="1:2" x14ac:dyDescent="0.25">
      <c r="A24" t="s">
        <v>41</v>
      </c>
      <c r="B24">
        <v>0.29649999999999999</v>
      </c>
    </row>
    <row r="25" spans="1:2" x14ac:dyDescent="0.25">
      <c r="A25" t="s">
        <v>6</v>
      </c>
      <c r="B25">
        <v>0.34699999999999998</v>
      </c>
    </row>
    <row r="26" spans="1:2" x14ac:dyDescent="0.25">
      <c r="A26" t="s">
        <v>5</v>
      </c>
      <c r="B26">
        <v>0.48349999999999999</v>
      </c>
    </row>
    <row r="27" spans="1:2" x14ac:dyDescent="0.25">
      <c r="A27" t="s">
        <v>4</v>
      </c>
      <c r="B27">
        <v>0.58850000000000002</v>
      </c>
    </row>
    <row r="28" spans="1:2" x14ac:dyDescent="0.25">
      <c r="A28" t="s">
        <v>3</v>
      </c>
      <c r="B28">
        <v>0.60304999999999997</v>
      </c>
    </row>
    <row r="29" spans="1:2" x14ac:dyDescent="0.25">
      <c r="A29" t="s">
        <v>2</v>
      </c>
      <c r="B29">
        <v>0.57799999999999996</v>
      </c>
    </row>
    <row r="30" spans="1:2" x14ac:dyDescent="0.25">
      <c r="A30" t="s">
        <v>1</v>
      </c>
      <c r="B30">
        <v>0.52070000000000005</v>
      </c>
    </row>
    <row r="31" spans="1:2" x14ac:dyDescent="0.25">
      <c r="A31" t="s">
        <v>0</v>
      </c>
      <c r="B31">
        <v>0.45795000000000002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s="1" t="s">
        <v>34</v>
      </c>
      <c r="B1" s="1" t="s">
        <v>33</v>
      </c>
    </row>
    <row r="2" spans="1:2" x14ac:dyDescent="0.25">
      <c r="A2" t="s">
        <v>32</v>
      </c>
      <c r="B2">
        <v>0.03</v>
      </c>
    </row>
    <row r="3" spans="1:2" x14ac:dyDescent="0.25">
      <c r="A3" t="s">
        <v>31</v>
      </c>
      <c r="B3">
        <v>2.8750000000000001E-2</v>
      </c>
    </row>
    <row r="4" spans="1:2" x14ac:dyDescent="0.25">
      <c r="A4" t="s">
        <v>28</v>
      </c>
      <c r="B4">
        <v>2.775E-2</v>
      </c>
    </row>
    <row r="5" spans="1:2" x14ac:dyDescent="0.25">
      <c r="A5" t="s">
        <v>27</v>
      </c>
      <c r="B5">
        <v>3.1899999999999998E-2</v>
      </c>
    </row>
    <row r="6" spans="1:2" x14ac:dyDescent="0.25">
      <c r="A6" t="s">
        <v>26</v>
      </c>
      <c r="B6">
        <v>3.2899999999999999E-2</v>
      </c>
    </row>
    <row r="7" spans="1:2" x14ac:dyDescent="0.25">
      <c r="A7" t="s">
        <v>25</v>
      </c>
      <c r="B7">
        <v>3.3750000000000002E-2</v>
      </c>
    </row>
    <row r="8" spans="1:2" x14ac:dyDescent="0.25">
      <c r="A8" t="s">
        <v>24</v>
      </c>
      <c r="B8">
        <v>3.875E-2</v>
      </c>
    </row>
    <row r="9" spans="1:2" x14ac:dyDescent="0.25">
      <c r="A9" t="s">
        <v>23</v>
      </c>
      <c r="B9">
        <v>4.3749999999999997E-2</v>
      </c>
    </row>
    <row r="10" spans="1:2" x14ac:dyDescent="0.25">
      <c r="A10" t="s">
        <v>20</v>
      </c>
      <c r="B10">
        <v>6.1249999999999999E-2</v>
      </c>
    </row>
    <row r="11" spans="1:2" x14ac:dyDescent="0.25">
      <c r="A11" t="s">
        <v>54</v>
      </c>
      <c r="B11">
        <v>8.8749999999999996E-2</v>
      </c>
    </row>
    <row r="12" spans="1:2" x14ac:dyDescent="0.25">
      <c r="A12" t="s">
        <v>16</v>
      </c>
      <c r="B12">
        <v>0.1875</v>
      </c>
    </row>
    <row r="13" spans="1:2" x14ac:dyDescent="0.25">
      <c r="A13" t="s">
        <v>15</v>
      </c>
      <c r="B13">
        <v>0.31624999999999998</v>
      </c>
    </row>
    <row r="14" spans="1:2" x14ac:dyDescent="0.25">
      <c r="A14" t="s">
        <v>14</v>
      </c>
      <c r="B14">
        <v>0.53949000000000003</v>
      </c>
    </row>
    <row r="15" spans="1:2" x14ac:dyDescent="0.25">
      <c r="A15" t="s">
        <v>13</v>
      </c>
      <c r="B15">
        <v>0.76124999999999998</v>
      </c>
    </row>
    <row r="16" spans="1:2" x14ac:dyDescent="0.25">
      <c r="A16" t="s">
        <v>12</v>
      </c>
      <c r="B16">
        <v>0.93625000000000003</v>
      </c>
    </row>
    <row r="17" spans="1:2" x14ac:dyDescent="0.25">
      <c r="A17" t="s">
        <v>11</v>
      </c>
      <c r="B17">
        <v>1.0962499999999999</v>
      </c>
    </row>
    <row r="18" spans="1:2" x14ac:dyDescent="0.25">
      <c r="A18" t="s">
        <v>10</v>
      </c>
      <c r="B18">
        <v>1.2375</v>
      </c>
    </row>
    <row r="19" spans="1:2" x14ac:dyDescent="0.25">
      <c r="A19" t="s">
        <v>9</v>
      </c>
      <c r="B19">
        <v>1.355</v>
      </c>
    </row>
    <row r="20" spans="1:2" x14ac:dyDescent="0.25">
      <c r="A20" t="s">
        <v>8</v>
      </c>
      <c r="B20">
        <v>1.45</v>
      </c>
    </row>
    <row r="21" spans="1:2" x14ac:dyDescent="0.25">
      <c r="A21" t="s">
        <v>7</v>
      </c>
      <c r="B21">
        <v>1.5275000000000001</v>
      </c>
    </row>
    <row r="22" spans="1:2" x14ac:dyDescent="0.25">
      <c r="A22" t="s">
        <v>6</v>
      </c>
      <c r="B22">
        <v>1.6487499999999999</v>
      </c>
    </row>
    <row r="23" spans="1:2" x14ac:dyDescent="0.25">
      <c r="A23" t="s">
        <v>5</v>
      </c>
      <c r="B23">
        <v>1.7637499999999999</v>
      </c>
    </row>
    <row r="24" spans="1:2" x14ac:dyDescent="0.25">
      <c r="A24" t="s">
        <v>4</v>
      </c>
      <c r="B24">
        <v>1.8149999999999999</v>
      </c>
    </row>
    <row r="25" spans="1:2" x14ac:dyDescent="0.25">
      <c r="A25" t="s">
        <v>3</v>
      </c>
      <c r="B25">
        <v>1.79</v>
      </c>
    </row>
    <row r="26" spans="1:2" x14ac:dyDescent="0.25">
      <c r="A26" t="s">
        <v>2</v>
      </c>
      <c r="B26">
        <v>1.7424999999999999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3" sqref="A23"/>
    </sheetView>
  </sheetViews>
  <sheetFormatPr defaultRowHeight="15" x14ac:dyDescent="0.25"/>
  <sheetData>
    <row r="1" spans="1:2" x14ac:dyDescent="0.25">
      <c r="A1" s="1" t="s">
        <v>34</v>
      </c>
      <c r="B1" s="1" t="s">
        <v>33</v>
      </c>
    </row>
    <row r="2" spans="1:2" x14ac:dyDescent="0.25">
      <c r="A2" t="s">
        <v>23</v>
      </c>
      <c r="B2">
        <v>6.0100000000000001E-2</v>
      </c>
    </row>
    <row r="3" spans="1:2" x14ac:dyDescent="0.25">
      <c r="A3" t="s">
        <v>54</v>
      </c>
      <c r="B3">
        <v>0.15210000000000001</v>
      </c>
    </row>
    <row r="4" spans="1:2" x14ac:dyDescent="0.25">
      <c r="A4" t="s">
        <v>16</v>
      </c>
      <c r="B4">
        <v>0.2757</v>
      </c>
    </row>
    <row r="5" spans="1:2" x14ac:dyDescent="0.25">
      <c r="A5" t="s">
        <v>15</v>
      </c>
      <c r="B5">
        <v>0.41549999999999998</v>
      </c>
    </row>
    <row r="6" spans="1:2" x14ac:dyDescent="0.25">
      <c r="A6" t="s">
        <v>14</v>
      </c>
      <c r="B6">
        <v>0.69399999999999995</v>
      </c>
    </row>
    <row r="7" spans="1:2" x14ac:dyDescent="0.25">
      <c r="A7" t="s">
        <v>13</v>
      </c>
      <c r="B7">
        <v>0.93200000000000005</v>
      </c>
    </row>
    <row r="8" spans="1:2" x14ac:dyDescent="0.25">
      <c r="A8" t="s">
        <v>12</v>
      </c>
      <c r="B8">
        <v>1.13375</v>
      </c>
    </row>
    <row r="9" spans="1:2" x14ac:dyDescent="0.25">
      <c r="A9" t="s">
        <v>11</v>
      </c>
      <c r="B9">
        <v>1.3120000000000001</v>
      </c>
    </row>
    <row r="10" spans="1:2" x14ac:dyDescent="0.25">
      <c r="A10" t="s">
        <v>10</v>
      </c>
      <c r="B10">
        <v>1.4642500000000001</v>
      </c>
    </row>
    <row r="11" spans="1:2" x14ac:dyDescent="0.25">
      <c r="A11" t="s">
        <v>9</v>
      </c>
      <c r="B11">
        <v>1.58945</v>
      </c>
    </row>
    <row r="12" spans="1:2" x14ac:dyDescent="0.25">
      <c r="A12" t="s">
        <v>8</v>
      </c>
      <c r="B12">
        <v>1.6950000000000001</v>
      </c>
    </row>
    <row r="13" spans="1:2" x14ac:dyDescent="0.25">
      <c r="A13" t="s">
        <v>7</v>
      </c>
      <c r="B13">
        <v>1.7789999999999999</v>
      </c>
    </row>
    <row r="14" spans="1:2" x14ac:dyDescent="0.25">
      <c r="A14" t="s">
        <v>6</v>
      </c>
      <c r="B14">
        <v>1.91475</v>
      </c>
    </row>
    <row r="15" spans="1:2" x14ac:dyDescent="0.25">
      <c r="A15" t="s">
        <v>5</v>
      </c>
      <c r="B15">
        <v>2.0350000000000001</v>
      </c>
    </row>
    <row r="16" spans="1:2" x14ac:dyDescent="0.25">
      <c r="A16" t="s">
        <v>4</v>
      </c>
      <c r="B16">
        <v>2.1080000000000001</v>
      </c>
    </row>
    <row r="17" spans="1:2" x14ac:dyDescent="0.25">
      <c r="A17" t="s">
        <v>3</v>
      </c>
      <c r="B17">
        <v>2.10425</v>
      </c>
    </row>
    <row r="18" spans="1:2" x14ac:dyDescent="0.25">
      <c r="A18" t="s">
        <v>2</v>
      </c>
      <c r="B18">
        <v>2.0717500000000002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" sqref="A2:B33"/>
    </sheetView>
  </sheetViews>
  <sheetFormatPr defaultRowHeight="15" x14ac:dyDescent="0.25"/>
  <sheetData>
    <row r="1" spans="1:2" x14ac:dyDescent="0.25">
      <c r="A1" s="1" t="s">
        <v>34</v>
      </c>
      <c r="B1" s="1" t="s">
        <v>33</v>
      </c>
    </row>
    <row r="2" spans="1:2" x14ac:dyDescent="0.25">
      <c r="A2" t="s">
        <v>32</v>
      </c>
      <c r="B2">
        <v>5.1200000000000002E-2</v>
      </c>
    </row>
    <row r="3" spans="1:2" x14ac:dyDescent="0.25">
      <c r="A3" t="s">
        <v>31</v>
      </c>
      <c r="B3">
        <v>5.1200000000000002E-2</v>
      </c>
    </row>
    <row r="4" spans="1:2" x14ac:dyDescent="0.25">
      <c r="A4" t="s">
        <v>30</v>
      </c>
      <c r="B4">
        <v>5.1200000000000002E-2</v>
      </c>
    </row>
    <row r="5" spans="1:2" x14ac:dyDescent="0.25">
      <c r="A5" t="s">
        <v>28</v>
      </c>
      <c r="B5">
        <v>5.9200000000000003E-2</v>
      </c>
    </row>
    <row r="6" spans="1:2" x14ac:dyDescent="0.25">
      <c r="A6" t="s">
        <v>27</v>
      </c>
      <c r="B6">
        <v>8.5699999999999998E-2</v>
      </c>
    </row>
    <row r="7" spans="1:2" x14ac:dyDescent="0.25">
      <c r="A7" t="s">
        <v>26</v>
      </c>
      <c r="B7">
        <v>0.1152</v>
      </c>
    </row>
    <row r="8" spans="1:2" x14ac:dyDescent="0.25">
      <c r="A8" t="s">
        <v>25</v>
      </c>
      <c r="B8">
        <v>0.13980000000000001</v>
      </c>
    </row>
    <row r="9" spans="1:2" x14ac:dyDescent="0.25">
      <c r="A9" t="s">
        <v>24</v>
      </c>
      <c r="B9">
        <v>0.1837</v>
      </c>
    </row>
    <row r="10" spans="1:2" x14ac:dyDescent="0.25">
      <c r="A10" t="s">
        <v>23</v>
      </c>
      <c r="B10">
        <v>0.22370000000000001</v>
      </c>
    </row>
    <row r="11" spans="1:2" x14ac:dyDescent="0.25">
      <c r="A11" t="s">
        <v>22</v>
      </c>
      <c r="B11">
        <v>0.25750000000000001</v>
      </c>
    </row>
    <row r="12" spans="1:2" x14ac:dyDescent="0.25">
      <c r="A12" t="s">
        <v>21</v>
      </c>
      <c r="B12">
        <v>0.2989</v>
      </c>
    </row>
    <row r="13" spans="1:2" x14ac:dyDescent="0.25">
      <c r="A13" t="s">
        <v>20</v>
      </c>
      <c r="B13">
        <v>0.33310000000000001</v>
      </c>
    </row>
    <row r="14" spans="1:2" x14ac:dyDescent="0.25">
      <c r="A14" t="s">
        <v>19</v>
      </c>
      <c r="B14">
        <v>0.36359999999999998</v>
      </c>
    </row>
    <row r="15" spans="1:2" x14ac:dyDescent="0.25">
      <c r="A15" t="s">
        <v>18</v>
      </c>
      <c r="B15">
        <v>0.3962</v>
      </c>
    </row>
    <row r="16" spans="1:2" x14ac:dyDescent="0.25">
      <c r="A16" t="s">
        <v>54</v>
      </c>
      <c r="B16">
        <v>0.4239</v>
      </c>
    </row>
    <row r="17" spans="1:2" x14ac:dyDescent="0.25">
      <c r="A17" t="s">
        <v>16</v>
      </c>
      <c r="B17">
        <v>0.55940999999999996</v>
      </c>
    </row>
    <row r="18" spans="1:2" x14ac:dyDescent="0.25">
      <c r="A18" t="s">
        <v>15</v>
      </c>
      <c r="B18">
        <v>0.64080000000000004</v>
      </c>
    </row>
    <row r="19" spans="1:2" x14ac:dyDescent="0.25">
      <c r="A19" t="s">
        <v>14</v>
      </c>
      <c r="B19">
        <v>0.74690000000000001</v>
      </c>
    </row>
    <row r="20" spans="1:2" x14ac:dyDescent="0.25">
      <c r="A20" t="s">
        <v>13</v>
      </c>
      <c r="B20">
        <v>0.82110000000000005</v>
      </c>
    </row>
    <row r="21" spans="1:2" x14ac:dyDescent="0.25">
      <c r="A21" t="s">
        <v>12</v>
      </c>
      <c r="B21">
        <v>0.87050000000000005</v>
      </c>
    </row>
    <row r="22" spans="1:2" x14ac:dyDescent="0.25">
      <c r="A22" t="s">
        <v>11</v>
      </c>
      <c r="B22">
        <v>0.91469999999999996</v>
      </c>
    </row>
    <row r="23" spans="1:2" x14ac:dyDescent="0.25">
      <c r="A23" t="s">
        <v>10</v>
      </c>
      <c r="B23">
        <v>0.95099999999999996</v>
      </c>
    </row>
    <row r="24" spans="1:2" x14ac:dyDescent="0.25">
      <c r="A24" t="s">
        <v>9</v>
      </c>
      <c r="B24">
        <v>0.98799999999999999</v>
      </c>
    </row>
    <row r="25" spans="1:2" x14ac:dyDescent="0.25">
      <c r="A25" t="s">
        <v>8</v>
      </c>
      <c r="B25">
        <v>1.0209999999999999</v>
      </c>
    </row>
    <row r="26" spans="1:2" x14ac:dyDescent="0.25">
      <c r="A26" t="s">
        <v>7</v>
      </c>
      <c r="B26">
        <v>1.05</v>
      </c>
    </row>
    <row r="27" spans="1:2" x14ac:dyDescent="0.25">
      <c r="A27" t="s">
        <v>6</v>
      </c>
      <c r="B27">
        <v>1.0978000000000001</v>
      </c>
    </row>
    <row r="28" spans="1:2" x14ac:dyDescent="0.25">
      <c r="A28" t="s">
        <v>5</v>
      </c>
      <c r="B28">
        <v>1.137</v>
      </c>
    </row>
    <row r="29" spans="1:2" x14ac:dyDescent="0.25">
      <c r="A29" t="s">
        <v>4</v>
      </c>
      <c r="B29">
        <v>1.1499999999999999</v>
      </c>
    </row>
    <row r="30" spans="1:2" x14ac:dyDescent="0.25">
      <c r="A30" t="s">
        <v>3</v>
      </c>
      <c r="B30">
        <v>1.1388</v>
      </c>
    </row>
    <row r="31" spans="1:2" x14ac:dyDescent="0.25">
      <c r="A31" t="s">
        <v>2</v>
      </c>
      <c r="B31">
        <v>1.1120000000000001</v>
      </c>
    </row>
    <row r="32" spans="1:2" x14ac:dyDescent="0.25">
      <c r="A32" t="s">
        <v>1</v>
      </c>
      <c r="B32">
        <v>1.0309999999999999</v>
      </c>
    </row>
    <row r="33" spans="1:2" x14ac:dyDescent="0.25">
      <c r="A33" t="s">
        <v>0</v>
      </c>
      <c r="B33">
        <v>0.95650000000000002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s="1" t="s">
        <v>34</v>
      </c>
      <c r="B1" s="1" t="s">
        <v>33</v>
      </c>
    </row>
    <row r="2" spans="1:2" x14ac:dyDescent="0.25">
      <c r="A2" t="s">
        <v>23</v>
      </c>
      <c r="B2">
        <v>0.17888000000000001</v>
      </c>
    </row>
    <row r="3" spans="1:2" x14ac:dyDescent="0.25">
      <c r="A3" t="s">
        <v>55</v>
      </c>
      <c r="B3">
        <v>0.28999999999999998</v>
      </c>
    </row>
    <row r="4" spans="1:2" x14ac:dyDescent="0.25">
      <c r="A4" t="s">
        <v>56</v>
      </c>
      <c r="B4">
        <v>0.35599999999999998</v>
      </c>
    </row>
    <row r="5" spans="1:2" x14ac:dyDescent="0.25">
      <c r="A5" t="s">
        <v>57</v>
      </c>
      <c r="B5">
        <v>0.69899999999999995</v>
      </c>
    </row>
    <row r="6" spans="1:2" x14ac:dyDescent="0.25">
      <c r="A6" t="s">
        <v>58</v>
      </c>
      <c r="B6">
        <v>0.77700000000000002</v>
      </c>
    </row>
    <row r="7" spans="1:2" x14ac:dyDescent="0.25">
      <c r="A7" t="s">
        <v>59</v>
      </c>
      <c r="B7">
        <v>0.84199999999999997</v>
      </c>
    </row>
    <row r="8" spans="1:2" x14ac:dyDescent="0.25">
      <c r="A8" t="s">
        <v>60</v>
      </c>
      <c r="B8">
        <v>0.90300000000000002</v>
      </c>
    </row>
    <row r="9" spans="1:2" x14ac:dyDescent="0.25">
      <c r="A9" t="s">
        <v>61</v>
      </c>
      <c r="B9">
        <v>1.0189999999999999</v>
      </c>
    </row>
    <row r="10" spans="1:2" x14ac:dyDescent="0.25">
      <c r="A10" t="s">
        <v>62</v>
      </c>
      <c r="B10">
        <v>1.0960000000000001</v>
      </c>
    </row>
    <row r="11" spans="1:2" x14ac:dyDescent="0.25">
      <c r="A11" t="s">
        <v>15</v>
      </c>
      <c r="B11">
        <v>0.84052000000000004</v>
      </c>
    </row>
    <row r="12" spans="1:2" x14ac:dyDescent="0.25">
      <c r="A12" t="s">
        <v>14</v>
      </c>
      <c r="B12">
        <v>0.97372000000000003</v>
      </c>
    </row>
    <row r="13" spans="1:2" x14ac:dyDescent="0.25">
      <c r="A13" t="s">
        <v>13</v>
      </c>
      <c r="B13">
        <v>1.052</v>
      </c>
    </row>
    <row r="14" spans="1:2" x14ac:dyDescent="0.25">
      <c r="A14" t="s">
        <v>12</v>
      </c>
      <c r="B14">
        <v>1.1132899999999999</v>
      </c>
    </row>
    <row r="15" spans="1:2" x14ac:dyDescent="0.25">
      <c r="A15" t="s">
        <v>11</v>
      </c>
      <c r="B15">
        <v>1.1625000000000001</v>
      </c>
    </row>
    <row r="16" spans="1:2" x14ac:dyDescent="0.25">
      <c r="A16" t="s">
        <v>10</v>
      </c>
      <c r="B16">
        <v>1.2032700000000001</v>
      </c>
    </row>
    <row r="17" spans="1:2" x14ac:dyDescent="0.25">
      <c r="A17" t="s">
        <v>9</v>
      </c>
      <c r="B17">
        <v>1.24329</v>
      </c>
    </row>
    <row r="18" spans="1:2" x14ac:dyDescent="0.25">
      <c r="A18" t="s">
        <v>8</v>
      </c>
      <c r="B18">
        <v>1.27823</v>
      </c>
    </row>
    <row r="19" spans="1:2" x14ac:dyDescent="0.25">
      <c r="A19" t="s">
        <v>7</v>
      </c>
      <c r="B19">
        <v>1.3180000000000001</v>
      </c>
    </row>
    <row r="20" spans="1:2" x14ac:dyDescent="0.25">
      <c r="A20" t="s">
        <v>6</v>
      </c>
      <c r="B20">
        <v>1.3560399999999999</v>
      </c>
    </row>
    <row r="21" spans="1:2" x14ac:dyDescent="0.25">
      <c r="A21" t="s">
        <v>5</v>
      </c>
      <c r="B21">
        <v>1.4006400000000001</v>
      </c>
    </row>
    <row r="22" spans="1:2" x14ac:dyDescent="0.25">
      <c r="A22" t="s">
        <v>4</v>
      </c>
      <c r="B22">
        <v>1.4175599999999999</v>
      </c>
    </row>
    <row r="23" spans="1:2" x14ac:dyDescent="0.25">
      <c r="A23" t="s">
        <v>3</v>
      </c>
      <c r="B23">
        <v>1.4046400000000001</v>
      </c>
    </row>
    <row r="24" spans="1:2" x14ac:dyDescent="0.25">
      <c r="A24" t="s">
        <v>2</v>
      </c>
      <c r="B24">
        <v>1.3794999999999999</v>
      </c>
    </row>
    <row r="25" spans="1:2" x14ac:dyDescent="0.25">
      <c r="A25" t="s">
        <v>1</v>
      </c>
      <c r="B25">
        <v>1.30122</v>
      </c>
    </row>
    <row r="26" spans="1:2" x14ac:dyDescent="0.25">
      <c r="A26" t="s">
        <v>0</v>
      </c>
      <c r="B26">
        <v>1.2283999999999999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 s="1" t="s">
        <v>34</v>
      </c>
      <c r="B1" s="1" t="s">
        <v>33</v>
      </c>
    </row>
    <row r="2" spans="1:2" x14ac:dyDescent="0.25">
      <c r="A2" t="s">
        <v>32</v>
      </c>
      <c r="B2">
        <v>-2.1000000000000001E-2</v>
      </c>
    </row>
    <row r="3" spans="1:2" x14ac:dyDescent="0.25">
      <c r="A3" t="s">
        <v>31</v>
      </c>
      <c r="B3">
        <v>-2.1250000000000002E-2</v>
      </c>
    </row>
    <row r="4" spans="1:2" x14ac:dyDescent="0.25">
      <c r="A4" t="s">
        <v>30</v>
      </c>
      <c r="B4">
        <v>-2.1559999999999999E-2</v>
      </c>
    </row>
    <row r="5" spans="1:2" x14ac:dyDescent="0.25">
      <c r="A5" t="s">
        <v>29</v>
      </c>
      <c r="B5">
        <v>-2.1999999999999999E-2</v>
      </c>
    </row>
    <row r="6" spans="1:2" x14ac:dyDescent="0.25">
      <c r="A6" t="s">
        <v>28</v>
      </c>
      <c r="B6">
        <v>-2.1999999999999999E-2</v>
      </c>
    </row>
    <row r="7" spans="1:2" x14ac:dyDescent="0.25">
      <c r="A7" t="s">
        <v>27</v>
      </c>
      <c r="B7">
        <v>-2.3E-2</v>
      </c>
    </row>
    <row r="8" spans="1:2" x14ac:dyDescent="0.25">
      <c r="A8" t="s">
        <v>26</v>
      </c>
      <c r="B8">
        <v>-2.3599999999999999E-2</v>
      </c>
    </row>
    <row r="9" spans="1:2" x14ac:dyDescent="0.25">
      <c r="A9" t="s">
        <v>25</v>
      </c>
      <c r="B9">
        <v>-2.4E-2</v>
      </c>
    </row>
    <row r="10" spans="1:2" x14ac:dyDescent="0.25">
      <c r="A10" t="s">
        <v>24</v>
      </c>
      <c r="B10">
        <v>-2.4400000000000002E-2</v>
      </c>
    </row>
    <row r="11" spans="1:2" x14ac:dyDescent="0.25">
      <c r="A11" t="s">
        <v>23</v>
      </c>
      <c r="B11">
        <v>-2.47E-2</v>
      </c>
    </row>
    <row r="12" spans="1:2" x14ac:dyDescent="0.25">
      <c r="A12" t="s">
        <v>22</v>
      </c>
      <c r="B12">
        <v>-2.5000000000000001E-2</v>
      </c>
    </row>
    <row r="13" spans="1:2" x14ac:dyDescent="0.25">
      <c r="A13" t="s">
        <v>21</v>
      </c>
      <c r="B13">
        <v>-2.563E-2</v>
      </c>
    </row>
    <row r="14" spans="1:2" x14ac:dyDescent="0.25">
      <c r="A14" t="s">
        <v>20</v>
      </c>
      <c r="B14">
        <v>-2.6249999999999999E-2</v>
      </c>
    </row>
    <row r="15" spans="1:2" x14ac:dyDescent="0.25">
      <c r="A15" t="s">
        <v>19</v>
      </c>
      <c r="B15">
        <v>-2.6880000000000001E-2</v>
      </c>
    </row>
    <row r="16" spans="1:2" x14ac:dyDescent="0.25">
      <c r="A16" t="s">
        <v>18</v>
      </c>
      <c r="B16">
        <v>-2.75E-2</v>
      </c>
    </row>
    <row r="17" spans="1:2" x14ac:dyDescent="0.25">
      <c r="A17" t="s">
        <v>17</v>
      </c>
      <c r="B17">
        <v>-2.8000000000000001E-2</v>
      </c>
    </row>
    <row r="18" spans="1:2" x14ac:dyDescent="0.25">
      <c r="A18" t="s">
        <v>118</v>
      </c>
      <c r="B18">
        <v>-0.03</v>
      </c>
    </row>
    <row r="19" spans="1:2" x14ac:dyDescent="0.25">
      <c r="A19" t="s">
        <v>16</v>
      </c>
      <c r="B19">
        <v>-3.125E-2</v>
      </c>
    </row>
    <row r="20" spans="1:2" x14ac:dyDescent="0.25">
      <c r="A20" t="s">
        <v>119</v>
      </c>
      <c r="B20">
        <v>-3.209E-2</v>
      </c>
    </row>
    <row r="21" spans="1:2" x14ac:dyDescent="0.25">
      <c r="A21" t="s">
        <v>15</v>
      </c>
      <c r="B21">
        <v>-3.3500000000000002E-2</v>
      </c>
    </row>
    <row r="22" spans="1:2" x14ac:dyDescent="0.25">
      <c r="A22" t="s">
        <v>14</v>
      </c>
      <c r="B22">
        <v>-3.5000000000000003E-2</v>
      </c>
    </row>
    <row r="23" spans="1:2" x14ac:dyDescent="0.25">
      <c r="A23" t="s">
        <v>13</v>
      </c>
      <c r="B23">
        <v>-3.5999999999999997E-2</v>
      </c>
    </row>
    <row r="24" spans="1:2" x14ac:dyDescent="0.25">
      <c r="A24" t="s">
        <v>12</v>
      </c>
      <c r="B24">
        <v>-3.1879999999999999E-2</v>
      </c>
    </row>
    <row r="25" spans="1:2" x14ac:dyDescent="0.25">
      <c r="A25" t="s">
        <v>11</v>
      </c>
      <c r="B25">
        <v>-2.375E-2</v>
      </c>
    </row>
    <row r="26" spans="1:2" x14ac:dyDescent="0.25">
      <c r="A26" t="s">
        <v>10</v>
      </c>
      <c r="B26">
        <v>-1.125E-2</v>
      </c>
    </row>
    <row r="27" spans="1:2" x14ac:dyDescent="0.25">
      <c r="A27" t="s">
        <v>9</v>
      </c>
      <c r="B27">
        <v>5.0000000000000001E-3</v>
      </c>
    </row>
    <row r="28" spans="1:2" x14ac:dyDescent="0.25">
      <c r="A28" t="s">
        <v>8</v>
      </c>
      <c r="B28">
        <v>2.4500000000000001E-2</v>
      </c>
    </row>
    <row r="29" spans="1:2" x14ac:dyDescent="0.25">
      <c r="A29" t="s">
        <v>7</v>
      </c>
      <c r="B29">
        <v>4.6249999999999999E-2</v>
      </c>
    </row>
    <row r="30" spans="1:2" x14ac:dyDescent="0.25">
      <c r="A30" t="s">
        <v>41</v>
      </c>
      <c r="B30">
        <v>6.8440000000000001E-2</v>
      </c>
    </row>
    <row r="31" spans="1:2" x14ac:dyDescent="0.25">
      <c r="A31" t="s">
        <v>6</v>
      </c>
      <c r="B31">
        <v>9.1249999999999998E-2</v>
      </c>
    </row>
    <row r="32" spans="1:2" x14ac:dyDescent="0.25">
      <c r="A32" t="s">
        <v>5</v>
      </c>
      <c r="B32">
        <v>0.16750000000000001</v>
      </c>
    </row>
    <row r="33" spans="1:2" x14ac:dyDescent="0.25">
      <c r="A33" t="s">
        <v>4</v>
      </c>
      <c r="B33">
        <v>0.28499999999999998</v>
      </c>
    </row>
    <row r="34" spans="1:2" x14ac:dyDescent="0.25">
      <c r="A34" t="s">
        <v>3</v>
      </c>
      <c r="B34">
        <v>0.3795</v>
      </c>
    </row>
    <row r="35" spans="1:2" x14ac:dyDescent="0.25">
      <c r="A35" t="s">
        <v>2</v>
      </c>
      <c r="B35">
        <v>0.45</v>
      </c>
    </row>
    <row r="36" spans="1:2" x14ac:dyDescent="0.25">
      <c r="A36" t="s">
        <v>117</v>
      </c>
      <c r="B36">
        <v>0.48749999999999999</v>
      </c>
    </row>
    <row r="37" spans="1:2" x14ac:dyDescent="0.25">
      <c r="A37" t="s">
        <v>1</v>
      </c>
      <c r="B37">
        <v>0.49969000000000002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20" sqref="H20"/>
    </sheetView>
  </sheetViews>
  <sheetFormatPr defaultRowHeight="15" x14ac:dyDescent="0.25"/>
  <sheetData>
    <row r="1" spans="1:2" x14ac:dyDescent="0.25">
      <c r="A1" s="1" t="s">
        <v>34</v>
      </c>
      <c r="B1" s="1" t="s">
        <v>33</v>
      </c>
    </row>
    <row r="2" spans="1:2" x14ac:dyDescent="0.25">
      <c r="A2" t="s">
        <v>23</v>
      </c>
      <c r="B2">
        <v>-5.117E-2</v>
      </c>
    </row>
    <row r="3" spans="1:2" x14ac:dyDescent="0.25">
      <c r="A3" t="s">
        <v>111</v>
      </c>
      <c r="B3">
        <v>-0.05</v>
      </c>
    </row>
    <row r="4" spans="1:2" x14ac:dyDescent="0.25">
      <c r="A4" t="s">
        <v>112</v>
      </c>
      <c r="B4">
        <v>-5.2499999999999998E-2</v>
      </c>
    </row>
    <row r="5" spans="1:2" x14ac:dyDescent="0.25">
      <c r="A5" t="s">
        <v>113</v>
      </c>
      <c r="B5">
        <v>-0.05</v>
      </c>
    </row>
    <row r="6" spans="1:2" x14ac:dyDescent="0.25">
      <c r="A6" t="s">
        <v>114</v>
      </c>
      <c r="B6">
        <v>2.8750000000000001E-2</v>
      </c>
    </row>
    <row r="7" spans="1:2" x14ac:dyDescent="0.25">
      <c r="A7" t="s">
        <v>115</v>
      </c>
      <c r="B7">
        <v>2.75E-2</v>
      </c>
    </row>
    <row r="8" spans="1:2" x14ac:dyDescent="0.25">
      <c r="A8" t="s">
        <v>116</v>
      </c>
      <c r="B8">
        <v>2.6249999999999999E-2</v>
      </c>
    </row>
    <row r="9" spans="1:2" x14ac:dyDescent="0.25">
      <c r="A9" t="s">
        <v>16</v>
      </c>
      <c r="B9">
        <v>0</v>
      </c>
    </row>
    <row r="10" spans="1:2" x14ac:dyDescent="0.25">
      <c r="A10" t="s">
        <v>15</v>
      </c>
      <c r="B10">
        <v>3.13E-3</v>
      </c>
    </row>
    <row r="11" spans="1:2" x14ac:dyDescent="0.25">
      <c r="A11" t="s">
        <v>14</v>
      </c>
      <c r="B11">
        <v>8.7500000000000008E-3</v>
      </c>
    </row>
    <row r="12" spans="1:2" x14ac:dyDescent="0.25">
      <c r="A12" t="s">
        <v>13</v>
      </c>
      <c r="B12">
        <v>1.125E-2</v>
      </c>
    </row>
    <row r="13" spans="1:2" x14ac:dyDescent="0.25">
      <c r="A13" t="s">
        <v>12</v>
      </c>
      <c r="B13">
        <v>1.5699999999999999E-2</v>
      </c>
    </row>
    <row r="14" spans="1:2" x14ac:dyDescent="0.25">
      <c r="A14" t="s">
        <v>11</v>
      </c>
      <c r="B14">
        <v>2.8750000000000001E-2</v>
      </c>
    </row>
    <row r="15" spans="1:2" x14ac:dyDescent="0.25">
      <c r="A15" t="s">
        <v>10</v>
      </c>
      <c r="B15">
        <v>4.2500000000000003E-2</v>
      </c>
    </row>
    <row r="16" spans="1:2" x14ac:dyDescent="0.25">
      <c r="A16" t="s">
        <v>9</v>
      </c>
      <c r="B16">
        <v>0.06</v>
      </c>
    </row>
    <row r="17" spans="1:2" x14ac:dyDescent="0.25">
      <c r="A17" t="s">
        <v>8</v>
      </c>
      <c r="B17">
        <v>7.8750000000000001E-2</v>
      </c>
    </row>
    <row r="18" spans="1:2" x14ac:dyDescent="0.25">
      <c r="A18" t="s">
        <v>7</v>
      </c>
      <c r="B18">
        <v>0.10075000000000001</v>
      </c>
    </row>
    <row r="19" spans="1:2" x14ac:dyDescent="0.25">
      <c r="A19" t="s">
        <v>6</v>
      </c>
      <c r="B19">
        <v>0.14624999999999999</v>
      </c>
    </row>
    <row r="20" spans="1:2" x14ac:dyDescent="0.25">
      <c r="A20" t="s">
        <v>5</v>
      </c>
      <c r="B20">
        <v>0.22375</v>
      </c>
    </row>
    <row r="21" spans="1:2" x14ac:dyDescent="0.25">
      <c r="A21" t="s">
        <v>4</v>
      </c>
      <c r="B21">
        <v>0.34125</v>
      </c>
    </row>
    <row r="22" spans="1:2" x14ac:dyDescent="0.25">
      <c r="A22" t="s">
        <v>3</v>
      </c>
      <c r="B22">
        <v>0.43625000000000003</v>
      </c>
    </row>
    <row r="23" spans="1:2" x14ac:dyDescent="0.25">
      <c r="A23" t="s">
        <v>2</v>
      </c>
      <c r="B23">
        <v>0.50749999999999995</v>
      </c>
    </row>
    <row r="24" spans="1:2" x14ac:dyDescent="0.25">
      <c r="A24" t="s">
        <v>117</v>
      </c>
      <c r="B24">
        <v>0.54500000000000004</v>
      </c>
    </row>
    <row r="25" spans="1:2" x14ac:dyDescent="0.25">
      <c r="A25" t="s">
        <v>1</v>
      </c>
      <c r="B25">
        <v>0.55374999999999996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7" sqref="E7"/>
    </sheetView>
  </sheetViews>
  <sheetFormatPr defaultRowHeight="15" x14ac:dyDescent="0.25"/>
  <sheetData>
    <row r="1" spans="1: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110</v>
      </c>
    </row>
    <row r="2" spans="1:6" x14ac:dyDescent="0.25">
      <c r="A2" t="s">
        <v>68</v>
      </c>
      <c r="B2">
        <v>74.08</v>
      </c>
      <c r="C2">
        <v>43.84</v>
      </c>
      <c r="D2">
        <v>73.97</v>
      </c>
      <c r="E2">
        <v>73.53</v>
      </c>
      <c r="F2">
        <v>15.48</v>
      </c>
    </row>
    <row r="3" spans="1:6" x14ac:dyDescent="0.25">
      <c r="A3" t="s">
        <v>69</v>
      </c>
      <c r="B3">
        <v>73.930000000000007</v>
      </c>
      <c r="C3">
        <v>44.44</v>
      </c>
      <c r="D3">
        <v>73.180000000000007</v>
      </c>
      <c r="E3">
        <v>70</v>
      </c>
      <c r="F3">
        <v>15.64</v>
      </c>
    </row>
    <row r="4" spans="1:6" x14ac:dyDescent="0.25">
      <c r="A4" t="s">
        <v>70</v>
      </c>
      <c r="B4">
        <v>73.150000000000006</v>
      </c>
      <c r="C4">
        <v>45.52</v>
      </c>
      <c r="D4">
        <v>72.72</v>
      </c>
      <c r="E4">
        <v>67.709999999999994</v>
      </c>
      <c r="F4">
        <v>15.78</v>
      </c>
    </row>
    <row r="5" spans="1:6" x14ac:dyDescent="0.25">
      <c r="A5" t="s">
        <v>71</v>
      </c>
      <c r="B5">
        <v>73.25</v>
      </c>
      <c r="C5">
        <v>47.54</v>
      </c>
      <c r="D5">
        <v>70.900000000000006</v>
      </c>
      <c r="E5">
        <v>67.45</v>
      </c>
      <c r="F5">
        <v>16.079999999999998</v>
      </c>
    </row>
    <row r="6" spans="1:6" x14ac:dyDescent="0.25">
      <c r="A6" t="s">
        <v>72</v>
      </c>
      <c r="B6">
        <v>73.61</v>
      </c>
      <c r="C6">
        <v>48.57</v>
      </c>
      <c r="D6">
        <v>71.010000000000005</v>
      </c>
      <c r="E6">
        <v>66.86</v>
      </c>
      <c r="F6">
        <v>16.55</v>
      </c>
    </row>
    <row r="7" spans="1:6" x14ac:dyDescent="0.25">
      <c r="A7" t="s">
        <v>73</v>
      </c>
      <c r="B7">
        <v>73.819999999999993</v>
      </c>
      <c r="C7">
        <v>49.22</v>
      </c>
      <c r="D7">
        <v>70.900000000000006</v>
      </c>
      <c r="E7">
        <v>66.83</v>
      </c>
      <c r="F7">
        <v>17</v>
      </c>
    </row>
    <row r="8" spans="1:6" x14ac:dyDescent="0.25">
      <c r="A8" t="s">
        <v>74</v>
      </c>
      <c r="B8">
        <v>73.989999999999995</v>
      </c>
      <c r="C8">
        <v>51.51</v>
      </c>
      <c r="D8">
        <v>67.56</v>
      </c>
      <c r="E8">
        <v>66.16</v>
      </c>
      <c r="F8">
        <v>18.350000000000001</v>
      </c>
    </row>
    <row r="9" spans="1:6" x14ac:dyDescent="0.25">
      <c r="A9" t="s">
        <v>75</v>
      </c>
      <c r="B9">
        <v>73.209999999999994</v>
      </c>
      <c r="C9">
        <v>53.79</v>
      </c>
      <c r="D9">
        <v>65.38</v>
      </c>
      <c r="E9">
        <v>65.28</v>
      </c>
      <c r="F9">
        <v>19.43</v>
      </c>
    </row>
    <row r="10" spans="1:6" x14ac:dyDescent="0.25">
      <c r="A10" t="s">
        <v>76</v>
      </c>
      <c r="B10">
        <v>71.900000000000006</v>
      </c>
      <c r="C10">
        <v>55.27</v>
      </c>
      <c r="D10">
        <v>64.14</v>
      </c>
      <c r="E10">
        <v>63.96</v>
      </c>
      <c r="F10">
        <v>20.440000000000001</v>
      </c>
    </row>
    <row r="11" spans="1:6" x14ac:dyDescent="0.25">
      <c r="A11" t="s">
        <v>77</v>
      </c>
      <c r="B11">
        <v>70.75</v>
      </c>
      <c r="C11">
        <v>56.16</v>
      </c>
      <c r="D11">
        <v>61.14</v>
      </c>
      <c r="E11">
        <v>62.67</v>
      </c>
      <c r="F11">
        <v>21.62</v>
      </c>
    </row>
    <row r="12" spans="1:6" x14ac:dyDescent="0.25">
      <c r="A12" t="s">
        <v>78</v>
      </c>
      <c r="B12">
        <v>69.23</v>
      </c>
      <c r="C12">
        <v>56.39</v>
      </c>
      <c r="D12">
        <v>59.61</v>
      </c>
      <c r="E12">
        <v>61.81</v>
      </c>
      <c r="F12">
        <v>22.43</v>
      </c>
    </row>
    <row r="13" spans="1:6" x14ac:dyDescent="0.25">
      <c r="A13" t="s">
        <v>79</v>
      </c>
      <c r="B13">
        <v>67.72</v>
      </c>
      <c r="C13">
        <v>56.56</v>
      </c>
      <c r="D13">
        <v>58.05</v>
      </c>
      <c r="E13">
        <v>61.03</v>
      </c>
      <c r="F13">
        <v>23.25</v>
      </c>
    </row>
    <row r="14" spans="1:6" x14ac:dyDescent="0.25">
      <c r="A14" t="s">
        <v>80</v>
      </c>
      <c r="B14">
        <v>66.290000000000006</v>
      </c>
      <c r="C14">
        <v>56.54</v>
      </c>
      <c r="D14">
        <v>57.03</v>
      </c>
      <c r="E14">
        <v>60.32</v>
      </c>
      <c r="F14">
        <v>24.14</v>
      </c>
    </row>
    <row r="15" spans="1:6" x14ac:dyDescent="0.25">
      <c r="A15" t="s">
        <v>81</v>
      </c>
      <c r="B15">
        <v>64.84</v>
      </c>
      <c r="C15">
        <v>56.42</v>
      </c>
      <c r="D15">
        <v>56.02</v>
      </c>
      <c r="E15">
        <v>59.44</v>
      </c>
      <c r="F15">
        <v>25.05</v>
      </c>
    </row>
    <row r="16" spans="1:6" x14ac:dyDescent="0.25">
      <c r="A16" t="s">
        <v>82</v>
      </c>
      <c r="B16">
        <v>63.44</v>
      </c>
      <c r="C16">
        <v>56.42</v>
      </c>
      <c r="D16">
        <v>55.03</v>
      </c>
      <c r="E16">
        <v>58.5</v>
      </c>
      <c r="F16">
        <v>25.96</v>
      </c>
    </row>
    <row r="17" spans="1:6" x14ac:dyDescent="0.25">
      <c r="A17" t="s">
        <v>83</v>
      </c>
      <c r="B17">
        <v>57.6</v>
      </c>
      <c r="C17">
        <v>54.2</v>
      </c>
      <c r="D17">
        <v>51.02</v>
      </c>
      <c r="E17">
        <v>56.33</v>
      </c>
      <c r="F17">
        <v>28.14</v>
      </c>
    </row>
    <row r="18" spans="1:6" x14ac:dyDescent="0.25">
      <c r="A18" t="s">
        <v>84</v>
      </c>
      <c r="B18">
        <v>53.45</v>
      </c>
      <c r="C18">
        <v>51.87</v>
      </c>
      <c r="D18">
        <v>47.5</v>
      </c>
      <c r="E18">
        <v>54.38</v>
      </c>
      <c r="F18">
        <v>29.44</v>
      </c>
    </row>
    <row r="19" spans="1:6" x14ac:dyDescent="0.25">
      <c r="A19" t="s">
        <v>85</v>
      </c>
      <c r="B19">
        <v>49.66</v>
      </c>
      <c r="C19">
        <v>49.65</v>
      </c>
      <c r="D19">
        <v>47.57</v>
      </c>
      <c r="E19">
        <v>52.67</v>
      </c>
      <c r="F19">
        <v>29.32</v>
      </c>
    </row>
    <row r="20" spans="1:6" x14ac:dyDescent="0.25">
      <c r="A20" t="s">
        <v>86</v>
      </c>
      <c r="B20">
        <v>48.09</v>
      </c>
      <c r="C20">
        <v>47.45</v>
      </c>
      <c r="D20">
        <v>47.57</v>
      </c>
      <c r="E20">
        <v>51.84</v>
      </c>
      <c r="F20">
        <v>28.52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M10" sqref="M10"/>
    </sheetView>
  </sheetViews>
  <sheetFormatPr defaultRowHeight="15" x14ac:dyDescent="0.25"/>
  <sheetData>
    <row r="1" spans="1:4" x14ac:dyDescent="0.25">
      <c r="A1" t="s">
        <v>87</v>
      </c>
      <c r="B1" t="s">
        <v>106</v>
      </c>
      <c r="C1" t="s">
        <v>105</v>
      </c>
      <c r="D1" t="s">
        <v>107</v>
      </c>
    </row>
    <row r="2" spans="1:4" x14ac:dyDescent="0.25">
      <c r="A2" t="s">
        <v>88</v>
      </c>
      <c r="B2">
        <f>_xll.BDP(B$1&amp;"V"&amp;$A2&amp;" Curncy","PX_LAST")</f>
        <v>4.9349999999999996</v>
      </c>
      <c r="C2">
        <f>_xll.BDP(C$1&amp;"V"&amp;$A2&amp;" Curncy","PX_LAST")</f>
        <v>8.7149999999999999</v>
      </c>
      <c r="D2">
        <f>_xll.BDP(D$1&amp;"V"&amp;$A2&amp;" Curncy","PX_LAST")</f>
        <v>6.72</v>
      </c>
    </row>
    <row r="3" spans="1:4" x14ac:dyDescent="0.25">
      <c r="A3" t="s">
        <v>89</v>
      </c>
      <c r="B3">
        <f>_xll.BDP(B$1&amp;"V"&amp;$A3&amp;" Curncy","PX_LAST")</f>
        <v>4.9649999999999999</v>
      </c>
      <c r="C3">
        <f>_xll.BDP(C$1&amp;"V"&amp;$A3&amp;" Curncy","PX_LAST")</f>
        <v>8.7949999999999999</v>
      </c>
      <c r="D3">
        <f>_xll.BDP(D$1&amp;"V"&amp;$A3&amp;" Curncy","PX_LAST")</f>
        <v>6.9050000000000002</v>
      </c>
    </row>
    <row r="4" spans="1:4" x14ac:dyDescent="0.25">
      <c r="A4" t="s">
        <v>90</v>
      </c>
      <c r="B4">
        <f>_xll.BDP(B$1&amp;"V"&amp;$A4&amp;" Curncy","PX_LAST")</f>
        <v>5.07</v>
      </c>
      <c r="C4">
        <f>_xll.BDP(C$1&amp;"V"&amp;$A4&amp;" Curncy","PX_LAST")</f>
        <v>8.8149999999999995</v>
      </c>
      <c r="D4">
        <f>_xll.BDP(D$1&amp;"V"&amp;$A4&amp;" Curncy","PX_LAST")</f>
        <v>7.07</v>
      </c>
    </row>
    <row r="5" spans="1:4" x14ac:dyDescent="0.25">
      <c r="A5" t="s">
        <v>91</v>
      </c>
      <c r="B5">
        <f>_xll.BDP(B$1&amp;"V"&amp;$A5&amp;" Curncy","PX_LAST")</f>
        <v>5.2774999999999999</v>
      </c>
      <c r="C5">
        <f>_xll.BDP(C$1&amp;"V"&amp;$A5&amp;" Curncy","PX_LAST")</f>
        <v>9.1024999999999991</v>
      </c>
      <c r="D5">
        <f>_xll.BDP(D$1&amp;"V"&amp;$A5&amp;" Curncy","PX_LAST")</f>
        <v>7.48</v>
      </c>
    </row>
    <row r="6" spans="1:4" x14ac:dyDescent="0.25">
      <c r="A6" t="s">
        <v>92</v>
      </c>
      <c r="B6">
        <f>_xll.BDP(B$1&amp;"V"&amp;$A6&amp;" Curncy","PX_LAST")</f>
        <v>5.585</v>
      </c>
      <c r="C6">
        <f>_xll.BDP(C$1&amp;"V"&amp;$A6&amp;" Curncy","PX_LAST")</f>
        <v>9.2475000000000005</v>
      </c>
      <c r="D6">
        <f>_xll.BDP(D$1&amp;"V"&amp;$A6&amp;" Curncy","PX_LAST")</f>
        <v>7.7050000000000001</v>
      </c>
    </row>
    <row r="7" spans="1:4" x14ac:dyDescent="0.25">
      <c r="A7" t="s">
        <v>93</v>
      </c>
      <c r="B7">
        <f>_xll.BDP(B$1&amp;"V"&amp;$A7&amp;" Curncy","PX_LAST")</f>
        <v>5.6174999999999997</v>
      </c>
      <c r="C7">
        <f>_xll.BDP(C$1&amp;"V"&amp;$A7&amp;" Curncy","PX_LAST")</f>
        <v>9.3224999999999998</v>
      </c>
      <c r="D7">
        <f>_xll.BDP(D$1&amp;"V"&amp;$A7&amp;" Curncy","PX_LAST")</f>
        <v>7.88</v>
      </c>
    </row>
    <row r="8" spans="1:4" x14ac:dyDescent="0.25">
      <c r="A8" t="s">
        <v>94</v>
      </c>
      <c r="B8">
        <f>_xll.BDP(B$1&amp;"V"&amp;$A8&amp;" Curncy","PX_LAST")</f>
        <v>6</v>
      </c>
      <c r="C8">
        <f>_xll.BDP(C$1&amp;"V"&amp;$A8&amp;" Curncy","PX_LAST")</f>
        <v>9.5399999999999991</v>
      </c>
      <c r="D8">
        <f>_xll.BDP(D$1&amp;"V"&amp;$A8&amp;" Curncy","PX_LAST")</f>
        <v>8.35</v>
      </c>
    </row>
    <row r="9" spans="1:4" x14ac:dyDescent="0.25">
      <c r="A9" t="s">
        <v>95</v>
      </c>
      <c r="B9">
        <f>_xll.BDP(B$1&amp;"V"&amp;$A9&amp;" Curncy","PX_LAST")</f>
        <v>6.2750000000000004</v>
      </c>
      <c r="C9">
        <f>_xll.BDP(C$1&amp;"V"&amp;$A9&amp;" Curncy","PX_LAST")</f>
        <v>9.7200000000000006</v>
      </c>
      <c r="D9">
        <f>_xll.BDP(D$1&amp;"V"&amp;$A9&amp;" Curncy","PX_LAST")</f>
        <v>8.7925000000000004</v>
      </c>
    </row>
    <row r="10" spans="1:4" x14ac:dyDescent="0.25">
      <c r="A10" t="s">
        <v>96</v>
      </c>
      <c r="B10">
        <f>_xll.BDP(B$1&amp;"V"&amp;$A10&amp;" Curncy","PX_LAST")</f>
        <v>6.5650000000000004</v>
      </c>
      <c r="C10">
        <f>_xll.BDP(C$1&amp;"V"&amp;$A10&amp;" Curncy","PX_LAST")</f>
        <v>9.8350000000000009</v>
      </c>
      <c r="D10">
        <f>_xll.BDP(D$1&amp;"V"&amp;$A10&amp;" Curncy","PX_LAST")</f>
        <v>9.2200000000000006</v>
      </c>
    </row>
    <row r="11" spans="1:4" x14ac:dyDescent="0.25">
      <c r="A11" t="s">
        <v>97</v>
      </c>
      <c r="B11">
        <f>_xll.BDP(B$1&amp;"V"&amp;$A11&amp;" Curncy","PX_LAST")</f>
        <v>6.83</v>
      </c>
      <c r="C11">
        <f>_xll.BDP(C$1&amp;"V"&amp;$A11&amp;" Curncy","PX_LAST")</f>
        <v>9.9149999999999991</v>
      </c>
      <c r="D11">
        <f>_xll.BDP(D$1&amp;"V"&amp;$A11&amp;" Curncy","PX_LAST")</f>
        <v>9.6174999999999997</v>
      </c>
    </row>
    <row r="12" spans="1:4" x14ac:dyDescent="0.25">
      <c r="A12" t="s">
        <v>98</v>
      </c>
      <c r="B12">
        <f>_xll.BDP(B$1&amp;" Curncy","SP_VOL_SURF_MID","VOL_SURF_DELTA_OVR=50","VOL_SURF_MTY_OVR="&amp;$A12)</f>
        <v>6.9779999999999998</v>
      </c>
      <c r="C12">
        <f>_xll.BDP(C$1&amp;" Curncy","SP_VOL_SURF_MID","VOL_SURF_DELTA_OVR=50","VOL_SURF_MTY_OVR="&amp;$A12)</f>
        <v>10.129</v>
      </c>
      <c r="D12">
        <f>_xll.BDP(D$1&amp;" Curncy","SP_VOL_SURF_MID","VOL_SURF_DELTA_OVR=50","VOL_SURF_MTY_OVR="&amp;$A12)</f>
        <v>10.022</v>
      </c>
    </row>
    <row r="13" spans="1:4" x14ac:dyDescent="0.25">
      <c r="A13" t="s">
        <v>99</v>
      </c>
      <c r="B13">
        <f>_xll.BDP(B$1&amp;"V"&amp;$A13&amp;" Curncy","PX_LAST")</f>
        <v>7.085</v>
      </c>
      <c r="C13">
        <f>_xll.BDP(C$1&amp;"V"&amp;$A13&amp;" Curncy","PX_LAST")</f>
        <v>10.272500000000001</v>
      </c>
      <c r="D13">
        <f>_xll.BDP(D$1&amp;"V"&amp;$A13&amp;" Curncy","PX_LAST")</f>
        <v>10.3025</v>
      </c>
    </row>
    <row r="14" spans="1:4" x14ac:dyDescent="0.25">
      <c r="A14" t="s">
        <v>108</v>
      </c>
      <c r="B14">
        <f>_xll.BDP(B$1&amp;" Curncy","SP_VOL_SURF_MID","VOL_SURF_DELTA_OVR=50","VOL_SURF_MTY_OVR="&amp;$A14)</f>
        <v>7.165</v>
      </c>
      <c r="C14">
        <f>_xll.BDP(C$1&amp;" Curncy","SP_VOL_SURF_MID","VOL_SURF_DELTA_OVR=50","VOL_SURF_MTY_OVR="&amp;$A14)</f>
        <v>10.417999999999999</v>
      </c>
      <c r="D14">
        <f>_xll.BDP(D$1&amp;" Curncy","SP_VOL_SURF_MID","VOL_SURF_DELTA_OVR=50","VOL_SURF_MTY_OVR="&amp;$A14)</f>
        <v>10.494999999999999</v>
      </c>
    </row>
    <row r="15" spans="1:4" x14ac:dyDescent="0.25">
      <c r="A15" t="s">
        <v>109</v>
      </c>
      <c r="B15">
        <f>_xll.BDP(B$1&amp;" Curncy","SP_VOL_SURF_MID","VOL_SURF_DELTA_OVR=50","VOL_SURF_MTY_OVR="&amp;$A15)</f>
        <v>7.2270000000000003</v>
      </c>
      <c r="C15">
        <f>_xll.BDP(C$1&amp;" Curncy","SP_VOL_SURF_MID","VOL_SURF_DELTA_OVR=50","VOL_SURF_MTY_OVR="&amp;$A15)</f>
        <v>10.523</v>
      </c>
      <c r="D15">
        <f>_xll.BDP(D$1&amp;" Curncy","SP_VOL_SURF_MID","VOL_SURF_DELTA_OVR=50","VOL_SURF_MTY_OVR="&amp;$A15)</f>
        <v>10.64</v>
      </c>
    </row>
    <row r="16" spans="1:4" x14ac:dyDescent="0.25">
      <c r="A16" t="s">
        <v>100</v>
      </c>
      <c r="B16">
        <f>_xll.BDP(B$1&amp;"V"&amp;$A16&amp;" Curncy","PX_LAST")</f>
        <v>7.2750000000000004</v>
      </c>
      <c r="C16">
        <f>_xll.BDP(C$1&amp;"V"&amp;$A16&amp;" Curncy","PX_LAST")</f>
        <v>10.6</v>
      </c>
      <c r="D16">
        <f>_xll.BDP(D$1&amp;"V"&amp;$A16&amp;" Curncy","PX_LAST")</f>
        <v>10.75</v>
      </c>
    </row>
    <row r="17" spans="1:4" x14ac:dyDescent="0.25">
      <c r="A17" t="s">
        <v>101</v>
      </c>
      <c r="B17">
        <f>_xll.BDP(B$1&amp;"V"&amp;$A17&amp;" Curncy","PX_LAST")</f>
        <v>7.9275000000000002</v>
      </c>
      <c r="C17">
        <f>_xll.BDP(C$1&amp;"V"&amp;$A17&amp;" Curncy","PX_LAST")</f>
        <v>10.73</v>
      </c>
      <c r="D17">
        <f>_xll.BDP(D$1&amp;" Curncy","SP_VOL_SURF_MID","VOL_SURF_DELTA_OVR=50","VOL_SURF_MTY_OVR="&amp;$A17)</f>
        <v>10.715</v>
      </c>
    </row>
    <row r="18" spans="1:4" x14ac:dyDescent="0.25">
      <c r="A18" t="s">
        <v>102</v>
      </c>
      <c r="B18">
        <f>_xll.BDP(B$1&amp;" Curncy","SP_VOL_SURF_MID","VOL_SURF_DELTA_OVR=50","VOL_SURF_MTY_OVR="&amp;$A18)</f>
        <v>7.9279999999999999</v>
      </c>
      <c r="C18">
        <f>_xll.BDP(C$1&amp;" Curncy","SP_VOL_SURF_MID","VOL_SURF_DELTA_OVR=50","VOL_SURF_MTY_OVR="&amp;$A18)</f>
        <v>10.683</v>
      </c>
      <c r="D18">
        <f>_xll.BDP(D$1&amp;" Curncy","SP_VOL_SURF_MID","VOL_SURF_DELTA_OVR=50","VOL_SURF_MTY_OVR="&amp;$A18)</f>
        <v>10.685</v>
      </c>
    </row>
    <row r="19" spans="1:4" x14ac:dyDescent="0.25">
      <c r="A19" t="s">
        <v>103</v>
      </c>
      <c r="B19">
        <f>_xll.BDP(B$1&amp;" Curncy","SP_VOL_SURF_MID","VOL_SURF_DELTA_OVR=50","VOL_SURF_MTY_OVR="&amp;$A19)</f>
        <v>7.9279999999999999</v>
      </c>
      <c r="C19">
        <f>_xll.BDP(C$1&amp;" Curncy","SP_VOL_SURF_MID","VOL_SURF_DELTA_OVR=50","VOL_SURF_MTY_OVR="&amp;$A19)</f>
        <v>10.644</v>
      </c>
      <c r="D19">
        <f>_xll.BDP(D$1&amp;" Curncy","SP_VOL_SURF_MID","VOL_SURF_DELTA_OVR=50","VOL_SURF_MTY_OVR="&amp;$A19)</f>
        <v>10.661</v>
      </c>
    </row>
    <row r="20" spans="1:4" x14ac:dyDescent="0.25">
      <c r="A20" t="s">
        <v>104</v>
      </c>
      <c r="B20">
        <f>_xll.BDP(B$1&amp;" Curncy","SP_VOL_SURF_MID","VOL_SURF_DELTA_OVR=50","VOL_SURF_MTY_OVR="&amp;$A20)</f>
        <v>7.9279999999999999</v>
      </c>
      <c r="C20">
        <f>_xll.BDP(C$1&amp;" Curncy","SP_VOL_SURF_MID","VOL_SURF_DELTA_OVR=50","VOL_SURF_MTY_OVR="&amp;$A20)</f>
        <v>10.611000000000001</v>
      </c>
      <c r="D20">
        <f>_xll.BDP(D$1&amp;" Curncy","SP_VOL_SURF_MID","VOL_SURF_DELTA_OVR=50","VOL_SURF_MTY_OVR="&amp;$A20)</f>
        <v>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USD SOFR</vt:lpstr>
      <vt:lpstr>USD LIBOR</vt:lpstr>
      <vt:lpstr>EUR ESTR</vt:lpstr>
      <vt:lpstr>EURIBOR</vt:lpstr>
      <vt:lpstr>AUD OIS</vt:lpstr>
      <vt:lpstr>AUD 6M</vt:lpstr>
      <vt:lpstr>GBP SONIA</vt:lpstr>
      <vt:lpstr>GBP 6M</vt:lpstr>
      <vt:lpstr>JPY OIS</vt:lpstr>
      <vt:lpstr>JPY 6M</vt:lpstr>
      <vt:lpstr>SwaptionData</vt:lpstr>
      <vt:lpstr>FX Vols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2021-09-19T01:09:58Z</dcterms:created>
  <dcterms:modified xsi:type="dcterms:W3CDTF">2021-10-09T06:46:12Z</dcterms:modified>
</cp:coreProperties>
</file>