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592519318ee5d/Escritorio/"/>
    </mc:Choice>
  </mc:AlternateContent>
  <xr:revisionPtr revIDLastSave="0" documentId="8_{56BE99E9-F233-47FF-BEFB-89CD5BF0421B}" xr6:coauthVersionLast="45" xr6:coauthVersionMax="45" xr10:uidLastSave="{00000000-0000-0000-0000-000000000000}"/>
  <bookViews>
    <workbookView xWindow="-108" yWindow="-108" windowWidth="23256" windowHeight="12576" activeTab="1" xr2:uid="{022E608A-CCE1-4954-A42E-0CB3326DAA17}"/>
  </bookViews>
  <sheets>
    <sheet name="Hoja1" sheetId="1" r:id="rId1"/>
    <sheet name="Hoja2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3" i="2"/>
  <c r="G4" i="2"/>
  <c r="G5" i="2"/>
  <c r="G6" i="2"/>
  <c r="G7" i="2"/>
  <c r="G8" i="2"/>
  <c r="G9" i="2"/>
  <c r="G10" i="2"/>
  <c r="G2" i="2"/>
  <c r="D12" i="2"/>
  <c r="E11" i="1"/>
  <c r="E10" i="1"/>
  <c r="E9" i="1"/>
  <c r="E8" i="1"/>
  <c r="G6" i="1"/>
  <c r="H6" i="1"/>
  <c r="I6" i="1"/>
  <c r="J6" i="1"/>
  <c r="K6" i="1"/>
  <c r="L6" i="1"/>
  <c r="M6" i="1"/>
  <c r="N6" i="1"/>
  <c r="O6" i="1"/>
  <c r="F6" i="1"/>
  <c r="G5" i="1"/>
  <c r="H5" i="1"/>
  <c r="I5" i="1"/>
  <c r="J5" i="1"/>
  <c r="K5" i="1"/>
  <c r="L5" i="1"/>
  <c r="M5" i="1"/>
  <c r="N5" i="1"/>
  <c r="O5" i="1"/>
  <c r="F5" i="1"/>
  <c r="B9" i="1"/>
  <c r="B8" i="1"/>
</calcChain>
</file>

<file path=xl/sharedStrings.xml><?xml version="1.0" encoding="utf-8"?>
<sst xmlns="http://schemas.openxmlformats.org/spreadsheetml/2006/main" count="34" uniqueCount="28">
  <si>
    <t>Muestra 1</t>
  </si>
  <si>
    <t>Muestra 2</t>
  </si>
  <si>
    <t>Muestra 3</t>
  </si>
  <si>
    <t>Muestra 4</t>
  </si>
  <si>
    <t>Muestra 5</t>
  </si>
  <si>
    <t>Muestra6</t>
  </si>
  <si>
    <t>Muestra 8</t>
  </si>
  <si>
    <t xml:space="preserve">Muestra 9 </t>
  </si>
  <si>
    <t>Muestra 10</t>
  </si>
  <si>
    <t>Muestra 7</t>
  </si>
  <si>
    <t>Media Muestral</t>
  </si>
  <si>
    <t>Varianza Muestral</t>
  </si>
  <si>
    <t>Promedio</t>
  </si>
  <si>
    <t>Var</t>
  </si>
  <si>
    <t>GRAN MEDIA</t>
  </si>
  <si>
    <t>GRAN VAR</t>
  </si>
  <si>
    <t>VARIANZA MEDIAS</t>
  </si>
  <si>
    <t>ERROR</t>
  </si>
  <si>
    <t>MUESTRA</t>
  </si>
  <si>
    <t>VALORES</t>
  </si>
  <si>
    <t>SUMA</t>
  </si>
  <si>
    <t>MEDIA</t>
  </si>
  <si>
    <t>4,8</t>
  </si>
  <si>
    <t>4,4</t>
  </si>
  <si>
    <t>2,8</t>
  </si>
  <si>
    <t>2,4</t>
  </si>
  <si>
    <t>2,2</t>
  </si>
  <si>
    <t>Frecuencias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</si>
</sst>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Hoja2!$G$2:$G$11</c:f>
              <c:numCache>
                <c:formatCode>0.00</c:formatCode>
                <c:ptCount val="10"/>
                <c:pt idx="0">
                  <c:v>4.878048780487805E-2</c:v>
                </c:pt>
                <c:pt idx="1">
                  <c:v>7.3170731707317069E-2</c:v>
                </c:pt>
                <c:pt idx="2">
                  <c:v>7.3170731707317069E-2</c:v>
                </c:pt>
                <c:pt idx="3">
                  <c:v>0.12195121951219512</c:v>
                </c:pt>
                <c:pt idx="4">
                  <c:v>9.7560975609756101E-2</c:v>
                </c:pt>
                <c:pt idx="5">
                  <c:v>7.3170731707317069E-2</c:v>
                </c:pt>
                <c:pt idx="6">
                  <c:v>0.12195121951219512</c:v>
                </c:pt>
                <c:pt idx="7">
                  <c:v>9.7560975609756101E-2</c:v>
                </c:pt>
                <c:pt idx="8">
                  <c:v>0.14634146341463414</c:v>
                </c:pt>
                <c:pt idx="9">
                  <c:v>0.14634146341463414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2-44DC-B06D-725C96357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26743535"/>
        <c:axId val="2026747695"/>
      </c:barChart>
      <c:catAx>
        <c:axId val="202674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47695"/>
        <c:crosses val="autoZero"/>
        <c:auto val="1"/>
        <c:lblAlgn val="ctr"/>
        <c:lblOffset val="100"/>
        <c:noMultiLvlLbl val="0"/>
      </c:catAx>
      <c:valAx>
        <c:axId val="2026747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4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0</xdr:row>
      <xdr:rowOff>76200</xdr:rowOff>
    </xdr:from>
    <xdr:to>
      <xdr:col>13</xdr:col>
      <xdr:colOff>381000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6953F5-4FF7-4663-84AC-B824148C5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F2E5-E70D-46C3-A5BB-877E2ECF8805}">
  <dimension ref="A1:O11"/>
  <sheetViews>
    <sheetView topLeftCell="A3" workbookViewId="0">
      <selection activeCell="G13" sqref="G13"/>
    </sheetView>
  </sheetViews>
  <sheetFormatPr baseColWidth="10" defaultRowHeight="14.4" x14ac:dyDescent="0.3"/>
  <cols>
    <col min="4" max="4" width="17.88671875" customWidth="1"/>
    <col min="5" max="5" width="17.33203125" customWidth="1"/>
  </cols>
  <sheetData>
    <row r="1" spans="1:15" x14ac:dyDescent="0.3">
      <c r="A1">
        <v>12</v>
      </c>
      <c r="B1">
        <v>11</v>
      </c>
      <c r="C1">
        <v>5</v>
      </c>
      <c r="D1">
        <v>10</v>
      </c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9</v>
      </c>
      <c r="M1" s="1" t="s">
        <v>6</v>
      </c>
      <c r="N1" s="1" t="s">
        <v>7</v>
      </c>
      <c r="O1" s="1" t="s">
        <v>8</v>
      </c>
    </row>
    <row r="2" spans="1:15" x14ac:dyDescent="0.3">
      <c r="A2">
        <v>17</v>
      </c>
      <c r="B2">
        <v>23</v>
      </c>
      <c r="C2">
        <v>10</v>
      </c>
      <c r="D2">
        <v>12</v>
      </c>
      <c r="E2" s="1"/>
      <c r="F2" s="1">
        <v>8</v>
      </c>
      <c r="G2" s="1">
        <v>12</v>
      </c>
      <c r="H2" s="1">
        <v>10</v>
      </c>
      <c r="I2" s="1">
        <v>12</v>
      </c>
      <c r="J2" s="1">
        <v>20</v>
      </c>
      <c r="K2" s="1">
        <v>18</v>
      </c>
      <c r="L2" s="1">
        <v>35</v>
      </c>
      <c r="M2" s="1">
        <v>27</v>
      </c>
      <c r="N2" s="1">
        <v>10</v>
      </c>
      <c r="O2" s="1">
        <v>11</v>
      </c>
    </row>
    <row r="3" spans="1:15" x14ac:dyDescent="0.3">
      <c r="A3">
        <v>16</v>
      </c>
      <c r="B3">
        <v>2</v>
      </c>
      <c r="C3">
        <v>10</v>
      </c>
      <c r="D3">
        <v>26</v>
      </c>
      <c r="E3" s="1"/>
      <c r="F3" s="1">
        <v>8</v>
      </c>
      <c r="G3" s="1">
        <v>20</v>
      </c>
      <c r="H3" s="1">
        <v>16</v>
      </c>
      <c r="I3" s="1">
        <v>15</v>
      </c>
      <c r="J3" s="1">
        <v>15</v>
      </c>
      <c r="K3" s="1">
        <v>5</v>
      </c>
      <c r="L3" s="1">
        <v>5</v>
      </c>
      <c r="M3" s="1">
        <v>11</v>
      </c>
      <c r="N3" s="1">
        <v>18</v>
      </c>
      <c r="O3" s="1">
        <v>18</v>
      </c>
    </row>
    <row r="4" spans="1:15" x14ac:dyDescent="0.3">
      <c r="A4">
        <v>18</v>
      </c>
      <c r="B4">
        <v>13</v>
      </c>
      <c r="C4">
        <v>15</v>
      </c>
      <c r="D4">
        <v>27</v>
      </c>
      <c r="E4" s="1"/>
      <c r="F4" s="1">
        <v>20</v>
      </c>
      <c r="G4" s="1">
        <v>10</v>
      </c>
      <c r="H4" s="1">
        <v>17</v>
      </c>
      <c r="I4" s="1">
        <v>12</v>
      </c>
      <c r="J4" s="1">
        <v>18</v>
      </c>
      <c r="K4" s="1">
        <v>20</v>
      </c>
      <c r="L4" s="1">
        <v>10</v>
      </c>
      <c r="M4" s="1">
        <v>12</v>
      </c>
      <c r="N4" s="1">
        <v>17</v>
      </c>
      <c r="O4" s="1">
        <v>5</v>
      </c>
    </row>
    <row r="5" spans="1:15" x14ac:dyDescent="0.3">
      <c r="A5">
        <v>18</v>
      </c>
      <c r="B5">
        <v>20</v>
      </c>
      <c r="C5">
        <v>20</v>
      </c>
      <c r="D5">
        <v>35</v>
      </c>
      <c r="E5" s="1" t="s">
        <v>10</v>
      </c>
      <c r="F5" s="1">
        <f>AVERAGE(F2:F4)</f>
        <v>12</v>
      </c>
      <c r="G5" s="1">
        <f t="shared" ref="G5:O5" si="0">AVERAGE(G2:G4)</f>
        <v>14</v>
      </c>
      <c r="H5" s="1">
        <f t="shared" si="0"/>
        <v>14.333333333333334</v>
      </c>
      <c r="I5" s="1">
        <f t="shared" si="0"/>
        <v>13</v>
      </c>
      <c r="J5" s="1">
        <f t="shared" si="0"/>
        <v>17.666666666666668</v>
      </c>
      <c r="K5" s="1">
        <f t="shared" si="0"/>
        <v>14.333333333333334</v>
      </c>
      <c r="L5" s="1">
        <f t="shared" si="0"/>
        <v>16.666666666666668</v>
      </c>
      <c r="M5" s="1">
        <f t="shared" si="0"/>
        <v>16.666666666666668</v>
      </c>
      <c r="N5" s="1">
        <f t="shared" si="0"/>
        <v>15</v>
      </c>
      <c r="O5" s="1">
        <f t="shared" si="0"/>
        <v>11.333333333333334</v>
      </c>
    </row>
    <row r="6" spans="1:15" x14ac:dyDescent="0.3">
      <c r="A6">
        <v>8</v>
      </c>
      <c r="B6">
        <v>10</v>
      </c>
      <c r="C6">
        <v>10</v>
      </c>
      <c r="D6">
        <v>10</v>
      </c>
      <c r="E6" s="1" t="s">
        <v>11</v>
      </c>
      <c r="F6" s="1">
        <f>VAR(F2:F4)</f>
        <v>48</v>
      </c>
      <c r="G6" s="1">
        <f t="shared" ref="G6:O6" si="1">VAR(G2:G4)</f>
        <v>28</v>
      </c>
      <c r="H6" s="1">
        <f t="shared" si="1"/>
        <v>14.333333333333314</v>
      </c>
      <c r="I6" s="1">
        <f t="shared" si="1"/>
        <v>3</v>
      </c>
      <c r="J6" s="1">
        <f t="shared" si="1"/>
        <v>6.3333333333333144</v>
      </c>
      <c r="K6" s="1">
        <f t="shared" si="1"/>
        <v>66.333333333333314</v>
      </c>
      <c r="L6" s="1">
        <f t="shared" si="1"/>
        <v>258.33333333333331</v>
      </c>
      <c r="M6" s="1">
        <f t="shared" si="1"/>
        <v>80.333333333333314</v>
      </c>
      <c r="N6" s="1">
        <f t="shared" si="1"/>
        <v>19</v>
      </c>
      <c r="O6" s="1">
        <f t="shared" si="1"/>
        <v>42.333333333333343</v>
      </c>
    </row>
    <row r="8" spans="1:15" x14ac:dyDescent="0.3">
      <c r="A8" t="s">
        <v>12</v>
      </c>
      <c r="B8">
        <f>AVERAGE(A1:D6)</f>
        <v>14.916666666666666</v>
      </c>
      <c r="D8" t="s">
        <v>14</v>
      </c>
      <c r="E8">
        <f>AVERAGE(F5:O5)</f>
        <v>14.500000000000004</v>
      </c>
    </row>
    <row r="9" spans="1:15" x14ac:dyDescent="0.3">
      <c r="A9" t="s">
        <v>13</v>
      </c>
      <c r="B9">
        <f>_xlfn.VAR.P(A1:D6)</f>
        <v>54.493055555555557</v>
      </c>
      <c r="D9" t="s">
        <v>15</v>
      </c>
      <c r="E9">
        <f>AVERAGE(F6:O6)</f>
        <v>56.599999999999987</v>
      </c>
    </row>
    <row r="10" spans="1:15" x14ac:dyDescent="0.3">
      <c r="D10" t="s">
        <v>16</v>
      </c>
      <c r="E10">
        <f>VAR(F5:O5)</f>
        <v>4.2777777777776764</v>
      </c>
    </row>
    <row r="11" spans="1:15" x14ac:dyDescent="0.3">
      <c r="D11" t="s">
        <v>17</v>
      </c>
      <c r="E11">
        <f>B9/3</f>
        <v>18.164351851851851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FDE2-CD00-4CB2-A7FD-A3F5F79D726C}">
  <dimension ref="A1:G12"/>
  <sheetViews>
    <sheetView tabSelected="1" workbookViewId="0">
      <selection activeCell="E16" sqref="E16"/>
    </sheetView>
  </sheetViews>
  <sheetFormatPr baseColWidth="10" defaultRowHeight="14.4" x14ac:dyDescent="0.3"/>
  <sheetData>
    <row r="1" spans="1:7" x14ac:dyDescent="0.3">
      <c r="A1" s="2" t="s">
        <v>18</v>
      </c>
      <c r="B1" s="2" t="s">
        <v>19</v>
      </c>
      <c r="C1" s="2" t="s">
        <v>20</v>
      </c>
      <c r="D1" s="2" t="s">
        <v>21</v>
      </c>
      <c r="E1" s="5"/>
      <c r="F1" s="2" t="s">
        <v>18</v>
      </c>
      <c r="G1" s="3" t="s">
        <v>27</v>
      </c>
    </row>
    <row r="2" spans="1:7" x14ac:dyDescent="0.3">
      <c r="A2" s="2">
        <v>1</v>
      </c>
      <c r="B2" s="2" t="s">
        <v>26</v>
      </c>
      <c r="C2" s="2">
        <v>4</v>
      </c>
      <c r="D2" s="2">
        <v>2</v>
      </c>
      <c r="E2" s="5"/>
      <c r="F2" s="2">
        <v>1</v>
      </c>
      <c r="G2" s="4">
        <f>+D2/$D$12</f>
        <v>4.878048780487805E-2</v>
      </c>
    </row>
    <row r="3" spans="1:7" x14ac:dyDescent="0.3">
      <c r="A3" s="2">
        <v>2</v>
      </c>
      <c r="B3" s="2" t="s">
        <v>25</v>
      </c>
      <c r="C3" s="2">
        <v>6</v>
      </c>
      <c r="D3" s="2">
        <v>3</v>
      </c>
      <c r="E3" s="5"/>
      <c r="F3" s="2">
        <v>2</v>
      </c>
      <c r="G3" s="4">
        <f t="shared" ref="G3:G10" si="0">+D3/$D$12</f>
        <v>7.3170731707317069E-2</v>
      </c>
    </row>
    <row r="4" spans="1:7" x14ac:dyDescent="0.3">
      <c r="A4" s="2">
        <v>3</v>
      </c>
      <c r="B4" s="2" t="s">
        <v>25</v>
      </c>
      <c r="C4" s="2">
        <v>6</v>
      </c>
      <c r="D4" s="2">
        <v>3</v>
      </c>
      <c r="E4" s="5"/>
      <c r="F4" s="2">
        <v>3</v>
      </c>
      <c r="G4" s="4">
        <f t="shared" si="0"/>
        <v>7.3170731707317069E-2</v>
      </c>
    </row>
    <row r="5" spans="1:7" x14ac:dyDescent="0.3">
      <c r="A5" s="2">
        <v>4</v>
      </c>
      <c r="B5" s="2" t="s">
        <v>24</v>
      </c>
      <c r="C5" s="2">
        <v>10</v>
      </c>
      <c r="D5" s="2">
        <v>5</v>
      </c>
      <c r="E5" s="5"/>
      <c r="F5" s="2">
        <v>4</v>
      </c>
      <c r="G5" s="4">
        <f t="shared" si="0"/>
        <v>0.12195121951219512</v>
      </c>
    </row>
    <row r="6" spans="1:7" x14ac:dyDescent="0.3">
      <c r="A6" s="2">
        <v>5</v>
      </c>
      <c r="B6" s="2" t="s">
        <v>25</v>
      </c>
      <c r="C6" s="2">
        <v>8</v>
      </c>
      <c r="D6" s="2">
        <v>4</v>
      </c>
      <c r="E6" s="5"/>
      <c r="F6" s="2">
        <v>5</v>
      </c>
      <c r="G6" s="4">
        <f t="shared" si="0"/>
        <v>9.7560975609756101E-2</v>
      </c>
    </row>
    <row r="7" spans="1:7" x14ac:dyDescent="0.3">
      <c r="A7" s="2">
        <v>6</v>
      </c>
      <c r="B7" s="2" t="s">
        <v>25</v>
      </c>
      <c r="C7" s="2">
        <v>6</v>
      </c>
      <c r="D7" s="2">
        <v>3</v>
      </c>
      <c r="E7" s="5"/>
      <c r="F7" s="2">
        <v>6</v>
      </c>
      <c r="G7" s="4">
        <f t="shared" si="0"/>
        <v>7.3170731707317069E-2</v>
      </c>
    </row>
    <row r="8" spans="1:7" x14ac:dyDescent="0.3">
      <c r="A8" s="2">
        <v>7</v>
      </c>
      <c r="B8" s="2" t="s">
        <v>24</v>
      </c>
      <c r="C8" s="2">
        <v>10</v>
      </c>
      <c r="D8" s="2">
        <v>5</v>
      </c>
      <c r="E8" s="5"/>
      <c r="F8" s="2">
        <v>7</v>
      </c>
      <c r="G8" s="4">
        <f t="shared" si="0"/>
        <v>0.12195121951219512</v>
      </c>
    </row>
    <row r="9" spans="1:7" x14ac:dyDescent="0.3">
      <c r="A9" s="2">
        <v>8</v>
      </c>
      <c r="B9" s="2" t="s">
        <v>23</v>
      </c>
      <c r="C9" s="2">
        <v>8</v>
      </c>
      <c r="D9" s="2">
        <v>4</v>
      </c>
      <c r="E9" s="5"/>
      <c r="F9" s="2">
        <v>8</v>
      </c>
      <c r="G9" s="4">
        <f t="shared" si="0"/>
        <v>9.7560975609756101E-2</v>
      </c>
    </row>
    <row r="10" spans="1:7" x14ac:dyDescent="0.3">
      <c r="A10" s="2">
        <v>9</v>
      </c>
      <c r="B10" s="2" t="s">
        <v>22</v>
      </c>
      <c r="C10" s="2">
        <v>12</v>
      </c>
      <c r="D10" s="2">
        <v>6</v>
      </c>
      <c r="E10" s="5"/>
      <c r="F10" s="2">
        <v>9</v>
      </c>
      <c r="G10" s="4">
        <f t="shared" si="0"/>
        <v>0.14634146341463414</v>
      </c>
    </row>
    <row r="11" spans="1:7" x14ac:dyDescent="0.3">
      <c r="A11" s="2">
        <v>10</v>
      </c>
      <c r="B11" s="2" t="s">
        <v>22</v>
      </c>
      <c r="C11" s="2">
        <v>12</v>
      </c>
      <c r="D11" s="2">
        <v>6</v>
      </c>
      <c r="E11" s="5"/>
      <c r="F11" s="2">
        <v>10</v>
      </c>
      <c r="G11" s="4">
        <f>+D11/$D$12</f>
        <v>0.14634146341463414</v>
      </c>
    </row>
    <row r="12" spans="1:7" x14ac:dyDescent="0.3">
      <c r="D12" s="1">
        <f>SUM(D2:D11)</f>
        <v>41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C3DA257745594392C83498C88B1E88" ma:contentTypeVersion="2" ma:contentTypeDescription="Create a new document." ma:contentTypeScope="" ma:versionID="cfb85416214da17aefe942177fb990c8">
  <xsd:schema xmlns:xsd="http://www.w3.org/2001/XMLSchema" xmlns:xs="http://www.w3.org/2001/XMLSchema" xmlns:p="http://schemas.microsoft.com/office/2006/metadata/properties" xmlns:ns3="0ffebfba-a124-41ee-ac83-0024fba3acd0" targetNamespace="http://schemas.microsoft.com/office/2006/metadata/properties" ma:root="true" ma:fieldsID="798d137674c8731a37dec449cf944373" ns3:_="">
    <xsd:import namespace="0ffebfba-a124-41ee-ac83-0024fba3ac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ebfba-a124-41ee-ac83-0024fba3ac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21A28B-91EF-4535-8B76-F17DC8A555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ebfba-a124-41ee-ac83-0024fba3ac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1D08C7-89E5-4538-8761-0556D21FC3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A271BC-8ED9-4139-B208-5996E8A63760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0ffebfba-a124-41ee-ac83-0024fba3acd0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Bohorquez</dc:creator>
  <cp:lastModifiedBy>Marcos Bohorquez</cp:lastModifiedBy>
  <dcterms:created xsi:type="dcterms:W3CDTF">2020-12-12T22:33:31Z</dcterms:created>
  <dcterms:modified xsi:type="dcterms:W3CDTF">2020-12-12T23:05:02Z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0x010100ACC3DA257745594392C83498C88B1E88</vt:lpwstr>
  </property>
</Properties>
</file>