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abodh_poudyal_wsu_edu/Documents/Spring 2023/EE536/project/proactive_resilience_planning/analysis_scripts/"/>
    </mc:Choice>
  </mc:AlternateContent>
  <xr:revisionPtr revIDLastSave="16" documentId="8_{5AB804F7-26AF-476A-BE49-EEA53F06AD29}" xr6:coauthVersionLast="47" xr6:coauthVersionMax="47" xr10:uidLastSave="{1B6C7A8F-56A6-4D8B-AA51-25865EF022F3}"/>
  <bookViews>
    <workbookView xWindow="22932" yWindow="-108" windowWidth="23256" windowHeight="12576" xr2:uid="{E5CE5109-487F-4FF9-85C8-6F333E090EA7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1" l="1"/>
  <c r="I52" i="1"/>
  <c r="H52" i="1"/>
  <c r="G52" i="1"/>
  <c r="F52" i="1"/>
  <c r="E52" i="1"/>
  <c r="D52" i="1"/>
  <c r="C52" i="1"/>
</calcChain>
</file>

<file path=xl/sharedStrings.xml><?xml version="1.0" encoding="utf-8"?>
<sst xmlns="http://schemas.openxmlformats.org/spreadsheetml/2006/main" count="59" uniqueCount="11">
  <si>
    <t>base_case</t>
  </si>
  <si>
    <t>DCOPF</t>
  </si>
  <si>
    <t>resilient_dispatch</t>
  </si>
  <si>
    <t>probability</t>
  </si>
  <si>
    <t>load_shed_value</t>
  </si>
  <si>
    <t>Expected_load_shed</t>
  </si>
  <si>
    <t>Note: for each planning measures (hardening, dg, upgrade) the constraint is &lt;= 10</t>
  </si>
  <si>
    <t>neutral_0.5bn</t>
  </si>
  <si>
    <t>risk_0.5bn</t>
  </si>
  <si>
    <t>neutral_3bn</t>
  </si>
  <si>
    <t>risk_3bn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</si>
</sst>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2C79-B246-4C83-91E8-DFF8A6900FC0}">
  <dimension ref="A1:J55"/>
  <sheetViews>
    <sheetView tabSelected="1" topLeftCell="A28" workbookViewId="0">
      <selection activeCell="H52" activeCellId="1" sqref="C52:F52 H52"/>
    </sheetView>
  </sheetViews>
  <sheetFormatPr defaultRowHeight="14.4" x14ac:dyDescent="0.3"/>
  <cols>
    <col min="1" max="1" width="3" style="1" bestFit="1" customWidth="1"/>
    <col min="2" max="2" width="18" style="1" bestFit="1" customWidth="1"/>
    <col min="3" max="4" width="12" style="1" bestFit="1" customWidth="1"/>
    <col min="5" max="5" width="15.33203125" style="1" bestFit="1" customWidth="1"/>
    <col min="6" max="6" width="12" style="1" bestFit="1" customWidth="1"/>
    <col min="7" max="7" width="10" style="1" bestFit="1" customWidth="1"/>
    <col min="8" max="9" width="12" style="1" bestFit="1" customWidth="1"/>
    <col min="10" max="10" width="9.6640625" style="1" bestFit="1" customWidth="1"/>
    <col min="11" max="16384" width="8.88671875" style="1"/>
  </cols>
  <sheetData>
    <row r="1" spans="1:10" x14ac:dyDescent="0.3">
      <c r="C1" s="1" t="s">
        <v>0</v>
      </c>
      <c r="D1" s="1" t="s">
        <v>1</v>
      </c>
      <c r="E1" s="1" t="s">
        <v>2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3</v>
      </c>
    </row>
    <row r="2" spans="1:10" x14ac:dyDescent="0.3">
      <c r="A2" s="1">
        <v>1</v>
      </c>
      <c r="B2" s="1" t="s">
        <v>4</v>
      </c>
      <c r="C2" s="2">
        <v>8.9840000000002099E-2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4">
        <v>9.8600000000000007E-3</v>
      </c>
    </row>
    <row r="3" spans="1:10" x14ac:dyDescent="0.3">
      <c r="A3" s="1">
        <v>2</v>
      </c>
      <c r="B3" s="1" t="s">
        <v>4</v>
      </c>
      <c r="C3" s="2">
        <v>8.6470000000000991E-2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4">
        <v>1.24E-2</v>
      </c>
    </row>
    <row r="4" spans="1:10" x14ac:dyDescent="0.3">
      <c r="A4" s="1">
        <v>3</v>
      </c>
      <c r="B4" s="1" t="s">
        <v>4</v>
      </c>
      <c r="C4" s="2">
        <v>0.115830000000003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4">
        <v>1.5299999999999999E-2</v>
      </c>
    </row>
    <row r="5" spans="1:10" x14ac:dyDescent="0.3">
      <c r="A5" s="1">
        <v>4</v>
      </c>
      <c r="B5" s="1" t="s">
        <v>4</v>
      </c>
      <c r="C5" s="2">
        <v>9.7233333300002403E-2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4">
        <v>1.8700000000000001E-2</v>
      </c>
    </row>
    <row r="6" spans="1:10" x14ac:dyDescent="0.3">
      <c r="A6" s="1">
        <v>5</v>
      </c>
      <c r="B6" s="1" t="s">
        <v>4</v>
      </c>
      <c r="C6" s="2">
        <v>0.114860000000002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4">
        <v>2.24E-2</v>
      </c>
    </row>
    <row r="7" spans="1:10" x14ac:dyDescent="0.3">
      <c r="A7" s="1">
        <v>6</v>
      </c>
      <c r="B7" s="1" t="s">
        <v>4</v>
      </c>
      <c r="C7" s="2">
        <v>8.2570000000002086E-2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4">
        <v>2.64E-2</v>
      </c>
    </row>
    <row r="8" spans="1:10" x14ac:dyDescent="0.3">
      <c r="A8" s="1">
        <v>7</v>
      </c>
      <c r="B8" s="1" t="s">
        <v>4</v>
      </c>
      <c r="C8" s="2">
        <v>7.7630000000001698E-2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4">
        <v>3.0700000000000002E-2</v>
      </c>
    </row>
    <row r="9" spans="1:10" x14ac:dyDescent="0.3">
      <c r="A9" s="1">
        <v>8</v>
      </c>
      <c r="B9" s="1" t="s">
        <v>4</v>
      </c>
      <c r="C9" s="2">
        <v>9.8230000000002787E-2</v>
      </c>
      <c r="D9" s="3">
        <v>0.39999999999999503</v>
      </c>
      <c r="E9" s="3">
        <v>0.11</v>
      </c>
      <c r="F9" s="3">
        <v>0</v>
      </c>
      <c r="G9" s="3">
        <v>3.4999999999999802E-2</v>
      </c>
      <c r="H9" s="3">
        <v>0</v>
      </c>
      <c r="I9" s="3">
        <v>0</v>
      </c>
      <c r="J9" s="4">
        <v>3.5000000000000003E-2</v>
      </c>
    </row>
    <row r="10" spans="1:10" x14ac:dyDescent="0.3">
      <c r="A10" s="1">
        <v>9</v>
      </c>
      <c r="B10" s="1" t="s">
        <v>4</v>
      </c>
      <c r="C10" s="2">
        <v>5.8060000000000701E-2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4">
        <v>3.9199999999999999E-2</v>
      </c>
    </row>
    <row r="11" spans="1:10" x14ac:dyDescent="0.3">
      <c r="A11" s="1">
        <v>10</v>
      </c>
      <c r="B11" s="1" t="s">
        <v>4</v>
      </c>
      <c r="C11" s="2">
        <v>0.11043666660000399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4">
        <v>4.3099999999999999E-2</v>
      </c>
    </row>
    <row r="12" spans="1:10" x14ac:dyDescent="0.3">
      <c r="A12" s="1">
        <v>11</v>
      </c>
      <c r="B12" s="1" t="s">
        <v>4</v>
      </c>
      <c r="C12" s="2">
        <v>0.10255333330000199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4">
        <v>4.6699999999999998E-2</v>
      </c>
    </row>
    <row r="13" spans="1:10" x14ac:dyDescent="0.3">
      <c r="A13" s="1">
        <v>12</v>
      </c>
      <c r="B13" s="1" t="s">
        <v>4</v>
      </c>
      <c r="C13" s="2">
        <v>0.10419333330000301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4">
        <v>4.9599999999999998E-2</v>
      </c>
    </row>
    <row r="14" spans="1:10" x14ac:dyDescent="0.3">
      <c r="A14" s="1">
        <v>13</v>
      </c>
      <c r="B14" s="1" t="s">
        <v>4</v>
      </c>
      <c r="C14" s="2">
        <v>8.5513333300001715E-2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4">
        <v>5.1900000000000002E-2</v>
      </c>
    </row>
    <row r="15" spans="1:10" x14ac:dyDescent="0.3">
      <c r="A15" s="1">
        <v>14</v>
      </c>
      <c r="B15" s="1" t="s">
        <v>4</v>
      </c>
      <c r="C15" s="2">
        <v>9.4530000000002806E-2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4">
        <v>5.33E-2</v>
      </c>
    </row>
    <row r="16" spans="1:10" x14ac:dyDescent="0.3">
      <c r="A16" s="1">
        <v>15</v>
      </c>
      <c r="B16" s="1" t="s">
        <v>4</v>
      </c>
      <c r="C16" s="2">
        <v>0.11442000000000199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4">
        <v>5.3699999999999998E-2</v>
      </c>
    </row>
    <row r="17" spans="1:10" x14ac:dyDescent="0.3">
      <c r="A17" s="1">
        <v>16</v>
      </c>
      <c r="B17" s="1" t="s">
        <v>4</v>
      </c>
      <c r="C17" s="2">
        <v>0.13141666670000401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4">
        <v>5.33E-2</v>
      </c>
    </row>
    <row r="18" spans="1:10" x14ac:dyDescent="0.3">
      <c r="A18" s="1">
        <v>17</v>
      </c>
      <c r="B18" s="1" t="s">
        <v>4</v>
      </c>
      <c r="C18" s="2">
        <v>0.218013333300005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4">
        <v>5.1900000000000002E-2</v>
      </c>
    </row>
    <row r="19" spans="1:10" x14ac:dyDescent="0.3">
      <c r="A19" s="1">
        <v>18</v>
      </c>
      <c r="B19" s="1" t="s">
        <v>4</v>
      </c>
      <c r="C19" s="2">
        <v>0.34813000000001204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4">
        <v>4.9599999999999998E-2</v>
      </c>
    </row>
    <row r="20" spans="1:10" x14ac:dyDescent="0.3">
      <c r="A20" s="1">
        <v>19</v>
      </c>
      <c r="B20" s="1" t="s">
        <v>4</v>
      </c>
      <c r="C20" s="2">
        <v>0.47455333330001404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4">
        <v>4.6699999999999998E-2</v>
      </c>
    </row>
    <row r="21" spans="1:10" x14ac:dyDescent="0.3">
      <c r="A21" s="1">
        <v>20</v>
      </c>
      <c r="B21" s="1" t="s">
        <v>4</v>
      </c>
      <c r="C21" s="2">
        <v>0.797879999800019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4">
        <v>4.3099999999999999E-2</v>
      </c>
    </row>
    <row r="22" spans="1:10" x14ac:dyDescent="0.3">
      <c r="A22" s="1">
        <v>21</v>
      </c>
      <c r="B22" s="1" t="s">
        <v>4</v>
      </c>
      <c r="C22" s="2">
        <v>1.18184666630004</v>
      </c>
      <c r="D22" s="3">
        <v>0.54999999989987802</v>
      </c>
      <c r="E22" s="3">
        <v>0.25999999989988198</v>
      </c>
      <c r="F22" s="3">
        <v>0</v>
      </c>
      <c r="G22" s="3">
        <v>0.184999999999999</v>
      </c>
      <c r="H22" s="3">
        <v>0</v>
      </c>
      <c r="I22" s="3">
        <v>0.149999999999999</v>
      </c>
      <c r="J22" s="4">
        <v>3.9199999999999999E-2</v>
      </c>
    </row>
    <row r="23" spans="1:10" x14ac:dyDescent="0.3">
      <c r="A23" s="1">
        <v>22</v>
      </c>
      <c r="B23" s="1" t="s">
        <v>4</v>
      </c>
      <c r="C23" s="2">
        <v>1.6880799993000599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4">
        <v>3.5000000000000003E-2</v>
      </c>
    </row>
    <row r="24" spans="1:10" x14ac:dyDescent="0.3">
      <c r="A24" s="1">
        <v>23</v>
      </c>
      <c r="B24" s="1" t="s">
        <v>4</v>
      </c>
      <c r="C24" s="2">
        <v>2.40263999890007</v>
      </c>
      <c r="D24" s="3">
        <v>0.999999999871935</v>
      </c>
      <c r="E24" s="3">
        <v>0.70999999987194296</v>
      </c>
      <c r="F24" s="3">
        <v>0</v>
      </c>
      <c r="G24" s="3">
        <v>0.63499999999999901</v>
      </c>
      <c r="H24" s="3">
        <v>6.9999999999999701E-2</v>
      </c>
      <c r="I24" s="3">
        <v>0.71</v>
      </c>
      <c r="J24" s="4">
        <v>3.0700000000000002E-2</v>
      </c>
    </row>
    <row r="25" spans="1:10" x14ac:dyDescent="0.3">
      <c r="A25" s="1">
        <v>24</v>
      </c>
      <c r="B25" s="1" t="s">
        <v>4</v>
      </c>
      <c r="C25" s="2">
        <v>3.7595066646000901</v>
      </c>
      <c r="D25" s="3">
        <v>0.65999999985912805</v>
      </c>
      <c r="E25" s="3">
        <v>0.36999999985913201</v>
      </c>
      <c r="F25" s="3">
        <v>0</v>
      </c>
      <c r="G25" s="3">
        <v>0</v>
      </c>
      <c r="H25" s="3">
        <v>0</v>
      </c>
      <c r="I25" s="3">
        <v>0</v>
      </c>
      <c r="J25" s="4">
        <v>2.64E-2</v>
      </c>
    </row>
    <row r="26" spans="1:10" x14ac:dyDescent="0.3">
      <c r="A26" s="1">
        <v>25</v>
      </c>
      <c r="B26" s="1" t="s">
        <v>4</v>
      </c>
      <c r="C26" s="2">
        <v>5.3721133310001195</v>
      </c>
      <c r="D26" s="3">
        <v>0.39999999990686302</v>
      </c>
      <c r="E26" s="3">
        <v>0.109999999906867</v>
      </c>
      <c r="F26" s="3">
        <v>0</v>
      </c>
      <c r="G26" s="3">
        <v>3.4999999999999802E-2</v>
      </c>
      <c r="H26" s="3">
        <v>0</v>
      </c>
      <c r="I26" s="3">
        <v>0</v>
      </c>
      <c r="J26" s="4">
        <v>2.24E-2</v>
      </c>
    </row>
    <row r="27" spans="1:10" x14ac:dyDescent="0.3">
      <c r="A27" s="1">
        <v>26</v>
      </c>
      <c r="B27" s="1" t="s">
        <v>4</v>
      </c>
      <c r="C27" s="2">
        <v>9.1673833294001206</v>
      </c>
      <c r="D27" s="3">
        <v>2.2109999999022101</v>
      </c>
      <c r="E27" s="3">
        <v>2.2109999999022101</v>
      </c>
      <c r="F27" s="3">
        <v>2.0609999999999902</v>
      </c>
      <c r="G27" s="3">
        <v>2.2109999999999999</v>
      </c>
      <c r="H27" s="3">
        <v>0.111000000000004</v>
      </c>
      <c r="I27" s="3">
        <v>1.7834999999999901</v>
      </c>
      <c r="J27" s="4">
        <v>1.8700000000000001E-2</v>
      </c>
    </row>
    <row r="28" spans="1:10" x14ac:dyDescent="0.3">
      <c r="A28" s="1">
        <v>27</v>
      </c>
      <c r="B28" s="1" t="s">
        <v>4</v>
      </c>
      <c r="C28" s="2">
        <v>15.336519994500099</v>
      </c>
      <c r="D28" s="3">
        <v>9.8959999999091792</v>
      </c>
      <c r="E28" s="3">
        <v>8.5359999999091904</v>
      </c>
      <c r="F28" s="3">
        <v>2.0579999999999998</v>
      </c>
      <c r="G28" s="3">
        <v>6.1609999999999996</v>
      </c>
      <c r="H28" s="3">
        <v>-8.74223312452557E-7</v>
      </c>
      <c r="I28" s="3">
        <v>3.43549999999999</v>
      </c>
      <c r="J28" s="4">
        <v>1.5299999999999999E-2</v>
      </c>
    </row>
    <row r="29" spans="1:10" x14ac:dyDescent="0.3">
      <c r="A29" s="1">
        <v>28</v>
      </c>
      <c r="B29" s="1" t="s">
        <v>4</v>
      </c>
      <c r="C29" s="2">
        <v>22.414029993200103</v>
      </c>
      <c r="D29" s="3">
        <v>7.1599999987826601</v>
      </c>
      <c r="E29" s="3">
        <v>6.8699999987826699</v>
      </c>
      <c r="F29" s="3">
        <v>4.8059999999999903</v>
      </c>
      <c r="G29" s="3">
        <v>6.3719999999999999</v>
      </c>
      <c r="H29" s="3">
        <v>2.7414999999553702</v>
      </c>
      <c r="I29" s="3">
        <v>5.0954999999999897</v>
      </c>
      <c r="J29" s="4">
        <v>1.24E-2</v>
      </c>
    </row>
    <row r="30" spans="1:10" x14ac:dyDescent="0.3">
      <c r="A30" s="1">
        <v>29</v>
      </c>
      <c r="B30" s="1" t="s">
        <v>4</v>
      </c>
      <c r="C30" s="2">
        <v>30.293599992700102</v>
      </c>
      <c r="D30" s="3">
        <v>22.832999999999899</v>
      </c>
      <c r="E30" s="3">
        <v>22.542999999999999</v>
      </c>
      <c r="F30" s="3">
        <v>20.713000000000001</v>
      </c>
      <c r="G30" s="3">
        <v>17.917999999999999</v>
      </c>
      <c r="H30" s="3">
        <v>6.0655000000000001</v>
      </c>
      <c r="I30" s="3">
        <v>8.9359999999999999</v>
      </c>
      <c r="J30" s="4">
        <v>9.8600000000000007E-3</v>
      </c>
    </row>
    <row r="31" spans="1:10" x14ac:dyDescent="0.3">
      <c r="A31" s="1">
        <v>30</v>
      </c>
      <c r="B31" s="1" t="s">
        <v>4</v>
      </c>
      <c r="C31" s="2">
        <v>36.874593327000099</v>
      </c>
      <c r="D31" s="3">
        <v>19.533999999895201</v>
      </c>
      <c r="E31" s="3">
        <v>18.243999999895198</v>
      </c>
      <c r="F31" s="3">
        <v>12.896000000000001</v>
      </c>
      <c r="G31" s="3">
        <v>17.6189999999999</v>
      </c>
      <c r="H31" s="3">
        <v>7.7729444444452698</v>
      </c>
      <c r="I31" s="3">
        <v>11.5199999999999</v>
      </c>
      <c r="J31" s="4">
        <v>7.7400000000000004E-3</v>
      </c>
    </row>
    <row r="32" spans="1:10" x14ac:dyDescent="0.3">
      <c r="A32" s="1">
        <v>31</v>
      </c>
      <c r="B32" s="1" t="s">
        <v>4</v>
      </c>
      <c r="C32" s="2">
        <v>42.594879995400099</v>
      </c>
      <c r="D32" s="3">
        <v>22.7319999996786</v>
      </c>
      <c r="E32" s="3">
        <v>21.491999999815999</v>
      </c>
      <c r="F32" s="3">
        <v>19.640999999999899</v>
      </c>
      <c r="G32" s="3">
        <v>18.992999999999999</v>
      </c>
      <c r="H32" s="3">
        <v>8.1444444444612802</v>
      </c>
      <c r="I32" s="3">
        <v>12.9779999999999</v>
      </c>
      <c r="J32" s="4">
        <v>6.0099999999999997E-3</v>
      </c>
    </row>
    <row r="33" spans="1:10" x14ac:dyDescent="0.3">
      <c r="A33" s="1">
        <v>32</v>
      </c>
      <c r="B33" s="1" t="s">
        <v>4</v>
      </c>
      <c r="C33" s="2">
        <v>45.025963329800099</v>
      </c>
      <c r="D33" s="3">
        <v>28.457000000000001</v>
      </c>
      <c r="E33" s="3">
        <v>28.096999999999898</v>
      </c>
      <c r="F33" s="3">
        <v>26.045999999999999</v>
      </c>
      <c r="G33" s="3">
        <v>23.648</v>
      </c>
      <c r="H33" s="3">
        <v>11.3935</v>
      </c>
      <c r="I33" s="3">
        <v>13.260999999999999</v>
      </c>
      <c r="J33" s="4">
        <v>4.62E-3</v>
      </c>
    </row>
    <row r="34" spans="1:10" x14ac:dyDescent="0.3">
      <c r="A34" s="1">
        <v>33</v>
      </c>
      <c r="B34" s="1" t="s">
        <v>4</v>
      </c>
      <c r="C34" s="2">
        <v>46.472176664400003</v>
      </c>
      <c r="D34" s="3">
        <v>30.259999999694902</v>
      </c>
      <c r="E34" s="3">
        <v>29.829999999694898</v>
      </c>
      <c r="F34" s="3">
        <v>27.662999999999901</v>
      </c>
      <c r="G34" s="3">
        <v>24.225000000000001</v>
      </c>
      <c r="H34" s="3">
        <v>12.127999999999901</v>
      </c>
      <c r="I34" s="3">
        <v>13.5429999999999</v>
      </c>
      <c r="J34" s="4">
        <v>3.5300000000000002E-3</v>
      </c>
    </row>
    <row r="35" spans="1:10" x14ac:dyDescent="0.3">
      <c r="A35" s="1">
        <v>34</v>
      </c>
      <c r="B35" s="1" t="s">
        <v>4</v>
      </c>
      <c r="C35" s="2">
        <v>47.294863331500004</v>
      </c>
      <c r="D35" s="3">
        <v>28.681999999629699</v>
      </c>
      <c r="E35" s="3">
        <v>27.601999999895199</v>
      </c>
      <c r="F35" s="3">
        <v>23.555</v>
      </c>
      <c r="G35" s="3">
        <v>23.696999999999999</v>
      </c>
      <c r="H35" s="3">
        <v>14.4625</v>
      </c>
      <c r="I35" s="3">
        <v>13.027999999999899</v>
      </c>
      <c r="J35" s="4">
        <v>2.6900000000000001E-3</v>
      </c>
    </row>
    <row r="36" spans="1:10" x14ac:dyDescent="0.3">
      <c r="A36" s="1">
        <v>35</v>
      </c>
      <c r="B36" s="1" t="s">
        <v>4</v>
      </c>
      <c r="C36" s="2">
        <v>47.963283331599996</v>
      </c>
      <c r="D36" s="3">
        <v>29.501999999999999</v>
      </c>
      <c r="E36" s="3">
        <v>29.212</v>
      </c>
      <c r="F36" s="3">
        <v>24.934999999999999</v>
      </c>
      <c r="G36" s="3">
        <v>24.196999999999999</v>
      </c>
      <c r="H36" s="3">
        <v>16.149999999999999</v>
      </c>
      <c r="I36" s="3">
        <v>13.4895</v>
      </c>
      <c r="J36" s="4">
        <v>2.0600000000000002E-3</v>
      </c>
    </row>
    <row r="37" spans="1:10" x14ac:dyDescent="0.3">
      <c r="A37" s="1">
        <v>36</v>
      </c>
      <c r="B37" s="1" t="s">
        <v>4</v>
      </c>
      <c r="C37" s="2">
        <v>48.237463331999997</v>
      </c>
      <c r="D37" s="3">
        <v>29.595999999590099</v>
      </c>
      <c r="E37" s="3">
        <v>28.235999999855601</v>
      </c>
      <c r="F37" s="3">
        <v>24.498999999999999</v>
      </c>
      <c r="G37" s="3">
        <v>26.451000000000001</v>
      </c>
      <c r="H37" s="3">
        <v>17.6355000000001</v>
      </c>
      <c r="I37" s="3">
        <v>15.4519999999999</v>
      </c>
      <c r="J37" s="4">
        <v>1.6000000000000001E-3</v>
      </c>
    </row>
    <row r="38" spans="1:10" x14ac:dyDescent="0.3">
      <c r="A38" s="1">
        <v>37</v>
      </c>
      <c r="B38" s="1" t="s">
        <v>4</v>
      </c>
      <c r="C38" s="2">
        <v>48.501723332600001</v>
      </c>
      <c r="D38" s="3">
        <v>34.705999999999896</v>
      </c>
      <c r="E38" s="3">
        <v>34.375999999999998</v>
      </c>
      <c r="F38" s="3">
        <v>30.459</v>
      </c>
      <c r="G38" s="3">
        <v>28.770999999999901</v>
      </c>
      <c r="H38" s="3">
        <v>18.889499999999899</v>
      </c>
      <c r="I38" s="3">
        <v>15.841999999999899</v>
      </c>
      <c r="J38" s="4">
        <v>1.2600000000000001E-3</v>
      </c>
    </row>
    <row r="39" spans="1:10" x14ac:dyDescent="0.3">
      <c r="A39" s="1">
        <v>38</v>
      </c>
      <c r="B39" s="1" t="s">
        <v>4</v>
      </c>
      <c r="C39" s="2">
        <v>48.774179999199994</v>
      </c>
      <c r="D39" s="3">
        <v>31.7269999998556</v>
      </c>
      <c r="E39" s="3">
        <v>31.296999999855601</v>
      </c>
      <c r="F39" s="3">
        <v>27.945999999999898</v>
      </c>
      <c r="G39" s="3">
        <v>27.512</v>
      </c>
      <c r="H39" s="3">
        <v>18.263944444444402</v>
      </c>
      <c r="I39" s="3">
        <v>16.9605</v>
      </c>
      <c r="J39" s="4">
        <v>1.0200000000000001E-3</v>
      </c>
    </row>
    <row r="40" spans="1:10" x14ac:dyDescent="0.3">
      <c r="A40" s="1">
        <v>39</v>
      </c>
      <c r="B40" s="1" t="s">
        <v>4</v>
      </c>
      <c r="C40" s="2">
        <v>48.948429999399998</v>
      </c>
      <c r="D40" s="3">
        <v>32.4159999998556</v>
      </c>
      <c r="E40" s="3">
        <v>32.015999999855602</v>
      </c>
      <c r="F40" s="3">
        <v>28.098999999999901</v>
      </c>
      <c r="G40" s="3">
        <v>26.410999999999898</v>
      </c>
      <c r="H40" s="3">
        <v>14.9164999999928</v>
      </c>
      <c r="I40" s="3">
        <v>15.861999999999901</v>
      </c>
      <c r="J40" s="4">
        <v>8.5899999999999995E-4</v>
      </c>
    </row>
    <row r="41" spans="1:10" x14ac:dyDescent="0.3">
      <c r="A41" s="1">
        <v>40</v>
      </c>
      <c r="B41" s="1" t="s">
        <v>4</v>
      </c>
      <c r="C41" s="2">
        <v>49.165443332799995</v>
      </c>
      <c r="D41" s="3">
        <v>32.338999999999999</v>
      </c>
      <c r="E41" s="3">
        <v>32.048999999999999</v>
      </c>
      <c r="F41" s="3">
        <v>29.509</v>
      </c>
      <c r="G41" s="3">
        <v>25.889999999999901</v>
      </c>
      <c r="H41" s="3">
        <v>17.415500000000002</v>
      </c>
      <c r="I41" s="3">
        <v>15.8735</v>
      </c>
      <c r="J41" s="4">
        <v>7.4700000000000005E-4</v>
      </c>
    </row>
    <row r="42" spans="1:10" x14ac:dyDescent="0.3">
      <c r="A42" s="1">
        <v>41</v>
      </c>
      <c r="B42" s="1" t="s">
        <v>4</v>
      </c>
      <c r="C42" s="2">
        <v>49.3287899997</v>
      </c>
      <c r="D42" s="3">
        <v>33.845999999999897</v>
      </c>
      <c r="E42" s="3">
        <v>33.445999999999998</v>
      </c>
      <c r="F42" s="3">
        <v>29.709</v>
      </c>
      <c r="G42" s="3">
        <v>28.430999999999901</v>
      </c>
      <c r="H42" s="3">
        <v>19.615500000004499</v>
      </c>
      <c r="I42" s="3">
        <v>15.501999999999899</v>
      </c>
      <c r="J42" s="4">
        <v>6.7199999999999996E-4</v>
      </c>
    </row>
    <row r="43" spans="1:10" x14ac:dyDescent="0.3">
      <c r="A43" s="1">
        <v>42</v>
      </c>
      <c r="B43" s="1" t="s">
        <v>4</v>
      </c>
      <c r="C43" s="2">
        <v>49.452633333000001</v>
      </c>
      <c r="D43" s="3">
        <v>35.7259999999999</v>
      </c>
      <c r="E43" s="3">
        <v>35.295999999999999</v>
      </c>
      <c r="F43" s="3">
        <v>31.969000000000001</v>
      </c>
      <c r="G43" s="3">
        <v>30.230999999999899</v>
      </c>
      <c r="H43" s="3">
        <v>21.415499999900302</v>
      </c>
      <c r="I43" s="3">
        <v>16.931999999999899</v>
      </c>
      <c r="J43" s="4">
        <v>6.2299999999999996E-4</v>
      </c>
    </row>
    <row r="44" spans="1:10" x14ac:dyDescent="0.3">
      <c r="A44" s="1">
        <v>43</v>
      </c>
      <c r="B44" s="1" t="s">
        <v>4</v>
      </c>
      <c r="C44" s="2">
        <v>49.5338333332</v>
      </c>
      <c r="D44" s="3">
        <v>35.7259999999999</v>
      </c>
      <c r="E44" s="3">
        <v>35.295999999999999</v>
      </c>
      <c r="F44" s="3">
        <v>31.379000000000001</v>
      </c>
      <c r="G44" s="3">
        <v>29.690999999999899</v>
      </c>
      <c r="H44" s="3">
        <v>20.165500000038001</v>
      </c>
      <c r="I44" s="3">
        <v>16.391999999999999</v>
      </c>
      <c r="J44" s="4">
        <v>5.9100000000000005E-4</v>
      </c>
    </row>
    <row r="45" spans="1:10" x14ac:dyDescent="0.3">
      <c r="A45" s="1">
        <v>44</v>
      </c>
      <c r="B45" s="1" t="s">
        <v>4</v>
      </c>
      <c r="C45" s="2">
        <v>49.603089999699996</v>
      </c>
      <c r="D45" s="3">
        <v>35.7259999999999</v>
      </c>
      <c r="E45" s="3">
        <v>35.295999999999999</v>
      </c>
      <c r="F45" s="3">
        <v>31.968999999999902</v>
      </c>
      <c r="G45" s="3">
        <v>30.280999999999999</v>
      </c>
      <c r="H45" s="3">
        <v>22.015499999893098</v>
      </c>
      <c r="I45" s="3">
        <v>16.5594999999999</v>
      </c>
      <c r="J45" s="4">
        <v>5.71E-4</v>
      </c>
    </row>
    <row r="46" spans="1:10" x14ac:dyDescent="0.3">
      <c r="A46" s="1">
        <v>45</v>
      </c>
      <c r="B46" s="1" t="s">
        <v>4</v>
      </c>
      <c r="C46" s="2">
        <v>49.698633333199993</v>
      </c>
      <c r="D46" s="3">
        <v>34.725999999734498</v>
      </c>
      <c r="E46" s="3">
        <v>33.545999999999999</v>
      </c>
      <c r="F46" s="3">
        <v>30.219000000000001</v>
      </c>
      <c r="G46" s="3">
        <v>30.230999999999899</v>
      </c>
      <c r="H46" s="3">
        <v>21.415499999786199</v>
      </c>
      <c r="I46" s="3">
        <v>16.931999999999899</v>
      </c>
      <c r="J46" s="4">
        <v>5.5900000000000004E-4</v>
      </c>
    </row>
    <row r="47" spans="1:10" x14ac:dyDescent="0.3">
      <c r="A47" s="1">
        <v>46</v>
      </c>
      <c r="B47" s="1" t="s">
        <v>4</v>
      </c>
      <c r="C47" s="2">
        <v>49.751343333299999</v>
      </c>
      <c r="D47" s="3">
        <v>33.845999999999897</v>
      </c>
      <c r="E47" s="3">
        <v>33.386000000000003</v>
      </c>
      <c r="F47" s="3">
        <v>30.058999999999902</v>
      </c>
      <c r="G47" s="3">
        <v>28.370999999999999</v>
      </c>
      <c r="H47" s="3">
        <v>20.4729999999999</v>
      </c>
      <c r="I47" s="3">
        <v>16.029499999999899</v>
      </c>
      <c r="J47" s="4">
        <v>5.5099999999999995E-4</v>
      </c>
    </row>
    <row r="48" spans="1:10" x14ac:dyDescent="0.3">
      <c r="A48" s="1">
        <v>47</v>
      </c>
      <c r="B48" s="1" t="s">
        <v>4</v>
      </c>
      <c r="C48" s="2">
        <v>49.798403333200007</v>
      </c>
      <c r="D48" s="3">
        <v>36.275999999999897</v>
      </c>
      <c r="E48" s="3">
        <v>35.845999999999997</v>
      </c>
      <c r="F48" s="3">
        <v>31.928999999999998</v>
      </c>
      <c r="G48" s="3">
        <v>30.241</v>
      </c>
      <c r="H48" s="3">
        <v>20.7154999999998</v>
      </c>
      <c r="I48" s="3">
        <v>16.519499999999901</v>
      </c>
      <c r="J48" s="4">
        <v>5.4699999999999996E-4</v>
      </c>
    </row>
    <row r="49" spans="1:10" x14ac:dyDescent="0.3">
      <c r="A49" s="1">
        <v>48</v>
      </c>
      <c r="B49" s="1" t="s">
        <v>4</v>
      </c>
      <c r="C49" s="2">
        <v>49.820689999899997</v>
      </c>
      <c r="D49" s="3">
        <v>34.695999999734497</v>
      </c>
      <c r="E49" s="3">
        <v>33.315999999871899</v>
      </c>
      <c r="F49" s="3">
        <v>29.858999999999899</v>
      </c>
      <c r="G49" s="3">
        <v>30.251000000000001</v>
      </c>
      <c r="H49" s="3">
        <v>21.435500000000101</v>
      </c>
      <c r="I49" s="3">
        <v>16.529499999999899</v>
      </c>
      <c r="J49" s="4">
        <v>5.44E-4</v>
      </c>
    </row>
    <row r="50" spans="1:10" x14ac:dyDescent="0.3">
      <c r="A50" s="1">
        <v>49</v>
      </c>
      <c r="B50" s="1" t="s">
        <v>4</v>
      </c>
      <c r="C50" s="2">
        <v>49.828289999999996</v>
      </c>
      <c r="D50" s="3">
        <v>35.695999999999898</v>
      </c>
      <c r="E50" s="3">
        <v>35.265999999999998</v>
      </c>
      <c r="F50" s="3">
        <v>31.809000000000001</v>
      </c>
      <c r="G50" s="3">
        <v>30.251000000000001</v>
      </c>
      <c r="H50" s="3">
        <v>21.435499999922602</v>
      </c>
      <c r="I50" s="3">
        <v>16.529499999999899</v>
      </c>
      <c r="J50" s="4">
        <v>5.4299999999999997E-4</v>
      </c>
    </row>
    <row r="52" spans="1:10" x14ac:dyDescent="0.3">
      <c r="B52" s="1" t="s">
        <v>5</v>
      </c>
      <c r="C52" s="1">
        <f>SUMPRODUCT(C2:C50,$J$2:$J$50)*100</f>
        <v>318.68028161128234</v>
      </c>
      <c r="D52" s="1">
        <f t="shared" ref="D52:I52" si="0">SUMPRODUCT(D2:D50,$J$2:$J$50)*100</f>
        <v>162.14704029619878</v>
      </c>
      <c r="E52" s="1">
        <f t="shared" si="0"/>
        <v>151.87538229641777</v>
      </c>
      <c r="F52" s="1">
        <f t="shared" si="0"/>
        <v>119.78001129999984</v>
      </c>
      <c r="G52" s="1">
        <f t="shared" si="0"/>
        <v>128.23222999999987</v>
      </c>
      <c r="H52" s="1">
        <f t="shared" si="0"/>
        <v>58.01239860681163</v>
      </c>
      <c r="I52" s="1">
        <f t="shared" si="0"/>
        <v>77.683053449999647</v>
      </c>
      <c r="J52" s="1">
        <f t="shared" ref="J52" si="1">SUMPRODUCT(J2:J50,Q2:Q50)</f>
        <v>0</v>
      </c>
    </row>
    <row r="55" spans="1:10" x14ac:dyDescent="0.3">
      <c r="B55" s="5" t="s">
        <v>6</v>
      </c>
      <c r="C55" s="5"/>
      <c r="D55" s="5"/>
      <c r="E55" s="5"/>
      <c r="F55" s="5"/>
    </row>
  </sheetData>
  <mergeCells count="1">
    <mergeCell ref="B55:F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Poudyal, Abodh</dc:creator>
  <cp:lastModifiedBy>Poudyal, Abodh</cp:lastModifiedBy>
  <dcterms:created xsi:type="dcterms:W3CDTF">2023-09-24T04:34:12Z</dcterms:created>
  <dcterms:modified xsi:type="dcterms:W3CDTF">2023-09-24T05:00:06Z</dcterms:modified>
</cp:coreProperties>
</file>