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versity\MSc Thesis\topology-optimization\3d\tests\"/>
    </mc:Choice>
  </mc:AlternateContent>
  <xr:revisionPtr revIDLastSave="0" documentId="13_ncr:1_{EAE7B8CA-B7BE-4C3B-A01B-CCED397C2203}" xr6:coauthVersionLast="47" xr6:coauthVersionMax="47" xr10:uidLastSave="{00000000-0000-0000-0000-000000000000}"/>
  <bookViews>
    <workbookView xWindow="-108" yWindow="-108" windowWidth="23256" windowHeight="12456" activeTab="1" xr2:uid="{2D86FB45-E629-4292-A468-1496ADE41B90}"/>
  </bookViews>
  <sheets>
    <sheet name="Options" sheetId="2" r:id="rId1"/>
    <sheet name="BC" sheetId="5" r:id="rId2"/>
    <sheet name="PreservedVolume" sheetId="3" r:id="rId3"/>
    <sheet name="Material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5" l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3" i="5"/>
  <c r="B13" i="2"/>
</calcChain>
</file>

<file path=xl/sharedStrings.xml><?xml version="1.0" encoding="utf-8"?>
<sst xmlns="http://schemas.openxmlformats.org/spreadsheetml/2006/main" count="104" uniqueCount="74">
  <si>
    <t>ForceX</t>
  </si>
  <si>
    <t>ForceY</t>
  </si>
  <si>
    <t>NumElX</t>
  </si>
  <si>
    <t>NumElY</t>
  </si>
  <si>
    <t>VolumeFraction</t>
  </si>
  <si>
    <t>Rmin</t>
  </si>
  <si>
    <t>Penalty</t>
  </si>
  <si>
    <t>FilterType</t>
  </si>
  <si>
    <t>Eta</t>
  </si>
  <si>
    <t>Beta</t>
  </si>
  <si>
    <t>Move</t>
  </si>
  <si>
    <t>MaxIteration</t>
  </si>
  <si>
    <t>Option</t>
  </si>
  <si>
    <t>Value</t>
  </si>
  <si>
    <t>DisX</t>
  </si>
  <si>
    <t>DisY</t>
  </si>
  <si>
    <t>NumElZ</t>
  </si>
  <si>
    <t>DisZ</t>
  </si>
  <si>
    <t>ForceZ</t>
  </si>
  <si>
    <t>StartPosition</t>
  </si>
  <si>
    <t>EndPosition</t>
  </si>
  <si>
    <t>Density</t>
  </si>
  <si>
    <t>Material</t>
  </si>
  <si>
    <t>Elasticity</t>
  </si>
  <si>
    <t>Color</t>
  </si>
  <si>
    <t>Void</t>
  </si>
  <si>
    <t>FilterBC</t>
  </si>
  <si>
    <t>1: Only density | 2 and 3: Projection with eta and beta</t>
  </si>
  <si>
    <t>Number of elements in x direction</t>
  </si>
  <si>
    <t>Number of elements in y direction</t>
  </si>
  <si>
    <t>Number of elements in z direction</t>
  </si>
  <si>
    <t>Volume constraint</t>
  </si>
  <si>
    <t>Penalty factor for SIMP</t>
  </si>
  <si>
    <t>Maximum number of design cycles</t>
  </si>
  <si>
    <t>Minimum move in optimality criterion process</t>
  </si>
  <si>
    <t>Filter radius</t>
  </si>
  <si>
    <t>Projection parameter</t>
  </si>
  <si>
    <t>Description</t>
  </si>
  <si>
    <t>0: Constant | 1: Reflect | 2: Nearest | 3: Mirror | 4: Wrap</t>
  </si>
  <si>
    <t>0, 0, 0</t>
  </si>
  <si>
    <t>ConX</t>
  </si>
  <si>
    <t>ConO</t>
  </si>
  <si>
    <t>Maximum change in density for convergence</t>
  </si>
  <si>
    <t>Maximum change in objective for convergence</t>
  </si>
  <si>
    <t>0, 1, 1</t>
  </si>
  <si>
    <t>1, 0, 0</t>
  </si>
  <si>
    <t>Solid</t>
  </si>
  <si>
    <t>w</t>
  </si>
  <si>
    <t>g</t>
  </si>
  <si>
    <t>1, 0.04, 0</t>
  </si>
  <si>
    <t>1, 0.08, 0</t>
  </si>
  <si>
    <t>1, 0.12, 0</t>
  </si>
  <si>
    <t>1, 0.16, 0</t>
  </si>
  <si>
    <t>1, 0.20, 0</t>
  </si>
  <si>
    <t>1, 0.24, 0</t>
  </si>
  <si>
    <t>1, 0.28, 0</t>
  </si>
  <si>
    <t>1, 0.32, 0</t>
  </si>
  <si>
    <t>1, 0.36, 0</t>
  </si>
  <si>
    <t>1, 0.40, 0</t>
  </si>
  <si>
    <t>1, 0.44, 0</t>
  </si>
  <si>
    <t>1, 0.48, 0</t>
  </si>
  <si>
    <t>1, 0.52, 0</t>
  </si>
  <si>
    <t>1, 0.56, 0</t>
  </si>
  <si>
    <t>1, 0.60, 0</t>
  </si>
  <si>
    <t>1, 0.64, 0</t>
  </si>
  <si>
    <t>1, 0.68, 0</t>
  </si>
  <si>
    <t>1, 0.72, 0</t>
  </si>
  <si>
    <t>1, 0.76, 0</t>
  </si>
  <si>
    <t>1, 0.80, 0</t>
  </si>
  <si>
    <t>1, 0.84, 0</t>
  </si>
  <si>
    <t>1, 0.88, 0</t>
  </si>
  <si>
    <t>1, 0.92, 0</t>
  </si>
  <si>
    <t>1, 0.96, 0</t>
  </si>
  <si>
    <t>1, 1.00, 0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</si>
</sst>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A73F-B8A9-4E08-B2A9-24B4F3A921F5}">
  <dimension ref="A1:C15"/>
  <sheetViews>
    <sheetView zoomScale="175" zoomScaleNormal="175" workbookViewId="0">
      <selection activeCell="B4" sqref="B4"/>
    </sheetView>
  </sheetViews>
  <sheetFormatPr defaultRowHeight="14.4" x14ac:dyDescent="0.3"/>
  <cols>
    <col min="1" max="1" width="16.33203125" customWidth="1"/>
    <col min="2" max="2" width="11.88671875" style="5" customWidth="1"/>
    <col min="3" max="3" width="50.44140625" customWidth="1"/>
  </cols>
  <sheetData>
    <row r="1" spans="1:3" x14ac:dyDescent="0.3">
      <c r="A1" s="3" t="s">
        <v>12</v>
      </c>
      <c r="B1" s="7" t="s">
        <v>13</v>
      </c>
      <c r="C1" s="7" t="s">
        <v>37</v>
      </c>
    </row>
    <row r="2" spans="1:3" x14ac:dyDescent="0.3">
      <c r="A2" t="s">
        <v>2</v>
      </c>
      <c r="B2" s="8">
        <v>48</v>
      </c>
      <c r="C2" s="5" t="s">
        <v>28</v>
      </c>
    </row>
    <row r="3" spans="1:3" x14ac:dyDescent="0.3">
      <c r="A3" t="s">
        <v>3</v>
      </c>
      <c r="B3" s="8">
        <v>25</v>
      </c>
      <c r="C3" s="5" t="s">
        <v>29</v>
      </c>
    </row>
    <row r="4" spans="1:3" x14ac:dyDescent="0.3">
      <c r="A4" t="s">
        <v>16</v>
      </c>
      <c r="B4" s="5">
        <v>24</v>
      </c>
      <c r="C4" s="5" t="s">
        <v>30</v>
      </c>
    </row>
    <row r="5" spans="1:3" x14ac:dyDescent="0.3">
      <c r="A5" t="s">
        <v>4</v>
      </c>
      <c r="B5" s="5">
        <v>0.12</v>
      </c>
      <c r="C5" s="5" t="s">
        <v>31</v>
      </c>
    </row>
    <row r="6" spans="1:3" x14ac:dyDescent="0.3">
      <c r="A6" t="s">
        <v>6</v>
      </c>
      <c r="B6" s="5">
        <v>3</v>
      </c>
      <c r="C6" s="5" t="s">
        <v>32</v>
      </c>
    </row>
    <row r="7" spans="1:3" x14ac:dyDescent="0.3">
      <c r="A7" t="s">
        <v>11</v>
      </c>
      <c r="B7" s="5">
        <v>50</v>
      </c>
      <c r="C7" s="5" t="s">
        <v>33</v>
      </c>
    </row>
    <row r="8" spans="1:3" x14ac:dyDescent="0.3">
      <c r="A8" t="s">
        <v>40</v>
      </c>
      <c r="B8" s="5">
        <v>5.0000000000000001E-3</v>
      </c>
      <c r="C8" s="5" t="s">
        <v>42</v>
      </c>
    </row>
    <row r="9" spans="1:3" x14ac:dyDescent="0.3">
      <c r="A9" t="s">
        <v>41</v>
      </c>
      <c r="B9" s="5">
        <v>1E-3</v>
      </c>
      <c r="C9" s="5" t="s">
        <v>43</v>
      </c>
    </row>
    <row r="10" spans="1:3" x14ac:dyDescent="0.3">
      <c r="A10" t="s">
        <v>10</v>
      </c>
      <c r="B10" s="5">
        <v>0.1</v>
      </c>
      <c r="C10" s="5" t="s">
        <v>34</v>
      </c>
    </row>
    <row r="11" spans="1:3" x14ac:dyDescent="0.3">
      <c r="A11" t="s">
        <v>7</v>
      </c>
      <c r="B11" s="5">
        <v>1</v>
      </c>
      <c r="C11" s="6" t="s">
        <v>27</v>
      </c>
    </row>
    <row r="12" spans="1:3" x14ac:dyDescent="0.3">
      <c r="A12" t="s">
        <v>26</v>
      </c>
      <c r="B12" s="5">
        <v>1</v>
      </c>
      <c r="C12" s="5" t="s">
        <v>38</v>
      </c>
    </row>
    <row r="13" spans="1:3" x14ac:dyDescent="0.3">
      <c r="A13" t="s">
        <v>5</v>
      </c>
      <c r="B13" s="5">
        <f>SQRT(3)</f>
        <v>1.7320508075688772</v>
      </c>
      <c r="C13" s="5" t="s">
        <v>35</v>
      </c>
    </row>
    <row r="14" spans="1:3" x14ac:dyDescent="0.3">
      <c r="A14" t="s">
        <v>8</v>
      </c>
      <c r="B14" s="5">
        <v>0.2</v>
      </c>
      <c r="C14" s="5" t="s">
        <v>36</v>
      </c>
    </row>
    <row r="15" spans="1:3" x14ac:dyDescent="0.3">
      <c r="A15" t="s">
        <v>9</v>
      </c>
      <c r="B15" s="5">
        <v>2</v>
      </c>
      <c r="C15" s="5" t="s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A997-7B04-44B2-BBB4-C23AFDAA7229}">
  <dimension ref="A1:K32"/>
  <sheetViews>
    <sheetView tabSelected="1" zoomScale="175" zoomScaleNormal="175" workbookViewId="0">
      <selection activeCell="D10" sqref="D10"/>
    </sheetView>
  </sheetViews>
  <sheetFormatPr defaultRowHeight="14.4" x14ac:dyDescent="0.3"/>
  <cols>
    <col min="1" max="2" width="14.44140625" customWidth="1"/>
  </cols>
  <sheetData>
    <row r="1" spans="1:11" x14ac:dyDescent="0.3">
      <c r="A1" s="1" t="s">
        <v>19</v>
      </c>
      <c r="B1" s="1" t="s">
        <v>20</v>
      </c>
      <c r="C1" s="1" t="s">
        <v>14</v>
      </c>
      <c r="D1" s="1" t="s">
        <v>15</v>
      </c>
      <c r="E1" s="1" t="s">
        <v>17</v>
      </c>
      <c r="F1" s="1" t="s">
        <v>0</v>
      </c>
      <c r="G1" s="1" t="s">
        <v>1</v>
      </c>
      <c r="H1" s="1" t="s">
        <v>18</v>
      </c>
      <c r="I1" s="2"/>
      <c r="J1" s="2"/>
      <c r="K1" s="2"/>
    </row>
    <row r="2" spans="1:11" x14ac:dyDescent="0.3">
      <c r="A2" s="4" t="s">
        <v>39</v>
      </c>
      <c r="B2" s="4" t="s">
        <v>44</v>
      </c>
      <c r="C2" s="2">
        <v>0</v>
      </c>
      <c r="D2" s="2">
        <v>0</v>
      </c>
      <c r="E2" s="2">
        <v>0</v>
      </c>
      <c r="F2" s="2"/>
      <c r="G2" s="2"/>
      <c r="H2" s="2"/>
      <c r="I2" s="2"/>
      <c r="J2" s="2"/>
      <c r="K2" s="2"/>
    </row>
    <row r="3" spans="1:11" x14ac:dyDescent="0.3">
      <c r="A3" s="4" t="s">
        <v>45</v>
      </c>
      <c r="B3" s="4" t="s">
        <v>45</v>
      </c>
      <c r="C3" s="2"/>
      <c r="D3" s="2"/>
      <c r="E3" s="2"/>
      <c r="F3" s="2">
        <v>0</v>
      </c>
      <c r="G3" s="2">
        <v>0</v>
      </c>
      <c r="H3" s="2">
        <f>-SIN(3.14*J3/180)</f>
        <v>0</v>
      </c>
      <c r="I3" s="2"/>
      <c r="J3" s="2">
        <v>0</v>
      </c>
      <c r="K3" s="2"/>
    </row>
    <row r="4" spans="1:11" x14ac:dyDescent="0.3">
      <c r="A4" s="4" t="s">
        <v>49</v>
      </c>
      <c r="B4" s="4" t="s">
        <v>49</v>
      </c>
      <c r="C4" s="2"/>
      <c r="D4" s="2"/>
      <c r="E4" s="2"/>
      <c r="F4" s="2">
        <v>0</v>
      </c>
      <c r="G4" s="2">
        <v>0</v>
      </c>
      <c r="H4" s="2">
        <f t="shared" ref="H4:H28" si="0">-SIN(3.14*J4/180)</f>
        <v>-0.12527002950839483</v>
      </c>
      <c r="I4" s="2"/>
      <c r="J4" s="2">
        <v>7.2</v>
      </c>
      <c r="K4" s="2"/>
    </row>
    <row r="5" spans="1:11" x14ac:dyDescent="0.3">
      <c r="A5" s="4" t="s">
        <v>50</v>
      </c>
      <c r="B5" s="4" t="s">
        <v>50</v>
      </c>
      <c r="C5" s="2"/>
      <c r="D5" s="2"/>
      <c r="E5" s="2"/>
      <c r="F5" s="2">
        <v>0</v>
      </c>
      <c r="G5" s="2">
        <v>0</v>
      </c>
      <c r="H5" s="2">
        <f t="shared" si="0"/>
        <v>-0.24856647575069965</v>
      </c>
      <c r="I5" s="2"/>
      <c r="J5" s="2">
        <v>14.4</v>
      </c>
      <c r="K5" s="2"/>
    </row>
    <row r="6" spans="1:11" x14ac:dyDescent="0.3">
      <c r="A6" s="4" t="s">
        <v>51</v>
      </c>
      <c r="B6" s="4" t="s">
        <v>51</v>
      </c>
      <c r="C6" s="2"/>
      <c r="D6" s="2"/>
      <c r="E6" s="2"/>
      <c r="F6" s="2">
        <v>0</v>
      </c>
      <c r="G6" s="2">
        <v>0</v>
      </c>
      <c r="H6" s="2">
        <f t="shared" si="0"/>
        <v>-0.36794684853969961</v>
      </c>
      <c r="I6" s="2"/>
      <c r="J6" s="2">
        <v>21.6</v>
      </c>
      <c r="K6" s="2"/>
    </row>
    <row r="7" spans="1:11" x14ac:dyDescent="0.3">
      <c r="A7" s="4" t="s">
        <v>52</v>
      </c>
      <c r="B7" s="4" t="s">
        <v>52</v>
      </c>
      <c r="C7" s="2"/>
      <c r="D7" s="2"/>
      <c r="E7" s="2"/>
      <c r="F7" s="2">
        <v>0</v>
      </c>
      <c r="G7" s="2">
        <v>0</v>
      </c>
      <c r="H7" s="2">
        <f t="shared" si="0"/>
        <v>-0.48153035398590177</v>
      </c>
      <c r="I7" s="2"/>
      <c r="J7" s="2">
        <v>28.8</v>
      </c>
      <c r="K7" s="2"/>
    </row>
    <row r="8" spans="1:11" x14ac:dyDescent="0.3">
      <c r="A8" s="4" t="s">
        <v>53</v>
      </c>
      <c r="B8" s="4" t="s">
        <v>53</v>
      </c>
      <c r="C8" s="2"/>
      <c r="D8" s="2"/>
      <c r="E8" s="2"/>
      <c r="F8" s="2">
        <v>0</v>
      </c>
      <c r="G8" s="2">
        <v>0</v>
      </c>
      <c r="H8" s="2">
        <f t="shared" si="0"/>
        <v>-0.58752752571389188</v>
      </c>
      <c r="I8" s="2"/>
      <c r="J8" s="2">
        <v>36</v>
      </c>
      <c r="K8" s="2"/>
    </row>
    <row r="9" spans="1:11" x14ac:dyDescent="0.3">
      <c r="A9" s="4" t="s">
        <v>54</v>
      </c>
      <c r="B9" s="4" t="s">
        <v>54</v>
      </c>
      <c r="C9" s="2"/>
      <c r="D9" s="2"/>
      <c r="E9" s="2"/>
      <c r="F9" s="2">
        <v>0</v>
      </c>
      <c r="G9" s="2">
        <v>0</v>
      </c>
      <c r="H9" s="2">
        <f t="shared" si="0"/>
        <v>-0.68426841724727649</v>
      </c>
      <c r="I9" s="2"/>
      <c r="J9" s="2">
        <v>43.2</v>
      </c>
      <c r="K9" s="2"/>
    </row>
    <row r="10" spans="1:11" x14ac:dyDescent="0.3">
      <c r="A10" s="4" t="s">
        <v>55</v>
      </c>
      <c r="B10" s="4" t="s">
        <v>55</v>
      </c>
      <c r="C10" s="2"/>
      <c r="D10" s="2"/>
      <c r="E10" s="2"/>
      <c r="F10" s="2">
        <v>0</v>
      </c>
      <c r="G10" s="2">
        <v>0</v>
      </c>
      <c r="H10" s="2">
        <f t="shared" si="0"/>
        <v>-0.77022891140155259</v>
      </c>
      <c r="I10" s="2"/>
      <c r="J10" s="2">
        <v>50.4</v>
      </c>
      <c r="K10" s="2"/>
    </row>
    <row r="11" spans="1:11" x14ac:dyDescent="0.3">
      <c r="A11" s="4" t="s">
        <v>56</v>
      </c>
      <c r="B11" s="4" t="s">
        <v>56</v>
      </c>
      <c r="C11" s="2"/>
      <c r="D11" s="2"/>
      <c r="E11" s="2"/>
      <c r="F11" s="2">
        <v>0</v>
      </c>
      <c r="G11" s="2">
        <v>0</v>
      </c>
      <c r="H11" s="2">
        <f t="shared" si="0"/>
        <v>-0.84405473219008986</v>
      </c>
      <c r="I11" s="2"/>
      <c r="J11" s="2">
        <v>57.6</v>
      </c>
      <c r="K11" s="2"/>
    </row>
    <row r="12" spans="1:11" x14ac:dyDescent="0.3">
      <c r="A12" s="4" t="s">
        <v>57</v>
      </c>
      <c r="B12" s="4" t="s">
        <v>57</v>
      </c>
      <c r="C12" s="2"/>
      <c r="D12" s="2"/>
      <c r="E12" s="2"/>
      <c r="F12" s="2">
        <v>0</v>
      </c>
      <c r="G12" s="2">
        <v>0</v>
      </c>
      <c r="H12" s="2">
        <f t="shared" si="0"/>
        <v>-0.90458278094447275</v>
      </c>
      <c r="I12" s="2"/>
      <c r="J12" s="2">
        <v>64.8</v>
      </c>
      <c r="K12" s="2"/>
    </row>
    <row r="13" spans="1:11" x14ac:dyDescent="0.3">
      <c r="A13" s="4" t="s">
        <v>58</v>
      </c>
      <c r="B13" s="4" t="s">
        <v>58</v>
      </c>
      <c r="F13" s="2">
        <v>0</v>
      </c>
      <c r="G13" s="2">
        <v>0</v>
      </c>
      <c r="H13" s="2">
        <f t="shared" si="0"/>
        <v>-0.95085946050646997</v>
      </c>
      <c r="I13" s="2"/>
      <c r="J13" s="2">
        <v>72</v>
      </c>
    </row>
    <row r="14" spans="1:11" x14ac:dyDescent="0.3">
      <c r="A14" s="4" t="s">
        <v>59</v>
      </c>
      <c r="B14" s="4" t="s">
        <v>59</v>
      </c>
      <c r="F14" s="2">
        <v>0</v>
      </c>
      <c r="G14" s="2">
        <v>0</v>
      </c>
      <c r="H14" s="2">
        <f t="shared" si="0"/>
        <v>-0.98215569880072406</v>
      </c>
      <c r="I14" s="2"/>
      <c r="J14" s="2">
        <v>79.2</v>
      </c>
    </row>
    <row r="15" spans="1:11" x14ac:dyDescent="0.3">
      <c r="A15" s="4" t="s">
        <v>60</v>
      </c>
      <c r="B15" s="4" t="s">
        <v>60</v>
      </c>
      <c r="F15" s="2">
        <v>0</v>
      </c>
      <c r="G15" s="2">
        <v>0</v>
      </c>
      <c r="H15" s="2">
        <f t="shared" si="0"/>
        <v>-0.99797843509729445</v>
      </c>
      <c r="I15" s="2"/>
      <c r="J15" s="2">
        <v>86.4</v>
      </c>
    </row>
    <row r="16" spans="1:11" x14ac:dyDescent="0.3">
      <c r="A16" s="4" t="s">
        <v>61</v>
      </c>
      <c r="B16" s="4" t="s">
        <v>61</v>
      </c>
      <c r="F16" s="2">
        <v>0</v>
      </c>
      <c r="G16" s="2">
        <v>0</v>
      </c>
      <c r="H16" s="2">
        <f t="shared" si="0"/>
        <v>-0.99807838800220972</v>
      </c>
      <c r="I16" s="2"/>
      <c r="J16" s="2">
        <v>93.6</v>
      </c>
    </row>
    <row r="17" spans="1:10" x14ac:dyDescent="0.3">
      <c r="A17" s="4" t="s">
        <v>62</v>
      </c>
      <c r="B17" s="4" t="s">
        <v>62</v>
      </c>
      <c r="F17" s="2">
        <v>0</v>
      </c>
      <c r="G17" s="2">
        <v>0</v>
      </c>
      <c r="H17" s="2">
        <f t="shared" si="0"/>
        <v>-0.9824539827941956</v>
      </c>
      <c r="I17" s="2"/>
      <c r="J17" s="2">
        <v>100.8</v>
      </c>
    </row>
    <row r="18" spans="1:10" x14ac:dyDescent="0.3">
      <c r="A18" s="4" t="s">
        <v>63</v>
      </c>
      <c r="B18" s="4" t="s">
        <v>63</v>
      </c>
      <c r="F18" s="2">
        <v>0</v>
      </c>
      <c r="G18" s="2">
        <v>0</v>
      </c>
      <c r="H18" s="2">
        <f t="shared" si="0"/>
        <v>-0.95135137623382848</v>
      </c>
      <c r="I18" s="2"/>
      <c r="J18" s="2">
        <v>108</v>
      </c>
    </row>
    <row r="19" spans="1:10" x14ac:dyDescent="0.3">
      <c r="A19" s="4" t="s">
        <v>64</v>
      </c>
      <c r="B19" s="4" t="s">
        <v>64</v>
      </c>
      <c r="F19" s="2">
        <v>0</v>
      </c>
      <c r="G19" s="2">
        <v>0</v>
      </c>
      <c r="H19" s="2">
        <f t="shared" si="0"/>
        <v>-0.90526057845426056</v>
      </c>
      <c r="I19" s="2"/>
      <c r="J19" s="2">
        <v>115.2</v>
      </c>
    </row>
    <row r="20" spans="1:10" x14ac:dyDescent="0.3">
      <c r="A20" s="4" t="s">
        <v>65</v>
      </c>
      <c r="B20" s="4" t="s">
        <v>65</v>
      </c>
      <c r="F20" s="2">
        <v>0</v>
      </c>
      <c r="G20" s="2">
        <v>0</v>
      </c>
      <c r="H20" s="2">
        <f t="shared" si="0"/>
        <v>-0.84490773303169575</v>
      </c>
      <c r="I20" s="2"/>
      <c r="J20" s="2">
        <v>122.4</v>
      </c>
    </row>
    <row r="21" spans="1:10" x14ac:dyDescent="0.3">
      <c r="A21" s="4" t="s">
        <v>66</v>
      </c>
      <c r="B21" s="4" t="s">
        <v>66</v>
      </c>
      <c r="F21" s="2">
        <v>0</v>
      </c>
      <c r="G21" s="2">
        <v>0</v>
      </c>
      <c r="H21" s="2">
        <f t="shared" si="0"/>
        <v>-0.77124367686027728</v>
      </c>
      <c r="I21" s="2"/>
      <c r="J21" s="2">
        <v>129.6</v>
      </c>
    </row>
    <row r="22" spans="1:10" x14ac:dyDescent="0.3">
      <c r="A22" s="4" t="s">
        <v>67</v>
      </c>
      <c r="B22" s="4" t="s">
        <v>67</v>
      </c>
      <c r="F22" s="2">
        <v>0</v>
      </c>
      <c r="G22" s="2">
        <v>0</v>
      </c>
      <c r="H22" s="2">
        <f t="shared" si="0"/>
        <v>-0.68542896006634157</v>
      </c>
      <c r="I22" s="2"/>
      <c r="J22" s="2">
        <v>136.80000000000001</v>
      </c>
    </row>
    <row r="23" spans="1:10" x14ac:dyDescent="0.3">
      <c r="A23" s="4" t="s">
        <v>68</v>
      </c>
      <c r="B23" s="4" t="s">
        <v>68</v>
      </c>
      <c r="F23" s="2">
        <v>0</v>
      </c>
      <c r="G23" s="2">
        <v>0</v>
      </c>
      <c r="H23" s="2">
        <f t="shared" si="0"/>
        <v>-0.58881556196779528</v>
      </c>
      <c r="I23" s="2"/>
      <c r="J23" s="2">
        <v>144</v>
      </c>
    </row>
    <row r="24" spans="1:10" x14ac:dyDescent="0.3">
      <c r="A24" s="4" t="s">
        <v>69</v>
      </c>
      <c r="B24" s="4" t="s">
        <v>69</v>
      </c>
      <c r="F24" s="2">
        <v>0</v>
      </c>
      <c r="G24" s="2">
        <v>0</v>
      </c>
      <c r="H24" s="2">
        <f t="shared" si="0"/>
        <v>-0.48292559113694034</v>
      </c>
      <c r="I24" s="2"/>
      <c r="J24" s="2">
        <v>151.19999999999999</v>
      </c>
    </row>
    <row r="25" spans="1:10" x14ac:dyDescent="0.3">
      <c r="A25" s="4" t="s">
        <v>70</v>
      </c>
      <c r="B25" s="4" t="s">
        <v>70</v>
      </c>
      <c r="F25" s="2">
        <v>0</v>
      </c>
      <c r="G25" s="2">
        <v>0</v>
      </c>
      <c r="H25" s="2">
        <f t="shared" si="0"/>
        <v>-0.36942730513944239</v>
      </c>
      <c r="I25" s="2"/>
      <c r="J25" s="2">
        <v>158.4</v>
      </c>
    </row>
    <row r="26" spans="1:10" x14ac:dyDescent="0.3">
      <c r="A26" s="4" t="s">
        <v>71</v>
      </c>
      <c r="B26" s="4" t="s">
        <v>71</v>
      </c>
      <c r="F26" s="2">
        <v>0</v>
      </c>
      <c r="G26" s="2">
        <v>0</v>
      </c>
      <c r="H26" s="2">
        <f t="shared" si="0"/>
        <v>-0.25010882774962878</v>
      </c>
      <c r="I26" s="2"/>
      <c r="J26" s="2">
        <v>165.6</v>
      </c>
    </row>
    <row r="27" spans="1:10" x14ac:dyDescent="0.3">
      <c r="A27" s="4" t="s">
        <v>72</v>
      </c>
      <c r="B27" s="4" t="s">
        <v>72</v>
      </c>
      <c r="F27" s="2">
        <v>0</v>
      </c>
      <c r="G27" s="2">
        <v>0</v>
      </c>
      <c r="H27" s="2">
        <f t="shared" si="0"/>
        <v>-0.12684997771772974</v>
      </c>
      <c r="I27" s="2"/>
      <c r="J27" s="2">
        <v>172.8</v>
      </c>
    </row>
    <row r="28" spans="1:10" x14ac:dyDescent="0.3">
      <c r="A28" s="4" t="s">
        <v>73</v>
      </c>
      <c r="B28" s="4" t="s">
        <v>73</v>
      </c>
      <c r="F28" s="2">
        <v>0</v>
      </c>
      <c r="G28" s="2">
        <v>0</v>
      </c>
      <c r="H28" s="2">
        <v>0</v>
      </c>
      <c r="I28" s="2"/>
      <c r="J28" s="2">
        <v>180</v>
      </c>
    </row>
    <row r="29" spans="1:10" x14ac:dyDescent="0.3">
      <c r="I29" s="2"/>
    </row>
    <row r="30" spans="1:10" x14ac:dyDescent="0.3">
      <c r="I30" s="2"/>
    </row>
    <row r="31" spans="1:10" x14ac:dyDescent="0.3">
      <c r="I31" s="2"/>
    </row>
    <row r="32" spans="1:10" x14ac:dyDescent="0.3">
      <c r="I32" s="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0551-57CC-4FE8-94A6-D48EF408F42E}">
  <dimension ref="A1:E3"/>
  <sheetViews>
    <sheetView zoomScale="175" zoomScaleNormal="175" workbookViewId="0">
      <selection activeCell="A2" sqref="A2:C3"/>
    </sheetView>
  </sheetViews>
  <sheetFormatPr defaultRowHeight="14.4" x14ac:dyDescent="0.3"/>
  <cols>
    <col min="1" max="2" width="13.33203125" style="2" customWidth="1"/>
    <col min="3" max="3" width="8.21875" style="2" customWidth="1"/>
    <col min="4" max="4" width="8.88671875" style="2"/>
    <col min="5" max="5" width="9.44140625" style="2" customWidth="1"/>
    <col min="6" max="16384" width="8.88671875" style="2"/>
  </cols>
  <sheetData>
    <row r="1" spans="1:5" x14ac:dyDescent="0.3">
      <c r="A1" s="1" t="s">
        <v>19</v>
      </c>
      <c r="B1" s="1" t="s">
        <v>20</v>
      </c>
      <c r="C1" s="1" t="s">
        <v>21</v>
      </c>
      <c r="D1" s="1"/>
      <c r="E1" s="1"/>
    </row>
    <row r="2" spans="1:5" x14ac:dyDescent="0.3">
      <c r="A2" s="4"/>
      <c r="B2" s="4"/>
    </row>
    <row r="3" spans="1:5" x14ac:dyDescent="0.3">
      <c r="A3" s="4"/>
      <c r="B3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54D32-7C5D-4986-8471-E867DCA251D5}">
  <dimension ref="A1:D4"/>
  <sheetViews>
    <sheetView zoomScale="175" zoomScaleNormal="175" workbookViewId="0">
      <selection activeCell="D4" sqref="D4"/>
    </sheetView>
  </sheetViews>
  <sheetFormatPr defaultRowHeight="14.4" x14ac:dyDescent="0.3"/>
  <cols>
    <col min="1" max="1" width="11.77734375" customWidth="1"/>
  </cols>
  <sheetData>
    <row r="1" spans="1:4" x14ac:dyDescent="0.3">
      <c r="A1" s="1" t="s">
        <v>22</v>
      </c>
      <c r="B1" s="1" t="s">
        <v>21</v>
      </c>
      <c r="C1" s="1" t="s">
        <v>23</v>
      </c>
      <c r="D1" s="1" t="s">
        <v>24</v>
      </c>
    </row>
    <row r="2" spans="1:4" x14ac:dyDescent="0.3">
      <c r="A2" s="2" t="s">
        <v>25</v>
      </c>
      <c r="B2" s="2">
        <v>0</v>
      </c>
      <c r="C2" s="2">
        <v>0</v>
      </c>
      <c r="D2" s="2" t="s">
        <v>47</v>
      </c>
    </row>
    <row r="3" spans="1:4" x14ac:dyDescent="0.3">
      <c r="A3" s="2" t="s">
        <v>46</v>
      </c>
      <c r="B3" s="2">
        <v>1</v>
      </c>
      <c r="C3" s="2">
        <v>1</v>
      </c>
      <c r="D3" s="2" t="s">
        <v>48</v>
      </c>
    </row>
    <row r="4" spans="1:4" x14ac:dyDescent="0.3">
      <c r="A4" s="2"/>
      <c r="B4" s="2"/>
      <c r="C4" s="2"/>
      <c r="D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Options</vt:lpstr>
      <vt:lpstr>BC</vt:lpstr>
      <vt:lpstr>PreservedVolume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abolfazl yaghoobi</dc:creator>
  <cp:lastModifiedBy>abolfazl yaghoobi</cp:lastModifiedBy>
  <dcterms:created xsi:type="dcterms:W3CDTF">2023-07-12T18:03:34Z</dcterms:created>
  <dcterms:modified xsi:type="dcterms:W3CDTF">2023-10-03T17:52:39Z</dcterms:modified>
</cp:coreProperties>
</file>