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6C07EE49-B85F-4644-9BFC-61A49B13FE5D}" xr6:coauthVersionLast="47" xr6:coauthVersionMax="47" xr10:uidLastSave="{00000000-0000-0000-0000-000000000000}"/>
  <bookViews>
    <workbookView xWindow="-120" yWindow="-120" windowWidth="20730" windowHeight="11160" xr2:uid="{A7BF6124-34FC-4403-8234-D5BE87CDC0E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  <c r="G8" i="1"/>
  <c r="D6" i="1"/>
  <c r="D3" i="1"/>
  <c r="C4" i="1"/>
  <c r="D4" i="1" s="1"/>
</calcChain>
</file>

<file path=xl/sharedStrings.xml><?xml version="1.0" encoding="utf-8"?>
<sst xmlns="http://schemas.openxmlformats.org/spreadsheetml/2006/main" count="17" uniqueCount="17">
  <si>
    <t>موجود</t>
  </si>
  <si>
    <t>مطلوب</t>
  </si>
  <si>
    <t>بخش</t>
  </si>
  <si>
    <t xml:space="preserve">خارجی </t>
  </si>
  <si>
    <t xml:space="preserve">دوره </t>
  </si>
  <si>
    <t>مستند ایرانی</t>
  </si>
  <si>
    <t>فروش</t>
  </si>
  <si>
    <t xml:space="preserve">فروش </t>
  </si>
  <si>
    <t>عربی</t>
  </si>
  <si>
    <t>انیمیشن</t>
  </si>
  <si>
    <t>مصرف مخاطب2</t>
  </si>
  <si>
    <t>*مصرف مخاطب</t>
  </si>
  <si>
    <t>* : مصرف = جمع دانلود و تماشا. البته به دلیل یکتا نبودن دقیق نیست</t>
  </si>
  <si>
    <t>کل</t>
  </si>
  <si>
    <t xml:space="preserve">درآمد به ازاء هر درخواست تماشا </t>
  </si>
  <si>
    <t>**درآمد به ازاء هر درخواست تماشا</t>
  </si>
  <si>
    <t>**: این همان نرخ تبدیل درخواست به درآمد است. بیانگر بازده مالی است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</si>
</sst>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-_ ;_ * #,##0.00\-_ ;_ * &quot;-&quot;??_-_ ;_ @_ "/>
    <numFmt numFmtId="165" formatCode="_ * #,##0_-_ ;_ * #,##0\-_ ;_ * &quot;-&quot;??_-_ ;_ @_ "/>
  </numFmts>
  <fonts count="4" x14ac:knownFonts="1">
    <font>
      <sz val="11"/>
      <color theme="1"/>
      <name val="Calibri"/>
      <family val="2"/>
      <charset val="178"/>
      <scheme val="minor"/>
    </font>
    <font>
      <b/>
      <sz val="14"/>
      <color theme="1"/>
      <name val="Adobe Arabic"/>
      <family val="1"/>
    </font>
    <font>
      <sz val="11"/>
      <color theme="1"/>
      <name val="Calibri"/>
      <family val="2"/>
      <charset val="178"/>
      <scheme val="minor"/>
    </font>
    <font>
      <b/>
      <sz val="18"/>
      <color theme="1"/>
      <name val="Adobe Arabic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center" vertical="center" readingOrder="2"/>
    </xf>
    <xf numFmtId="0" fontId="3" fillId="2" borderId="0" xfId="0" applyFont="1" applyFill="1" applyAlignment="1">
      <alignment horizontal="center" vertical="center" readingOrder="2"/>
    </xf>
    <xf numFmtId="165" fontId="3" fillId="0" borderId="0" xfId="1" applyNumberFormat="1" applyFont="1" applyAlignment="1">
      <alignment horizontal="center" vertical="center" wrapText="1" readingOrder="2"/>
    </xf>
    <xf numFmtId="165" fontId="3" fillId="0" borderId="0" xfId="0" applyNumberFormat="1" applyFont="1" applyAlignment="1">
      <alignment wrapText="1" readingOrder="2"/>
    </xf>
    <xf numFmtId="0" fontId="1" fillId="0" borderId="0" xfId="0" applyFont="1" applyAlignment="1">
      <alignment horizontal="right" vertical="center" readingOrder="2"/>
    </xf>
    <xf numFmtId="0" fontId="3" fillId="0" borderId="0" xfId="0" applyFont="1" applyBorder="1" applyAlignment="1">
      <alignment horizontal="center" vertical="center" readingOrder="2"/>
    </xf>
    <xf numFmtId="0" fontId="3" fillId="2" borderId="0" xfId="0" applyFont="1" applyFill="1" applyAlignment="1">
      <alignment horizontal="center" vertical="center" readingOrder="2"/>
    </xf>
    <xf numFmtId="165" fontId="3" fillId="0" borderId="0" xfId="1" applyNumberFormat="1" applyFont="1" applyAlignment="1">
      <alignment horizontal="center" vertical="center" readingOrder="2"/>
    </xf>
    <xf numFmtId="0" fontId="3" fillId="3" borderId="1" xfId="0" applyFont="1" applyFill="1" applyBorder="1" applyAlignment="1">
      <alignment horizontal="center" vertical="center" readingOrder="2"/>
    </xf>
    <xf numFmtId="0" fontId="3" fillId="3" borderId="0" xfId="0" applyFont="1" applyFill="1" applyBorder="1" applyAlignment="1">
      <alignment horizontal="center" vertical="center" readingOrder="2"/>
    </xf>
    <xf numFmtId="0" fontId="3" fillId="0" borderId="0" xfId="0" applyNumberFormat="1" applyFont="1" applyAlignment="1">
      <alignment horizontal="center" vertical="center" wrapText="1" readingOrder="2"/>
    </xf>
    <xf numFmtId="0" fontId="3" fillId="0" borderId="0" xfId="0" applyNumberFormat="1" applyFont="1" applyAlignment="1">
      <alignment horizontal="center" vertical="center" readingOrder="2"/>
    </xf>
    <xf numFmtId="165" fontId="3" fillId="0" borderId="0" xfId="0" applyNumberFormat="1" applyFont="1" applyAlignment="1">
      <alignment horizontal="center" vertical="center" wrapText="1" readingOrder="2"/>
    </xf>
  </cellXfs>
  <cellStyles count="2">
    <cellStyle name="Comma" xfId="1" builtinId="3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dobe Arabic"/>
        <family val="1"/>
        <scheme val="none"/>
      </font>
      <numFmt numFmtId="0" formatCode="General"/>
      <alignment horizontal="center" vertical="center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dobe Arabic"/>
        <family val="1"/>
        <scheme val="none"/>
      </font>
      <numFmt numFmtId="0" formatCode="General"/>
      <alignment horizontal="center" vertical="center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dobe Arabic"/>
        <family val="1"/>
        <scheme val="none"/>
      </font>
      <numFmt numFmtId="0" formatCode="General"/>
      <alignment horizontal="center" vertical="center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dobe Arabic"/>
        <family val="1"/>
        <scheme val="none"/>
      </font>
      <numFmt numFmtId="165" formatCode="_ * #,##0_-_ ;_ * #,##0\-_ ;_ * &quot;-&quot;??_-_ ;_ @_ "/>
      <alignment horizontal="center" vertical="center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dobe Arabic"/>
        <family val="1"/>
        <scheme val="none"/>
      </font>
      <numFmt numFmtId="165" formatCode="_ * #,##0_-_ ;_ * #,##0\-_ ;_ * &quot;-&quot;??_-_ ;_ @_ "/>
      <alignment horizontal="center" vertical="center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dobe Arabic"/>
        <family val="1"/>
        <scheme val="none"/>
      </font>
      <numFmt numFmtId="165" formatCode="_ * #,##0_-_ ;_ * #,##0\-_ ;_ * &quot;-&quot;??_-_ ;_ @_ "/>
      <alignment horizontal="center" vertical="center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dobe Arabic"/>
        <family val="1"/>
        <scheme val="none"/>
      </font>
      <alignment horizontal="center" vertical="center" textRotation="0" wrapText="0" indent="0" justifyLastLine="0" shrinkToFit="0" readingOrder="2"/>
    </dxf>
    <dxf>
      <font>
        <b/>
        <strike val="0"/>
        <outline val="0"/>
        <shadow val="0"/>
        <u val="none"/>
        <vertAlign val="baseline"/>
        <sz val="18"/>
        <color theme="1"/>
        <name val="Adobe Arabic"/>
        <family val="1"/>
        <scheme val="none"/>
      </font>
      <numFmt numFmtId="165" formatCode="_ * #,##0_-_ ;_ * #,##0\-_ ;_ * &quot;-&quot;??_-_ ;_ @_ "/>
      <alignment horizontal="center" vertical="center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dobe Arabic"/>
        <family val="1"/>
        <scheme val="none"/>
      </font>
      <numFmt numFmtId="165" formatCode="_ * #,##0_-_ ;_ * #,##0\-_ ;_ * &quot;-&quot;??_-_ ;_ @_ "/>
      <alignment horizontal="center" vertical="center" textRotation="0" wrapText="1" indent="0" justifyLastLine="0" shrinkToFit="0" readingOrder="2"/>
    </dxf>
    <dxf>
      <font>
        <b/>
        <strike val="0"/>
        <outline val="0"/>
        <shadow val="0"/>
        <u val="none"/>
        <vertAlign val="baseline"/>
        <sz val="18"/>
        <color theme="1"/>
        <name val="Adobe Arabic"/>
        <family val="1"/>
        <scheme val="none"/>
      </font>
      <alignment horizontal="center" vertical="center" textRotation="0" wrapText="0" indent="0" justifyLastLine="0" shrinkToFit="0" readingOrder="2"/>
    </dxf>
    <dxf>
      <font>
        <b/>
        <strike val="0"/>
        <outline val="0"/>
        <shadow val="0"/>
        <u val="none"/>
        <vertAlign val="baseline"/>
        <sz val="18"/>
        <color theme="1"/>
        <name val="Adobe Arabic"/>
        <family val="1"/>
        <scheme val="none"/>
      </font>
      <alignment horizontal="center" vertical="center" textRotation="0" wrapText="0" indent="0" justifyLastLine="0" shrinkToFit="0" readingOrder="2"/>
    </dxf>
    <dxf>
      <font>
        <b/>
        <strike val="0"/>
        <outline val="0"/>
        <shadow val="0"/>
        <u val="none"/>
        <vertAlign val="baseline"/>
        <sz val="18"/>
        <color theme="1"/>
        <name val="Adobe Arabic"/>
        <family val="1"/>
        <scheme val="none"/>
      </font>
      <numFmt numFmtId="165" formatCode="_ * #,##0_-_ ;_ * #,##0\-_ ;_ * &quot;-&quot;??_-_ ;_ @_ "/>
      <alignment horizontal="center" vertical="center" textRotation="0" wrapText="1" indent="0" justifyLastLine="0" shrinkToFit="0" readingOrder="2"/>
    </dxf>
    <dxf>
      <font>
        <b/>
        <strike val="0"/>
        <outline val="0"/>
        <shadow val="0"/>
        <u val="none"/>
        <vertAlign val="baseline"/>
        <sz val="18"/>
        <color theme="1"/>
        <name val="Adobe Arabic"/>
        <family val="1"/>
        <scheme val="none"/>
      </font>
      <numFmt numFmtId="165" formatCode="_ * #,##0_-_ ;_ * #,##0\-_ ;_ * &quot;-&quot;??_-_ ;_ @_ "/>
      <alignment horizontal="center" vertical="center" textRotation="0" wrapText="1" indent="0" justifyLastLine="0" shrinkToFit="0" readingOrder="2"/>
    </dxf>
    <dxf>
      <font>
        <b/>
        <strike val="0"/>
        <outline val="0"/>
        <shadow val="0"/>
        <u val="none"/>
        <vertAlign val="baseline"/>
        <sz val="18"/>
        <color theme="1"/>
        <name val="Adobe Arabic"/>
        <family val="1"/>
        <scheme val="none"/>
      </font>
      <numFmt numFmtId="165" formatCode="_ * #,##0_-_ ;_ * #,##0\-_ ;_ * &quot;-&quot;??_-_ ;_ @_ "/>
      <alignment horizontal="center" vertical="center" textRotation="0" wrapText="1" indent="0" justifyLastLine="0" shrinkToFit="0" readingOrder="2"/>
    </dxf>
    <dxf>
      <font>
        <b/>
        <strike val="0"/>
        <outline val="0"/>
        <shadow val="0"/>
        <u val="none"/>
        <vertAlign val="baseline"/>
        <sz val="18"/>
        <color theme="1"/>
        <name val="Adobe Arabic"/>
        <family val="1"/>
        <scheme val="none"/>
      </font>
      <numFmt numFmtId="165" formatCode="_ * #,##0_-_ ;_ * #,##0\-_ ;_ * &quot;-&quot;??_-_ ;_ @_ "/>
      <alignment horizontal="center" vertical="center" textRotation="0" wrapText="1" indent="0" justifyLastLine="0" shrinkToFit="0" readingOrder="2"/>
    </dxf>
    <dxf>
      <font>
        <b/>
        <strike val="0"/>
        <outline val="0"/>
        <shadow val="0"/>
        <u val="none"/>
        <vertAlign val="baseline"/>
        <sz val="18"/>
        <color theme="1"/>
        <name val="Adobe Arabic"/>
        <family val="1"/>
        <scheme val="none"/>
      </font>
      <alignment horizontal="center" vertical="center" textRotation="0" wrapText="0" indent="0" justifyLastLine="0" shrinkToFit="0" readingOrder="2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570;&#1605;&#1575;&#1585;%20&#1570;&#1579;&#1575;&#1585;%20&#1589;&#1601;&#1581;&#1607;%20&#1593;&#1585;&#1576;&#17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جزئیات فیلمهای عربی"/>
      <sheetName val="آمار کلی"/>
      <sheetName val=" تعداد آثار براساس قالب"/>
      <sheetName val="مقایسه دقایق تماشا"/>
      <sheetName val="مقایسه درخواست تماشا"/>
      <sheetName val="مقایسه براساس قالب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DD310A-E9D0-4DB4-99F9-85E8687B8750}" name="Table1" displayName="Table1" ref="A2:G8" totalsRowCount="1" headerRowDxfId="10" dataDxfId="9">
  <autoFilter ref="A2:G7" xr:uid="{C2DD310A-E9D0-4DB4-99F9-85E8687B8750}"/>
  <tableColumns count="7">
    <tableColumn id="1" xr3:uid="{00EB7BA1-9A53-4C9E-A887-B4928899C731}" name="بخش" totalsRowLabel="کل" dataDxfId="15" totalsRowDxfId="6"/>
    <tableColumn id="2" xr3:uid="{1A724739-30DE-4D99-A881-238E1A17773A}" name="*مصرف مخاطب" totalsRowFunction="sum" dataDxfId="14" totalsRowDxfId="5" dataCellStyle="Comma"/>
    <tableColumn id="3" xr3:uid="{C01ECED5-FC8F-444F-A3CE-661A309E0395}" name="فروش" totalsRowFunction="sum" dataDxfId="13" totalsRowDxfId="4" dataCellStyle="Comma"/>
    <tableColumn id="7" xr3:uid="{34D4A2F3-F755-48D6-B961-5BCC34D768C9}" name="**درآمد به ازاء هر درخواست تماشا" totalsRowFunction="sum" dataDxfId="8" totalsRowDxfId="3" dataCellStyle="Comma"/>
    <tableColumn id="4" xr3:uid="{A43B5F55-3886-4E52-A09D-9C76089902BA}" name="مصرف مخاطب2" dataDxfId="12" totalsRowDxfId="2" dataCellStyle="Comma"/>
    <tableColumn id="5" xr3:uid="{1DEC309B-22A3-4EAA-9BA8-ADD437421FB2}" name="فروش " dataDxfId="11" totalsRowDxfId="1" dataCellStyle="Comma"/>
    <tableColumn id="8" xr3:uid="{5A3C531D-1909-47C9-9DE1-D77FFC2E8248}" name="درآمد به ازاء هر درخواست تماشا " totalsRowFunction="count" dataDxfId="7" totalsRowDxfId="0" dataCellStyle="Comma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22EE-F182-4AB0-8908-DF71777B3E07}">
  <sheetPr>
    <pageSetUpPr fitToPage="1"/>
  </sheetPr>
  <dimension ref="A1:I11"/>
  <sheetViews>
    <sheetView showGridLines="0" rightToLeft="1" tabSelected="1" workbookViewId="0">
      <selection activeCell="D10" sqref="D10"/>
    </sheetView>
  </sheetViews>
  <sheetFormatPr defaultRowHeight="24.75" x14ac:dyDescent="0.25"/>
  <cols>
    <col min="1" max="1" width="14.5703125" style="1" customWidth="1"/>
    <col min="2" max="2" width="14.7109375" style="1" customWidth="1"/>
    <col min="3" max="3" width="16.28515625" style="1" bestFit="1" customWidth="1"/>
    <col min="4" max="4" width="32.140625" style="1" customWidth="1"/>
    <col min="5" max="5" width="15.85546875" style="1" customWidth="1"/>
    <col min="6" max="6" width="9.140625" style="1"/>
    <col min="7" max="7" width="37" style="1" bestFit="1" customWidth="1"/>
    <col min="8" max="16384" width="9.140625" style="1"/>
  </cols>
  <sheetData>
    <row r="1" spans="1:9" x14ac:dyDescent="0.25">
      <c r="B1" s="2" t="s">
        <v>0</v>
      </c>
      <c r="C1" s="2"/>
      <c r="D1" s="7"/>
      <c r="E1" s="9" t="s">
        <v>1</v>
      </c>
      <c r="F1" s="10"/>
      <c r="G1" s="10"/>
    </row>
    <row r="2" spans="1:9" x14ac:dyDescent="0.25">
      <c r="A2" s="1" t="s">
        <v>2</v>
      </c>
      <c r="B2" s="1" t="s">
        <v>11</v>
      </c>
      <c r="C2" s="1" t="s">
        <v>6</v>
      </c>
      <c r="D2" s="1" t="s">
        <v>15</v>
      </c>
      <c r="E2" s="1" t="s">
        <v>10</v>
      </c>
      <c r="F2" s="1" t="s">
        <v>7</v>
      </c>
      <c r="G2" s="1" t="s">
        <v>14</v>
      </c>
    </row>
    <row r="3" spans="1:9" x14ac:dyDescent="0.25">
      <c r="A3" s="1" t="s">
        <v>3</v>
      </c>
      <c r="B3" s="3">
        <v>18077</v>
      </c>
      <c r="C3" s="3">
        <v>38174850</v>
      </c>
      <c r="D3" s="3">
        <f>Table1[[#This Row],[فروش]]/Table1[[#This Row],[*مصرف مخاطب]]</f>
        <v>2111.7912264203133</v>
      </c>
      <c r="E3" s="3"/>
      <c r="F3" s="3"/>
      <c r="G3" s="8"/>
    </row>
    <row r="4" spans="1:9" x14ac:dyDescent="0.45">
      <c r="A4" s="1" t="s">
        <v>8</v>
      </c>
      <c r="B4" s="3">
        <v>31946</v>
      </c>
      <c r="C4" s="4">
        <f>SUBTOTAL(109,[1]!Table1[فروش])</f>
        <v>56997706</v>
      </c>
      <c r="D4" s="3">
        <f>Table1[[#This Row],[فروش]]/Table1[[#This Row],[*مصرف مخاطب]]</f>
        <v>1784.1891316596757</v>
      </c>
      <c r="E4" s="3"/>
      <c r="F4" s="3"/>
      <c r="G4" s="8"/>
      <c r="I4" s="6"/>
    </row>
    <row r="5" spans="1:9" x14ac:dyDescent="0.25">
      <c r="A5" s="1" t="s">
        <v>9</v>
      </c>
      <c r="B5" s="3"/>
      <c r="C5" s="3"/>
      <c r="D5" s="3"/>
      <c r="E5" s="3"/>
      <c r="F5" s="3"/>
      <c r="G5" s="8"/>
      <c r="I5" s="6"/>
    </row>
    <row r="6" spans="1:9" x14ac:dyDescent="0.25">
      <c r="A6" s="1" t="s">
        <v>4</v>
      </c>
      <c r="B6" s="3">
        <v>17133</v>
      </c>
      <c r="C6" s="3">
        <v>191654500</v>
      </c>
      <c r="D6" s="3">
        <f>Table1[[#This Row],[فروش]]/Table1[[#This Row],[*مصرف مخاطب]]</f>
        <v>11186.277943150644</v>
      </c>
      <c r="E6" s="3"/>
      <c r="F6" s="3"/>
      <c r="G6" s="8"/>
    </row>
    <row r="7" spans="1:9" x14ac:dyDescent="0.25">
      <c r="A7" s="1" t="s">
        <v>5</v>
      </c>
      <c r="B7" s="3"/>
      <c r="C7" s="3"/>
      <c r="D7" s="3"/>
      <c r="E7" s="3"/>
      <c r="F7" s="3"/>
      <c r="G7" s="8"/>
    </row>
    <row r="8" spans="1:9" x14ac:dyDescent="0.25">
      <c r="A8" s="1" t="s">
        <v>13</v>
      </c>
      <c r="B8" s="13">
        <f>SUBTOTAL(109,Table1[*مصرف مخاطب])</f>
        <v>67156</v>
      </c>
      <c r="C8" s="13">
        <f>SUBTOTAL(109,Table1[فروش])</f>
        <v>229829350</v>
      </c>
      <c r="D8" s="13">
        <f>SUBTOTAL(109,Table1[**درآمد به ازاء هر درخواست تماشا])</f>
        <v>15082.258301230633</v>
      </c>
      <c r="E8" s="11"/>
      <c r="F8" s="11"/>
      <c r="G8" s="12">
        <f>SUBTOTAL(103,Table1[[درآمد به ازاء هر درخواست تماشا ]])</f>
        <v>0</v>
      </c>
    </row>
    <row r="10" spans="1:9" x14ac:dyDescent="0.25">
      <c r="A10" s="5" t="s">
        <v>12</v>
      </c>
    </row>
    <row r="11" spans="1:9" x14ac:dyDescent="0.25">
      <c r="A11" s="5" t="s">
        <v>16</v>
      </c>
    </row>
  </sheetData>
  <mergeCells count="2">
    <mergeCell ref="B1:C1"/>
    <mergeCell ref="E1:G1"/>
  </mergeCells>
  <pageMargins left="0.7" right="0.7" top="0.75" bottom="0.75" header="0.3" footer="0.3"/>
  <pageSetup paperSize="9" scale="93" orientation="landscape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ابوالفضل خسروجردی</dc:creator>
  <cp:lastModifiedBy>ابوالفضل خسروجردی</cp:lastModifiedBy>
  <cp:lastPrinted>2024-05-25T10:22:02Z</cp:lastPrinted>
  <dcterms:created xsi:type="dcterms:W3CDTF">2024-05-25T09:30:14Z</dcterms:created>
  <dcterms:modified xsi:type="dcterms:W3CDTF">2024-05-25T10:22:40Z</dcterms:modified>
</cp:coreProperties>
</file>