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0.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DATA ANALYSIES\PROJECTS\Vitrin_Clinik_Test\"/>
    </mc:Choice>
  </mc:AlternateContent>
  <xr:revisionPtr revIDLastSave="0" documentId="13_ncr:1_{D6F97DCF-F9E4-48EB-8E06-2EA0EDE0DAE7}" xr6:coauthVersionLast="47" xr6:coauthVersionMax="47" xr10:uidLastSave="{00000000-0000-0000-0000-000000000000}"/>
  <bookViews>
    <workbookView xWindow="-108" yWindow="-108" windowWidth="23256" windowHeight="12576" activeTab="2" xr2:uid="{00000000-000D-0000-FFFF-FFFF00000000}"/>
  </bookViews>
  <sheets>
    <sheet name="Task 5" sheetId="20" r:id="rId1"/>
    <sheet name="Dashboard" sheetId="18" r:id="rId2"/>
    <sheet name="Task 4" sheetId="17" r:id="rId3"/>
    <sheet name="Task 3" sheetId="16" r:id="rId4"/>
    <sheet name="Task 2" sheetId="21" r:id="rId5"/>
    <sheet name="Task 1" sheetId="12" r:id="rId6"/>
    <sheet name="Clean Data" sheetId="10" r:id="rId7"/>
    <sheet name="DWH" sheetId="1" r:id="rId8"/>
    <sheet name="Source Data" sheetId="2" r:id="rId9"/>
  </sheets>
  <definedNames>
    <definedName name="_xlcn.WorksheetConnection_CleanDataAI" hidden="1">'Clean Data'!$A:$I</definedName>
    <definedName name="_xlcn.WorksheetConnection_Sheet1DI" hidden="1">DWH!$D:$H</definedName>
    <definedName name="_xlcn.WorksheetConnection_Test_Exam.xlsxTable1" hidden="1">Table1[]</definedName>
    <definedName name="_xlcn.WorksheetConnection_Test_Exam.xlsxTable1_1" hidden="1">Table1_1[]</definedName>
    <definedName name="ExternalData_1" localSheetId="6" hidden="1">'Clean Data'!$A$1:$I$2123</definedName>
    <definedName name="ExternalData_1" localSheetId="3" hidden="1">'Task 3'!$A$1:$D$2123</definedName>
    <definedName name="interactive">'Task 4'!$A$4:$B$4</definedName>
    <definedName name="leads">'Task 4'!$G$14</definedName>
    <definedName name="Slicer_Country">#N/A</definedName>
    <definedName name="Slicer_Lead_Status">#N/A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D:$I"/>
          <x15:modelTable id="Table1" name="Table1" connection="WorksheetConnection_Test_Exam.xlsx!Table1"/>
          <x15:modelTable id="Table1_1" name="Table1_1" connection="WorksheetConnection_Test_Exam.xlsx!Table1_1"/>
          <x15:modelTable id="Range 1" name="Range 1" connection="WorksheetConnection_Clean Data!$A:$I"/>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23" i="16" l="1"/>
  <c r="F2123" i="16" s="1"/>
  <c r="E2122" i="16"/>
  <c r="F2122" i="16" s="1"/>
  <c r="E2121" i="16"/>
  <c r="F2121" i="16" s="1"/>
  <c r="E2120" i="16"/>
  <c r="F2120" i="16" s="1"/>
  <c r="E2119" i="16"/>
  <c r="F2119" i="16" s="1"/>
  <c r="E2118" i="16"/>
  <c r="F2118" i="16" s="1"/>
  <c r="E2117" i="16"/>
  <c r="F2117" i="16" s="1"/>
  <c r="E2116" i="16"/>
  <c r="F2116" i="16" s="1"/>
  <c r="E2115" i="16"/>
  <c r="F2115" i="16" s="1"/>
  <c r="E2114" i="16"/>
  <c r="F2114" i="16" s="1"/>
  <c r="E2113" i="16"/>
  <c r="F2113" i="16" s="1"/>
  <c r="E2112" i="16"/>
  <c r="F2112" i="16" s="1"/>
  <c r="E2111" i="16"/>
  <c r="F2111" i="16" s="1"/>
  <c r="E2110" i="16"/>
  <c r="F2110" i="16" s="1"/>
  <c r="E2109" i="16"/>
  <c r="F2109" i="16" s="1"/>
  <c r="E2108" i="16"/>
  <c r="F2108" i="16" s="1"/>
  <c r="E2107" i="16"/>
  <c r="F2107" i="16" s="1"/>
  <c r="E2106" i="16"/>
  <c r="F2106" i="16" s="1"/>
  <c r="E2105" i="16"/>
  <c r="F2105" i="16" s="1"/>
  <c r="E2104" i="16"/>
  <c r="F2104" i="16" s="1"/>
  <c r="E2103" i="16"/>
  <c r="F2103" i="16" s="1"/>
  <c r="E2102" i="16"/>
  <c r="F2102" i="16" s="1"/>
  <c r="E2101" i="16"/>
  <c r="F2101" i="16" s="1"/>
  <c r="E2100" i="16"/>
  <c r="F2100" i="16" s="1"/>
  <c r="E2099" i="16"/>
  <c r="F2099" i="16" s="1"/>
  <c r="E2098" i="16"/>
  <c r="F2098" i="16" s="1"/>
  <c r="E2097" i="16"/>
  <c r="F2097" i="16" s="1"/>
  <c r="E2096" i="16"/>
  <c r="F2096" i="16" s="1"/>
  <c r="E2095" i="16"/>
  <c r="F2095" i="16" s="1"/>
  <c r="E2094" i="16"/>
  <c r="F2094" i="16" s="1"/>
  <c r="E2093" i="16"/>
  <c r="F2093" i="16" s="1"/>
  <c r="E2092" i="16"/>
  <c r="F2092" i="16" s="1"/>
  <c r="E2091" i="16"/>
  <c r="F2091" i="16" s="1"/>
  <c r="E2090" i="16"/>
  <c r="F2090" i="16" s="1"/>
  <c r="E2089" i="16"/>
  <c r="F2089" i="16" s="1"/>
  <c r="E2088" i="16"/>
  <c r="F2088" i="16" s="1"/>
  <c r="E2087" i="16"/>
  <c r="F2087" i="16" s="1"/>
  <c r="E2086" i="16"/>
  <c r="F2086" i="16" s="1"/>
  <c r="E2085" i="16"/>
  <c r="F2085" i="16" s="1"/>
  <c r="E2084" i="16"/>
  <c r="F2084" i="16" s="1"/>
  <c r="E2083" i="16"/>
  <c r="F2083" i="16" s="1"/>
  <c r="E2082" i="16"/>
  <c r="F2082" i="16" s="1"/>
  <c r="E2081" i="16"/>
  <c r="F2081" i="16" s="1"/>
  <c r="E2080" i="16"/>
  <c r="F2080" i="16" s="1"/>
  <c r="E2079" i="16"/>
  <c r="F2079" i="16" s="1"/>
  <c r="E2078" i="16"/>
  <c r="F2078" i="16" s="1"/>
  <c r="E2077" i="16"/>
  <c r="F2077" i="16" s="1"/>
  <c r="E2076" i="16"/>
  <c r="F2076" i="16" s="1"/>
  <c r="E2075" i="16"/>
  <c r="F2075" i="16" s="1"/>
  <c r="E2074" i="16"/>
  <c r="F2074" i="16" s="1"/>
  <c r="E2073" i="16"/>
  <c r="F2073" i="16" s="1"/>
  <c r="E2072" i="16"/>
  <c r="F2072" i="16" s="1"/>
  <c r="E2071" i="16"/>
  <c r="F2071" i="16" s="1"/>
  <c r="E2070" i="16"/>
  <c r="F2070" i="16" s="1"/>
  <c r="E2069" i="16"/>
  <c r="F2069" i="16" s="1"/>
  <c r="E2068" i="16"/>
  <c r="F2068" i="16" s="1"/>
  <c r="E2067" i="16"/>
  <c r="F2067" i="16" s="1"/>
  <c r="E2066" i="16"/>
  <c r="F2066" i="16" s="1"/>
  <c r="E2065" i="16"/>
  <c r="F2065" i="16" s="1"/>
  <c r="E2064" i="16"/>
  <c r="F2064" i="16" s="1"/>
  <c r="E2063" i="16"/>
  <c r="F2063" i="16" s="1"/>
  <c r="E2062" i="16"/>
  <c r="F2062" i="16" s="1"/>
  <c r="E2061" i="16"/>
  <c r="F2061" i="16" s="1"/>
  <c r="E2060" i="16"/>
  <c r="F2060" i="16" s="1"/>
  <c r="E2059" i="16"/>
  <c r="F2059" i="16" s="1"/>
  <c r="E2058" i="16"/>
  <c r="F2058" i="16" s="1"/>
  <c r="E2057" i="16"/>
  <c r="F2057" i="16" s="1"/>
  <c r="E2056" i="16"/>
  <c r="F2056" i="16" s="1"/>
  <c r="E2055" i="16"/>
  <c r="F2055" i="16" s="1"/>
  <c r="E2054" i="16"/>
  <c r="F2054" i="16" s="1"/>
  <c r="E2053" i="16"/>
  <c r="F2053" i="16" s="1"/>
  <c r="E2052" i="16"/>
  <c r="F2052" i="16" s="1"/>
  <c r="E2051" i="16"/>
  <c r="F2051" i="16" s="1"/>
  <c r="E2050" i="16"/>
  <c r="F2050" i="16" s="1"/>
  <c r="E2049" i="16"/>
  <c r="F2049" i="16" s="1"/>
  <c r="E2048" i="16"/>
  <c r="F2048" i="16" s="1"/>
  <c r="E2047" i="16"/>
  <c r="F2047" i="16" s="1"/>
  <c r="E2046" i="16"/>
  <c r="F2046" i="16" s="1"/>
  <c r="E2045" i="16"/>
  <c r="F2045" i="16" s="1"/>
  <c r="E2044" i="16"/>
  <c r="F2044" i="16" s="1"/>
  <c r="E2043" i="16"/>
  <c r="F2043" i="16" s="1"/>
  <c r="E2042" i="16"/>
  <c r="F2042" i="16" s="1"/>
  <c r="E2041" i="16"/>
  <c r="F2041" i="16" s="1"/>
  <c r="E2040" i="16"/>
  <c r="F2040" i="16" s="1"/>
  <c r="E2039" i="16"/>
  <c r="F2039" i="16" s="1"/>
  <c r="E2038" i="16"/>
  <c r="F2038" i="16" s="1"/>
  <c r="E2037" i="16"/>
  <c r="F2037" i="16" s="1"/>
  <c r="E2036" i="16"/>
  <c r="F2036" i="16" s="1"/>
  <c r="E2035" i="16"/>
  <c r="F2035" i="16" s="1"/>
  <c r="E2034" i="16"/>
  <c r="F2034" i="16" s="1"/>
  <c r="E2033" i="16"/>
  <c r="F2033" i="16" s="1"/>
  <c r="E2032" i="16"/>
  <c r="F2032" i="16" s="1"/>
  <c r="E2031" i="16"/>
  <c r="F2031" i="16" s="1"/>
  <c r="E2030" i="16"/>
  <c r="F2030" i="16" s="1"/>
  <c r="E2029" i="16"/>
  <c r="F2029" i="16" s="1"/>
  <c r="E2028" i="16"/>
  <c r="F2028" i="16" s="1"/>
  <c r="E2027" i="16"/>
  <c r="F2027" i="16" s="1"/>
  <c r="E2026" i="16"/>
  <c r="F2026" i="16" s="1"/>
  <c r="E2025" i="16"/>
  <c r="F2025" i="16" s="1"/>
  <c r="E2024" i="16"/>
  <c r="F2024" i="16" s="1"/>
  <c r="E2023" i="16"/>
  <c r="F2023" i="16" s="1"/>
  <c r="E2022" i="16"/>
  <c r="F2022" i="16" s="1"/>
  <c r="E2021" i="16"/>
  <c r="F2021" i="16" s="1"/>
  <c r="E2020" i="16"/>
  <c r="F2020" i="16" s="1"/>
  <c r="E2019" i="16"/>
  <c r="F2019" i="16" s="1"/>
  <c r="E2018" i="16"/>
  <c r="F2018" i="16" s="1"/>
  <c r="E2017" i="16"/>
  <c r="F2017" i="16" s="1"/>
  <c r="E2016" i="16"/>
  <c r="F2016" i="16" s="1"/>
  <c r="E2015" i="16"/>
  <c r="F2015" i="16" s="1"/>
  <c r="E2014" i="16"/>
  <c r="F2014" i="16" s="1"/>
  <c r="E2013" i="16"/>
  <c r="F2013" i="16" s="1"/>
  <c r="E2012" i="16"/>
  <c r="F2012" i="16" s="1"/>
  <c r="E2011" i="16"/>
  <c r="F2011" i="16" s="1"/>
  <c r="E2010" i="16"/>
  <c r="F2010" i="16" s="1"/>
  <c r="E2009" i="16"/>
  <c r="F2009" i="16" s="1"/>
  <c r="E2008" i="16"/>
  <c r="F2008" i="16" s="1"/>
  <c r="E2007" i="16"/>
  <c r="F2007" i="16" s="1"/>
  <c r="E2006" i="16"/>
  <c r="F2006" i="16" s="1"/>
  <c r="E2005" i="16"/>
  <c r="F2005" i="16" s="1"/>
  <c r="E2004" i="16"/>
  <c r="F2004" i="16" s="1"/>
  <c r="E2003" i="16"/>
  <c r="F2003" i="16" s="1"/>
  <c r="E2002" i="16"/>
  <c r="F2002" i="16" s="1"/>
  <c r="E2001" i="16"/>
  <c r="F2001" i="16" s="1"/>
  <c r="E2000" i="16"/>
  <c r="F2000" i="16" s="1"/>
  <c r="E1999" i="16"/>
  <c r="F1999" i="16" s="1"/>
  <c r="E1998" i="16"/>
  <c r="F1998" i="16" s="1"/>
  <c r="E1997" i="16"/>
  <c r="F1997" i="16" s="1"/>
  <c r="E1996" i="16"/>
  <c r="F1996" i="16" s="1"/>
  <c r="E1995" i="16"/>
  <c r="F1995" i="16" s="1"/>
  <c r="E1994" i="16"/>
  <c r="F1994" i="16" s="1"/>
  <c r="E1993" i="16"/>
  <c r="F1993" i="16" s="1"/>
  <c r="E1992" i="16"/>
  <c r="F1992" i="16" s="1"/>
  <c r="E1991" i="16"/>
  <c r="F1991" i="16" s="1"/>
  <c r="E1990" i="16"/>
  <c r="F1990" i="16" s="1"/>
  <c r="E1989" i="16"/>
  <c r="F1989" i="16" s="1"/>
  <c r="E1988" i="16"/>
  <c r="F1988" i="16" s="1"/>
  <c r="E1987" i="16"/>
  <c r="F1987" i="16" s="1"/>
  <c r="E1986" i="16"/>
  <c r="F1986" i="16" s="1"/>
  <c r="E1985" i="16"/>
  <c r="F1985" i="16" s="1"/>
  <c r="E1984" i="16"/>
  <c r="F1984" i="16" s="1"/>
  <c r="E1983" i="16"/>
  <c r="F1983" i="16" s="1"/>
  <c r="E1982" i="16"/>
  <c r="F1982" i="16" s="1"/>
  <c r="E1981" i="16"/>
  <c r="F1981" i="16" s="1"/>
  <c r="E1980" i="16"/>
  <c r="F1980" i="16" s="1"/>
  <c r="E1979" i="16"/>
  <c r="F1979" i="16" s="1"/>
  <c r="E1978" i="16"/>
  <c r="F1978" i="16" s="1"/>
  <c r="E1977" i="16"/>
  <c r="F1977" i="16" s="1"/>
  <c r="E1976" i="16"/>
  <c r="F1976" i="16" s="1"/>
  <c r="E1975" i="16"/>
  <c r="F1975" i="16" s="1"/>
  <c r="E1974" i="16"/>
  <c r="F1974" i="16" s="1"/>
  <c r="E1973" i="16"/>
  <c r="F1973" i="16" s="1"/>
  <c r="E1972" i="16"/>
  <c r="F1972" i="16" s="1"/>
  <c r="E1971" i="16"/>
  <c r="F1971" i="16" s="1"/>
  <c r="E1970" i="16"/>
  <c r="F1970" i="16" s="1"/>
  <c r="E1969" i="16"/>
  <c r="F1969" i="16" s="1"/>
  <c r="E1968" i="16"/>
  <c r="F1968" i="16" s="1"/>
  <c r="E1967" i="16"/>
  <c r="F1967" i="16" s="1"/>
  <c r="E1966" i="16"/>
  <c r="F1966" i="16" s="1"/>
  <c r="E1965" i="16"/>
  <c r="F1965" i="16" s="1"/>
  <c r="E1964" i="16"/>
  <c r="F1964" i="16" s="1"/>
  <c r="E1963" i="16"/>
  <c r="F1963" i="16" s="1"/>
  <c r="E1962" i="16"/>
  <c r="F1962" i="16" s="1"/>
  <c r="E1961" i="16"/>
  <c r="F1961" i="16" s="1"/>
  <c r="E1960" i="16"/>
  <c r="F1960" i="16" s="1"/>
  <c r="E1959" i="16"/>
  <c r="F1959" i="16" s="1"/>
  <c r="E1958" i="16"/>
  <c r="F1958" i="16" s="1"/>
  <c r="E1957" i="16"/>
  <c r="F1957" i="16" s="1"/>
  <c r="E1956" i="16"/>
  <c r="F1956" i="16" s="1"/>
  <c r="E1955" i="16"/>
  <c r="F1955" i="16" s="1"/>
  <c r="E1954" i="16"/>
  <c r="F1954" i="16" s="1"/>
  <c r="E1953" i="16"/>
  <c r="F1953" i="16" s="1"/>
  <c r="E1952" i="16"/>
  <c r="F1952" i="16" s="1"/>
  <c r="E1951" i="16"/>
  <c r="F1951" i="16" s="1"/>
  <c r="E1950" i="16"/>
  <c r="F1950" i="16" s="1"/>
  <c r="E1949" i="16"/>
  <c r="F1949" i="16" s="1"/>
  <c r="E1948" i="16"/>
  <c r="F1948" i="16" s="1"/>
  <c r="E1947" i="16"/>
  <c r="F1947" i="16" s="1"/>
  <c r="E1946" i="16"/>
  <c r="F1946" i="16" s="1"/>
  <c r="E1945" i="16"/>
  <c r="F1945" i="16" s="1"/>
  <c r="E1944" i="16"/>
  <c r="F1944" i="16" s="1"/>
  <c r="E1943" i="16"/>
  <c r="F1943" i="16" s="1"/>
  <c r="E1942" i="16"/>
  <c r="F1942" i="16" s="1"/>
  <c r="E1941" i="16"/>
  <c r="F1941" i="16" s="1"/>
  <c r="E1940" i="16"/>
  <c r="F1940" i="16" s="1"/>
  <c r="E1939" i="16"/>
  <c r="F1939" i="16" s="1"/>
  <c r="E1938" i="16"/>
  <c r="F1938" i="16" s="1"/>
  <c r="E1937" i="16"/>
  <c r="F1937" i="16" s="1"/>
  <c r="E1936" i="16"/>
  <c r="F1936" i="16" s="1"/>
  <c r="E1935" i="16"/>
  <c r="F1935" i="16" s="1"/>
  <c r="E1934" i="16"/>
  <c r="F1934" i="16" s="1"/>
  <c r="E1933" i="16"/>
  <c r="F1933" i="16" s="1"/>
  <c r="E1932" i="16"/>
  <c r="F1932" i="16" s="1"/>
  <c r="E1931" i="16"/>
  <c r="F1931" i="16" s="1"/>
  <c r="E1930" i="16"/>
  <c r="F1930" i="16" s="1"/>
  <c r="E1929" i="16"/>
  <c r="F1929" i="16" s="1"/>
  <c r="E1928" i="16"/>
  <c r="F1928" i="16" s="1"/>
  <c r="E1927" i="16"/>
  <c r="F1927" i="16" s="1"/>
  <c r="E1926" i="16"/>
  <c r="F1926" i="16" s="1"/>
  <c r="E1925" i="16"/>
  <c r="F1925" i="16" s="1"/>
  <c r="E1924" i="16"/>
  <c r="F1924" i="16" s="1"/>
  <c r="E1923" i="16"/>
  <c r="F1923" i="16" s="1"/>
  <c r="E1922" i="16"/>
  <c r="F1922" i="16" s="1"/>
  <c r="E1921" i="16"/>
  <c r="F1921" i="16" s="1"/>
  <c r="E1920" i="16"/>
  <c r="F1920" i="16" s="1"/>
  <c r="E1919" i="16"/>
  <c r="F1919" i="16" s="1"/>
  <c r="E1918" i="16"/>
  <c r="F1918" i="16" s="1"/>
  <c r="E1917" i="16"/>
  <c r="F1917" i="16" s="1"/>
  <c r="E1916" i="16"/>
  <c r="F1916" i="16" s="1"/>
  <c r="E1915" i="16"/>
  <c r="F1915" i="16" s="1"/>
  <c r="E1914" i="16"/>
  <c r="F1914" i="16" s="1"/>
  <c r="E1913" i="16"/>
  <c r="F1913" i="16" s="1"/>
  <c r="E1912" i="16"/>
  <c r="F1912" i="16" s="1"/>
  <c r="E1911" i="16"/>
  <c r="F1911" i="16" s="1"/>
  <c r="E1910" i="16"/>
  <c r="F1910" i="16" s="1"/>
  <c r="E1909" i="16"/>
  <c r="F1909" i="16" s="1"/>
  <c r="E1908" i="16"/>
  <c r="F1908" i="16" s="1"/>
  <c r="E1907" i="16"/>
  <c r="F1907" i="16" s="1"/>
  <c r="E1906" i="16"/>
  <c r="F1906" i="16" s="1"/>
  <c r="E1905" i="16"/>
  <c r="F1905" i="16" s="1"/>
  <c r="E1904" i="16"/>
  <c r="F1904" i="16" s="1"/>
  <c r="E1903" i="16"/>
  <c r="F1903" i="16" s="1"/>
  <c r="E1902" i="16"/>
  <c r="F1902" i="16" s="1"/>
  <c r="E1901" i="16"/>
  <c r="F1901" i="16" s="1"/>
  <c r="E1900" i="16"/>
  <c r="F1900" i="16" s="1"/>
  <c r="E1899" i="16"/>
  <c r="F1899" i="16" s="1"/>
  <c r="E1898" i="16"/>
  <c r="F1898" i="16" s="1"/>
  <c r="E1897" i="16"/>
  <c r="F1897" i="16" s="1"/>
  <c r="E1896" i="16"/>
  <c r="F1896" i="16" s="1"/>
  <c r="E1895" i="16"/>
  <c r="F1895" i="16" s="1"/>
  <c r="E1894" i="16"/>
  <c r="F1894" i="16" s="1"/>
  <c r="E1893" i="16"/>
  <c r="F1893" i="16" s="1"/>
  <c r="E1892" i="16"/>
  <c r="F1892" i="16" s="1"/>
  <c r="E1891" i="16"/>
  <c r="F1891" i="16" s="1"/>
  <c r="E1890" i="16"/>
  <c r="F1890" i="16" s="1"/>
  <c r="E1889" i="16"/>
  <c r="F1889" i="16" s="1"/>
  <c r="E1888" i="16"/>
  <c r="F1888" i="16" s="1"/>
  <c r="E1887" i="16"/>
  <c r="F1887" i="16" s="1"/>
  <c r="E1886" i="16"/>
  <c r="F1886" i="16" s="1"/>
  <c r="E1885" i="16"/>
  <c r="F1885" i="16" s="1"/>
  <c r="E1884" i="16"/>
  <c r="F1884" i="16" s="1"/>
  <c r="E1883" i="16"/>
  <c r="F1883" i="16" s="1"/>
  <c r="E1882" i="16"/>
  <c r="F1882" i="16" s="1"/>
  <c r="E1881" i="16"/>
  <c r="F1881" i="16" s="1"/>
  <c r="E1880" i="16"/>
  <c r="F1880" i="16" s="1"/>
  <c r="E1879" i="16"/>
  <c r="F1879" i="16" s="1"/>
  <c r="E1878" i="16"/>
  <c r="F1878" i="16" s="1"/>
  <c r="E1877" i="16"/>
  <c r="F1877" i="16" s="1"/>
  <c r="E1876" i="16"/>
  <c r="F1876" i="16" s="1"/>
  <c r="E1875" i="16"/>
  <c r="F1875" i="16" s="1"/>
  <c r="E1874" i="16"/>
  <c r="F1874" i="16" s="1"/>
  <c r="E1873" i="16"/>
  <c r="F1873" i="16" s="1"/>
  <c r="E1872" i="16"/>
  <c r="F1872" i="16" s="1"/>
  <c r="E1871" i="16"/>
  <c r="F1871" i="16" s="1"/>
  <c r="E1870" i="16"/>
  <c r="F1870" i="16" s="1"/>
  <c r="E1869" i="16"/>
  <c r="F1869" i="16" s="1"/>
  <c r="E1868" i="16"/>
  <c r="F1868" i="16" s="1"/>
  <c r="E1867" i="16"/>
  <c r="F1867" i="16" s="1"/>
  <c r="E1866" i="16"/>
  <c r="F1866" i="16" s="1"/>
  <c r="E1865" i="16"/>
  <c r="F1865" i="16" s="1"/>
  <c r="E1864" i="16"/>
  <c r="F1864" i="16" s="1"/>
  <c r="E1863" i="16"/>
  <c r="F1863" i="16" s="1"/>
  <c r="E1862" i="16"/>
  <c r="F1862" i="16" s="1"/>
  <c r="E1861" i="16"/>
  <c r="F1861" i="16" s="1"/>
  <c r="E1860" i="16"/>
  <c r="F1860" i="16" s="1"/>
  <c r="E1859" i="16"/>
  <c r="F1859" i="16" s="1"/>
  <c r="E1858" i="16"/>
  <c r="F1858" i="16" s="1"/>
  <c r="E1857" i="16"/>
  <c r="F1857" i="16" s="1"/>
  <c r="E1856" i="16"/>
  <c r="F1856" i="16" s="1"/>
  <c r="E1855" i="16"/>
  <c r="F1855" i="16" s="1"/>
  <c r="E1854" i="16"/>
  <c r="F1854" i="16" s="1"/>
  <c r="E1853" i="16"/>
  <c r="F1853" i="16" s="1"/>
  <c r="E1852" i="16"/>
  <c r="F1852" i="16" s="1"/>
  <c r="E1851" i="16"/>
  <c r="F1851" i="16" s="1"/>
  <c r="E1850" i="16"/>
  <c r="F1850" i="16" s="1"/>
  <c r="E1849" i="16"/>
  <c r="F1849" i="16" s="1"/>
  <c r="E1848" i="16"/>
  <c r="F1848" i="16" s="1"/>
  <c r="E1847" i="16"/>
  <c r="F1847" i="16" s="1"/>
  <c r="E1846" i="16"/>
  <c r="F1846" i="16" s="1"/>
  <c r="E1845" i="16"/>
  <c r="F1845" i="16" s="1"/>
  <c r="E1844" i="16"/>
  <c r="F1844" i="16" s="1"/>
  <c r="E1843" i="16"/>
  <c r="F1843" i="16" s="1"/>
  <c r="E1842" i="16"/>
  <c r="F1842" i="16" s="1"/>
  <c r="E1841" i="16"/>
  <c r="F1841" i="16" s="1"/>
  <c r="E1840" i="16"/>
  <c r="F1840" i="16" s="1"/>
  <c r="E1839" i="16"/>
  <c r="F1839" i="16" s="1"/>
  <c r="E1838" i="16"/>
  <c r="F1838" i="16" s="1"/>
  <c r="E1837" i="16"/>
  <c r="F1837" i="16" s="1"/>
  <c r="E1836" i="16"/>
  <c r="F1836" i="16" s="1"/>
  <c r="E1835" i="16"/>
  <c r="F1835" i="16" s="1"/>
  <c r="E1834" i="16"/>
  <c r="F1834" i="16" s="1"/>
  <c r="E1833" i="16"/>
  <c r="F1833" i="16" s="1"/>
  <c r="E1832" i="16"/>
  <c r="F1832" i="16" s="1"/>
  <c r="E1831" i="16"/>
  <c r="F1831" i="16" s="1"/>
  <c r="E1830" i="16"/>
  <c r="F1830" i="16" s="1"/>
  <c r="E1829" i="16"/>
  <c r="F1829" i="16" s="1"/>
  <c r="E1828" i="16"/>
  <c r="F1828" i="16" s="1"/>
  <c r="E1827" i="16"/>
  <c r="F1827" i="16" s="1"/>
  <c r="E1826" i="16"/>
  <c r="F1826" i="16" s="1"/>
  <c r="E1825" i="16"/>
  <c r="F1825" i="16" s="1"/>
  <c r="E1824" i="16"/>
  <c r="F1824" i="16" s="1"/>
  <c r="E1823" i="16"/>
  <c r="F1823" i="16" s="1"/>
  <c r="E1822" i="16"/>
  <c r="F1822" i="16" s="1"/>
  <c r="E1821" i="16"/>
  <c r="F1821" i="16" s="1"/>
  <c r="E1820" i="16"/>
  <c r="F1820" i="16" s="1"/>
  <c r="E1819" i="16"/>
  <c r="F1819" i="16" s="1"/>
  <c r="E1818" i="16"/>
  <c r="F1818" i="16" s="1"/>
  <c r="E1817" i="16"/>
  <c r="F1817" i="16" s="1"/>
  <c r="E1816" i="16"/>
  <c r="F1816" i="16" s="1"/>
  <c r="E1815" i="16"/>
  <c r="F1815" i="16" s="1"/>
  <c r="E1814" i="16"/>
  <c r="F1814" i="16" s="1"/>
  <c r="E1813" i="16"/>
  <c r="F1813" i="16" s="1"/>
  <c r="E1812" i="16"/>
  <c r="F1812" i="16" s="1"/>
  <c r="E1811" i="16"/>
  <c r="F1811" i="16" s="1"/>
  <c r="E1810" i="16"/>
  <c r="F1810" i="16" s="1"/>
  <c r="E1809" i="16"/>
  <c r="F1809" i="16" s="1"/>
  <c r="E1808" i="16"/>
  <c r="F1808" i="16" s="1"/>
  <c r="E1807" i="16"/>
  <c r="F1807" i="16" s="1"/>
  <c r="E1806" i="16"/>
  <c r="F1806" i="16" s="1"/>
  <c r="E1805" i="16"/>
  <c r="F1805" i="16" s="1"/>
  <c r="E1804" i="16"/>
  <c r="F1804" i="16" s="1"/>
  <c r="E1803" i="16"/>
  <c r="F1803" i="16" s="1"/>
  <c r="E1802" i="16"/>
  <c r="F1802" i="16" s="1"/>
  <c r="E1801" i="16"/>
  <c r="F1801" i="16" s="1"/>
  <c r="E1800" i="16"/>
  <c r="F1800" i="16" s="1"/>
  <c r="E1799" i="16"/>
  <c r="F1799" i="16" s="1"/>
  <c r="E1798" i="16"/>
  <c r="F1798" i="16" s="1"/>
  <c r="E1797" i="16"/>
  <c r="F1797" i="16" s="1"/>
  <c r="E1796" i="16"/>
  <c r="F1796" i="16" s="1"/>
  <c r="E1795" i="16"/>
  <c r="F1795" i="16" s="1"/>
  <c r="E1794" i="16"/>
  <c r="F1794" i="16" s="1"/>
  <c r="E1793" i="16"/>
  <c r="F1793" i="16" s="1"/>
  <c r="E1792" i="16"/>
  <c r="F1792" i="16" s="1"/>
  <c r="E1791" i="16"/>
  <c r="F1791" i="16" s="1"/>
  <c r="E1790" i="16"/>
  <c r="F1790" i="16" s="1"/>
  <c r="E1789" i="16"/>
  <c r="F1789" i="16" s="1"/>
  <c r="E1788" i="16"/>
  <c r="F1788" i="16" s="1"/>
  <c r="E1787" i="16"/>
  <c r="F1787" i="16" s="1"/>
  <c r="E1786" i="16"/>
  <c r="F1786" i="16" s="1"/>
  <c r="E1785" i="16"/>
  <c r="F1785" i="16" s="1"/>
  <c r="E1784" i="16"/>
  <c r="F1784" i="16" s="1"/>
  <c r="E1783" i="16"/>
  <c r="F1783" i="16" s="1"/>
  <c r="E1782" i="16"/>
  <c r="F1782" i="16" s="1"/>
  <c r="E1781" i="16"/>
  <c r="F1781" i="16" s="1"/>
  <c r="E1780" i="16"/>
  <c r="F1780" i="16" s="1"/>
  <c r="E1779" i="16"/>
  <c r="F1779" i="16" s="1"/>
  <c r="E1778" i="16"/>
  <c r="F1778" i="16" s="1"/>
  <c r="E1777" i="16"/>
  <c r="F1777" i="16" s="1"/>
  <c r="E1776" i="16"/>
  <c r="F1776" i="16" s="1"/>
  <c r="E1775" i="16"/>
  <c r="F1775" i="16" s="1"/>
  <c r="E1774" i="16"/>
  <c r="F1774" i="16" s="1"/>
  <c r="E1773" i="16"/>
  <c r="F1773" i="16" s="1"/>
  <c r="E1772" i="16"/>
  <c r="F1772" i="16" s="1"/>
  <c r="E1771" i="16"/>
  <c r="F1771" i="16" s="1"/>
  <c r="E1770" i="16"/>
  <c r="F1770" i="16" s="1"/>
  <c r="E1769" i="16"/>
  <c r="F1769" i="16" s="1"/>
  <c r="E1768" i="16"/>
  <c r="F1768" i="16" s="1"/>
  <c r="E1767" i="16"/>
  <c r="F1767" i="16" s="1"/>
  <c r="E1766" i="16"/>
  <c r="F1766" i="16" s="1"/>
  <c r="E1765" i="16"/>
  <c r="F1765" i="16" s="1"/>
  <c r="E1764" i="16"/>
  <c r="F1764" i="16" s="1"/>
  <c r="E1763" i="16"/>
  <c r="F1763" i="16" s="1"/>
  <c r="E1762" i="16"/>
  <c r="F1762" i="16" s="1"/>
  <c r="E1761" i="16"/>
  <c r="F1761" i="16" s="1"/>
  <c r="E1760" i="16"/>
  <c r="F1760" i="16" s="1"/>
  <c r="E1759" i="16"/>
  <c r="F1759" i="16" s="1"/>
  <c r="E1758" i="16"/>
  <c r="F1758" i="16" s="1"/>
  <c r="E1757" i="16"/>
  <c r="F1757" i="16" s="1"/>
  <c r="E1756" i="16"/>
  <c r="F1756" i="16" s="1"/>
  <c r="E1755" i="16"/>
  <c r="F1755" i="16" s="1"/>
  <c r="E1754" i="16"/>
  <c r="F1754" i="16" s="1"/>
  <c r="E1753" i="16"/>
  <c r="F1753" i="16" s="1"/>
  <c r="E1752" i="16"/>
  <c r="F1752" i="16" s="1"/>
  <c r="E1751" i="16"/>
  <c r="F1751" i="16" s="1"/>
  <c r="E1750" i="16"/>
  <c r="F1750" i="16" s="1"/>
  <c r="E1749" i="16"/>
  <c r="F1749" i="16" s="1"/>
  <c r="E1748" i="16"/>
  <c r="F1748" i="16" s="1"/>
  <c r="E1747" i="16"/>
  <c r="F1747" i="16" s="1"/>
  <c r="E1746" i="16"/>
  <c r="F1746" i="16" s="1"/>
  <c r="E1745" i="16"/>
  <c r="F1745" i="16" s="1"/>
  <c r="E1744" i="16"/>
  <c r="F1744" i="16" s="1"/>
  <c r="E1743" i="16"/>
  <c r="F1743" i="16" s="1"/>
  <c r="E1742" i="16"/>
  <c r="F1742" i="16" s="1"/>
  <c r="E1741" i="16"/>
  <c r="F1741" i="16" s="1"/>
  <c r="E1740" i="16"/>
  <c r="F1740" i="16" s="1"/>
  <c r="E1739" i="16"/>
  <c r="F1739" i="16" s="1"/>
  <c r="E1738" i="16"/>
  <c r="F1738" i="16" s="1"/>
  <c r="E1737" i="16"/>
  <c r="F1737" i="16" s="1"/>
  <c r="E1736" i="16"/>
  <c r="F1736" i="16" s="1"/>
  <c r="E1735" i="16"/>
  <c r="F1735" i="16" s="1"/>
  <c r="E1734" i="16"/>
  <c r="F1734" i="16" s="1"/>
  <c r="E1733" i="16"/>
  <c r="F1733" i="16" s="1"/>
  <c r="E1732" i="16"/>
  <c r="F1732" i="16" s="1"/>
  <c r="E1731" i="16"/>
  <c r="F1731" i="16" s="1"/>
  <c r="E1730" i="16"/>
  <c r="F1730" i="16" s="1"/>
  <c r="E1729" i="16"/>
  <c r="F1729" i="16" s="1"/>
  <c r="E1728" i="16"/>
  <c r="F1728" i="16" s="1"/>
  <c r="E1727" i="16"/>
  <c r="F1727" i="16" s="1"/>
  <c r="E1726" i="16"/>
  <c r="F1726" i="16" s="1"/>
  <c r="E1725" i="16"/>
  <c r="F1725" i="16" s="1"/>
  <c r="E1724" i="16"/>
  <c r="F1724" i="16" s="1"/>
  <c r="E1723" i="16"/>
  <c r="F1723" i="16" s="1"/>
  <c r="E1722" i="16"/>
  <c r="F1722" i="16" s="1"/>
  <c r="E1721" i="16"/>
  <c r="F1721" i="16" s="1"/>
  <c r="E1720" i="16"/>
  <c r="F1720" i="16" s="1"/>
  <c r="E1719" i="16"/>
  <c r="F1719" i="16" s="1"/>
  <c r="E1718" i="16"/>
  <c r="F1718" i="16" s="1"/>
  <c r="E1717" i="16"/>
  <c r="F1717" i="16" s="1"/>
  <c r="E1716" i="16"/>
  <c r="F1716" i="16" s="1"/>
  <c r="E1715" i="16"/>
  <c r="F1715" i="16" s="1"/>
  <c r="E1714" i="16"/>
  <c r="F1714" i="16" s="1"/>
  <c r="E1713" i="16"/>
  <c r="F1713" i="16" s="1"/>
  <c r="E1712" i="16"/>
  <c r="F1712" i="16" s="1"/>
  <c r="E1711" i="16"/>
  <c r="F1711" i="16" s="1"/>
  <c r="E1710" i="16"/>
  <c r="F1710" i="16" s="1"/>
  <c r="E1709" i="16"/>
  <c r="F1709" i="16" s="1"/>
  <c r="E1708" i="16"/>
  <c r="F1708" i="16" s="1"/>
  <c r="E1707" i="16"/>
  <c r="F1707" i="16" s="1"/>
  <c r="E1706" i="16"/>
  <c r="F1706" i="16" s="1"/>
  <c r="E1705" i="16"/>
  <c r="F1705" i="16" s="1"/>
  <c r="E1704" i="16"/>
  <c r="F1704" i="16" s="1"/>
  <c r="E1703" i="16"/>
  <c r="F1703" i="16" s="1"/>
  <c r="E1702" i="16"/>
  <c r="F1702" i="16" s="1"/>
  <c r="E1701" i="16"/>
  <c r="F1701" i="16" s="1"/>
  <c r="E1700" i="16"/>
  <c r="F1700" i="16" s="1"/>
  <c r="E1699" i="16"/>
  <c r="F1699" i="16" s="1"/>
  <c r="E1698" i="16"/>
  <c r="F1698" i="16" s="1"/>
  <c r="E1697" i="16"/>
  <c r="F1697" i="16" s="1"/>
  <c r="E1696" i="16"/>
  <c r="F1696" i="16" s="1"/>
  <c r="E1695" i="16"/>
  <c r="F1695" i="16" s="1"/>
  <c r="E1694" i="16"/>
  <c r="F1694" i="16" s="1"/>
  <c r="E1693" i="16"/>
  <c r="F1693" i="16" s="1"/>
  <c r="E1692" i="16"/>
  <c r="F1692" i="16" s="1"/>
  <c r="E1691" i="16"/>
  <c r="F1691" i="16" s="1"/>
  <c r="E1690" i="16"/>
  <c r="F1690" i="16" s="1"/>
  <c r="E1689" i="16"/>
  <c r="F1689" i="16" s="1"/>
  <c r="E1688" i="16"/>
  <c r="F1688" i="16" s="1"/>
  <c r="E1687" i="16"/>
  <c r="F1687" i="16" s="1"/>
  <c r="E1686" i="16"/>
  <c r="F1686" i="16" s="1"/>
  <c r="E1685" i="16"/>
  <c r="F1685" i="16" s="1"/>
  <c r="E1684" i="16"/>
  <c r="F1684" i="16" s="1"/>
  <c r="E1683" i="16"/>
  <c r="F1683" i="16" s="1"/>
  <c r="E1682" i="16"/>
  <c r="F1682" i="16" s="1"/>
  <c r="E1681" i="16"/>
  <c r="F1681" i="16" s="1"/>
  <c r="E1680" i="16"/>
  <c r="F1680" i="16" s="1"/>
  <c r="E1679" i="16"/>
  <c r="F1679" i="16" s="1"/>
  <c r="E1678" i="16"/>
  <c r="F1678" i="16" s="1"/>
  <c r="E1677" i="16"/>
  <c r="F1677" i="16" s="1"/>
  <c r="E1676" i="16"/>
  <c r="F1676" i="16" s="1"/>
  <c r="E1675" i="16"/>
  <c r="F1675" i="16" s="1"/>
  <c r="E1674" i="16"/>
  <c r="F1674" i="16" s="1"/>
  <c r="E1673" i="16"/>
  <c r="F1673" i="16" s="1"/>
  <c r="E1672" i="16"/>
  <c r="F1672" i="16" s="1"/>
  <c r="E1671" i="16"/>
  <c r="F1671" i="16" s="1"/>
  <c r="E1670" i="16"/>
  <c r="F1670" i="16" s="1"/>
  <c r="E1669" i="16"/>
  <c r="F1669" i="16" s="1"/>
  <c r="E1668" i="16"/>
  <c r="F1668" i="16" s="1"/>
  <c r="E1667" i="16"/>
  <c r="F1667" i="16" s="1"/>
  <c r="E1666" i="16"/>
  <c r="F1666" i="16" s="1"/>
  <c r="E1665" i="16"/>
  <c r="F1665" i="16" s="1"/>
  <c r="E1664" i="16"/>
  <c r="F1664" i="16" s="1"/>
  <c r="E1663" i="16"/>
  <c r="F1663" i="16" s="1"/>
  <c r="E1662" i="16"/>
  <c r="F1662" i="16" s="1"/>
  <c r="E1661" i="16"/>
  <c r="F1661" i="16" s="1"/>
  <c r="E1660" i="16"/>
  <c r="F1660" i="16" s="1"/>
  <c r="E1659" i="16"/>
  <c r="F1659" i="16" s="1"/>
  <c r="E1658" i="16"/>
  <c r="F1658" i="16" s="1"/>
  <c r="E1657" i="16"/>
  <c r="F1657" i="16" s="1"/>
  <c r="E1656" i="16"/>
  <c r="F1656" i="16" s="1"/>
  <c r="E1655" i="16"/>
  <c r="F1655" i="16" s="1"/>
  <c r="E1654" i="16"/>
  <c r="F1654" i="16" s="1"/>
  <c r="E1653" i="16"/>
  <c r="F1653" i="16" s="1"/>
  <c r="E1652" i="16"/>
  <c r="F1652" i="16" s="1"/>
  <c r="E1651" i="16"/>
  <c r="F1651" i="16" s="1"/>
  <c r="E1650" i="16"/>
  <c r="F1650" i="16" s="1"/>
  <c r="E1649" i="16"/>
  <c r="F1649" i="16" s="1"/>
  <c r="E1648" i="16"/>
  <c r="F1648" i="16" s="1"/>
  <c r="E1647" i="16"/>
  <c r="F1647" i="16" s="1"/>
  <c r="E1646" i="16"/>
  <c r="F1646" i="16" s="1"/>
  <c r="E1645" i="16"/>
  <c r="F1645" i="16" s="1"/>
  <c r="E1644" i="16"/>
  <c r="F1644" i="16" s="1"/>
  <c r="E1643" i="16"/>
  <c r="F1643" i="16" s="1"/>
  <c r="E1642" i="16"/>
  <c r="F1642" i="16" s="1"/>
  <c r="E1641" i="16"/>
  <c r="F1641" i="16" s="1"/>
  <c r="E1640" i="16"/>
  <c r="F1640" i="16" s="1"/>
  <c r="E1639" i="16"/>
  <c r="F1639" i="16" s="1"/>
  <c r="E1638" i="16"/>
  <c r="F1638" i="16" s="1"/>
  <c r="E1637" i="16"/>
  <c r="F1637" i="16" s="1"/>
  <c r="E1636" i="16"/>
  <c r="F1636" i="16" s="1"/>
  <c r="E1635" i="16"/>
  <c r="F1635" i="16" s="1"/>
  <c r="E1634" i="16"/>
  <c r="F1634" i="16" s="1"/>
  <c r="E1633" i="16"/>
  <c r="F1633" i="16" s="1"/>
  <c r="E1632" i="16"/>
  <c r="F1632" i="16" s="1"/>
  <c r="E1631" i="16"/>
  <c r="F1631" i="16" s="1"/>
  <c r="E1630" i="16"/>
  <c r="F1630" i="16" s="1"/>
  <c r="E1629" i="16"/>
  <c r="F1629" i="16" s="1"/>
  <c r="E1628" i="16"/>
  <c r="F1628" i="16" s="1"/>
  <c r="E1627" i="16"/>
  <c r="F1627" i="16" s="1"/>
  <c r="E1626" i="16"/>
  <c r="F1626" i="16" s="1"/>
  <c r="E1625" i="16"/>
  <c r="F1625" i="16" s="1"/>
  <c r="E1624" i="16"/>
  <c r="F1624" i="16" s="1"/>
  <c r="E1623" i="16"/>
  <c r="F1623" i="16" s="1"/>
  <c r="E1622" i="16"/>
  <c r="F1622" i="16" s="1"/>
  <c r="E1621" i="16"/>
  <c r="F1621" i="16" s="1"/>
  <c r="E1620" i="16"/>
  <c r="F1620" i="16" s="1"/>
  <c r="E1619" i="16"/>
  <c r="F1619" i="16" s="1"/>
  <c r="E1618" i="16"/>
  <c r="F1618" i="16" s="1"/>
  <c r="E1617" i="16"/>
  <c r="F1617" i="16" s="1"/>
  <c r="E1616" i="16"/>
  <c r="F1616" i="16" s="1"/>
  <c r="E1615" i="16"/>
  <c r="F1615" i="16" s="1"/>
  <c r="E1614" i="16"/>
  <c r="F1614" i="16" s="1"/>
  <c r="E1613" i="16"/>
  <c r="F1613" i="16" s="1"/>
  <c r="E1612" i="16"/>
  <c r="F1612" i="16" s="1"/>
  <c r="E1611" i="16"/>
  <c r="F1611" i="16" s="1"/>
  <c r="E1610" i="16"/>
  <c r="F1610" i="16" s="1"/>
  <c r="E1609" i="16"/>
  <c r="F1609" i="16" s="1"/>
  <c r="E1608" i="16"/>
  <c r="F1608" i="16" s="1"/>
  <c r="E1607" i="16"/>
  <c r="F1607" i="16" s="1"/>
  <c r="E1606" i="16"/>
  <c r="F1606" i="16" s="1"/>
  <c r="E1605" i="16"/>
  <c r="F1605" i="16" s="1"/>
  <c r="E1604" i="16"/>
  <c r="F1604" i="16" s="1"/>
  <c r="E1603" i="16"/>
  <c r="F1603" i="16" s="1"/>
  <c r="E1602" i="16"/>
  <c r="F1602" i="16" s="1"/>
  <c r="E1601" i="16"/>
  <c r="F1601" i="16" s="1"/>
  <c r="E1600" i="16"/>
  <c r="F1600" i="16" s="1"/>
  <c r="E1599" i="16"/>
  <c r="F1599" i="16" s="1"/>
  <c r="E1598" i="16"/>
  <c r="F1598" i="16" s="1"/>
  <c r="E1597" i="16"/>
  <c r="F1597" i="16" s="1"/>
  <c r="E1596" i="16"/>
  <c r="F1596" i="16" s="1"/>
  <c r="E1595" i="16"/>
  <c r="F1595" i="16" s="1"/>
  <c r="E1594" i="16"/>
  <c r="F1594" i="16" s="1"/>
  <c r="E1593" i="16"/>
  <c r="F1593" i="16" s="1"/>
  <c r="E1592" i="16"/>
  <c r="F1592" i="16" s="1"/>
  <c r="E1591" i="16"/>
  <c r="F1591" i="16" s="1"/>
  <c r="E1590" i="16"/>
  <c r="F1590" i="16" s="1"/>
  <c r="E1589" i="16"/>
  <c r="F1589" i="16" s="1"/>
  <c r="E1588" i="16"/>
  <c r="F1588" i="16" s="1"/>
  <c r="E1587" i="16"/>
  <c r="F1587" i="16" s="1"/>
  <c r="E1586" i="16"/>
  <c r="F1586" i="16" s="1"/>
  <c r="E1585" i="16"/>
  <c r="F1585" i="16" s="1"/>
  <c r="E1584" i="16"/>
  <c r="F1584" i="16" s="1"/>
  <c r="E1583" i="16"/>
  <c r="F1583" i="16" s="1"/>
  <c r="E1582" i="16"/>
  <c r="F1582" i="16" s="1"/>
  <c r="E1581" i="16"/>
  <c r="F1581" i="16" s="1"/>
  <c r="E1580" i="16"/>
  <c r="F1580" i="16" s="1"/>
  <c r="E1579" i="16"/>
  <c r="F1579" i="16" s="1"/>
  <c r="E1578" i="16"/>
  <c r="F1578" i="16" s="1"/>
  <c r="E1577" i="16"/>
  <c r="F1577" i="16" s="1"/>
  <c r="E1576" i="16"/>
  <c r="F1576" i="16" s="1"/>
  <c r="E1575" i="16"/>
  <c r="F1575" i="16" s="1"/>
  <c r="E1574" i="16"/>
  <c r="F1574" i="16" s="1"/>
  <c r="E1573" i="16"/>
  <c r="F1573" i="16" s="1"/>
  <c r="E1572" i="16"/>
  <c r="F1572" i="16" s="1"/>
  <c r="E1571" i="16"/>
  <c r="F1571" i="16" s="1"/>
  <c r="E1570" i="16"/>
  <c r="F1570" i="16" s="1"/>
  <c r="E1569" i="16"/>
  <c r="F1569" i="16" s="1"/>
  <c r="E1568" i="16"/>
  <c r="F1568" i="16" s="1"/>
  <c r="E1567" i="16"/>
  <c r="F1567" i="16" s="1"/>
  <c r="E1566" i="16"/>
  <c r="F1566" i="16" s="1"/>
  <c r="E1565" i="16"/>
  <c r="F1565" i="16" s="1"/>
  <c r="E1564" i="16"/>
  <c r="F1564" i="16" s="1"/>
  <c r="E1563" i="16"/>
  <c r="F1563" i="16" s="1"/>
  <c r="E1562" i="16"/>
  <c r="F1562" i="16" s="1"/>
  <c r="E1561" i="16"/>
  <c r="F1561" i="16" s="1"/>
  <c r="E1560" i="16"/>
  <c r="F1560" i="16" s="1"/>
  <c r="E1559" i="16"/>
  <c r="F1559" i="16" s="1"/>
  <c r="E1558" i="16"/>
  <c r="F1558" i="16" s="1"/>
  <c r="E1557" i="16"/>
  <c r="F1557" i="16" s="1"/>
  <c r="E1556" i="16"/>
  <c r="F1556" i="16" s="1"/>
  <c r="E1555" i="16"/>
  <c r="F1555" i="16" s="1"/>
  <c r="E1554" i="16"/>
  <c r="F1554" i="16" s="1"/>
  <c r="E1553" i="16"/>
  <c r="F1553" i="16" s="1"/>
  <c r="E1552" i="16"/>
  <c r="F1552" i="16" s="1"/>
  <c r="E1551" i="16"/>
  <c r="F1551" i="16" s="1"/>
  <c r="E1550" i="16"/>
  <c r="F1550" i="16" s="1"/>
  <c r="E1549" i="16"/>
  <c r="F1549" i="16" s="1"/>
  <c r="E1548" i="16"/>
  <c r="F1548" i="16" s="1"/>
  <c r="E1547" i="16"/>
  <c r="F1547" i="16" s="1"/>
  <c r="E1546" i="16"/>
  <c r="F1546" i="16" s="1"/>
  <c r="E1545" i="16"/>
  <c r="F1545" i="16" s="1"/>
  <c r="E1544" i="16"/>
  <c r="F1544" i="16" s="1"/>
  <c r="E1543" i="16"/>
  <c r="F1543" i="16" s="1"/>
  <c r="E1542" i="16"/>
  <c r="F1542" i="16" s="1"/>
  <c r="E1541" i="16"/>
  <c r="F1541" i="16" s="1"/>
  <c r="E1540" i="16"/>
  <c r="F1540" i="16" s="1"/>
  <c r="E1539" i="16"/>
  <c r="F1539" i="16" s="1"/>
  <c r="E1538" i="16"/>
  <c r="F1538" i="16" s="1"/>
  <c r="E1537" i="16"/>
  <c r="F1537" i="16" s="1"/>
  <c r="E1536" i="16"/>
  <c r="F1536" i="16" s="1"/>
  <c r="E1535" i="16"/>
  <c r="F1535" i="16" s="1"/>
  <c r="E1534" i="16"/>
  <c r="F1534" i="16" s="1"/>
  <c r="E1533" i="16"/>
  <c r="F1533" i="16" s="1"/>
  <c r="E1532" i="16"/>
  <c r="F1532" i="16" s="1"/>
  <c r="E1531" i="16"/>
  <c r="F1531" i="16" s="1"/>
  <c r="E1530" i="16"/>
  <c r="F1530" i="16" s="1"/>
  <c r="E1529" i="16"/>
  <c r="F1529" i="16" s="1"/>
  <c r="E1528" i="16"/>
  <c r="F1528" i="16" s="1"/>
  <c r="E1527" i="16"/>
  <c r="F1527" i="16" s="1"/>
  <c r="E1526" i="16"/>
  <c r="F1526" i="16" s="1"/>
  <c r="E1525" i="16"/>
  <c r="F1525" i="16" s="1"/>
  <c r="E1524" i="16"/>
  <c r="F1524" i="16" s="1"/>
  <c r="E1523" i="16"/>
  <c r="F1523" i="16" s="1"/>
  <c r="E1522" i="16"/>
  <c r="F1522" i="16" s="1"/>
  <c r="E1521" i="16"/>
  <c r="F1521" i="16" s="1"/>
  <c r="E1520" i="16"/>
  <c r="F1520" i="16" s="1"/>
  <c r="E1519" i="16"/>
  <c r="F1519" i="16" s="1"/>
  <c r="E1518" i="16"/>
  <c r="F1518" i="16" s="1"/>
  <c r="E1517" i="16"/>
  <c r="F1517" i="16" s="1"/>
  <c r="E1516" i="16"/>
  <c r="F1516" i="16" s="1"/>
  <c r="E1515" i="16"/>
  <c r="F1515" i="16" s="1"/>
  <c r="E1514" i="16"/>
  <c r="F1514" i="16" s="1"/>
  <c r="E1513" i="16"/>
  <c r="F1513" i="16" s="1"/>
  <c r="E1512" i="16"/>
  <c r="F1512" i="16" s="1"/>
  <c r="E1511" i="16"/>
  <c r="F1511" i="16" s="1"/>
  <c r="E1510" i="16"/>
  <c r="F1510" i="16" s="1"/>
  <c r="E1509" i="16"/>
  <c r="F1509" i="16" s="1"/>
  <c r="E1508" i="16"/>
  <c r="F1508" i="16" s="1"/>
  <c r="E1507" i="16"/>
  <c r="F1507" i="16" s="1"/>
  <c r="E1506" i="16"/>
  <c r="F1506" i="16" s="1"/>
  <c r="E1505" i="16"/>
  <c r="F1505" i="16" s="1"/>
  <c r="E1504" i="16"/>
  <c r="F1504" i="16" s="1"/>
  <c r="E1503" i="16"/>
  <c r="F1503" i="16" s="1"/>
  <c r="E1502" i="16"/>
  <c r="F1502" i="16" s="1"/>
  <c r="E1501" i="16"/>
  <c r="F1501" i="16" s="1"/>
  <c r="E1500" i="16"/>
  <c r="F1500" i="16" s="1"/>
  <c r="E1499" i="16"/>
  <c r="F1499" i="16" s="1"/>
  <c r="E1498" i="16"/>
  <c r="F1498" i="16" s="1"/>
  <c r="E1497" i="16"/>
  <c r="F1497" i="16" s="1"/>
  <c r="E1496" i="16"/>
  <c r="F1496" i="16" s="1"/>
  <c r="E1495" i="16"/>
  <c r="F1495" i="16" s="1"/>
  <c r="E1494" i="16"/>
  <c r="F1494" i="16" s="1"/>
  <c r="E1493" i="16"/>
  <c r="F1493" i="16" s="1"/>
  <c r="E1492" i="16"/>
  <c r="F1492" i="16" s="1"/>
  <c r="E1491" i="16"/>
  <c r="F1491" i="16" s="1"/>
  <c r="E1490" i="16"/>
  <c r="F1490" i="16" s="1"/>
  <c r="E1489" i="16"/>
  <c r="F1489" i="16" s="1"/>
  <c r="E1488" i="16"/>
  <c r="F1488" i="16" s="1"/>
  <c r="E1487" i="16"/>
  <c r="F1487" i="16" s="1"/>
  <c r="E1486" i="16"/>
  <c r="F1486" i="16" s="1"/>
  <c r="E1485" i="16"/>
  <c r="F1485" i="16" s="1"/>
  <c r="E1484" i="16"/>
  <c r="F1484" i="16" s="1"/>
  <c r="E1483" i="16"/>
  <c r="F1483" i="16" s="1"/>
  <c r="E1482" i="16"/>
  <c r="F1482" i="16" s="1"/>
  <c r="E1481" i="16"/>
  <c r="F1481" i="16" s="1"/>
  <c r="E1480" i="16"/>
  <c r="F1480" i="16" s="1"/>
  <c r="E1479" i="16"/>
  <c r="F1479" i="16" s="1"/>
  <c r="E1478" i="16"/>
  <c r="F1478" i="16" s="1"/>
  <c r="E1477" i="16"/>
  <c r="F1477" i="16" s="1"/>
  <c r="E1476" i="16"/>
  <c r="F1476" i="16" s="1"/>
  <c r="E1475" i="16"/>
  <c r="F1475" i="16" s="1"/>
  <c r="E1474" i="16"/>
  <c r="F1474" i="16" s="1"/>
  <c r="E1473" i="16"/>
  <c r="F1473" i="16" s="1"/>
  <c r="E1472" i="16"/>
  <c r="F1472" i="16" s="1"/>
  <c r="E1471" i="16"/>
  <c r="F1471" i="16" s="1"/>
  <c r="E1470" i="16"/>
  <c r="F1470" i="16" s="1"/>
  <c r="E1469" i="16"/>
  <c r="F1469" i="16" s="1"/>
  <c r="E1468" i="16"/>
  <c r="F1468" i="16" s="1"/>
  <c r="E1467" i="16"/>
  <c r="F1467" i="16" s="1"/>
  <c r="E1466" i="16"/>
  <c r="F1466" i="16" s="1"/>
  <c r="E1465" i="16"/>
  <c r="F1465" i="16" s="1"/>
  <c r="E1464" i="16"/>
  <c r="F1464" i="16" s="1"/>
  <c r="E1463" i="16"/>
  <c r="F1463" i="16" s="1"/>
  <c r="E1462" i="16"/>
  <c r="F1462" i="16" s="1"/>
  <c r="E1461" i="16"/>
  <c r="F1461" i="16" s="1"/>
  <c r="E1460" i="16"/>
  <c r="F1460" i="16" s="1"/>
  <c r="E1459" i="16"/>
  <c r="F1459" i="16" s="1"/>
  <c r="E1458" i="16"/>
  <c r="F1458" i="16" s="1"/>
  <c r="E1457" i="16"/>
  <c r="F1457" i="16" s="1"/>
  <c r="E1456" i="16"/>
  <c r="F1456" i="16" s="1"/>
  <c r="E1455" i="16"/>
  <c r="F1455" i="16" s="1"/>
  <c r="E1454" i="16"/>
  <c r="F1454" i="16" s="1"/>
  <c r="E1453" i="16"/>
  <c r="F1453" i="16" s="1"/>
  <c r="E1452" i="16"/>
  <c r="F1452" i="16" s="1"/>
  <c r="E1451" i="16"/>
  <c r="F1451" i="16" s="1"/>
  <c r="E1450" i="16"/>
  <c r="F1450" i="16" s="1"/>
  <c r="E1449" i="16"/>
  <c r="F1449" i="16" s="1"/>
  <c r="E1448" i="16"/>
  <c r="F1448" i="16" s="1"/>
  <c r="E1447" i="16"/>
  <c r="F1447" i="16" s="1"/>
  <c r="E1446" i="16"/>
  <c r="F1446" i="16" s="1"/>
  <c r="E1445" i="16"/>
  <c r="F1445" i="16" s="1"/>
  <c r="E1444" i="16"/>
  <c r="F1444" i="16" s="1"/>
  <c r="E1443" i="16"/>
  <c r="F1443" i="16" s="1"/>
  <c r="E1442" i="16"/>
  <c r="F1442" i="16" s="1"/>
  <c r="E1441" i="16"/>
  <c r="F1441" i="16" s="1"/>
  <c r="E1440" i="16"/>
  <c r="F1440" i="16" s="1"/>
  <c r="E1439" i="16"/>
  <c r="F1439" i="16" s="1"/>
  <c r="E1438" i="16"/>
  <c r="F1438" i="16" s="1"/>
  <c r="E1437" i="16"/>
  <c r="F1437" i="16" s="1"/>
  <c r="E1436" i="16"/>
  <c r="F1436" i="16" s="1"/>
  <c r="E1435" i="16"/>
  <c r="F1435" i="16" s="1"/>
  <c r="E1434" i="16"/>
  <c r="F1434" i="16" s="1"/>
  <c r="E1433" i="16"/>
  <c r="F1433" i="16" s="1"/>
  <c r="E1432" i="16"/>
  <c r="F1432" i="16" s="1"/>
  <c r="E1431" i="16"/>
  <c r="F1431" i="16" s="1"/>
  <c r="E1430" i="16"/>
  <c r="F1430" i="16" s="1"/>
  <c r="E1429" i="16"/>
  <c r="F1429" i="16" s="1"/>
  <c r="E1428" i="16"/>
  <c r="F1428" i="16" s="1"/>
  <c r="E1427" i="16"/>
  <c r="F1427" i="16" s="1"/>
  <c r="E1426" i="16"/>
  <c r="F1426" i="16" s="1"/>
  <c r="E1425" i="16"/>
  <c r="F1425" i="16" s="1"/>
  <c r="E1424" i="16"/>
  <c r="F1424" i="16" s="1"/>
  <c r="E1423" i="16"/>
  <c r="F1423" i="16" s="1"/>
  <c r="E1422" i="16"/>
  <c r="F1422" i="16" s="1"/>
  <c r="E1421" i="16"/>
  <c r="F1421" i="16" s="1"/>
  <c r="E1420" i="16"/>
  <c r="F1420" i="16" s="1"/>
  <c r="E1419" i="16"/>
  <c r="F1419" i="16" s="1"/>
  <c r="E1418" i="16"/>
  <c r="F1418" i="16" s="1"/>
  <c r="E1417" i="16"/>
  <c r="F1417" i="16" s="1"/>
  <c r="E1416" i="16"/>
  <c r="F1416" i="16" s="1"/>
  <c r="E1415" i="16"/>
  <c r="F1415" i="16" s="1"/>
  <c r="E1414" i="16"/>
  <c r="F1414" i="16" s="1"/>
  <c r="E1413" i="16"/>
  <c r="F1413" i="16" s="1"/>
  <c r="E1412" i="16"/>
  <c r="F1412" i="16" s="1"/>
  <c r="E1411" i="16"/>
  <c r="F1411" i="16" s="1"/>
  <c r="E1410" i="16"/>
  <c r="F1410" i="16" s="1"/>
  <c r="E1409" i="16"/>
  <c r="F1409" i="16" s="1"/>
  <c r="E1408" i="16"/>
  <c r="F1408" i="16" s="1"/>
  <c r="E1407" i="16"/>
  <c r="F1407" i="16" s="1"/>
  <c r="E1406" i="16"/>
  <c r="F1406" i="16" s="1"/>
  <c r="E1405" i="16"/>
  <c r="F1405" i="16" s="1"/>
  <c r="E1404" i="16"/>
  <c r="F1404" i="16" s="1"/>
  <c r="E1403" i="16"/>
  <c r="F1403" i="16" s="1"/>
  <c r="E1402" i="16"/>
  <c r="F1402" i="16" s="1"/>
  <c r="E1401" i="16"/>
  <c r="F1401" i="16" s="1"/>
  <c r="E1400" i="16"/>
  <c r="F1400" i="16" s="1"/>
  <c r="E1399" i="16"/>
  <c r="F1399" i="16" s="1"/>
  <c r="E1398" i="16"/>
  <c r="F1398" i="16" s="1"/>
  <c r="E1397" i="16"/>
  <c r="F1397" i="16" s="1"/>
  <c r="E1396" i="16"/>
  <c r="F1396" i="16" s="1"/>
  <c r="E1395" i="16"/>
  <c r="F1395" i="16" s="1"/>
  <c r="E1394" i="16"/>
  <c r="F1394" i="16" s="1"/>
  <c r="E1393" i="16"/>
  <c r="F1393" i="16" s="1"/>
  <c r="E1392" i="16"/>
  <c r="F1392" i="16" s="1"/>
  <c r="E1391" i="16"/>
  <c r="F1391" i="16" s="1"/>
  <c r="E1390" i="16"/>
  <c r="F1390" i="16" s="1"/>
  <c r="E1389" i="16"/>
  <c r="F1389" i="16" s="1"/>
  <c r="E1388" i="16"/>
  <c r="F1388" i="16" s="1"/>
  <c r="E1387" i="16"/>
  <c r="F1387" i="16" s="1"/>
  <c r="E1386" i="16"/>
  <c r="F1386" i="16" s="1"/>
  <c r="E1385" i="16"/>
  <c r="F1385" i="16" s="1"/>
  <c r="E1384" i="16"/>
  <c r="F1384" i="16" s="1"/>
  <c r="E1383" i="16"/>
  <c r="F1383" i="16" s="1"/>
  <c r="E1382" i="16"/>
  <c r="F1382" i="16" s="1"/>
  <c r="E1381" i="16"/>
  <c r="F1381" i="16" s="1"/>
  <c r="E1380" i="16"/>
  <c r="F1380" i="16" s="1"/>
  <c r="E1379" i="16"/>
  <c r="F1379" i="16" s="1"/>
  <c r="E1378" i="16"/>
  <c r="F1378" i="16" s="1"/>
  <c r="E1377" i="16"/>
  <c r="F1377" i="16" s="1"/>
  <c r="E1376" i="16"/>
  <c r="F1376" i="16" s="1"/>
  <c r="E1375" i="16"/>
  <c r="F1375" i="16" s="1"/>
  <c r="E1374" i="16"/>
  <c r="F1374" i="16" s="1"/>
  <c r="E1373" i="16"/>
  <c r="F1373" i="16" s="1"/>
  <c r="E1372" i="16"/>
  <c r="F1372" i="16" s="1"/>
  <c r="E1371" i="16"/>
  <c r="F1371" i="16" s="1"/>
  <c r="E1370" i="16"/>
  <c r="F1370" i="16" s="1"/>
  <c r="E1369" i="16"/>
  <c r="F1369" i="16" s="1"/>
  <c r="E1368" i="16"/>
  <c r="F1368" i="16" s="1"/>
  <c r="E1367" i="16"/>
  <c r="F1367" i="16" s="1"/>
  <c r="E1366" i="16"/>
  <c r="F1366" i="16" s="1"/>
  <c r="E1365" i="16"/>
  <c r="F1365" i="16" s="1"/>
  <c r="E1364" i="16"/>
  <c r="F1364" i="16" s="1"/>
  <c r="E1363" i="16"/>
  <c r="F1363" i="16" s="1"/>
  <c r="E1362" i="16"/>
  <c r="F1362" i="16" s="1"/>
  <c r="E1361" i="16"/>
  <c r="F1361" i="16" s="1"/>
  <c r="E1360" i="16"/>
  <c r="F1360" i="16" s="1"/>
  <c r="E1359" i="16"/>
  <c r="F1359" i="16" s="1"/>
  <c r="E1358" i="16"/>
  <c r="F1358" i="16" s="1"/>
  <c r="E1357" i="16"/>
  <c r="F1357" i="16" s="1"/>
  <c r="E1356" i="16"/>
  <c r="F1356" i="16" s="1"/>
  <c r="E1355" i="16"/>
  <c r="F1355" i="16" s="1"/>
  <c r="E1354" i="16"/>
  <c r="F1354" i="16" s="1"/>
  <c r="E1353" i="16"/>
  <c r="F1353" i="16" s="1"/>
  <c r="E1352" i="16"/>
  <c r="F1352" i="16" s="1"/>
  <c r="E1351" i="16"/>
  <c r="F1351" i="16" s="1"/>
  <c r="E1350" i="16"/>
  <c r="F1350" i="16" s="1"/>
  <c r="E1349" i="16"/>
  <c r="F1349" i="16" s="1"/>
  <c r="E1348" i="16"/>
  <c r="F1348" i="16" s="1"/>
  <c r="E1347" i="16"/>
  <c r="F1347" i="16" s="1"/>
  <c r="E1346" i="16"/>
  <c r="F1346" i="16" s="1"/>
  <c r="E1345" i="16"/>
  <c r="F1345" i="16" s="1"/>
  <c r="E1344" i="16"/>
  <c r="F1344" i="16" s="1"/>
  <c r="E1343" i="16"/>
  <c r="F1343" i="16" s="1"/>
  <c r="E1342" i="16"/>
  <c r="F1342" i="16" s="1"/>
  <c r="E1341" i="16"/>
  <c r="F1341" i="16" s="1"/>
  <c r="E1340" i="16"/>
  <c r="F1340" i="16" s="1"/>
  <c r="E1339" i="16"/>
  <c r="F1339" i="16" s="1"/>
  <c r="E1338" i="16"/>
  <c r="F1338" i="16" s="1"/>
  <c r="E1337" i="16"/>
  <c r="F1337" i="16" s="1"/>
  <c r="E1336" i="16"/>
  <c r="F1336" i="16" s="1"/>
  <c r="E1335" i="16"/>
  <c r="F1335" i="16" s="1"/>
  <c r="E1334" i="16"/>
  <c r="F1334" i="16" s="1"/>
  <c r="E1333" i="16"/>
  <c r="F1333" i="16" s="1"/>
  <c r="E1332" i="16"/>
  <c r="F1332" i="16" s="1"/>
  <c r="E1331" i="16"/>
  <c r="F1331" i="16" s="1"/>
  <c r="E1330" i="16"/>
  <c r="F1330" i="16" s="1"/>
  <c r="E1329" i="16"/>
  <c r="F1329" i="16" s="1"/>
  <c r="E1328" i="16"/>
  <c r="F1328" i="16" s="1"/>
  <c r="E1327" i="16"/>
  <c r="F1327" i="16" s="1"/>
  <c r="E1326" i="16"/>
  <c r="F1326" i="16" s="1"/>
  <c r="E1325" i="16"/>
  <c r="F1325" i="16" s="1"/>
  <c r="E1324" i="16"/>
  <c r="F1324" i="16" s="1"/>
  <c r="E1323" i="16"/>
  <c r="F1323" i="16" s="1"/>
  <c r="E1322" i="16"/>
  <c r="F1322" i="16" s="1"/>
  <c r="E1321" i="16"/>
  <c r="F1321" i="16" s="1"/>
  <c r="E1320" i="16"/>
  <c r="F1320" i="16" s="1"/>
  <c r="E1319" i="16"/>
  <c r="F1319" i="16" s="1"/>
  <c r="E1318" i="16"/>
  <c r="F1318" i="16" s="1"/>
  <c r="E1317" i="16"/>
  <c r="F1317" i="16" s="1"/>
  <c r="E1316" i="16"/>
  <c r="F1316" i="16" s="1"/>
  <c r="E1315" i="16"/>
  <c r="F1315" i="16" s="1"/>
  <c r="E1314" i="16"/>
  <c r="F1314" i="16" s="1"/>
  <c r="E1313" i="16"/>
  <c r="F1313" i="16" s="1"/>
  <c r="E1312" i="16"/>
  <c r="F1312" i="16" s="1"/>
  <c r="E1311" i="16"/>
  <c r="F1311" i="16" s="1"/>
  <c r="E1310" i="16"/>
  <c r="F1310" i="16" s="1"/>
  <c r="E1309" i="16"/>
  <c r="F1309" i="16" s="1"/>
  <c r="E1308" i="16"/>
  <c r="F1308" i="16" s="1"/>
  <c r="E1307" i="16"/>
  <c r="F1307" i="16" s="1"/>
  <c r="E1306" i="16"/>
  <c r="F1306" i="16" s="1"/>
  <c r="E1305" i="16"/>
  <c r="F1305" i="16" s="1"/>
  <c r="E1304" i="16"/>
  <c r="F1304" i="16" s="1"/>
  <c r="E1303" i="16"/>
  <c r="F1303" i="16" s="1"/>
  <c r="E1302" i="16"/>
  <c r="F1302" i="16" s="1"/>
  <c r="E1301" i="16"/>
  <c r="F1301" i="16" s="1"/>
  <c r="E1300" i="16"/>
  <c r="F1300" i="16" s="1"/>
  <c r="E1299" i="16"/>
  <c r="F1299" i="16" s="1"/>
  <c r="E1298" i="16"/>
  <c r="F1298" i="16" s="1"/>
  <c r="E1297" i="16"/>
  <c r="F1297" i="16" s="1"/>
  <c r="E1296" i="16"/>
  <c r="F1296" i="16" s="1"/>
  <c r="E1295" i="16"/>
  <c r="F1295" i="16" s="1"/>
  <c r="E1294" i="16"/>
  <c r="F1294" i="16" s="1"/>
  <c r="E1293" i="16"/>
  <c r="F1293" i="16" s="1"/>
  <c r="E1292" i="16"/>
  <c r="F1292" i="16" s="1"/>
  <c r="E1291" i="16"/>
  <c r="F1291" i="16" s="1"/>
  <c r="E1290" i="16"/>
  <c r="F1290" i="16" s="1"/>
  <c r="E1289" i="16"/>
  <c r="F1289" i="16" s="1"/>
  <c r="E1288" i="16"/>
  <c r="F1288" i="16" s="1"/>
  <c r="E1287" i="16"/>
  <c r="F1287" i="16" s="1"/>
  <c r="E1286" i="16"/>
  <c r="F1286" i="16" s="1"/>
  <c r="E1285" i="16"/>
  <c r="F1285" i="16" s="1"/>
  <c r="E1284" i="16"/>
  <c r="F1284" i="16" s="1"/>
  <c r="E1283" i="16"/>
  <c r="F1283" i="16" s="1"/>
  <c r="E1282" i="16"/>
  <c r="F1282" i="16" s="1"/>
  <c r="E1281" i="16"/>
  <c r="F1281" i="16" s="1"/>
  <c r="E1280" i="16"/>
  <c r="F1280" i="16" s="1"/>
  <c r="E1279" i="16"/>
  <c r="F1279" i="16" s="1"/>
  <c r="E1278" i="16"/>
  <c r="F1278" i="16" s="1"/>
  <c r="E1277" i="16"/>
  <c r="F1277" i="16" s="1"/>
  <c r="E1276" i="16"/>
  <c r="F1276" i="16" s="1"/>
  <c r="E1275" i="16"/>
  <c r="F1275" i="16" s="1"/>
  <c r="E1274" i="16"/>
  <c r="F1274" i="16" s="1"/>
  <c r="E1273" i="16"/>
  <c r="F1273" i="16" s="1"/>
  <c r="E1272" i="16"/>
  <c r="F1272" i="16" s="1"/>
  <c r="E1271" i="16"/>
  <c r="F1271" i="16" s="1"/>
  <c r="E1270" i="16"/>
  <c r="F1270" i="16" s="1"/>
  <c r="E1269" i="16"/>
  <c r="F1269" i="16" s="1"/>
  <c r="E1268" i="16"/>
  <c r="F1268" i="16" s="1"/>
  <c r="E1267" i="16"/>
  <c r="F1267" i="16" s="1"/>
  <c r="E1266" i="16"/>
  <c r="F1266" i="16" s="1"/>
  <c r="E1265" i="16"/>
  <c r="F1265" i="16" s="1"/>
  <c r="E1264" i="16"/>
  <c r="F1264" i="16" s="1"/>
  <c r="E1263" i="16"/>
  <c r="F1263" i="16" s="1"/>
  <c r="E1262" i="16"/>
  <c r="F1262" i="16" s="1"/>
  <c r="E1261" i="16"/>
  <c r="F1261" i="16" s="1"/>
  <c r="E1260" i="16"/>
  <c r="F1260" i="16" s="1"/>
  <c r="E1259" i="16"/>
  <c r="F1259" i="16" s="1"/>
  <c r="E1258" i="16"/>
  <c r="F1258" i="16" s="1"/>
  <c r="E1257" i="16"/>
  <c r="F1257" i="16" s="1"/>
  <c r="E1256" i="16"/>
  <c r="F1256" i="16" s="1"/>
  <c r="E1255" i="16"/>
  <c r="F1255" i="16" s="1"/>
  <c r="E1254" i="16"/>
  <c r="F1254" i="16" s="1"/>
  <c r="E1253" i="16"/>
  <c r="F1253" i="16" s="1"/>
  <c r="E1252" i="16"/>
  <c r="F1252" i="16" s="1"/>
  <c r="E1251" i="16"/>
  <c r="F1251" i="16" s="1"/>
  <c r="E1250" i="16"/>
  <c r="F1250" i="16" s="1"/>
  <c r="E1249" i="16"/>
  <c r="F1249" i="16" s="1"/>
  <c r="E1248" i="16"/>
  <c r="F1248" i="16" s="1"/>
  <c r="E1247" i="16"/>
  <c r="F1247" i="16" s="1"/>
  <c r="E1246" i="16"/>
  <c r="F1246" i="16" s="1"/>
  <c r="E1245" i="16"/>
  <c r="F1245" i="16" s="1"/>
  <c r="E1244" i="16"/>
  <c r="F1244" i="16" s="1"/>
  <c r="E1243" i="16"/>
  <c r="F1243" i="16" s="1"/>
  <c r="E1242" i="16"/>
  <c r="F1242" i="16" s="1"/>
  <c r="E1241" i="16"/>
  <c r="F1241" i="16" s="1"/>
  <c r="E1240" i="16"/>
  <c r="F1240" i="16" s="1"/>
  <c r="E1239" i="16"/>
  <c r="F1239" i="16" s="1"/>
  <c r="E1238" i="16"/>
  <c r="F1238" i="16" s="1"/>
  <c r="E1237" i="16"/>
  <c r="F1237" i="16" s="1"/>
  <c r="E1236" i="16"/>
  <c r="F1236" i="16" s="1"/>
  <c r="E1235" i="16"/>
  <c r="F1235" i="16" s="1"/>
  <c r="E1234" i="16"/>
  <c r="F1234" i="16" s="1"/>
  <c r="E1233" i="16"/>
  <c r="F1233" i="16" s="1"/>
  <c r="E1232" i="16"/>
  <c r="F1232" i="16" s="1"/>
  <c r="E1231" i="16"/>
  <c r="F1231" i="16" s="1"/>
  <c r="E1230" i="16"/>
  <c r="F1230" i="16" s="1"/>
  <c r="E1229" i="16"/>
  <c r="F1229" i="16" s="1"/>
  <c r="E1228" i="16"/>
  <c r="F1228" i="16" s="1"/>
  <c r="E1227" i="16"/>
  <c r="F1227" i="16" s="1"/>
  <c r="E1226" i="16"/>
  <c r="F1226" i="16" s="1"/>
  <c r="E1225" i="16"/>
  <c r="F1225" i="16" s="1"/>
  <c r="E1224" i="16"/>
  <c r="F1224" i="16" s="1"/>
  <c r="E1223" i="16"/>
  <c r="F1223" i="16" s="1"/>
  <c r="E1222" i="16"/>
  <c r="F1222" i="16" s="1"/>
  <c r="E1221" i="16"/>
  <c r="F1221" i="16" s="1"/>
  <c r="E1220" i="16"/>
  <c r="F1220" i="16" s="1"/>
  <c r="E1219" i="16"/>
  <c r="F1219" i="16" s="1"/>
  <c r="E1218" i="16"/>
  <c r="F1218" i="16" s="1"/>
  <c r="E1217" i="16"/>
  <c r="F1217" i="16" s="1"/>
  <c r="E1216" i="16"/>
  <c r="F1216" i="16" s="1"/>
  <c r="E1215" i="16"/>
  <c r="F1215" i="16" s="1"/>
  <c r="E1214" i="16"/>
  <c r="F1214" i="16" s="1"/>
  <c r="E1213" i="16"/>
  <c r="F1213" i="16" s="1"/>
  <c r="E1212" i="16"/>
  <c r="F1212" i="16" s="1"/>
  <c r="E1211" i="16"/>
  <c r="F1211" i="16" s="1"/>
  <c r="E1210" i="16"/>
  <c r="F1210" i="16" s="1"/>
  <c r="E1209" i="16"/>
  <c r="F1209" i="16" s="1"/>
  <c r="E1208" i="16"/>
  <c r="F1208" i="16" s="1"/>
  <c r="E1207" i="16"/>
  <c r="F1207" i="16" s="1"/>
  <c r="E1206" i="16"/>
  <c r="F1206" i="16" s="1"/>
  <c r="E1205" i="16"/>
  <c r="F1205" i="16" s="1"/>
  <c r="E1204" i="16"/>
  <c r="F1204" i="16" s="1"/>
  <c r="E1203" i="16"/>
  <c r="F1203" i="16" s="1"/>
  <c r="E1202" i="16"/>
  <c r="F1202" i="16" s="1"/>
  <c r="E1201" i="16"/>
  <c r="F1201" i="16" s="1"/>
  <c r="E1200" i="16"/>
  <c r="F1200" i="16" s="1"/>
  <c r="E1199" i="16"/>
  <c r="F1199" i="16" s="1"/>
  <c r="E1198" i="16"/>
  <c r="F1198" i="16" s="1"/>
  <c r="E1197" i="16"/>
  <c r="F1197" i="16" s="1"/>
  <c r="E1196" i="16"/>
  <c r="F1196" i="16" s="1"/>
  <c r="E1195" i="16"/>
  <c r="F1195" i="16" s="1"/>
  <c r="E1194" i="16"/>
  <c r="F1194" i="16" s="1"/>
  <c r="E1193" i="16"/>
  <c r="F1193" i="16" s="1"/>
  <c r="E1192" i="16"/>
  <c r="F1192" i="16" s="1"/>
  <c r="E1191" i="16"/>
  <c r="F1191" i="16" s="1"/>
  <c r="E1190" i="16"/>
  <c r="F1190" i="16" s="1"/>
  <c r="E1189" i="16"/>
  <c r="F1189" i="16" s="1"/>
  <c r="E1188" i="16"/>
  <c r="F1188" i="16" s="1"/>
  <c r="E1187" i="16"/>
  <c r="F1187" i="16" s="1"/>
  <c r="E1186" i="16"/>
  <c r="F1186" i="16" s="1"/>
  <c r="E1185" i="16"/>
  <c r="F1185" i="16" s="1"/>
  <c r="E1184" i="16"/>
  <c r="F1184" i="16" s="1"/>
  <c r="E1183" i="16"/>
  <c r="F1183" i="16" s="1"/>
  <c r="E1182" i="16"/>
  <c r="F1182" i="16" s="1"/>
  <c r="E1181" i="16"/>
  <c r="F1181" i="16" s="1"/>
  <c r="E1180" i="16"/>
  <c r="F1180" i="16" s="1"/>
  <c r="E1179" i="16"/>
  <c r="F1179" i="16" s="1"/>
  <c r="E1178" i="16"/>
  <c r="F1178" i="16" s="1"/>
  <c r="E1177" i="16"/>
  <c r="F1177" i="16" s="1"/>
  <c r="E1176" i="16"/>
  <c r="F1176" i="16" s="1"/>
  <c r="E1175" i="16"/>
  <c r="F1175" i="16" s="1"/>
  <c r="E1174" i="16"/>
  <c r="F1174" i="16" s="1"/>
  <c r="E1173" i="16"/>
  <c r="F1173" i="16" s="1"/>
  <c r="E1172" i="16"/>
  <c r="F1172" i="16" s="1"/>
  <c r="E1171" i="16"/>
  <c r="F1171" i="16" s="1"/>
  <c r="E1170" i="16"/>
  <c r="F1170" i="16" s="1"/>
  <c r="E1169" i="16"/>
  <c r="F1169" i="16" s="1"/>
  <c r="E1168" i="16"/>
  <c r="F1168" i="16" s="1"/>
  <c r="E1167" i="16"/>
  <c r="F1167" i="16" s="1"/>
  <c r="E1166" i="16"/>
  <c r="F1166" i="16" s="1"/>
  <c r="E1165" i="16"/>
  <c r="F1165" i="16" s="1"/>
  <c r="E1164" i="16"/>
  <c r="F1164" i="16" s="1"/>
  <c r="E1163" i="16"/>
  <c r="F1163" i="16" s="1"/>
  <c r="E1162" i="16"/>
  <c r="F1162" i="16" s="1"/>
  <c r="E1161" i="16"/>
  <c r="F1161" i="16" s="1"/>
  <c r="E1160" i="16"/>
  <c r="F1160" i="16" s="1"/>
  <c r="E1159" i="16"/>
  <c r="F1159" i="16" s="1"/>
  <c r="E1158" i="16"/>
  <c r="F1158" i="16" s="1"/>
  <c r="E1157" i="16"/>
  <c r="F1157" i="16" s="1"/>
  <c r="E1156" i="16"/>
  <c r="F1156" i="16" s="1"/>
  <c r="E1155" i="16"/>
  <c r="F1155" i="16" s="1"/>
  <c r="E1154" i="16"/>
  <c r="F1154" i="16" s="1"/>
  <c r="E1153" i="16"/>
  <c r="F1153" i="16" s="1"/>
  <c r="E1152" i="16"/>
  <c r="F1152" i="16" s="1"/>
  <c r="E1151" i="16"/>
  <c r="F1151" i="16" s="1"/>
  <c r="E1150" i="16"/>
  <c r="F1150" i="16" s="1"/>
  <c r="E1149" i="16"/>
  <c r="F1149" i="16" s="1"/>
  <c r="E1148" i="16"/>
  <c r="F1148" i="16" s="1"/>
  <c r="E1147" i="16"/>
  <c r="F1147" i="16" s="1"/>
  <c r="E1146" i="16"/>
  <c r="F1146" i="16" s="1"/>
  <c r="E1145" i="16"/>
  <c r="F1145" i="16" s="1"/>
  <c r="E1144" i="16"/>
  <c r="F1144" i="16" s="1"/>
  <c r="E1143" i="16"/>
  <c r="F1143" i="16" s="1"/>
  <c r="E1142" i="16"/>
  <c r="F1142" i="16" s="1"/>
  <c r="E1141" i="16"/>
  <c r="F1141" i="16" s="1"/>
  <c r="E1140" i="16"/>
  <c r="F1140" i="16" s="1"/>
  <c r="E1139" i="16"/>
  <c r="F1139" i="16" s="1"/>
  <c r="E1138" i="16"/>
  <c r="F1138" i="16" s="1"/>
  <c r="E1137" i="16"/>
  <c r="F1137" i="16" s="1"/>
  <c r="E1136" i="16"/>
  <c r="F1136" i="16" s="1"/>
  <c r="E1135" i="16"/>
  <c r="F1135" i="16" s="1"/>
  <c r="E1134" i="16"/>
  <c r="F1134" i="16" s="1"/>
  <c r="E1133" i="16"/>
  <c r="F1133" i="16" s="1"/>
  <c r="E1132" i="16"/>
  <c r="F1132" i="16" s="1"/>
  <c r="E1131" i="16"/>
  <c r="F1131" i="16" s="1"/>
  <c r="E1130" i="16"/>
  <c r="F1130" i="16" s="1"/>
  <c r="E1129" i="16"/>
  <c r="F1129" i="16" s="1"/>
  <c r="E1128" i="16"/>
  <c r="F1128" i="16" s="1"/>
  <c r="E1127" i="16"/>
  <c r="F1127" i="16" s="1"/>
  <c r="E1126" i="16"/>
  <c r="F1126" i="16" s="1"/>
  <c r="E1125" i="16"/>
  <c r="F1125" i="16" s="1"/>
  <c r="E1124" i="16"/>
  <c r="F1124" i="16" s="1"/>
  <c r="E1123" i="16"/>
  <c r="F1123" i="16" s="1"/>
  <c r="E1122" i="16"/>
  <c r="F1122" i="16" s="1"/>
  <c r="E1121" i="16"/>
  <c r="F1121" i="16" s="1"/>
  <c r="E1120" i="16"/>
  <c r="F1120" i="16" s="1"/>
  <c r="E1119" i="16"/>
  <c r="F1119" i="16" s="1"/>
  <c r="E1118" i="16"/>
  <c r="F1118" i="16" s="1"/>
  <c r="E1117" i="16"/>
  <c r="F1117" i="16" s="1"/>
  <c r="E1116" i="16"/>
  <c r="F1116" i="16" s="1"/>
  <c r="E1115" i="16"/>
  <c r="F1115" i="16" s="1"/>
  <c r="E1114" i="16"/>
  <c r="F1114" i="16" s="1"/>
  <c r="E1113" i="16"/>
  <c r="F1113" i="16" s="1"/>
  <c r="E1112" i="16"/>
  <c r="F1112" i="16" s="1"/>
  <c r="E1111" i="16"/>
  <c r="F1111" i="16" s="1"/>
  <c r="E1110" i="16"/>
  <c r="F1110" i="16" s="1"/>
  <c r="E1109" i="16"/>
  <c r="F1109" i="16" s="1"/>
  <c r="E1108" i="16"/>
  <c r="F1108" i="16" s="1"/>
  <c r="E1107" i="16"/>
  <c r="F1107" i="16" s="1"/>
  <c r="E1106" i="16"/>
  <c r="F1106" i="16" s="1"/>
  <c r="E1105" i="16"/>
  <c r="F1105" i="16" s="1"/>
  <c r="E1104" i="16"/>
  <c r="F1104" i="16" s="1"/>
  <c r="E1103" i="16"/>
  <c r="F1103" i="16" s="1"/>
  <c r="E1102" i="16"/>
  <c r="F1102" i="16" s="1"/>
  <c r="E1101" i="16"/>
  <c r="F1101" i="16" s="1"/>
  <c r="E1100" i="16"/>
  <c r="F1100" i="16" s="1"/>
  <c r="E1099" i="16"/>
  <c r="F1099" i="16" s="1"/>
  <c r="E1098" i="16"/>
  <c r="F1098" i="16" s="1"/>
  <c r="E1097" i="16"/>
  <c r="F1097" i="16" s="1"/>
  <c r="E1096" i="16"/>
  <c r="F1096" i="16" s="1"/>
  <c r="E1095" i="16"/>
  <c r="F1095" i="16" s="1"/>
  <c r="E1094" i="16"/>
  <c r="F1094" i="16" s="1"/>
  <c r="E1093" i="16"/>
  <c r="F1093" i="16" s="1"/>
  <c r="E1092" i="16"/>
  <c r="F1092" i="16" s="1"/>
  <c r="E1091" i="16"/>
  <c r="F1091" i="16" s="1"/>
  <c r="E1090" i="16"/>
  <c r="F1090" i="16" s="1"/>
  <c r="E1089" i="16"/>
  <c r="F1089" i="16" s="1"/>
  <c r="E1088" i="16"/>
  <c r="F1088" i="16" s="1"/>
  <c r="E1087" i="16"/>
  <c r="F1087" i="16" s="1"/>
  <c r="E1086" i="16"/>
  <c r="F1086" i="16" s="1"/>
  <c r="E1085" i="16"/>
  <c r="F1085" i="16" s="1"/>
  <c r="E1084" i="16"/>
  <c r="F1084" i="16" s="1"/>
  <c r="E1083" i="16"/>
  <c r="F1083" i="16" s="1"/>
  <c r="E1082" i="16"/>
  <c r="F1082" i="16" s="1"/>
  <c r="E1081" i="16"/>
  <c r="F1081" i="16" s="1"/>
  <c r="E1080" i="16"/>
  <c r="F1080" i="16" s="1"/>
  <c r="E1079" i="16"/>
  <c r="F1079" i="16" s="1"/>
  <c r="E1078" i="16"/>
  <c r="F1078" i="16" s="1"/>
  <c r="E1077" i="16"/>
  <c r="F1077" i="16" s="1"/>
  <c r="E1076" i="16"/>
  <c r="F1076" i="16" s="1"/>
  <c r="E1075" i="16"/>
  <c r="F1075" i="16" s="1"/>
  <c r="E1074" i="16"/>
  <c r="F1074" i="16" s="1"/>
  <c r="E1073" i="16"/>
  <c r="F1073" i="16" s="1"/>
  <c r="E1072" i="16"/>
  <c r="F1072" i="16" s="1"/>
  <c r="E1071" i="16"/>
  <c r="F1071" i="16" s="1"/>
  <c r="E1070" i="16"/>
  <c r="F1070" i="16" s="1"/>
  <c r="E1069" i="16"/>
  <c r="F1069" i="16" s="1"/>
  <c r="E1068" i="16"/>
  <c r="F1068" i="16" s="1"/>
  <c r="E1067" i="16"/>
  <c r="F1067" i="16" s="1"/>
  <c r="E1066" i="16"/>
  <c r="F1066" i="16" s="1"/>
  <c r="E1065" i="16"/>
  <c r="F1065" i="16" s="1"/>
  <c r="E1064" i="16"/>
  <c r="F1064" i="16" s="1"/>
  <c r="E1063" i="16"/>
  <c r="F1063" i="16" s="1"/>
  <c r="E1062" i="16"/>
  <c r="F1062" i="16" s="1"/>
  <c r="E1061" i="16"/>
  <c r="F1061" i="16" s="1"/>
  <c r="E1060" i="16"/>
  <c r="F1060" i="16" s="1"/>
  <c r="E1059" i="16"/>
  <c r="F1059" i="16" s="1"/>
  <c r="E1058" i="16"/>
  <c r="F1058" i="16" s="1"/>
  <c r="E1057" i="16"/>
  <c r="F1057" i="16" s="1"/>
  <c r="E1056" i="16"/>
  <c r="F1056" i="16" s="1"/>
  <c r="E1055" i="16"/>
  <c r="F1055" i="16" s="1"/>
  <c r="E1054" i="16"/>
  <c r="F1054" i="16" s="1"/>
  <c r="E1053" i="16"/>
  <c r="F1053" i="16" s="1"/>
  <c r="E1052" i="16"/>
  <c r="F1052" i="16" s="1"/>
  <c r="E1051" i="16"/>
  <c r="F1051" i="16" s="1"/>
  <c r="E1050" i="16"/>
  <c r="F1050" i="16" s="1"/>
  <c r="E1049" i="16"/>
  <c r="F1049" i="16" s="1"/>
  <c r="E1048" i="16"/>
  <c r="F1048" i="16" s="1"/>
  <c r="E1047" i="16"/>
  <c r="F1047" i="16" s="1"/>
  <c r="E1046" i="16"/>
  <c r="F1046" i="16" s="1"/>
  <c r="E1045" i="16"/>
  <c r="F1045" i="16" s="1"/>
  <c r="E1044" i="16"/>
  <c r="F1044" i="16" s="1"/>
  <c r="E1043" i="16"/>
  <c r="F1043" i="16" s="1"/>
  <c r="E1042" i="16"/>
  <c r="F1042" i="16" s="1"/>
  <c r="E1041" i="16"/>
  <c r="F1041" i="16" s="1"/>
  <c r="E1040" i="16"/>
  <c r="F1040" i="16" s="1"/>
  <c r="E1039" i="16"/>
  <c r="F1039" i="16" s="1"/>
  <c r="E1038" i="16"/>
  <c r="F1038" i="16" s="1"/>
  <c r="E1037" i="16"/>
  <c r="F1037" i="16" s="1"/>
  <c r="E1036" i="16"/>
  <c r="F1036" i="16" s="1"/>
  <c r="E1035" i="16"/>
  <c r="F1035" i="16" s="1"/>
  <c r="E1034" i="16"/>
  <c r="F1034" i="16" s="1"/>
  <c r="E1033" i="16"/>
  <c r="F1033" i="16" s="1"/>
  <c r="E1032" i="16"/>
  <c r="F1032" i="16" s="1"/>
  <c r="E1031" i="16"/>
  <c r="F1031" i="16" s="1"/>
  <c r="E1030" i="16"/>
  <c r="F1030" i="16" s="1"/>
  <c r="E1029" i="16"/>
  <c r="F1029" i="16" s="1"/>
  <c r="E1028" i="16"/>
  <c r="F1028" i="16" s="1"/>
  <c r="E1027" i="16"/>
  <c r="F1027" i="16" s="1"/>
  <c r="E1026" i="16"/>
  <c r="F1026" i="16" s="1"/>
  <c r="E1025" i="16"/>
  <c r="F1025" i="16" s="1"/>
  <c r="E1024" i="16"/>
  <c r="F1024" i="16" s="1"/>
  <c r="E1023" i="16"/>
  <c r="F1023" i="16" s="1"/>
  <c r="E1022" i="16"/>
  <c r="F1022" i="16" s="1"/>
  <c r="E1021" i="16"/>
  <c r="F1021" i="16" s="1"/>
  <c r="E1020" i="16"/>
  <c r="F1020" i="16" s="1"/>
  <c r="E1019" i="16"/>
  <c r="F1019" i="16" s="1"/>
  <c r="E1018" i="16"/>
  <c r="F1018" i="16" s="1"/>
  <c r="E1017" i="16"/>
  <c r="F1017" i="16" s="1"/>
  <c r="E1016" i="16"/>
  <c r="F1016" i="16" s="1"/>
  <c r="E1015" i="16"/>
  <c r="F1015" i="16" s="1"/>
  <c r="E1014" i="16"/>
  <c r="F1014" i="16" s="1"/>
  <c r="E1013" i="16"/>
  <c r="F1013" i="16" s="1"/>
  <c r="E1012" i="16"/>
  <c r="F1012" i="16" s="1"/>
  <c r="E1011" i="16"/>
  <c r="F1011" i="16" s="1"/>
  <c r="E1010" i="16"/>
  <c r="F1010" i="16" s="1"/>
  <c r="E1009" i="16"/>
  <c r="F1009" i="16" s="1"/>
  <c r="E1008" i="16"/>
  <c r="F1008" i="16" s="1"/>
  <c r="E1007" i="16"/>
  <c r="F1007" i="16" s="1"/>
  <c r="E1006" i="16"/>
  <c r="F1006" i="16" s="1"/>
  <c r="E1005" i="16"/>
  <c r="F1005" i="16" s="1"/>
  <c r="E1004" i="16"/>
  <c r="F1004" i="16" s="1"/>
  <c r="E1003" i="16"/>
  <c r="F1003" i="16" s="1"/>
  <c r="E1002" i="16"/>
  <c r="F1002" i="16" s="1"/>
  <c r="E1001" i="16"/>
  <c r="F1001" i="16" s="1"/>
  <c r="E1000" i="16"/>
  <c r="F1000" i="16" s="1"/>
  <c r="E999" i="16"/>
  <c r="F999" i="16" s="1"/>
  <c r="E998" i="16"/>
  <c r="F998" i="16" s="1"/>
  <c r="E997" i="16"/>
  <c r="F997" i="16" s="1"/>
  <c r="E996" i="16"/>
  <c r="F996" i="16" s="1"/>
  <c r="E995" i="16"/>
  <c r="F995" i="16" s="1"/>
  <c r="E994" i="16"/>
  <c r="F994" i="16" s="1"/>
  <c r="E993" i="16"/>
  <c r="F993" i="16" s="1"/>
  <c r="E992" i="16"/>
  <c r="F992" i="16" s="1"/>
  <c r="E991" i="16"/>
  <c r="F991" i="16" s="1"/>
  <c r="E990" i="16"/>
  <c r="F990" i="16" s="1"/>
  <c r="E989" i="16"/>
  <c r="F989" i="16" s="1"/>
  <c r="E988" i="16"/>
  <c r="F988" i="16" s="1"/>
  <c r="E987" i="16"/>
  <c r="F987" i="16" s="1"/>
  <c r="E986" i="16"/>
  <c r="F986" i="16" s="1"/>
  <c r="E985" i="16"/>
  <c r="F985" i="16" s="1"/>
  <c r="E984" i="16"/>
  <c r="F984" i="16" s="1"/>
  <c r="E983" i="16"/>
  <c r="F983" i="16" s="1"/>
  <c r="E982" i="16"/>
  <c r="F982" i="16" s="1"/>
  <c r="E981" i="16"/>
  <c r="F981" i="16" s="1"/>
  <c r="E980" i="16"/>
  <c r="F980" i="16" s="1"/>
  <c r="E979" i="16"/>
  <c r="F979" i="16" s="1"/>
  <c r="E978" i="16"/>
  <c r="F978" i="16" s="1"/>
  <c r="E977" i="16"/>
  <c r="F977" i="16" s="1"/>
  <c r="E976" i="16"/>
  <c r="F976" i="16" s="1"/>
  <c r="E975" i="16"/>
  <c r="F975" i="16" s="1"/>
  <c r="E974" i="16"/>
  <c r="F974" i="16" s="1"/>
  <c r="E973" i="16"/>
  <c r="F973" i="16" s="1"/>
  <c r="E972" i="16"/>
  <c r="F972" i="16" s="1"/>
  <c r="E971" i="16"/>
  <c r="F971" i="16" s="1"/>
  <c r="E970" i="16"/>
  <c r="F970" i="16" s="1"/>
  <c r="E969" i="16"/>
  <c r="F969" i="16" s="1"/>
  <c r="E968" i="16"/>
  <c r="F968" i="16" s="1"/>
  <c r="E967" i="16"/>
  <c r="F967" i="16" s="1"/>
  <c r="E966" i="16"/>
  <c r="F966" i="16" s="1"/>
  <c r="E965" i="16"/>
  <c r="F965" i="16" s="1"/>
  <c r="E964" i="16"/>
  <c r="F964" i="16" s="1"/>
  <c r="E963" i="16"/>
  <c r="F963" i="16" s="1"/>
  <c r="E962" i="16"/>
  <c r="F962" i="16" s="1"/>
  <c r="E961" i="16"/>
  <c r="F961" i="16" s="1"/>
  <c r="E960" i="16"/>
  <c r="F960" i="16" s="1"/>
  <c r="E959" i="16"/>
  <c r="F959" i="16" s="1"/>
  <c r="E958" i="16"/>
  <c r="F958" i="16" s="1"/>
  <c r="E957" i="16"/>
  <c r="F957" i="16" s="1"/>
  <c r="E956" i="16"/>
  <c r="F956" i="16" s="1"/>
  <c r="E955" i="16"/>
  <c r="F955" i="16" s="1"/>
  <c r="E954" i="16"/>
  <c r="F954" i="16" s="1"/>
  <c r="E953" i="16"/>
  <c r="F953" i="16" s="1"/>
  <c r="E952" i="16"/>
  <c r="F952" i="16" s="1"/>
  <c r="E951" i="16"/>
  <c r="F951" i="16" s="1"/>
  <c r="E950" i="16"/>
  <c r="F950" i="16" s="1"/>
  <c r="E949" i="16"/>
  <c r="F949" i="16" s="1"/>
  <c r="E948" i="16"/>
  <c r="F948" i="16" s="1"/>
  <c r="E947" i="16"/>
  <c r="F947" i="16" s="1"/>
  <c r="E946" i="16"/>
  <c r="F946" i="16" s="1"/>
  <c r="E945" i="16"/>
  <c r="F945" i="16" s="1"/>
  <c r="E944" i="16"/>
  <c r="F944" i="16" s="1"/>
  <c r="E943" i="16"/>
  <c r="F943" i="16" s="1"/>
  <c r="E942" i="16"/>
  <c r="F942" i="16" s="1"/>
  <c r="E941" i="16"/>
  <c r="F941" i="16" s="1"/>
  <c r="E940" i="16"/>
  <c r="F940" i="16" s="1"/>
  <c r="E939" i="16"/>
  <c r="F939" i="16" s="1"/>
  <c r="E938" i="16"/>
  <c r="F938" i="16" s="1"/>
  <c r="E937" i="16"/>
  <c r="F937" i="16" s="1"/>
  <c r="E936" i="16"/>
  <c r="F936" i="16" s="1"/>
  <c r="E935" i="16"/>
  <c r="F935" i="16" s="1"/>
  <c r="E934" i="16"/>
  <c r="F934" i="16" s="1"/>
  <c r="E933" i="16"/>
  <c r="F933" i="16" s="1"/>
  <c r="E932" i="16"/>
  <c r="F932" i="16" s="1"/>
  <c r="E931" i="16"/>
  <c r="F931" i="16" s="1"/>
  <c r="E930" i="16"/>
  <c r="F930" i="16" s="1"/>
  <c r="E929" i="16"/>
  <c r="F929" i="16" s="1"/>
  <c r="E928" i="16"/>
  <c r="F928" i="16" s="1"/>
  <c r="E927" i="16"/>
  <c r="F927" i="16" s="1"/>
  <c r="E926" i="16"/>
  <c r="F926" i="16" s="1"/>
  <c r="E925" i="16"/>
  <c r="F925" i="16" s="1"/>
  <c r="E924" i="16"/>
  <c r="F924" i="16" s="1"/>
  <c r="E923" i="16"/>
  <c r="F923" i="16" s="1"/>
  <c r="E922" i="16"/>
  <c r="F922" i="16" s="1"/>
  <c r="E921" i="16"/>
  <c r="F921" i="16" s="1"/>
  <c r="E920" i="16"/>
  <c r="F920" i="16" s="1"/>
  <c r="E919" i="16"/>
  <c r="F919" i="16" s="1"/>
  <c r="E918" i="16"/>
  <c r="F918" i="16" s="1"/>
  <c r="E917" i="16"/>
  <c r="F917" i="16" s="1"/>
  <c r="E916" i="16"/>
  <c r="F916" i="16" s="1"/>
  <c r="E915" i="16"/>
  <c r="F915" i="16" s="1"/>
  <c r="E914" i="16"/>
  <c r="F914" i="16" s="1"/>
  <c r="E913" i="16"/>
  <c r="F913" i="16" s="1"/>
  <c r="E912" i="16"/>
  <c r="F912" i="16" s="1"/>
  <c r="E911" i="16"/>
  <c r="F911" i="16" s="1"/>
  <c r="E910" i="16"/>
  <c r="F910" i="16" s="1"/>
  <c r="E909" i="16"/>
  <c r="F909" i="16" s="1"/>
  <c r="E908" i="16"/>
  <c r="F908" i="16" s="1"/>
  <c r="E907" i="16"/>
  <c r="F907" i="16" s="1"/>
  <c r="E906" i="16"/>
  <c r="F906" i="16" s="1"/>
  <c r="E905" i="16"/>
  <c r="F905" i="16" s="1"/>
  <c r="E904" i="16"/>
  <c r="F904" i="16" s="1"/>
  <c r="E903" i="16"/>
  <c r="F903" i="16" s="1"/>
  <c r="E902" i="16"/>
  <c r="F902" i="16" s="1"/>
  <c r="E901" i="16"/>
  <c r="F901" i="16" s="1"/>
  <c r="E900" i="16"/>
  <c r="F900" i="16" s="1"/>
  <c r="E899" i="16"/>
  <c r="F899" i="16" s="1"/>
  <c r="E898" i="16"/>
  <c r="F898" i="16" s="1"/>
  <c r="E897" i="16"/>
  <c r="F897" i="16" s="1"/>
  <c r="E896" i="16"/>
  <c r="F896" i="16" s="1"/>
  <c r="E895" i="16"/>
  <c r="F895" i="16" s="1"/>
  <c r="E894" i="16"/>
  <c r="F894" i="16" s="1"/>
  <c r="E893" i="16"/>
  <c r="F893" i="16" s="1"/>
  <c r="E892" i="16"/>
  <c r="F892" i="16" s="1"/>
  <c r="E891" i="16"/>
  <c r="F891" i="16" s="1"/>
  <c r="E890" i="16"/>
  <c r="F890" i="16" s="1"/>
  <c r="E889" i="16"/>
  <c r="F889" i="16" s="1"/>
  <c r="E888" i="16"/>
  <c r="F888" i="16" s="1"/>
  <c r="E887" i="16"/>
  <c r="F887" i="16" s="1"/>
  <c r="E886" i="16"/>
  <c r="F886" i="16" s="1"/>
  <c r="E885" i="16"/>
  <c r="F885" i="16" s="1"/>
  <c r="E884" i="16"/>
  <c r="F884" i="16" s="1"/>
  <c r="E883" i="16"/>
  <c r="F883" i="16" s="1"/>
  <c r="E882" i="16"/>
  <c r="F882" i="16" s="1"/>
  <c r="E881" i="16"/>
  <c r="F881" i="16" s="1"/>
  <c r="E880" i="16"/>
  <c r="F880" i="16" s="1"/>
  <c r="E879" i="16"/>
  <c r="F879" i="16" s="1"/>
  <c r="E878" i="16"/>
  <c r="F878" i="16" s="1"/>
  <c r="E877" i="16"/>
  <c r="F877" i="16" s="1"/>
  <c r="E876" i="16"/>
  <c r="F876" i="16" s="1"/>
  <c r="E875" i="16"/>
  <c r="F875" i="16" s="1"/>
  <c r="E874" i="16"/>
  <c r="F874" i="16" s="1"/>
  <c r="E873" i="16"/>
  <c r="F873" i="16" s="1"/>
  <c r="E872" i="16"/>
  <c r="F872" i="16" s="1"/>
  <c r="E871" i="16"/>
  <c r="F871" i="16" s="1"/>
  <c r="E870" i="16"/>
  <c r="F870" i="16" s="1"/>
  <c r="E869" i="16"/>
  <c r="F869" i="16" s="1"/>
  <c r="E868" i="16"/>
  <c r="F868" i="16" s="1"/>
  <c r="E867" i="16"/>
  <c r="F867" i="16" s="1"/>
  <c r="E866" i="16"/>
  <c r="F866" i="16" s="1"/>
  <c r="E865" i="16"/>
  <c r="F865" i="16" s="1"/>
  <c r="E864" i="16"/>
  <c r="F864" i="16" s="1"/>
  <c r="E863" i="16"/>
  <c r="F863" i="16" s="1"/>
  <c r="E862" i="16"/>
  <c r="F862" i="16" s="1"/>
  <c r="E861" i="16"/>
  <c r="F861" i="16" s="1"/>
  <c r="E860" i="16"/>
  <c r="F860" i="16" s="1"/>
  <c r="E859" i="16"/>
  <c r="F859" i="16" s="1"/>
  <c r="E858" i="16"/>
  <c r="F858" i="16" s="1"/>
  <c r="E857" i="16"/>
  <c r="F857" i="16" s="1"/>
  <c r="E856" i="16"/>
  <c r="F856" i="16" s="1"/>
  <c r="E855" i="16"/>
  <c r="F855" i="16" s="1"/>
  <c r="E854" i="16"/>
  <c r="F854" i="16" s="1"/>
  <c r="E853" i="16"/>
  <c r="F853" i="16" s="1"/>
  <c r="E852" i="16"/>
  <c r="F852" i="16" s="1"/>
  <c r="E851" i="16"/>
  <c r="F851" i="16" s="1"/>
  <c r="E850" i="16"/>
  <c r="F850" i="16" s="1"/>
  <c r="E849" i="16"/>
  <c r="F849" i="16" s="1"/>
  <c r="E848" i="16"/>
  <c r="F848" i="16" s="1"/>
  <c r="E847" i="16"/>
  <c r="F847" i="16" s="1"/>
  <c r="E846" i="16"/>
  <c r="F846" i="16" s="1"/>
  <c r="E845" i="16"/>
  <c r="F845" i="16" s="1"/>
  <c r="E844" i="16"/>
  <c r="F844" i="16" s="1"/>
  <c r="E843" i="16"/>
  <c r="F843" i="16" s="1"/>
  <c r="E842" i="16"/>
  <c r="F842" i="16" s="1"/>
  <c r="E841" i="16"/>
  <c r="F841" i="16" s="1"/>
  <c r="E840" i="16"/>
  <c r="F840" i="16" s="1"/>
  <c r="E839" i="16"/>
  <c r="F839" i="16" s="1"/>
  <c r="E838" i="16"/>
  <c r="F838" i="16" s="1"/>
  <c r="E837" i="16"/>
  <c r="F837" i="16" s="1"/>
  <c r="E836" i="16"/>
  <c r="F836" i="16" s="1"/>
  <c r="E835" i="16"/>
  <c r="F835" i="16" s="1"/>
  <c r="E834" i="16"/>
  <c r="F834" i="16" s="1"/>
  <c r="E833" i="16"/>
  <c r="F833" i="16" s="1"/>
  <c r="E832" i="16"/>
  <c r="F832" i="16" s="1"/>
  <c r="E831" i="16"/>
  <c r="F831" i="16" s="1"/>
  <c r="E830" i="16"/>
  <c r="F830" i="16" s="1"/>
  <c r="E829" i="16"/>
  <c r="F829" i="16" s="1"/>
  <c r="E828" i="16"/>
  <c r="F828" i="16" s="1"/>
  <c r="E827" i="16"/>
  <c r="F827" i="16" s="1"/>
  <c r="E826" i="16"/>
  <c r="F826" i="16" s="1"/>
  <c r="E825" i="16"/>
  <c r="F825" i="16" s="1"/>
  <c r="E824" i="16"/>
  <c r="F824" i="16" s="1"/>
  <c r="E823" i="16"/>
  <c r="F823" i="16" s="1"/>
  <c r="E822" i="16"/>
  <c r="F822" i="16" s="1"/>
  <c r="E821" i="16"/>
  <c r="F821" i="16" s="1"/>
  <c r="E820" i="16"/>
  <c r="F820" i="16" s="1"/>
  <c r="E819" i="16"/>
  <c r="F819" i="16" s="1"/>
  <c r="E818" i="16"/>
  <c r="F818" i="16" s="1"/>
  <c r="E817" i="16"/>
  <c r="F817" i="16" s="1"/>
  <c r="E816" i="16"/>
  <c r="F816" i="16" s="1"/>
  <c r="E815" i="16"/>
  <c r="F815" i="16" s="1"/>
  <c r="E814" i="16"/>
  <c r="F814" i="16" s="1"/>
  <c r="E813" i="16"/>
  <c r="F813" i="16" s="1"/>
  <c r="E812" i="16"/>
  <c r="F812" i="16" s="1"/>
  <c r="E811" i="16"/>
  <c r="F811" i="16" s="1"/>
  <c r="E810" i="16"/>
  <c r="F810" i="16" s="1"/>
  <c r="E809" i="16"/>
  <c r="F809" i="16" s="1"/>
  <c r="E808" i="16"/>
  <c r="F808" i="16" s="1"/>
  <c r="E807" i="16"/>
  <c r="F807" i="16" s="1"/>
  <c r="E806" i="16"/>
  <c r="F806" i="16" s="1"/>
  <c r="E805" i="16"/>
  <c r="F805" i="16" s="1"/>
  <c r="E804" i="16"/>
  <c r="F804" i="16" s="1"/>
  <c r="E803" i="16"/>
  <c r="F803" i="16" s="1"/>
  <c r="E802" i="16"/>
  <c r="F802" i="16" s="1"/>
  <c r="E801" i="16"/>
  <c r="F801" i="16" s="1"/>
  <c r="E800" i="16"/>
  <c r="F800" i="16" s="1"/>
  <c r="E799" i="16"/>
  <c r="F799" i="16" s="1"/>
  <c r="E798" i="16"/>
  <c r="F798" i="16" s="1"/>
  <c r="E797" i="16"/>
  <c r="F797" i="16" s="1"/>
  <c r="E796" i="16"/>
  <c r="F796" i="16" s="1"/>
  <c r="E795" i="16"/>
  <c r="F795" i="16" s="1"/>
  <c r="E794" i="16"/>
  <c r="F794" i="16" s="1"/>
  <c r="E793" i="16"/>
  <c r="F793" i="16" s="1"/>
  <c r="E792" i="16"/>
  <c r="F792" i="16" s="1"/>
  <c r="E791" i="16"/>
  <c r="F791" i="16" s="1"/>
  <c r="E790" i="16"/>
  <c r="F790" i="16" s="1"/>
  <c r="E789" i="16"/>
  <c r="F789" i="16" s="1"/>
  <c r="E788" i="16"/>
  <c r="F788" i="16" s="1"/>
  <c r="E787" i="16"/>
  <c r="F787" i="16" s="1"/>
  <c r="E786" i="16"/>
  <c r="F786" i="16" s="1"/>
  <c r="E785" i="16"/>
  <c r="F785" i="16" s="1"/>
  <c r="E784" i="16"/>
  <c r="F784" i="16" s="1"/>
  <c r="E783" i="16"/>
  <c r="F783" i="16" s="1"/>
  <c r="E782" i="16"/>
  <c r="F782" i="16" s="1"/>
  <c r="E781" i="16"/>
  <c r="F781" i="16" s="1"/>
  <c r="E780" i="16"/>
  <c r="F780" i="16" s="1"/>
  <c r="E779" i="16"/>
  <c r="F779" i="16" s="1"/>
  <c r="E778" i="16"/>
  <c r="F778" i="16" s="1"/>
  <c r="E777" i="16"/>
  <c r="F777" i="16" s="1"/>
  <c r="E776" i="16"/>
  <c r="F776" i="16" s="1"/>
  <c r="E775" i="16"/>
  <c r="F775" i="16" s="1"/>
  <c r="E774" i="16"/>
  <c r="F774" i="16" s="1"/>
  <c r="E773" i="16"/>
  <c r="F773" i="16" s="1"/>
  <c r="E772" i="16"/>
  <c r="F772" i="16" s="1"/>
  <c r="E771" i="16"/>
  <c r="F771" i="16" s="1"/>
  <c r="E770" i="16"/>
  <c r="F770" i="16" s="1"/>
  <c r="E769" i="16"/>
  <c r="F769" i="16" s="1"/>
  <c r="E768" i="16"/>
  <c r="F768" i="16" s="1"/>
  <c r="E767" i="16"/>
  <c r="F767" i="16" s="1"/>
  <c r="E766" i="16"/>
  <c r="F766" i="16" s="1"/>
  <c r="E765" i="16"/>
  <c r="F765" i="16" s="1"/>
  <c r="E764" i="16"/>
  <c r="F764" i="16" s="1"/>
  <c r="E763" i="16"/>
  <c r="F763" i="16" s="1"/>
  <c r="E762" i="16"/>
  <c r="F762" i="16" s="1"/>
  <c r="E761" i="16"/>
  <c r="F761" i="16" s="1"/>
  <c r="E760" i="16"/>
  <c r="F760" i="16" s="1"/>
  <c r="E759" i="16"/>
  <c r="F759" i="16" s="1"/>
  <c r="E758" i="16"/>
  <c r="F758" i="16" s="1"/>
  <c r="E757" i="16"/>
  <c r="F757" i="16" s="1"/>
  <c r="E756" i="16"/>
  <c r="F756" i="16" s="1"/>
  <c r="E755" i="16"/>
  <c r="F755" i="16" s="1"/>
  <c r="E754" i="16"/>
  <c r="F754" i="16" s="1"/>
  <c r="E753" i="16"/>
  <c r="F753" i="16" s="1"/>
  <c r="E752" i="16"/>
  <c r="F752" i="16" s="1"/>
  <c r="E751" i="16"/>
  <c r="F751" i="16" s="1"/>
  <c r="E750" i="16"/>
  <c r="F750" i="16" s="1"/>
  <c r="E749" i="16"/>
  <c r="F749" i="16" s="1"/>
  <c r="E748" i="16"/>
  <c r="F748" i="16" s="1"/>
  <c r="E747" i="16"/>
  <c r="F747" i="16" s="1"/>
  <c r="E746" i="16"/>
  <c r="F746" i="16" s="1"/>
  <c r="E745" i="16"/>
  <c r="F745" i="16" s="1"/>
  <c r="E744" i="16"/>
  <c r="F744" i="16" s="1"/>
  <c r="E743" i="16"/>
  <c r="F743" i="16" s="1"/>
  <c r="E742" i="16"/>
  <c r="F742" i="16" s="1"/>
  <c r="E741" i="16"/>
  <c r="F741" i="16" s="1"/>
  <c r="E740" i="16"/>
  <c r="F740" i="16" s="1"/>
  <c r="E739" i="16"/>
  <c r="F739" i="16" s="1"/>
  <c r="E738" i="16"/>
  <c r="F738" i="16" s="1"/>
  <c r="E737" i="16"/>
  <c r="F737" i="16" s="1"/>
  <c r="E736" i="16"/>
  <c r="F736" i="16" s="1"/>
  <c r="E735" i="16"/>
  <c r="F735" i="16" s="1"/>
  <c r="E734" i="16"/>
  <c r="F734" i="16" s="1"/>
  <c r="E733" i="16"/>
  <c r="F733" i="16" s="1"/>
  <c r="E732" i="16"/>
  <c r="F732" i="16" s="1"/>
  <c r="E731" i="16"/>
  <c r="F731" i="16" s="1"/>
  <c r="E730" i="16"/>
  <c r="F730" i="16" s="1"/>
  <c r="E729" i="16"/>
  <c r="F729" i="16" s="1"/>
  <c r="E728" i="16"/>
  <c r="F728" i="16" s="1"/>
  <c r="E727" i="16"/>
  <c r="F727" i="16" s="1"/>
  <c r="E726" i="16"/>
  <c r="F726" i="16" s="1"/>
  <c r="E725" i="16"/>
  <c r="F725" i="16" s="1"/>
  <c r="E724" i="16"/>
  <c r="F724" i="16" s="1"/>
  <c r="E723" i="16"/>
  <c r="F723" i="16" s="1"/>
  <c r="E722" i="16"/>
  <c r="F722" i="16" s="1"/>
  <c r="E721" i="16"/>
  <c r="F721" i="16" s="1"/>
  <c r="E720" i="16"/>
  <c r="F720" i="16" s="1"/>
  <c r="E719" i="16"/>
  <c r="F719" i="16" s="1"/>
  <c r="E718" i="16"/>
  <c r="F718" i="16" s="1"/>
  <c r="E717" i="16"/>
  <c r="F717" i="16" s="1"/>
  <c r="E716" i="16"/>
  <c r="F716" i="16" s="1"/>
  <c r="E715" i="16"/>
  <c r="F715" i="16" s="1"/>
  <c r="E714" i="16"/>
  <c r="F714" i="16" s="1"/>
  <c r="E713" i="16"/>
  <c r="F713" i="16" s="1"/>
  <c r="E712" i="16"/>
  <c r="F712" i="16" s="1"/>
  <c r="E711" i="16"/>
  <c r="F711" i="16" s="1"/>
  <c r="E710" i="16"/>
  <c r="F710" i="16" s="1"/>
  <c r="E709" i="16"/>
  <c r="F709" i="16" s="1"/>
  <c r="E708" i="16"/>
  <c r="F708" i="16" s="1"/>
  <c r="E707" i="16"/>
  <c r="F707" i="16" s="1"/>
  <c r="E706" i="16"/>
  <c r="F706" i="16" s="1"/>
  <c r="E705" i="16"/>
  <c r="F705" i="16" s="1"/>
  <c r="E704" i="16"/>
  <c r="F704" i="16" s="1"/>
  <c r="E703" i="16"/>
  <c r="F703" i="16" s="1"/>
  <c r="E702" i="16"/>
  <c r="F702" i="16" s="1"/>
  <c r="E701" i="16"/>
  <c r="F701" i="16" s="1"/>
  <c r="E700" i="16"/>
  <c r="F700" i="16" s="1"/>
  <c r="E699" i="16"/>
  <c r="F699" i="16" s="1"/>
  <c r="E698" i="16"/>
  <c r="F698" i="16" s="1"/>
  <c r="E697" i="16"/>
  <c r="F697" i="16" s="1"/>
  <c r="E696" i="16"/>
  <c r="F696" i="16" s="1"/>
  <c r="E695" i="16"/>
  <c r="F695" i="16" s="1"/>
  <c r="E694" i="16"/>
  <c r="F694" i="16" s="1"/>
  <c r="E693" i="16"/>
  <c r="F693" i="16" s="1"/>
  <c r="E692" i="16"/>
  <c r="F692" i="16" s="1"/>
  <c r="E691" i="16"/>
  <c r="F691" i="16" s="1"/>
  <c r="E690" i="16"/>
  <c r="F690" i="16" s="1"/>
  <c r="E689" i="16"/>
  <c r="F689" i="16" s="1"/>
  <c r="E688" i="16"/>
  <c r="F688" i="16" s="1"/>
  <c r="E687" i="16"/>
  <c r="F687" i="16" s="1"/>
  <c r="E686" i="16"/>
  <c r="F686" i="16" s="1"/>
  <c r="E685" i="16"/>
  <c r="F685" i="16" s="1"/>
  <c r="E684" i="16"/>
  <c r="F684" i="16" s="1"/>
  <c r="E683" i="16"/>
  <c r="F683" i="16" s="1"/>
  <c r="E682" i="16"/>
  <c r="F682" i="16" s="1"/>
  <c r="E681" i="16"/>
  <c r="F681" i="16" s="1"/>
  <c r="E680" i="16"/>
  <c r="F680" i="16" s="1"/>
  <c r="E679" i="16"/>
  <c r="F679" i="16" s="1"/>
  <c r="E678" i="16"/>
  <c r="F678" i="16" s="1"/>
  <c r="E677" i="16"/>
  <c r="F677" i="16" s="1"/>
  <c r="E676" i="16"/>
  <c r="F676" i="16" s="1"/>
  <c r="E675" i="16"/>
  <c r="F675" i="16" s="1"/>
  <c r="E674" i="16"/>
  <c r="F674" i="16" s="1"/>
  <c r="E673" i="16"/>
  <c r="F673" i="16" s="1"/>
  <c r="E672" i="16"/>
  <c r="F672" i="16" s="1"/>
  <c r="E671" i="16"/>
  <c r="F671" i="16" s="1"/>
  <c r="E670" i="16"/>
  <c r="F670" i="16" s="1"/>
  <c r="E669" i="16"/>
  <c r="F669" i="16" s="1"/>
  <c r="E668" i="16"/>
  <c r="F668" i="16" s="1"/>
  <c r="E667" i="16"/>
  <c r="F667" i="16" s="1"/>
  <c r="E666" i="16"/>
  <c r="F666" i="16" s="1"/>
  <c r="E665" i="16"/>
  <c r="F665" i="16" s="1"/>
  <c r="E664" i="16"/>
  <c r="F664" i="16" s="1"/>
  <c r="E663" i="16"/>
  <c r="F663" i="16" s="1"/>
  <c r="E662" i="16"/>
  <c r="F662" i="16" s="1"/>
  <c r="E661" i="16"/>
  <c r="F661" i="16" s="1"/>
  <c r="E660" i="16"/>
  <c r="F660" i="16" s="1"/>
  <c r="E659" i="16"/>
  <c r="F659" i="16" s="1"/>
  <c r="E658" i="16"/>
  <c r="F658" i="16" s="1"/>
  <c r="E657" i="16"/>
  <c r="F657" i="16" s="1"/>
  <c r="E656" i="16"/>
  <c r="F656" i="16" s="1"/>
  <c r="E655" i="16"/>
  <c r="F655" i="16" s="1"/>
  <c r="E654" i="16"/>
  <c r="F654" i="16" s="1"/>
  <c r="E653" i="16"/>
  <c r="F653" i="16" s="1"/>
  <c r="E652" i="16"/>
  <c r="F652" i="16" s="1"/>
  <c r="E651" i="16"/>
  <c r="F651" i="16" s="1"/>
  <c r="E650" i="16"/>
  <c r="F650" i="16" s="1"/>
  <c r="E649" i="16"/>
  <c r="F649" i="16" s="1"/>
  <c r="E648" i="16"/>
  <c r="F648" i="16" s="1"/>
  <c r="E647" i="16"/>
  <c r="F647" i="16" s="1"/>
  <c r="E646" i="16"/>
  <c r="F646" i="16" s="1"/>
  <c r="E645" i="16"/>
  <c r="F645" i="16" s="1"/>
  <c r="E644" i="16"/>
  <c r="F644" i="16" s="1"/>
  <c r="E643" i="16"/>
  <c r="F643" i="16" s="1"/>
  <c r="E642" i="16"/>
  <c r="F642" i="16" s="1"/>
  <c r="E641" i="16"/>
  <c r="F641" i="16" s="1"/>
  <c r="E640" i="16"/>
  <c r="F640" i="16" s="1"/>
  <c r="E639" i="16"/>
  <c r="F639" i="16" s="1"/>
  <c r="E638" i="16"/>
  <c r="F638" i="16" s="1"/>
  <c r="E637" i="16"/>
  <c r="F637" i="16" s="1"/>
  <c r="E636" i="16"/>
  <c r="F636" i="16" s="1"/>
  <c r="E635" i="16"/>
  <c r="F635" i="16" s="1"/>
  <c r="E634" i="16"/>
  <c r="F634" i="16" s="1"/>
  <c r="E633" i="16"/>
  <c r="F633" i="16" s="1"/>
  <c r="E632" i="16"/>
  <c r="F632" i="16" s="1"/>
  <c r="E631" i="16"/>
  <c r="F631" i="16" s="1"/>
  <c r="E630" i="16"/>
  <c r="F630" i="16" s="1"/>
  <c r="E629" i="16"/>
  <c r="F629" i="16" s="1"/>
  <c r="E628" i="16"/>
  <c r="F628" i="16" s="1"/>
  <c r="E627" i="16"/>
  <c r="F627" i="16" s="1"/>
  <c r="E626" i="16"/>
  <c r="F626" i="16" s="1"/>
  <c r="E625" i="16"/>
  <c r="F625" i="16" s="1"/>
  <c r="E624" i="16"/>
  <c r="F624" i="16" s="1"/>
  <c r="E623" i="16"/>
  <c r="F623" i="16" s="1"/>
  <c r="E622" i="16"/>
  <c r="F622" i="16" s="1"/>
  <c r="E621" i="16"/>
  <c r="F621" i="16" s="1"/>
  <c r="E620" i="16"/>
  <c r="F620" i="16" s="1"/>
  <c r="E619" i="16"/>
  <c r="F619" i="16" s="1"/>
  <c r="E618" i="16"/>
  <c r="F618" i="16" s="1"/>
  <c r="E617" i="16"/>
  <c r="F617" i="16" s="1"/>
  <c r="E616" i="16"/>
  <c r="F616" i="16" s="1"/>
  <c r="E615" i="16"/>
  <c r="F615" i="16" s="1"/>
  <c r="E614" i="16"/>
  <c r="F614" i="16" s="1"/>
  <c r="E613" i="16"/>
  <c r="F613" i="16" s="1"/>
  <c r="E612" i="16"/>
  <c r="F612" i="16" s="1"/>
  <c r="E611" i="16"/>
  <c r="F611" i="16" s="1"/>
  <c r="E610" i="16"/>
  <c r="F610" i="16" s="1"/>
  <c r="E609" i="16"/>
  <c r="F609" i="16" s="1"/>
  <c r="E608" i="16"/>
  <c r="F608" i="16" s="1"/>
  <c r="E607" i="16"/>
  <c r="F607" i="16" s="1"/>
  <c r="E606" i="16"/>
  <c r="F606" i="16" s="1"/>
  <c r="E605" i="16"/>
  <c r="F605" i="16" s="1"/>
  <c r="E604" i="16"/>
  <c r="F604" i="16" s="1"/>
  <c r="E603" i="16"/>
  <c r="F603" i="16" s="1"/>
  <c r="E602" i="16"/>
  <c r="F602" i="16" s="1"/>
  <c r="E601" i="16"/>
  <c r="F601" i="16" s="1"/>
  <c r="E600" i="16"/>
  <c r="F600" i="16" s="1"/>
  <c r="E599" i="16"/>
  <c r="F599" i="16" s="1"/>
  <c r="E598" i="16"/>
  <c r="F598" i="16" s="1"/>
  <c r="E597" i="16"/>
  <c r="F597" i="16" s="1"/>
  <c r="E596" i="16"/>
  <c r="F596" i="16" s="1"/>
  <c r="E595" i="16"/>
  <c r="F595" i="16" s="1"/>
  <c r="E594" i="16"/>
  <c r="F594" i="16" s="1"/>
  <c r="E593" i="16"/>
  <c r="F593" i="16" s="1"/>
  <c r="E592" i="16"/>
  <c r="F592" i="16" s="1"/>
  <c r="E591" i="16"/>
  <c r="F591" i="16" s="1"/>
  <c r="E590" i="16"/>
  <c r="F590" i="16" s="1"/>
  <c r="E589" i="16"/>
  <c r="F589" i="16" s="1"/>
  <c r="E588" i="16"/>
  <c r="F588" i="16" s="1"/>
  <c r="E587" i="16"/>
  <c r="F587" i="16" s="1"/>
  <c r="E586" i="16"/>
  <c r="F586" i="16" s="1"/>
  <c r="E585" i="16"/>
  <c r="F585" i="16" s="1"/>
  <c r="E584" i="16"/>
  <c r="F584" i="16" s="1"/>
  <c r="E583" i="16"/>
  <c r="F583" i="16" s="1"/>
  <c r="E582" i="16"/>
  <c r="F582" i="16" s="1"/>
  <c r="E581" i="16"/>
  <c r="F581" i="16" s="1"/>
  <c r="E580" i="16"/>
  <c r="F580" i="16" s="1"/>
  <c r="E579" i="16"/>
  <c r="F579" i="16" s="1"/>
  <c r="E578" i="16"/>
  <c r="F578" i="16" s="1"/>
  <c r="E577" i="16"/>
  <c r="F577" i="16" s="1"/>
  <c r="E576" i="16"/>
  <c r="F576" i="16" s="1"/>
  <c r="E575" i="16"/>
  <c r="F575" i="16" s="1"/>
  <c r="E574" i="16"/>
  <c r="F574" i="16" s="1"/>
  <c r="E573" i="16"/>
  <c r="F573" i="16" s="1"/>
  <c r="E572" i="16"/>
  <c r="F572" i="16" s="1"/>
  <c r="E571" i="16"/>
  <c r="F571" i="16" s="1"/>
  <c r="E570" i="16"/>
  <c r="F570" i="16" s="1"/>
  <c r="E569" i="16"/>
  <c r="F569" i="16" s="1"/>
  <c r="E568" i="16"/>
  <c r="F568" i="16" s="1"/>
  <c r="E567" i="16"/>
  <c r="F567" i="16" s="1"/>
  <c r="E566" i="16"/>
  <c r="F566" i="16" s="1"/>
  <c r="E565" i="16"/>
  <c r="F565" i="16" s="1"/>
  <c r="E564" i="16"/>
  <c r="F564" i="16" s="1"/>
  <c r="E563" i="16"/>
  <c r="F563" i="16" s="1"/>
  <c r="E562" i="16"/>
  <c r="F562" i="16" s="1"/>
  <c r="E561" i="16"/>
  <c r="F561" i="16" s="1"/>
  <c r="E560" i="16"/>
  <c r="F560" i="16" s="1"/>
  <c r="E559" i="16"/>
  <c r="F559" i="16" s="1"/>
  <c r="E558" i="16"/>
  <c r="F558" i="16" s="1"/>
  <c r="E557" i="16"/>
  <c r="F557" i="16" s="1"/>
  <c r="E556" i="16"/>
  <c r="F556" i="16" s="1"/>
  <c r="E555" i="16"/>
  <c r="F555" i="16" s="1"/>
  <c r="E554" i="16"/>
  <c r="F554" i="16" s="1"/>
  <c r="E553" i="16"/>
  <c r="F553" i="16" s="1"/>
  <c r="E552" i="16"/>
  <c r="F552" i="16" s="1"/>
  <c r="E551" i="16"/>
  <c r="F551" i="16" s="1"/>
  <c r="E550" i="16"/>
  <c r="F550" i="16" s="1"/>
  <c r="E549" i="16"/>
  <c r="F549" i="16" s="1"/>
  <c r="E548" i="16"/>
  <c r="F548" i="16" s="1"/>
  <c r="E547" i="16"/>
  <c r="F547" i="16" s="1"/>
  <c r="E546" i="16"/>
  <c r="F546" i="16" s="1"/>
  <c r="E545" i="16"/>
  <c r="F545" i="16" s="1"/>
  <c r="E544" i="16"/>
  <c r="F544" i="16" s="1"/>
  <c r="E543" i="16"/>
  <c r="F543" i="16" s="1"/>
  <c r="E542" i="16"/>
  <c r="F542" i="16" s="1"/>
  <c r="E541" i="16"/>
  <c r="F541" i="16" s="1"/>
  <c r="E540" i="16"/>
  <c r="F540" i="16" s="1"/>
  <c r="E539" i="16"/>
  <c r="F539" i="16" s="1"/>
  <c r="E538" i="16"/>
  <c r="F538" i="16" s="1"/>
  <c r="E537" i="16"/>
  <c r="F537" i="16" s="1"/>
  <c r="E536" i="16"/>
  <c r="F536" i="16" s="1"/>
  <c r="E535" i="16"/>
  <c r="F535" i="16" s="1"/>
  <c r="E534" i="16"/>
  <c r="F534" i="16" s="1"/>
  <c r="E533" i="16"/>
  <c r="F533" i="16" s="1"/>
  <c r="E532" i="16"/>
  <c r="F532" i="16" s="1"/>
  <c r="E531" i="16"/>
  <c r="F531" i="16" s="1"/>
  <c r="E530" i="16"/>
  <c r="F530" i="16" s="1"/>
  <c r="E529" i="16"/>
  <c r="F529" i="16" s="1"/>
  <c r="E528" i="16"/>
  <c r="F528" i="16" s="1"/>
  <c r="E527" i="16"/>
  <c r="F527" i="16" s="1"/>
  <c r="E526" i="16"/>
  <c r="F526" i="16" s="1"/>
  <c r="E525" i="16"/>
  <c r="F525" i="16" s="1"/>
  <c r="E524" i="16"/>
  <c r="F524" i="16" s="1"/>
  <c r="E523" i="16"/>
  <c r="F523" i="16" s="1"/>
  <c r="E522" i="16"/>
  <c r="F522" i="16" s="1"/>
  <c r="E521" i="16"/>
  <c r="F521" i="16" s="1"/>
  <c r="E520" i="16"/>
  <c r="F520" i="16" s="1"/>
  <c r="E519" i="16"/>
  <c r="F519" i="16" s="1"/>
  <c r="E518" i="16"/>
  <c r="F518" i="16" s="1"/>
  <c r="E517" i="16"/>
  <c r="F517" i="16" s="1"/>
  <c r="E516" i="16"/>
  <c r="F516" i="16" s="1"/>
  <c r="E515" i="16"/>
  <c r="F515" i="16" s="1"/>
  <c r="E514" i="16"/>
  <c r="F514" i="16" s="1"/>
  <c r="E513" i="16"/>
  <c r="F513" i="16" s="1"/>
  <c r="E512" i="16"/>
  <c r="F512" i="16" s="1"/>
  <c r="E511" i="16"/>
  <c r="F511" i="16" s="1"/>
  <c r="E510" i="16"/>
  <c r="F510" i="16" s="1"/>
  <c r="E509" i="16"/>
  <c r="F509" i="16" s="1"/>
  <c r="E508" i="16"/>
  <c r="F508" i="16" s="1"/>
  <c r="E507" i="16"/>
  <c r="F507" i="16" s="1"/>
  <c r="E506" i="16"/>
  <c r="F506" i="16" s="1"/>
  <c r="E505" i="16"/>
  <c r="F505" i="16" s="1"/>
  <c r="E504" i="16"/>
  <c r="F504" i="16" s="1"/>
  <c r="E503" i="16"/>
  <c r="F503" i="16" s="1"/>
  <c r="E502" i="16"/>
  <c r="F502" i="16" s="1"/>
  <c r="E501" i="16"/>
  <c r="F501" i="16" s="1"/>
  <c r="E500" i="16"/>
  <c r="F500" i="16" s="1"/>
  <c r="E499" i="16"/>
  <c r="F499" i="16" s="1"/>
  <c r="E498" i="16"/>
  <c r="F498" i="16" s="1"/>
  <c r="E497" i="16"/>
  <c r="F497" i="16" s="1"/>
  <c r="E496" i="16"/>
  <c r="F496" i="16" s="1"/>
  <c r="E495" i="16"/>
  <c r="F495" i="16" s="1"/>
  <c r="E494" i="16"/>
  <c r="F494" i="16" s="1"/>
  <c r="E493" i="16"/>
  <c r="F493" i="16" s="1"/>
  <c r="E492" i="16"/>
  <c r="F492" i="16" s="1"/>
  <c r="E491" i="16"/>
  <c r="F491" i="16" s="1"/>
  <c r="E490" i="16"/>
  <c r="F490" i="16" s="1"/>
  <c r="E489" i="16"/>
  <c r="F489" i="16" s="1"/>
  <c r="E488" i="16"/>
  <c r="F488" i="16" s="1"/>
  <c r="E487" i="16"/>
  <c r="F487" i="16" s="1"/>
  <c r="E486" i="16"/>
  <c r="F486" i="16" s="1"/>
  <c r="E485" i="16"/>
  <c r="F485" i="16" s="1"/>
  <c r="E484" i="16"/>
  <c r="F484" i="16" s="1"/>
  <c r="E483" i="16"/>
  <c r="F483" i="16" s="1"/>
  <c r="E482" i="16"/>
  <c r="F482" i="16" s="1"/>
  <c r="E481" i="16"/>
  <c r="F481" i="16" s="1"/>
  <c r="E480" i="16"/>
  <c r="F480" i="16" s="1"/>
  <c r="E479" i="16"/>
  <c r="F479" i="16" s="1"/>
  <c r="E478" i="16"/>
  <c r="F478" i="16" s="1"/>
  <c r="E477" i="16"/>
  <c r="F477" i="16" s="1"/>
  <c r="E476" i="16"/>
  <c r="F476" i="16" s="1"/>
  <c r="E475" i="16"/>
  <c r="F475" i="16" s="1"/>
  <c r="E474" i="16"/>
  <c r="F474" i="16" s="1"/>
  <c r="E473" i="16"/>
  <c r="F473" i="16" s="1"/>
  <c r="E472" i="16"/>
  <c r="F472" i="16" s="1"/>
  <c r="E471" i="16"/>
  <c r="F471" i="16" s="1"/>
  <c r="E470" i="16"/>
  <c r="F470" i="16" s="1"/>
  <c r="E469" i="16"/>
  <c r="F469" i="16" s="1"/>
  <c r="E468" i="16"/>
  <c r="F468" i="16" s="1"/>
  <c r="E467" i="16"/>
  <c r="F467" i="16" s="1"/>
  <c r="E466" i="16"/>
  <c r="F466" i="16" s="1"/>
  <c r="E465" i="16"/>
  <c r="F465" i="16" s="1"/>
  <c r="E464" i="16"/>
  <c r="F464" i="16" s="1"/>
  <c r="E463" i="16"/>
  <c r="F463" i="16" s="1"/>
  <c r="E462" i="16"/>
  <c r="F462" i="16" s="1"/>
  <c r="E461" i="16"/>
  <c r="F461" i="16" s="1"/>
  <c r="E460" i="16"/>
  <c r="F460" i="16" s="1"/>
  <c r="E459" i="16"/>
  <c r="F459" i="16" s="1"/>
  <c r="E458" i="16"/>
  <c r="F458" i="16" s="1"/>
  <c r="E457" i="16"/>
  <c r="F457" i="16" s="1"/>
  <c r="E456" i="16"/>
  <c r="F456" i="16" s="1"/>
  <c r="E455" i="16"/>
  <c r="F455" i="16" s="1"/>
  <c r="E454" i="16"/>
  <c r="F454" i="16" s="1"/>
  <c r="E453" i="16"/>
  <c r="F453" i="16" s="1"/>
  <c r="E452" i="16"/>
  <c r="F452" i="16" s="1"/>
  <c r="E451" i="16"/>
  <c r="F451" i="16" s="1"/>
  <c r="E450" i="16"/>
  <c r="F450" i="16" s="1"/>
  <c r="E449" i="16"/>
  <c r="F449" i="16" s="1"/>
  <c r="E448" i="16"/>
  <c r="F448" i="16" s="1"/>
  <c r="E447" i="16"/>
  <c r="F447" i="16" s="1"/>
  <c r="E446" i="16"/>
  <c r="F446" i="16" s="1"/>
  <c r="E445" i="16"/>
  <c r="F445" i="16" s="1"/>
  <c r="E444" i="16"/>
  <c r="F444" i="16" s="1"/>
  <c r="E443" i="16"/>
  <c r="F443" i="16" s="1"/>
  <c r="E442" i="16"/>
  <c r="F442" i="16" s="1"/>
  <c r="E441" i="16"/>
  <c r="F441" i="16" s="1"/>
  <c r="E440" i="16"/>
  <c r="F440" i="16" s="1"/>
  <c r="E439" i="16"/>
  <c r="F439" i="16" s="1"/>
  <c r="E438" i="16"/>
  <c r="F438" i="16" s="1"/>
  <c r="E437" i="16"/>
  <c r="F437" i="16" s="1"/>
  <c r="E436" i="16"/>
  <c r="F436" i="16" s="1"/>
  <c r="E435" i="16"/>
  <c r="F435" i="16" s="1"/>
  <c r="E434" i="16"/>
  <c r="F434" i="16" s="1"/>
  <c r="E433" i="16"/>
  <c r="F433" i="16" s="1"/>
  <c r="E432" i="16"/>
  <c r="F432" i="16" s="1"/>
  <c r="E431" i="16"/>
  <c r="F431" i="16" s="1"/>
  <c r="E430" i="16"/>
  <c r="F430" i="16" s="1"/>
  <c r="E429" i="16"/>
  <c r="F429" i="16" s="1"/>
  <c r="E428" i="16"/>
  <c r="F428" i="16" s="1"/>
  <c r="E427" i="16"/>
  <c r="F427" i="16" s="1"/>
  <c r="E426" i="16"/>
  <c r="F426" i="16" s="1"/>
  <c r="E425" i="16"/>
  <c r="F425" i="16" s="1"/>
  <c r="E424" i="16"/>
  <c r="F424" i="16" s="1"/>
  <c r="E423" i="16"/>
  <c r="F423" i="16" s="1"/>
  <c r="E422" i="16"/>
  <c r="F422" i="16" s="1"/>
  <c r="E421" i="16"/>
  <c r="F421" i="16" s="1"/>
  <c r="E420" i="16"/>
  <c r="F420" i="16" s="1"/>
  <c r="E419" i="16"/>
  <c r="F419" i="16" s="1"/>
  <c r="E418" i="16"/>
  <c r="F418" i="16" s="1"/>
  <c r="E417" i="16"/>
  <c r="F417" i="16" s="1"/>
  <c r="E416" i="16"/>
  <c r="F416" i="16" s="1"/>
  <c r="E415" i="16"/>
  <c r="F415" i="16" s="1"/>
  <c r="E414" i="16"/>
  <c r="F414" i="16" s="1"/>
  <c r="E413" i="16"/>
  <c r="F413" i="16" s="1"/>
  <c r="E412" i="16"/>
  <c r="F412" i="16" s="1"/>
  <c r="E411" i="16"/>
  <c r="F411" i="16" s="1"/>
  <c r="E410" i="16"/>
  <c r="F410" i="16" s="1"/>
  <c r="E409" i="16"/>
  <c r="F409" i="16" s="1"/>
  <c r="E408" i="16"/>
  <c r="F408" i="16" s="1"/>
  <c r="E407" i="16"/>
  <c r="F407" i="16" s="1"/>
  <c r="E406" i="16"/>
  <c r="F406" i="16" s="1"/>
  <c r="E405" i="16"/>
  <c r="F405" i="16" s="1"/>
  <c r="E404" i="16"/>
  <c r="F404" i="16" s="1"/>
  <c r="E403" i="16"/>
  <c r="F403" i="16" s="1"/>
  <c r="E402" i="16"/>
  <c r="F402" i="16" s="1"/>
  <c r="E401" i="16"/>
  <c r="F401" i="16" s="1"/>
  <c r="E400" i="16"/>
  <c r="F400" i="16" s="1"/>
  <c r="E399" i="16"/>
  <c r="F399" i="16" s="1"/>
  <c r="E398" i="16"/>
  <c r="F398" i="16" s="1"/>
  <c r="E397" i="16"/>
  <c r="F397" i="16" s="1"/>
  <c r="E396" i="16"/>
  <c r="F396" i="16" s="1"/>
  <c r="E395" i="16"/>
  <c r="F395" i="16" s="1"/>
  <c r="E394" i="16"/>
  <c r="F394" i="16" s="1"/>
  <c r="E393" i="16"/>
  <c r="F393" i="16" s="1"/>
  <c r="E392" i="16"/>
  <c r="F392" i="16" s="1"/>
  <c r="E391" i="16"/>
  <c r="F391" i="16" s="1"/>
  <c r="E390" i="16"/>
  <c r="F390" i="16" s="1"/>
  <c r="E389" i="16"/>
  <c r="F389" i="16" s="1"/>
  <c r="E388" i="16"/>
  <c r="F388" i="16" s="1"/>
  <c r="E387" i="16"/>
  <c r="F387" i="16" s="1"/>
  <c r="E386" i="16"/>
  <c r="F386" i="16" s="1"/>
  <c r="E385" i="16"/>
  <c r="F385" i="16" s="1"/>
  <c r="E384" i="16"/>
  <c r="F384" i="16" s="1"/>
  <c r="E383" i="16"/>
  <c r="F383" i="16" s="1"/>
  <c r="E382" i="16"/>
  <c r="F382" i="16" s="1"/>
  <c r="E381" i="16"/>
  <c r="F381" i="16" s="1"/>
  <c r="E380" i="16"/>
  <c r="F380" i="16" s="1"/>
  <c r="E379" i="16"/>
  <c r="F379" i="16" s="1"/>
  <c r="E378" i="16"/>
  <c r="F378" i="16" s="1"/>
  <c r="E377" i="16"/>
  <c r="F377" i="16" s="1"/>
  <c r="E376" i="16"/>
  <c r="F376" i="16" s="1"/>
  <c r="E375" i="16"/>
  <c r="F375" i="16" s="1"/>
  <c r="E374" i="16"/>
  <c r="F374" i="16" s="1"/>
  <c r="E373" i="16"/>
  <c r="F373" i="16" s="1"/>
  <c r="E372" i="16"/>
  <c r="F372" i="16" s="1"/>
  <c r="E371" i="16"/>
  <c r="F371" i="16" s="1"/>
  <c r="E370" i="16"/>
  <c r="F370" i="16" s="1"/>
  <c r="E369" i="16"/>
  <c r="F369" i="16" s="1"/>
  <c r="E368" i="16"/>
  <c r="F368" i="16" s="1"/>
  <c r="E367" i="16"/>
  <c r="F367" i="16" s="1"/>
  <c r="E366" i="16"/>
  <c r="F366" i="16" s="1"/>
  <c r="E365" i="16"/>
  <c r="F365" i="16" s="1"/>
  <c r="E364" i="16"/>
  <c r="F364" i="16" s="1"/>
  <c r="E363" i="16"/>
  <c r="F363" i="16" s="1"/>
  <c r="E362" i="16"/>
  <c r="F362" i="16" s="1"/>
  <c r="E361" i="16"/>
  <c r="F361" i="16" s="1"/>
  <c r="E360" i="16"/>
  <c r="F360" i="16" s="1"/>
  <c r="E359" i="16"/>
  <c r="F359" i="16" s="1"/>
  <c r="E358" i="16"/>
  <c r="F358" i="16" s="1"/>
  <c r="E357" i="16"/>
  <c r="F357" i="16" s="1"/>
  <c r="E356" i="16"/>
  <c r="F356" i="16" s="1"/>
  <c r="E355" i="16"/>
  <c r="F355" i="16" s="1"/>
  <c r="E354" i="16"/>
  <c r="F354" i="16" s="1"/>
  <c r="E353" i="16"/>
  <c r="F353" i="16" s="1"/>
  <c r="E352" i="16"/>
  <c r="F352" i="16" s="1"/>
  <c r="E351" i="16"/>
  <c r="F351" i="16" s="1"/>
  <c r="E350" i="16"/>
  <c r="F350" i="16" s="1"/>
  <c r="E349" i="16"/>
  <c r="F349" i="16" s="1"/>
  <c r="E348" i="16"/>
  <c r="F348" i="16" s="1"/>
  <c r="E347" i="16"/>
  <c r="F347" i="16" s="1"/>
  <c r="E346" i="16"/>
  <c r="F346" i="16" s="1"/>
  <c r="E345" i="16"/>
  <c r="F345" i="16" s="1"/>
  <c r="E344" i="16"/>
  <c r="F344" i="16" s="1"/>
  <c r="E343" i="16"/>
  <c r="F343" i="16" s="1"/>
  <c r="E342" i="16"/>
  <c r="F342" i="16" s="1"/>
  <c r="E341" i="16"/>
  <c r="F341" i="16" s="1"/>
  <c r="E340" i="16"/>
  <c r="F340" i="16" s="1"/>
  <c r="E339" i="16"/>
  <c r="F339" i="16" s="1"/>
  <c r="E338" i="16"/>
  <c r="F338" i="16" s="1"/>
  <c r="E337" i="16"/>
  <c r="F337" i="16" s="1"/>
  <c r="E336" i="16"/>
  <c r="F336" i="16" s="1"/>
  <c r="E335" i="16"/>
  <c r="F335" i="16" s="1"/>
  <c r="E334" i="16"/>
  <c r="F334" i="16" s="1"/>
  <c r="E333" i="16"/>
  <c r="F333" i="16" s="1"/>
  <c r="E332" i="16"/>
  <c r="F332" i="16" s="1"/>
  <c r="E331" i="16"/>
  <c r="F331" i="16" s="1"/>
  <c r="E330" i="16"/>
  <c r="F330" i="16" s="1"/>
  <c r="E329" i="16"/>
  <c r="F329" i="16" s="1"/>
  <c r="E328" i="16"/>
  <c r="F328" i="16" s="1"/>
  <c r="E327" i="16"/>
  <c r="F327" i="16" s="1"/>
  <c r="E326" i="16"/>
  <c r="F326" i="16" s="1"/>
  <c r="E325" i="16"/>
  <c r="F325" i="16" s="1"/>
  <c r="E324" i="16"/>
  <c r="F324" i="16" s="1"/>
  <c r="E323" i="16"/>
  <c r="F323" i="16" s="1"/>
  <c r="E322" i="16"/>
  <c r="F322" i="16" s="1"/>
  <c r="E321" i="16"/>
  <c r="F321" i="16" s="1"/>
  <c r="E320" i="16"/>
  <c r="F320" i="16" s="1"/>
  <c r="E319" i="16"/>
  <c r="F319" i="16" s="1"/>
  <c r="E318" i="16"/>
  <c r="F318" i="16" s="1"/>
  <c r="E317" i="16"/>
  <c r="F317" i="16" s="1"/>
  <c r="E316" i="16"/>
  <c r="F316" i="16" s="1"/>
  <c r="E315" i="16"/>
  <c r="F315" i="16" s="1"/>
  <c r="E314" i="16"/>
  <c r="F314" i="16" s="1"/>
  <c r="E313" i="16"/>
  <c r="F313" i="16" s="1"/>
  <c r="E312" i="16"/>
  <c r="F312" i="16" s="1"/>
  <c r="E311" i="16"/>
  <c r="F311" i="16" s="1"/>
  <c r="E310" i="16"/>
  <c r="F310" i="16" s="1"/>
  <c r="E309" i="16"/>
  <c r="F309" i="16" s="1"/>
  <c r="E308" i="16"/>
  <c r="F308" i="16" s="1"/>
  <c r="E307" i="16"/>
  <c r="F307" i="16" s="1"/>
  <c r="E306" i="16"/>
  <c r="F306" i="16" s="1"/>
  <c r="E305" i="16"/>
  <c r="F305" i="16" s="1"/>
  <c r="E304" i="16"/>
  <c r="F304" i="16" s="1"/>
  <c r="E303" i="16"/>
  <c r="F303" i="16" s="1"/>
  <c r="E302" i="16"/>
  <c r="F302" i="16" s="1"/>
  <c r="E301" i="16"/>
  <c r="F301" i="16" s="1"/>
  <c r="E300" i="16"/>
  <c r="F300" i="16" s="1"/>
  <c r="E299" i="16"/>
  <c r="F299" i="16" s="1"/>
  <c r="E298" i="16"/>
  <c r="F298" i="16" s="1"/>
  <c r="E297" i="16"/>
  <c r="F297" i="16" s="1"/>
  <c r="E296" i="16"/>
  <c r="F296" i="16" s="1"/>
  <c r="E295" i="16"/>
  <c r="F295" i="16" s="1"/>
  <c r="E294" i="16"/>
  <c r="F294" i="16" s="1"/>
  <c r="E293" i="16"/>
  <c r="F293" i="16" s="1"/>
  <c r="E292" i="16"/>
  <c r="F292" i="16" s="1"/>
  <c r="E291" i="16"/>
  <c r="F291" i="16" s="1"/>
  <c r="E290" i="16"/>
  <c r="F290" i="16" s="1"/>
  <c r="E289" i="16"/>
  <c r="F289" i="16" s="1"/>
  <c r="E288" i="16"/>
  <c r="F288" i="16" s="1"/>
  <c r="E287" i="16"/>
  <c r="F287" i="16" s="1"/>
  <c r="E286" i="16"/>
  <c r="F286" i="16" s="1"/>
  <c r="E285" i="16"/>
  <c r="F285" i="16" s="1"/>
  <c r="E284" i="16"/>
  <c r="F284" i="16" s="1"/>
  <c r="E283" i="16"/>
  <c r="F283" i="16" s="1"/>
  <c r="E282" i="16"/>
  <c r="F282" i="16" s="1"/>
  <c r="E281" i="16"/>
  <c r="F281" i="16" s="1"/>
  <c r="E280" i="16"/>
  <c r="F280" i="16" s="1"/>
  <c r="E279" i="16"/>
  <c r="F279" i="16" s="1"/>
  <c r="E278" i="16"/>
  <c r="F278" i="16" s="1"/>
  <c r="E277" i="16"/>
  <c r="F277" i="16" s="1"/>
  <c r="E276" i="16"/>
  <c r="F276" i="16" s="1"/>
  <c r="E275" i="16"/>
  <c r="F275" i="16" s="1"/>
  <c r="E274" i="16"/>
  <c r="F274" i="16" s="1"/>
  <c r="E273" i="16"/>
  <c r="F273" i="16" s="1"/>
  <c r="E272" i="16"/>
  <c r="F272" i="16" s="1"/>
  <c r="E271" i="16"/>
  <c r="F271" i="16" s="1"/>
  <c r="E270" i="16"/>
  <c r="F270" i="16" s="1"/>
  <c r="E269" i="16"/>
  <c r="F269" i="16" s="1"/>
  <c r="E268" i="16"/>
  <c r="F268" i="16" s="1"/>
  <c r="E267" i="16"/>
  <c r="F267" i="16" s="1"/>
  <c r="E266" i="16"/>
  <c r="F266" i="16" s="1"/>
  <c r="E265" i="16"/>
  <c r="F265" i="16" s="1"/>
  <c r="E264" i="16"/>
  <c r="F264" i="16" s="1"/>
  <c r="E263" i="16"/>
  <c r="F263" i="16" s="1"/>
  <c r="E262" i="16"/>
  <c r="F262" i="16" s="1"/>
  <c r="E261" i="16"/>
  <c r="F261" i="16" s="1"/>
  <c r="E260" i="16"/>
  <c r="F260" i="16" s="1"/>
  <c r="E259" i="16"/>
  <c r="F259" i="16" s="1"/>
  <c r="E258" i="16"/>
  <c r="F258" i="16" s="1"/>
  <c r="E257" i="16"/>
  <c r="F257" i="16" s="1"/>
  <c r="E256" i="16"/>
  <c r="F256" i="16" s="1"/>
  <c r="E255" i="16"/>
  <c r="F255" i="16" s="1"/>
  <c r="E254" i="16"/>
  <c r="F254" i="16" s="1"/>
  <c r="E253" i="16"/>
  <c r="F253" i="16" s="1"/>
  <c r="E252" i="16"/>
  <c r="F252" i="16" s="1"/>
  <c r="E251" i="16"/>
  <c r="F251" i="16" s="1"/>
  <c r="E250" i="16"/>
  <c r="F250" i="16" s="1"/>
  <c r="E249" i="16"/>
  <c r="F249" i="16" s="1"/>
  <c r="E248" i="16"/>
  <c r="F248" i="16" s="1"/>
  <c r="E247" i="16"/>
  <c r="F247" i="16" s="1"/>
  <c r="E246" i="16"/>
  <c r="F246" i="16" s="1"/>
  <c r="E245" i="16"/>
  <c r="F245" i="16" s="1"/>
  <c r="E244" i="16"/>
  <c r="F244" i="16" s="1"/>
  <c r="E243" i="16"/>
  <c r="F243" i="16" s="1"/>
  <c r="E242" i="16"/>
  <c r="F242" i="16" s="1"/>
  <c r="E241" i="16"/>
  <c r="F241" i="16" s="1"/>
  <c r="E240" i="16"/>
  <c r="F240" i="16" s="1"/>
  <c r="E239" i="16"/>
  <c r="F239" i="16" s="1"/>
  <c r="E238" i="16"/>
  <c r="F238" i="16" s="1"/>
  <c r="E237" i="16"/>
  <c r="F237" i="16" s="1"/>
  <c r="E236" i="16"/>
  <c r="F236" i="16" s="1"/>
  <c r="E235" i="16"/>
  <c r="F235" i="16" s="1"/>
  <c r="E234" i="16"/>
  <c r="F234" i="16" s="1"/>
  <c r="E233" i="16"/>
  <c r="F233" i="16" s="1"/>
  <c r="E232" i="16"/>
  <c r="F232" i="16" s="1"/>
  <c r="E231" i="16"/>
  <c r="F231" i="16" s="1"/>
  <c r="E230" i="16"/>
  <c r="F230" i="16" s="1"/>
  <c r="E229" i="16"/>
  <c r="F229" i="16" s="1"/>
  <c r="E228" i="16"/>
  <c r="F228" i="16" s="1"/>
  <c r="E227" i="16"/>
  <c r="F227" i="16" s="1"/>
  <c r="E226" i="16"/>
  <c r="F226" i="16" s="1"/>
  <c r="E225" i="16"/>
  <c r="F225" i="16" s="1"/>
  <c r="E224" i="16"/>
  <c r="F224" i="16" s="1"/>
  <c r="E223" i="16"/>
  <c r="F223" i="16" s="1"/>
  <c r="E222" i="16"/>
  <c r="F222" i="16" s="1"/>
  <c r="E221" i="16"/>
  <c r="F221" i="16" s="1"/>
  <c r="E220" i="16"/>
  <c r="F220" i="16" s="1"/>
  <c r="E219" i="16"/>
  <c r="F219" i="16" s="1"/>
  <c r="E218" i="16"/>
  <c r="F218" i="16" s="1"/>
  <c r="E217" i="16"/>
  <c r="F217" i="16" s="1"/>
  <c r="E216" i="16"/>
  <c r="F216" i="16" s="1"/>
  <c r="E215" i="16"/>
  <c r="F215" i="16" s="1"/>
  <c r="E214" i="16"/>
  <c r="F214" i="16" s="1"/>
  <c r="E213" i="16"/>
  <c r="F213" i="16" s="1"/>
  <c r="E212" i="16"/>
  <c r="F212" i="16" s="1"/>
  <c r="E211" i="16"/>
  <c r="F211" i="16" s="1"/>
  <c r="E210" i="16"/>
  <c r="F210" i="16" s="1"/>
  <c r="E209" i="16"/>
  <c r="F209" i="16" s="1"/>
  <c r="E208" i="16"/>
  <c r="F208" i="16" s="1"/>
  <c r="E207" i="16"/>
  <c r="F207" i="16" s="1"/>
  <c r="E206" i="16"/>
  <c r="F206" i="16" s="1"/>
  <c r="E205" i="16"/>
  <c r="F205" i="16" s="1"/>
  <c r="E204" i="16"/>
  <c r="F204" i="16" s="1"/>
  <c r="E203" i="16"/>
  <c r="F203" i="16" s="1"/>
  <c r="E202" i="16"/>
  <c r="F202" i="16" s="1"/>
  <c r="E201" i="16"/>
  <c r="F201" i="16" s="1"/>
  <c r="E200" i="16"/>
  <c r="F200" i="16" s="1"/>
  <c r="E199" i="16"/>
  <c r="F199" i="16" s="1"/>
  <c r="E198" i="16"/>
  <c r="F198" i="16" s="1"/>
  <c r="E197" i="16"/>
  <c r="F197" i="16" s="1"/>
  <c r="E196" i="16"/>
  <c r="F196" i="16" s="1"/>
  <c r="E195" i="16"/>
  <c r="F195" i="16" s="1"/>
  <c r="E194" i="16"/>
  <c r="F194" i="16" s="1"/>
  <c r="E193" i="16"/>
  <c r="F193" i="16" s="1"/>
  <c r="E192" i="16"/>
  <c r="F192" i="16" s="1"/>
  <c r="E191" i="16"/>
  <c r="F191" i="16" s="1"/>
  <c r="E190" i="16"/>
  <c r="F190" i="16" s="1"/>
  <c r="E189" i="16"/>
  <c r="F189" i="16" s="1"/>
  <c r="E188" i="16"/>
  <c r="F188" i="16" s="1"/>
  <c r="E187" i="16"/>
  <c r="F187" i="16" s="1"/>
  <c r="E186" i="16"/>
  <c r="F186" i="16" s="1"/>
  <c r="E185" i="16"/>
  <c r="F185" i="16" s="1"/>
  <c r="E184" i="16"/>
  <c r="F184" i="16" s="1"/>
  <c r="E183" i="16"/>
  <c r="F183" i="16" s="1"/>
  <c r="E182" i="16"/>
  <c r="F182" i="16" s="1"/>
  <c r="E181" i="16"/>
  <c r="F181" i="16" s="1"/>
  <c r="E180" i="16"/>
  <c r="F180" i="16" s="1"/>
  <c r="E179" i="16"/>
  <c r="F179" i="16" s="1"/>
  <c r="E178" i="16"/>
  <c r="F178" i="16" s="1"/>
  <c r="E177" i="16"/>
  <c r="F177" i="16" s="1"/>
  <c r="E176" i="16"/>
  <c r="F176" i="16" s="1"/>
  <c r="E175" i="16"/>
  <c r="F175" i="16" s="1"/>
  <c r="E174" i="16"/>
  <c r="F174" i="16" s="1"/>
  <c r="E173" i="16"/>
  <c r="F173" i="16" s="1"/>
  <c r="E172" i="16"/>
  <c r="F172" i="16" s="1"/>
  <c r="E171" i="16"/>
  <c r="F171" i="16" s="1"/>
  <c r="E170" i="16"/>
  <c r="F170" i="16" s="1"/>
  <c r="E169" i="16"/>
  <c r="F169" i="16" s="1"/>
  <c r="E168" i="16"/>
  <c r="F168" i="16" s="1"/>
  <c r="E167" i="16"/>
  <c r="F167" i="16" s="1"/>
  <c r="E166" i="16"/>
  <c r="F166" i="16" s="1"/>
  <c r="E165" i="16"/>
  <c r="F165" i="16" s="1"/>
  <c r="E164" i="16"/>
  <c r="F164" i="16" s="1"/>
  <c r="E163" i="16"/>
  <c r="F163" i="16" s="1"/>
  <c r="E162" i="16"/>
  <c r="F162" i="16" s="1"/>
  <c r="E161" i="16"/>
  <c r="F161" i="16" s="1"/>
  <c r="E160" i="16"/>
  <c r="F160" i="16" s="1"/>
  <c r="E159" i="16"/>
  <c r="F159" i="16" s="1"/>
  <c r="E158" i="16"/>
  <c r="F158" i="16" s="1"/>
  <c r="E157" i="16"/>
  <c r="F157" i="16" s="1"/>
  <c r="E156" i="16"/>
  <c r="F156" i="16" s="1"/>
  <c r="E155" i="16"/>
  <c r="F155" i="16" s="1"/>
  <c r="E154" i="16"/>
  <c r="F154" i="16" s="1"/>
  <c r="E153" i="16"/>
  <c r="F153" i="16" s="1"/>
  <c r="E152" i="16"/>
  <c r="F152" i="16" s="1"/>
  <c r="E151" i="16"/>
  <c r="F151" i="16" s="1"/>
  <c r="E150" i="16"/>
  <c r="F150" i="16" s="1"/>
  <c r="E149" i="16"/>
  <c r="F149" i="16" s="1"/>
  <c r="E148" i="16"/>
  <c r="F148" i="16" s="1"/>
  <c r="E147" i="16"/>
  <c r="F147" i="16" s="1"/>
  <c r="E146" i="16"/>
  <c r="F146" i="16" s="1"/>
  <c r="E145" i="16"/>
  <c r="F145" i="16" s="1"/>
  <c r="E144" i="16"/>
  <c r="F144" i="16" s="1"/>
  <c r="E143" i="16"/>
  <c r="F143" i="16" s="1"/>
  <c r="E142" i="16"/>
  <c r="F142" i="16" s="1"/>
  <c r="E141" i="16"/>
  <c r="F141" i="16" s="1"/>
  <c r="E140" i="16"/>
  <c r="F140" i="16" s="1"/>
  <c r="E139" i="16"/>
  <c r="F139" i="16" s="1"/>
  <c r="E138" i="16"/>
  <c r="F138" i="16" s="1"/>
  <c r="E137" i="16"/>
  <c r="F137" i="16" s="1"/>
  <c r="E136" i="16"/>
  <c r="F136" i="16" s="1"/>
  <c r="E135" i="16"/>
  <c r="F135" i="16" s="1"/>
  <c r="E134" i="16"/>
  <c r="F134" i="16" s="1"/>
  <c r="E133" i="16"/>
  <c r="F133" i="16" s="1"/>
  <c r="E132" i="16"/>
  <c r="F132" i="16" s="1"/>
  <c r="E131" i="16"/>
  <c r="F131" i="16" s="1"/>
  <c r="E130" i="16"/>
  <c r="F130" i="16" s="1"/>
  <c r="E129" i="16"/>
  <c r="F129" i="16" s="1"/>
  <c r="E128" i="16"/>
  <c r="F128" i="16" s="1"/>
  <c r="E127" i="16"/>
  <c r="F127" i="16" s="1"/>
  <c r="E126" i="16"/>
  <c r="F126" i="16" s="1"/>
  <c r="E125" i="16"/>
  <c r="F125" i="16" s="1"/>
  <c r="E124" i="16"/>
  <c r="F124" i="16" s="1"/>
  <c r="E123" i="16"/>
  <c r="F123" i="16" s="1"/>
  <c r="E122" i="16"/>
  <c r="F122" i="16" s="1"/>
  <c r="E121" i="16"/>
  <c r="F121" i="16" s="1"/>
  <c r="E120" i="16"/>
  <c r="F120" i="16" s="1"/>
  <c r="E119" i="16"/>
  <c r="F119" i="16" s="1"/>
  <c r="E118" i="16"/>
  <c r="F118" i="16" s="1"/>
  <c r="E117" i="16"/>
  <c r="F117" i="16" s="1"/>
  <c r="E116" i="16"/>
  <c r="F116" i="16" s="1"/>
  <c r="E115" i="16"/>
  <c r="F115" i="16" s="1"/>
  <c r="E114" i="16"/>
  <c r="F114" i="16" s="1"/>
  <c r="E113" i="16"/>
  <c r="F113" i="16" s="1"/>
  <c r="E112" i="16"/>
  <c r="F112" i="16" s="1"/>
  <c r="E111" i="16"/>
  <c r="F111" i="16" s="1"/>
  <c r="E110" i="16"/>
  <c r="F110" i="16" s="1"/>
  <c r="E109" i="16"/>
  <c r="F109" i="16" s="1"/>
  <c r="E108" i="16"/>
  <c r="F108" i="16" s="1"/>
  <c r="E107" i="16"/>
  <c r="F107" i="16" s="1"/>
  <c r="E106" i="16"/>
  <c r="F106" i="16" s="1"/>
  <c r="E105" i="16"/>
  <c r="F105" i="16" s="1"/>
  <c r="E104" i="16"/>
  <c r="F104" i="16" s="1"/>
  <c r="E103" i="16"/>
  <c r="F103" i="16" s="1"/>
  <c r="E102" i="16"/>
  <c r="F102" i="16" s="1"/>
  <c r="E101" i="16"/>
  <c r="F101" i="16" s="1"/>
  <c r="E100" i="16"/>
  <c r="F100" i="16" s="1"/>
  <c r="E99" i="16"/>
  <c r="F99" i="16" s="1"/>
  <c r="E98" i="16"/>
  <c r="F98" i="16" s="1"/>
  <c r="E97" i="16"/>
  <c r="F97" i="16" s="1"/>
  <c r="E96" i="16"/>
  <c r="F96" i="16" s="1"/>
  <c r="E95" i="16"/>
  <c r="F95" i="16" s="1"/>
  <c r="E94" i="16"/>
  <c r="F94" i="16" s="1"/>
  <c r="E93" i="16"/>
  <c r="F93" i="16" s="1"/>
  <c r="E92" i="16"/>
  <c r="F92" i="16" s="1"/>
  <c r="E91" i="16"/>
  <c r="F91" i="16" s="1"/>
  <c r="E90" i="16"/>
  <c r="F90" i="16" s="1"/>
  <c r="E89" i="16"/>
  <c r="F89" i="16" s="1"/>
  <c r="E88" i="16"/>
  <c r="F88" i="16" s="1"/>
  <c r="E87" i="16"/>
  <c r="F87" i="16" s="1"/>
  <c r="E86" i="16"/>
  <c r="F86" i="16" s="1"/>
  <c r="E85" i="16"/>
  <c r="F85" i="16" s="1"/>
  <c r="E84" i="16"/>
  <c r="F84" i="16" s="1"/>
  <c r="E83" i="16"/>
  <c r="F83" i="16" s="1"/>
  <c r="E82" i="16"/>
  <c r="F82" i="16" s="1"/>
  <c r="E81" i="16"/>
  <c r="F81" i="16" s="1"/>
  <c r="E80" i="16"/>
  <c r="F80" i="16" s="1"/>
  <c r="E79" i="16"/>
  <c r="F79" i="16" s="1"/>
  <c r="E78" i="16"/>
  <c r="F78" i="16" s="1"/>
  <c r="E77" i="16"/>
  <c r="F77" i="16" s="1"/>
  <c r="E76" i="16"/>
  <c r="F76" i="16" s="1"/>
  <c r="E75" i="16"/>
  <c r="F75" i="16" s="1"/>
  <c r="E74" i="16"/>
  <c r="F74" i="16" s="1"/>
  <c r="E73" i="16"/>
  <c r="F73" i="16" s="1"/>
  <c r="E72" i="16"/>
  <c r="F72" i="16" s="1"/>
  <c r="E71" i="16"/>
  <c r="F71" i="16" s="1"/>
  <c r="E70" i="16"/>
  <c r="F70" i="16" s="1"/>
  <c r="E69" i="16"/>
  <c r="F69" i="16" s="1"/>
  <c r="E68" i="16"/>
  <c r="F68" i="16" s="1"/>
  <c r="E67" i="16"/>
  <c r="F67" i="16" s="1"/>
  <c r="E66" i="16"/>
  <c r="F66" i="16" s="1"/>
  <c r="E65" i="16"/>
  <c r="F65" i="16" s="1"/>
  <c r="E64" i="16"/>
  <c r="F64" i="16" s="1"/>
  <c r="E63" i="16"/>
  <c r="F63" i="16" s="1"/>
  <c r="E62" i="16"/>
  <c r="F62" i="16" s="1"/>
  <c r="E61" i="16"/>
  <c r="F61" i="16" s="1"/>
  <c r="E60" i="16"/>
  <c r="F60" i="16" s="1"/>
  <c r="E59" i="16"/>
  <c r="F59" i="16" s="1"/>
  <c r="E58" i="16"/>
  <c r="F58" i="16" s="1"/>
  <c r="E57" i="16"/>
  <c r="F57" i="16" s="1"/>
  <c r="E56" i="16"/>
  <c r="F56" i="16" s="1"/>
  <c r="E55" i="16"/>
  <c r="F55" i="16" s="1"/>
  <c r="E54" i="16"/>
  <c r="F54" i="16" s="1"/>
  <c r="E53" i="16"/>
  <c r="F53" i="16" s="1"/>
  <c r="E52" i="16"/>
  <c r="F52" i="16" s="1"/>
  <c r="E51" i="16"/>
  <c r="F51" i="16" s="1"/>
  <c r="E50" i="16"/>
  <c r="F50" i="16" s="1"/>
  <c r="E49" i="16"/>
  <c r="F49" i="16" s="1"/>
  <c r="E48" i="16"/>
  <c r="F48" i="16" s="1"/>
  <c r="E47" i="16"/>
  <c r="F47" i="16" s="1"/>
  <c r="E46" i="16"/>
  <c r="F46" i="16" s="1"/>
  <c r="E45" i="16"/>
  <c r="F45" i="16" s="1"/>
  <c r="E44" i="16"/>
  <c r="F44" i="16" s="1"/>
  <c r="E43" i="16"/>
  <c r="F43" i="16" s="1"/>
  <c r="E42" i="16"/>
  <c r="F42" i="16" s="1"/>
  <c r="E41" i="16"/>
  <c r="F41" i="16" s="1"/>
  <c r="E40" i="16"/>
  <c r="F40" i="16" s="1"/>
  <c r="E39" i="16"/>
  <c r="F39" i="16" s="1"/>
  <c r="E38" i="16"/>
  <c r="F38" i="16" s="1"/>
  <c r="E37" i="16"/>
  <c r="F37" i="16" s="1"/>
  <c r="E36" i="16"/>
  <c r="F36" i="16" s="1"/>
  <c r="E35" i="16"/>
  <c r="F35" i="16" s="1"/>
  <c r="E34" i="16"/>
  <c r="F34" i="16" s="1"/>
  <c r="E33" i="16"/>
  <c r="F33" i="16" s="1"/>
  <c r="E32" i="16"/>
  <c r="F32" i="16" s="1"/>
  <c r="E31" i="16"/>
  <c r="F31" i="16" s="1"/>
  <c r="E30" i="16"/>
  <c r="F30" i="16" s="1"/>
  <c r="E29" i="16"/>
  <c r="F29" i="16" s="1"/>
  <c r="E28" i="16"/>
  <c r="F28" i="16" s="1"/>
  <c r="E27" i="16"/>
  <c r="F27" i="16" s="1"/>
  <c r="E26" i="16"/>
  <c r="F26" i="16" s="1"/>
  <c r="E25" i="16"/>
  <c r="F25" i="16" s="1"/>
  <c r="E24" i="16"/>
  <c r="F24" i="16" s="1"/>
  <c r="E23" i="16"/>
  <c r="F23" i="16" s="1"/>
  <c r="E22" i="16"/>
  <c r="F22" i="16" s="1"/>
  <c r="E21" i="16"/>
  <c r="F21" i="16" s="1"/>
  <c r="E20" i="16"/>
  <c r="F20" i="16" s="1"/>
  <c r="E19" i="16"/>
  <c r="F19" i="16" s="1"/>
  <c r="E18" i="16"/>
  <c r="F18" i="16" s="1"/>
  <c r="E17" i="16"/>
  <c r="F17" i="16" s="1"/>
  <c r="E16" i="16"/>
  <c r="F16" i="16" s="1"/>
  <c r="E15" i="16"/>
  <c r="F15" i="16" s="1"/>
  <c r="E14" i="16"/>
  <c r="F14" i="16" s="1"/>
  <c r="E13" i="16"/>
  <c r="F13" i="16" s="1"/>
  <c r="E12" i="16"/>
  <c r="F12" i="16" s="1"/>
  <c r="E11" i="16"/>
  <c r="F11" i="16" s="1"/>
  <c r="E10" i="16"/>
  <c r="F10" i="16" s="1"/>
  <c r="E9" i="16"/>
  <c r="F9" i="16" s="1"/>
  <c r="E8" i="16"/>
  <c r="F8" i="16" s="1"/>
  <c r="E7" i="16"/>
  <c r="F7" i="16" s="1"/>
  <c r="E6" i="16"/>
  <c r="F6" i="16" s="1"/>
  <c r="E5" i="16"/>
  <c r="F5" i="16" s="1"/>
  <c r="E4" i="16"/>
  <c r="F4" i="16" s="1"/>
  <c r="E3" i="16"/>
  <c r="F3" i="16" s="1"/>
  <c r="E2" i="16"/>
  <c r="F2" i="16" s="1"/>
  <c r="J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E12" i="12"/>
  <c r="E13" i="12"/>
  <c r="E14" i="12"/>
  <c r="E15" i="12"/>
  <c r="E16" i="12"/>
  <c r="E17" i="12"/>
  <c r="E18" i="12"/>
  <c r="E19" i="12"/>
  <c r="E5" i="12"/>
  <c r="E6" i="12"/>
  <c r="E7" i="12"/>
  <c r="E8" i="12"/>
  <c r="E9" i="12"/>
  <c r="E10" i="12"/>
  <c r="E11" i="12"/>
  <c r="E4" i="12"/>
  <c r="I2"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H2" i="1"/>
  <c r="H3" i="1"/>
  <c r="H4" i="1"/>
  <c r="H5" i="1"/>
  <c r="H6" i="1"/>
  <c r="H7" i="1"/>
  <c r="H8" i="1"/>
  <c r="H9" i="1"/>
  <c r="H10" i="1"/>
  <c r="H11" i="1"/>
  <c r="H12" i="1"/>
  <c r="H13" i="1"/>
  <c r="H14" i="1"/>
  <c r="H15" i="1"/>
  <c r="H16" i="1"/>
  <c r="H17" i="1"/>
  <c r="H18" i="1"/>
  <c r="H19" i="1"/>
  <c r="H20" i="1"/>
  <c r="H21" i="1"/>
  <c r="H423"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1223"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CF7C00-AE72-4691-B53E-C8DBC9D2587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F1C7A0C8-1C09-46C8-9688-F49FFBFA0F35}"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F81540D5-6C10-469A-9B59-C92D613F13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B782DE25-D4F9-4476-801E-A993BF8BE112}" name="WorksheetConnection_Clean Data!$A:$I" type="102" refreshedVersion="8" minRefreshableVersion="5">
    <extLst>
      <ext xmlns:x15="http://schemas.microsoft.com/office/spreadsheetml/2010/11/main" uri="{DE250136-89BD-433C-8126-D09CA5730AF9}">
        <x15:connection id="Range 1" autoDelete="1">
          <x15:rangePr sourceName="_xlcn.WorksheetConnection_CleanDataAI"/>
        </x15:connection>
      </ext>
    </extLst>
  </connection>
  <connection id="5" xr16:uid="{C852118A-0F3D-4542-ADE6-1A009EA2410A}" name="WorksheetConnection_Sheet1!$D:$I" type="102" refreshedVersion="8" minRefreshableVersion="5">
    <extLst>
      <ext xmlns:x15="http://schemas.microsoft.com/office/spreadsheetml/2010/11/main" uri="{DE250136-89BD-433C-8126-D09CA5730AF9}">
        <x15:connection id="Range" autoDelete="1">
          <x15:rangePr sourceName="_xlcn.WorksheetConnection_Sheet1DI"/>
        </x15:connection>
      </ext>
    </extLst>
  </connection>
  <connection id="6" xr16:uid="{4B1C28B6-1747-4BE7-B202-F6B84274FB8E}" name="WorksheetConnection_Test_Exam.xlsx!Table1" type="102" refreshedVersion="8" minRefreshableVersion="5">
    <extLst>
      <ext xmlns:x15="http://schemas.microsoft.com/office/spreadsheetml/2010/11/main" uri="{DE250136-89BD-433C-8126-D09CA5730AF9}">
        <x15:connection id="Table1">
          <x15:rangePr sourceName="_xlcn.WorksheetConnection_Test_Exam.xlsxTable1"/>
        </x15:connection>
      </ext>
    </extLst>
  </connection>
  <connection id="7" xr16:uid="{878D33E0-340E-4E8E-8E46-B1FC091D8A69}" name="WorksheetConnection_Test_Exam.xlsx!Table1_1" type="102" refreshedVersion="8" minRefreshableVersion="5">
    <extLst>
      <ext xmlns:x15="http://schemas.microsoft.com/office/spreadsheetml/2010/11/main" uri="{DE250136-89BD-433C-8126-D09CA5730AF9}">
        <x15:connection id="Table1_1">
          <x15:rangePr sourceName="_xlcn.WorksheetConnection_Test_Exam.xlsxTable1_1"/>
        </x15:connection>
      </ext>
    </extLst>
  </connection>
</connections>
</file>

<file path=xl/sharedStrings.xml><?xml version="1.0" encoding="utf-8"?>
<sst xmlns="http://schemas.openxmlformats.org/spreadsheetml/2006/main" count="38711" uniqueCount="372">
  <si>
    <t>Id</t>
  </si>
  <si>
    <t>Ads Language</t>
  </si>
  <si>
    <t>Country</t>
  </si>
  <si>
    <t>Lead Status</t>
  </si>
  <si>
    <t>Date of Lead Created Time</t>
  </si>
  <si>
    <t>Gender</t>
  </si>
  <si>
    <t>Date of Last Activity Time</t>
  </si>
  <si>
    <t>Arabic</t>
  </si>
  <si>
    <t>Saudi Arabia</t>
  </si>
  <si>
    <t>Waiting for Evaluation</t>
  </si>
  <si>
    <t>Female</t>
  </si>
  <si>
    <t>Turkey</t>
  </si>
  <si>
    <t>No Response</t>
  </si>
  <si>
    <t>-No Value-</t>
  </si>
  <si>
    <t>English</t>
  </si>
  <si>
    <t>Albania</t>
  </si>
  <si>
    <t>Australia</t>
  </si>
  <si>
    <t>Austria</t>
  </si>
  <si>
    <t>Bangladesh</t>
  </si>
  <si>
    <t>Belgium</t>
  </si>
  <si>
    <t>Bulgaria</t>
  </si>
  <si>
    <t>Canada</t>
  </si>
  <si>
    <t>Not Answered</t>
  </si>
  <si>
    <t>Czech Republic</t>
  </si>
  <si>
    <t>Denmark</t>
  </si>
  <si>
    <t>Egypt</t>
  </si>
  <si>
    <t>Estonia</t>
  </si>
  <si>
    <t>Finland</t>
  </si>
  <si>
    <t>France</t>
  </si>
  <si>
    <t>Germany</t>
  </si>
  <si>
    <t>Greece</t>
  </si>
  <si>
    <t>India</t>
  </si>
  <si>
    <t>Iraq</t>
  </si>
  <si>
    <t>Ireland</t>
  </si>
  <si>
    <t>Israel</t>
  </si>
  <si>
    <t>Italy</t>
  </si>
  <si>
    <t>Jordan</t>
  </si>
  <si>
    <t>Lithuania</t>
  </si>
  <si>
    <t>Malaysia</t>
  </si>
  <si>
    <t>Morocco</t>
  </si>
  <si>
    <t>Netherlands</t>
  </si>
  <si>
    <t>Norway</t>
  </si>
  <si>
    <t>Philippines</t>
  </si>
  <si>
    <t>Poland</t>
  </si>
  <si>
    <t>Portugal</t>
  </si>
  <si>
    <t>Qatar</t>
  </si>
  <si>
    <t>Serbia</t>
  </si>
  <si>
    <t>Slovenia</t>
  </si>
  <si>
    <t>Sweden</t>
  </si>
  <si>
    <t>Switzerland</t>
  </si>
  <si>
    <t>Syria</t>
  </si>
  <si>
    <t>United Arab Emirates</t>
  </si>
  <si>
    <t>United Kingdom</t>
  </si>
  <si>
    <t>United States</t>
  </si>
  <si>
    <t>New Lead</t>
  </si>
  <si>
    <t>No Response 1</t>
  </si>
  <si>
    <t>Malta</t>
  </si>
  <si>
    <t>No Response 2</t>
  </si>
  <si>
    <t>No Response 3</t>
  </si>
  <si>
    <t>Vatican</t>
  </si>
  <si>
    <t>GB</t>
  </si>
  <si>
    <t>Will Buy</t>
  </si>
  <si>
    <t>No Response 5</t>
  </si>
  <si>
    <t>NL</t>
  </si>
  <si>
    <t>No Response 4</t>
  </si>
  <si>
    <t>AE</t>
  </si>
  <si>
    <t>AU</t>
  </si>
  <si>
    <t>Afghanistan</t>
  </si>
  <si>
    <t>Algeria</t>
  </si>
  <si>
    <t>Athens</t>
  </si>
  <si>
    <t>Azerbaijan</t>
  </si>
  <si>
    <t>BE</t>
  </si>
  <si>
    <t>Baghdad</t>
  </si>
  <si>
    <t>Bahrain</t>
  </si>
  <si>
    <t>CA</t>
  </si>
  <si>
    <t>CH</t>
  </si>
  <si>
    <t>China</t>
  </si>
  <si>
    <t>DE</t>
  </si>
  <si>
    <t>DZ</t>
  </si>
  <si>
    <t>Dammam</t>
  </si>
  <si>
    <t>EG</t>
  </si>
  <si>
    <t>ES</t>
  </si>
  <si>
    <t>FI</t>
  </si>
  <si>
    <t>FR</t>
  </si>
  <si>
    <t>Male</t>
  </si>
  <si>
    <t>IL</t>
  </si>
  <si>
    <t>IQ</t>
  </si>
  <si>
    <t>IT</t>
  </si>
  <si>
    <t>Iceland</t>
  </si>
  <si>
    <t>Indonesia</t>
  </si>
  <si>
    <t>Italia</t>
  </si>
  <si>
    <t>Kenya</t>
  </si>
  <si>
    <t>Khartoum</t>
  </si>
  <si>
    <t>Kuwait</t>
  </si>
  <si>
    <t>Kyrgyzstan</t>
  </si>
  <si>
    <t>Laos</t>
  </si>
  <si>
    <t>Latvia</t>
  </si>
  <si>
    <t>Lebanon</t>
  </si>
  <si>
    <t>Libya</t>
  </si>
  <si>
    <t>Luxembourg</t>
  </si>
  <si>
    <t>MA</t>
  </si>
  <si>
    <t>Massada</t>
  </si>
  <si>
    <t>Mauritania</t>
  </si>
  <si>
    <t>Mongolia</t>
  </si>
  <si>
    <t>NO</t>
  </si>
  <si>
    <t>Oman</t>
  </si>
  <si>
    <t>PS</t>
  </si>
  <si>
    <t>Palestine</t>
  </si>
  <si>
    <t>RU</t>
  </si>
  <si>
    <t>SE</t>
  </si>
  <si>
    <t>SUDAN</t>
  </si>
  <si>
    <t>Slovakia</t>
  </si>
  <si>
    <t>Spain</t>
  </si>
  <si>
    <t>Sudan</t>
  </si>
  <si>
    <t>TN</t>
  </si>
  <si>
    <t>TR</t>
  </si>
  <si>
    <t>Tripoli</t>
  </si>
  <si>
    <t>Tunis</t>
  </si>
  <si>
    <t>Tunisia</t>
  </si>
  <si>
    <t>Ukraine</t>
  </si>
  <si>
    <t>Vietnam</t>
  </si>
  <si>
    <t>Yemen</t>
  </si>
  <si>
    <t>algeria</t>
  </si>
  <si>
    <t>egypt</t>
  </si>
  <si>
    <t>indonesia</t>
  </si>
  <si>
    <t>iraq</t>
  </si>
  <si>
    <t>sudan</t>
  </si>
  <si>
    <t>syria</t>
  </si>
  <si>
    <t>turkey</t>
  </si>
  <si>
    <t>uae</t>
  </si>
  <si>
    <t>ÃÂ§ÃâÃÂ¯ÃâÃâ¦ÃÂ§ÃÂ±ÃÆ</t>
  </si>
  <si>
    <t>.</t>
  </si>
  <si>
    <t>AL</t>
  </si>
  <si>
    <t>Argentina</t>
  </si>
  <si>
    <t>Aruba</t>
  </si>
  <si>
    <t>BG</t>
  </si>
  <si>
    <t>BR</t>
  </si>
  <si>
    <t>BS</t>
  </si>
  <si>
    <t>Belarus</t>
  </si>
  <si>
    <t>Benin</t>
  </si>
  <si>
    <t>Brazil</t>
  </si>
  <si>
    <t>Brunei</t>
  </si>
  <si>
    <t>Burundi</t>
  </si>
  <si>
    <t>CO</t>
  </si>
  <si>
    <t>CR</t>
  </si>
  <si>
    <t>Cameroon</t>
  </si>
  <si>
    <t>Chad</t>
  </si>
  <si>
    <t>Chile</t>
  </si>
  <si>
    <t>Colombia</t>
  </si>
  <si>
    <t>Croatia</t>
  </si>
  <si>
    <t>Curacao</t>
  </si>
  <si>
    <t>Djibouti</t>
  </si>
  <si>
    <t>EE</t>
  </si>
  <si>
    <t>ER</t>
  </si>
  <si>
    <t>ET</t>
  </si>
  <si>
    <t>East Timor</t>
  </si>
  <si>
    <t>Ecuador</t>
  </si>
  <si>
    <t>Ethiopia</t>
  </si>
  <si>
    <t>Fiji</t>
  </si>
  <si>
    <t>GT</t>
  </si>
  <si>
    <t>Ghana</t>
  </si>
  <si>
    <t>Gibraltar</t>
  </si>
  <si>
    <t>Guatemala</t>
  </si>
  <si>
    <t>Guinea</t>
  </si>
  <si>
    <t>Guyana</t>
  </si>
  <si>
    <t>HU</t>
  </si>
  <si>
    <t>Haiti</t>
  </si>
  <si>
    <t>Hong Kong</t>
  </si>
  <si>
    <t>Hungary</t>
  </si>
  <si>
    <t>ID</t>
  </si>
  <si>
    <t>IE</t>
  </si>
  <si>
    <t>IR</t>
  </si>
  <si>
    <t>IS</t>
  </si>
  <si>
    <t>Iran</t>
  </si>
  <si>
    <t>JP</t>
  </si>
  <si>
    <t>Japan</t>
  </si>
  <si>
    <t>KE</t>
  </si>
  <si>
    <t>LT</t>
  </si>
  <si>
    <t>LV</t>
  </si>
  <si>
    <t>ME</t>
  </si>
  <si>
    <t>MK</t>
  </si>
  <si>
    <t>MT</t>
  </si>
  <si>
    <t>MX</t>
  </si>
  <si>
    <t>Macedonia</t>
  </si>
  <si>
    <t>Mauritius</t>
  </si>
  <si>
    <t>Mexico</t>
  </si>
  <si>
    <t>Moldova</t>
  </si>
  <si>
    <t>Monaco</t>
  </si>
  <si>
    <t>Montenegro</t>
  </si>
  <si>
    <t>NG</t>
  </si>
  <si>
    <t>Nederland</t>
  </si>
  <si>
    <t>New Zealand</t>
  </si>
  <si>
    <t>Nigeria</t>
  </si>
  <si>
    <t>PH</t>
  </si>
  <si>
    <t>PL</t>
  </si>
  <si>
    <t>PT</t>
  </si>
  <si>
    <t>Pakistan</t>
  </si>
  <si>
    <t>Paraguay</t>
  </si>
  <si>
    <t>Peru</t>
  </si>
  <si>
    <t>RO</t>
  </si>
  <si>
    <t>RS</t>
  </si>
  <si>
    <t>Romania</t>
  </si>
  <si>
    <t>RomÃÂ¢nia</t>
  </si>
  <si>
    <t>Russia</t>
  </si>
  <si>
    <t>SB</t>
  </si>
  <si>
    <t>SL</t>
  </si>
  <si>
    <t>SY</t>
  </si>
  <si>
    <t>Senegal</t>
  </si>
  <si>
    <t>Solomon Islands</t>
  </si>
  <si>
    <t>Somalia</t>
  </si>
  <si>
    <t>South Afirca</t>
  </si>
  <si>
    <t>South Africa</t>
  </si>
  <si>
    <t>South Korea</t>
  </si>
  <si>
    <t>South africa</t>
  </si>
  <si>
    <t>Southafrica</t>
  </si>
  <si>
    <t>Sverige</t>
  </si>
  <si>
    <t>TV</t>
  </si>
  <si>
    <t>Tajikistan</t>
  </si>
  <si>
    <t>Tanzania</t>
  </si>
  <si>
    <t>Thailand</t>
  </si>
  <si>
    <t>Turkmenistan</t>
  </si>
  <si>
    <t>UA</t>
  </si>
  <si>
    <t>UZ</t>
  </si>
  <si>
    <t>Uganda</t>
  </si>
  <si>
    <t>Invalid Number</t>
  </si>
  <si>
    <t>Not-Qualified</t>
  </si>
  <si>
    <t>Uzbekistan</t>
  </si>
  <si>
    <t>VG</t>
  </si>
  <si>
    <t>VI</t>
  </si>
  <si>
    <t>Venezuela</t>
  </si>
  <si>
    <t>Yes</t>
  </si>
  <si>
    <t>ZA</t>
  </si>
  <si>
    <t>Zimbabwe</t>
  </si>
  <si>
    <t>finland</t>
  </si>
  <si>
    <t>ireland</t>
  </si>
  <si>
    <t>malta</t>
  </si>
  <si>
    <t>malysia</t>
  </si>
  <si>
    <t>netherland</t>
  </si>
  <si>
    <t>sweden</t>
  </si>
  <si>
    <t>urkmenistan.</t>
  </si>
  <si>
    <t>Syria -</t>
  </si>
  <si>
    <t>- Austria</t>
  </si>
  <si>
    <t>AUSTRALIA</t>
  </si>
  <si>
    <t>AUSTRALIA -</t>
  </si>
  <si>
    <t>Daniel Hagos</t>
  </si>
  <si>
    <t>I Gave Up Trying</t>
  </si>
  <si>
    <t>Guinea-Bissau</t>
  </si>
  <si>
    <t>Singapore</t>
  </si>
  <si>
    <t>united kingdom</t>
  </si>
  <si>
    <t>Gambia</t>
  </si>
  <si>
    <t>Nauru</t>
  </si>
  <si>
    <t>TZ</t>
  </si>
  <si>
    <t>US</t>
  </si>
  <si>
    <t>usa</t>
  </si>
  <si>
    <t>Switzerland.</t>
  </si>
  <si>
    <t>UK</t>
  </si>
  <si>
    <t>United kingdom</t>
  </si>
  <si>
    <t>USA</t>
  </si>
  <si>
    <t>Cyprus</t>
  </si>
  <si>
    <t>Saint Martin</t>
  </si>
  <si>
    <t>australia</t>
  </si>
  <si>
    <t>Namibia</t>
  </si>
  <si>
    <t>N/A</t>
  </si>
  <si>
    <t>Bahamas</t>
  </si>
  <si>
    <t>Eritrea</t>
  </si>
  <si>
    <r>
      <t>Iraq</t>
    </r>
    <r>
      <rPr>
        <sz val="10"/>
        <color rgb="FF001D35"/>
        <rFont val="Arial"/>
        <family val="2"/>
      </rPr>
      <t> </t>
    </r>
  </si>
  <si>
    <t>Japan </t>
  </si>
  <si>
    <t>North Macedonia</t>
  </si>
  <si>
    <t>Mexico </t>
  </si>
  <si>
    <t>Portugal </t>
  </si>
  <si>
    <t>Sierra Leone</t>
  </si>
  <si>
    <t>Tuvalu</t>
  </si>
  <si>
    <t>British Virgin Islands</t>
  </si>
  <si>
    <t>U.S. Virgin Islands</t>
  </si>
  <si>
    <t>5085160000128571392</t>
  </si>
  <si>
    <t>5085160000175285248</t>
  </si>
  <si>
    <t>5085160000001157120</t>
  </si>
  <si>
    <t>5085160000175451136</t>
  </si>
  <si>
    <t>5085160000133500928</t>
  </si>
  <si>
    <t>5085160000175393792</t>
  </si>
  <si>
    <t>5085160000207495168</t>
  </si>
  <si>
    <t>5085160000217036800</t>
  </si>
  <si>
    <t>5085160000217070592</t>
  </si>
  <si>
    <t>5085160000221815808</t>
  </si>
  <si>
    <t>5085160000359725056</t>
  </si>
  <si>
    <t>5085160000369855488</t>
  </si>
  <si>
    <t>5085160000613574656</t>
  </si>
  <si>
    <t>5085160000613575680</t>
  </si>
  <si>
    <t>5085160000613579776</t>
  </si>
  <si>
    <t>5085160000655677440</t>
  </si>
  <si>
    <t>5085160000018909184</t>
  </si>
  <si>
    <t>5085160000206554112</t>
  </si>
  <si>
    <t>5085160000158560256</t>
  </si>
  <si>
    <t>5085160000206556160</t>
  </si>
  <si>
    <t>5085160000207304704</t>
  </si>
  <si>
    <t>5085160000217038848</t>
  </si>
  <si>
    <t>5085160000344376320</t>
  </si>
  <si>
    <t>5085160000369850368</t>
  </si>
  <si>
    <t>5085160000533753856</t>
  </si>
  <si>
    <t>5085160000602053632</t>
  </si>
  <si>
    <t>5085160000425199616</t>
  </si>
  <si>
    <t>5085160000175842304</t>
  </si>
  <si>
    <t>5085160000229779456</t>
  </si>
  <si>
    <t>5085160000165207040</t>
  </si>
  <si>
    <t>5085160000344383488</t>
  </si>
  <si>
    <t>5085160000228934656</t>
  </si>
  <si>
    <t>5085160000174669824</t>
  </si>
  <si>
    <t>5085160000225518592</t>
  </si>
  <si>
    <t>5085160000131381248</t>
  </si>
  <si>
    <t>5085160000189965312</t>
  </si>
  <si>
    <t>5085160000206553088</t>
  </si>
  <si>
    <t>5085160000322658304</t>
  </si>
  <si>
    <t>5085160000526267392</t>
  </si>
  <si>
    <t>5085160000718188544</t>
  </si>
  <si>
    <t>5085160000135219200</t>
  </si>
  <si>
    <t>5085160000206548992</t>
  </si>
  <si>
    <t>5085160000344380416</t>
  </si>
  <si>
    <t>5085160000260260864</t>
  </si>
  <si>
    <t>5085160000030022656</t>
  </si>
  <si>
    <t>5085160000413623296</t>
  </si>
  <si>
    <t>5085160000158695424</t>
  </si>
  <si>
    <t>5085160000402631680</t>
  </si>
  <si>
    <t>5085160000489415680</t>
  </si>
  <si>
    <t>5085160000425201664</t>
  </si>
  <si>
    <t>5085160000120896512</t>
  </si>
  <si>
    <t>5085160000153726976</t>
  </si>
  <si>
    <t>5085160000172464128</t>
  </si>
  <si>
    <t>5085160000219852800</t>
  </si>
  <si>
    <t>5085160000260252672</t>
  </si>
  <si>
    <t>5085160000293952512</t>
  </si>
  <si>
    <t>5085160000344342528</t>
  </si>
  <si>
    <t>5085160000344377344</t>
  </si>
  <si>
    <t>5085160000369846272</t>
  </si>
  <si>
    <t>5085160000425198592</t>
  </si>
  <si>
    <t>5085160000507437056</t>
  </si>
  <si>
    <t>5085160000686739456</t>
  </si>
  <si>
    <t>5085160000688043008</t>
  </si>
  <si>
    <t>5085160000688136192</t>
  </si>
  <si>
    <t>5085160000029554688</t>
  </si>
  <si>
    <t>5085160000130722816</t>
  </si>
  <si>
    <t>5085160000344392704</t>
  </si>
  <si>
    <t>5085160000613582848</t>
  </si>
  <si>
    <t>Is Active</t>
  </si>
  <si>
    <t>Row Labels</t>
  </si>
  <si>
    <t>(blank)</t>
  </si>
  <si>
    <t>Grand Total</t>
  </si>
  <si>
    <t>Days Between</t>
  </si>
  <si>
    <t>Active Leads</t>
  </si>
  <si>
    <t>Total Leads</t>
  </si>
  <si>
    <t>% Total Leads</t>
  </si>
  <si>
    <t>% Active Leads</t>
  </si>
  <si>
    <t>Lead Category</t>
  </si>
  <si>
    <t>Lead Points</t>
  </si>
  <si>
    <t>Number of Leads</t>
  </si>
  <si>
    <t>Country Score</t>
  </si>
  <si>
    <r>
      <rPr>
        <b/>
        <sz val="10"/>
        <color theme="1"/>
        <rFont val="Arial"/>
        <family val="2"/>
      </rPr>
      <t>Country Score</t>
    </r>
    <r>
      <rPr>
        <sz val="10"/>
        <color theme="1"/>
        <rFont val="Arial"/>
        <family val="2"/>
      </rPr>
      <t xml:space="preserve"> </t>
    </r>
    <r>
      <rPr>
        <b/>
        <sz val="10"/>
        <color theme="1"/>
        <rFont val="Arial"/>
        <family val="2"/>
      </rPr>
      <t>=</t>
    </r>
    <r>
      <rPr>
        <sz val="10"/>
        <color theme="1"/>
        <rFont val="Arial"/>
        <family val="2"/>
      </rPr>
      <t xml:space="preserve"> Number of Leads * Lead Points(Lead Category)</t>
    </r>
  </si>
  <si>
    <r>
      <rPr>
        <b/>
        <sz val="9"/>
        <color theme="1"/>
        <rFont val="Arial"/>
        <family val="2"/>
      </rPr>
      <t>Lead Category:</t>
    </r>
    <r>
      <rPr>
        <sz val="9"/>
        <color theme="1"/>
        <rFont val="Arial"/>
        <family val="2"/>
      </rPr>
      <t xml:space="preserve"> Highly Engaged (5 points), Moderately Engaged ( 3 points), …</t>
    </r>
  </si>
  <si>
    <t>Sum of Country Score</t>
  </si>
  <si>
    <t>Sum of Number of Leads</t>
  </si>
  <si>
    <t>Count of Ads Language</t>
  </si>
  <si>
    <t>Count of Lead Status</t>
  </si>
  <si>
    <t>Most Languages Needed</t>
  </si>
  <si>
    <t>Most Countries have New Lead</t>
  </si>
  <si>
    <t>At Risk</t>
  </si>
  <si>
    <t>Dormant</t>
  </si>
  <si>
    <t>Highly Engaged</t>
  </si>
  <si>
    <t>Top 5 Countries by Weighted Score</t>
  </si>
  <si>
    <t>Sum of Active Days Interactions</t>
  </si>
  <si>
    <t>Top 10 Interact Countries</t>
  </si>
  <si>
    <t>Leads by Status</t>
  </si>
  <si>
    <t>Leads by Country</t>
  </si>
  <si>
    <t>The goal of the analysis is to transform user data into actionable signals who is driving platform growth, who needs reactivation, and which countries deserve a higher marketing budget.
When assigning sales using a weighted score, priority should be given to British speakers, as the two countries with the highest activity and new leads are the UK and Ireland, both of which speak British English.
Additionally, the "At Risk" category should be contacted via email rather than direct calls, or through social media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</si>
</sst>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yyyy"/>
  </numFmts>
  <fonts count="10" x14ac:knownFonts="1">
    <font>
      <sz val="10"/>
      <color theme="1"/>
      <name val="Arial"/>
      <family val="2"/>
    </font>
    <font>
      <sz val="10"/>
      <color rgb="FF001D35"/>
      <name val="Arial"/>
      <family val="2"/>
    </font>
    <font>
      <sz val="10"/>
      <color rgb="FF001D35"/>
      <name val="Arial"/>
      <family val="2"/>
    </font>
    <font>
      <sz val="8"/>
      <name val="Arial"/>
      <family val="2"/>
    </font>
    <font>
      <b/>
      <sz val="10"/>
      <color theme="1"/>
      <name val="Arial"/>
      <family val="2"/>
    </font>
    <font>
      <sz val="12"/>
      <color theme="1"/>
      <name val="Arial"/>
      <family val="2"/>
    </font>
    <font>
      <b/>
      <sz val="9"/>
      <color theme="1"/>
      <name val="Arial"/>
      <family val="2"/>
    </font>
    <font>
      <sz val="9"/>
      <color theme="1"/>
      <name val="Arial"/>
      <family val="2"/>
    </font>
    <font>
      <sz val="12"/>
      <color theme="1"/>
      <name val="Calibri Light"/>
      <family val="2"/>
      <scheme val="major"/>
    </font>
    <font>
      <sz val="10"/>
      <name val="Arial"/>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theme="1" tint="0.14999847407452621"/>
        <bgColor indexed="64"/>
      </patternFill>
    </fill>
    <fill>
      <patternFill patternType="solid">
        <fgColor theme="0" tint="-4.9989318521683403E-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5">
    <xf numFmtId="0" fontId="0" fillId="0" borderId="0" xfId="0"/>
    <xf numFmtId="1" fontId="0" fillId="0" borderId="0" xfId="0" applyNumberFormat="1"/>
    <xf numFmtId="164" fontId="0" fillId="0" borderId="0" xfId="0" applyNumberFormat="1"/>
    <xf numFmtId="0" fontId="1" fillId="0" borderId="0" xfId="0" applyFont="1"/>
    <xf numFmtId="0" fontId="2" fillId="0" borderId="0" xfId="0" applyFon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0" fontId="0" fillId="0" borderId="0" xfId="0" applyNumberFormat="1"/>
    <xf numFmtId="10" fontId="4" fillId="2" borderId="1" xfId="0" applyNumberFormat="1" applyFont="1" applyFill="1" applyBorder="1"/>
    <xf numFmtId="10" fontId="4" fillId="0" borderId="1" xfId="0" applyNumberFormat="1" applyFont="1" applyBorder="1"/>
    <xf numFmtId="10" fontId="4" fillId="0" borderId="0" xfId="0" applyNumberFormat="1" applyFont="1"/>
    <xf numFmtId="10" fontId="4" fillId="2" borderId="2" xfId="0" applyNumberFormat="1" applyFont="1" applyFill="1" applyBorder="1"/>
    <xf numFmtId="0" fontId="0" fillId="0" borderId="0" xfId="0" applyAlignment="1">
      <alignment vertical="center"/>
    </xf>
    <xf numFmtId="0" fontId="0" fillId="3" borderId="0" xfId="0" applyFill="1"/>
    <xf numFmtId="0" fontId="5" fillId="0" borderId="0" xfId="0" applyFont="1" applyAlignment="1">
      <alignment vertical="center"/>
    </xf>
    <xf numFmtId="0" fontId="0" fillId="4" borderId="0" xfId="0" applyFill="1"/>
    <xf numFmtId="0" fontId="9" fillId="4" borderId="0" xfId="0" applyFont="1" applyFill="1"/>
    <xf numFmtId="0" fontId="8"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cellXfs>
  <cellStyles count="1">
    <cellStyle name="Normal" xfId="0" builtinId="0"/>
  </cellStyles>
  <dxfs count="20">
    <dxf>
      <numFmt numFmtId="0" formatCode="General"/>
    </dxf>
    <dxf>
      <numFmt numFmtId="0" formatCode="General"/>
    </dxf>
    <dxf>
      <numFmt numFmtId="164" formatCode="mmm\ dd\,\ yyyy"/>
    </dxf>
    <dxf>
      <numFmt numFmtId="164" formatCode="mmm\ dd\,\ yyyy"/>
    </dxf>
    <dxf>
      <numFmt numFmtId="1" formatCode="0"/>
    </dxf>
    <dxf>
      <numFmt numFmtId="0" formatCode="General"/>
    </dxf>
    <dxf>
      <numFmt numFmtId="19" formatCode="yyyy/mm/dd"/>
    </dxf>
    <dxf>
      <numFmt numFmtId="19" formatCode="yyyy/mm/dd"/>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0" tint="-4.9989318521683403E-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0E0E0"/>
      <color rgb="FFF3F3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[Abdelrahman Mahrouss Exam.xlsx]Task 4!PivotTable10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effectLst/>
              </a:rPr>
              <a:t>Top 5 Countries by Weighted Score</a:t>
            </a:r>
            <a:r>
              <a:rPr lang="en-US" sz="1800" b="0" i="0" u="none" strike="noStrike" baseline="0"/>
              <a:t> </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'Task 4'!$M$3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41-4A65-80DB-852B2101FE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41-4A65-80DB-852B2101FE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41-4A65-80DB-852B2101FE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41-4A65-80DB-852B2101FE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741-4A65-80DB-852B2101FED1}"/>
              </c:ext>
            </c:extLst>
          </c:dPt>
          <c:cat>
            <c:strRef>
              <c:f>'Task 4'!$L$4:$L$9</c:f>
              <c:strCache>
                <c:ptCount val="5"/>
                <c:pt idx="0">
                  <c:v>United Kingdom</c:v>
                </c:pt>
                <c:pt idx="1">
                  <c:v>United States</c:v>
                </c:pt>
                <c:pt idx="2">
                  <c:v>Netherlands</c:v>
                </c:pt>
                <c:pt idx="3">
                  <c:v>Ireland</c:v>
                </c:pt>
                <c:pt idx="4">
                  <c:v>Italy</c:v>
                </c:pt>
              </c:strCache>
            </c:strRef>
          </c:cat>
          <c:val>
            <c:numRef>
              <c:f>'Task 4'!$M$4:$M$9</c:f>
              <c:numCache>
                <c:formatCode>General</c:formatCode>
                <c:ptCount val="5"/>
                <c:pt idx="0">
                  <c:v>890</c:v>
                </c:pt>
                <c:pt idx="1">
                  <c:v>414</c:v>
                </c:pt>
                <c:pt idx="2">
                  <c:v>278</c:v>
                </c:pt>
                <c:pt idx="3">
                  <c:v>272</c:v>
                </c:pt>
                <c:pt idx="4">
                  <c:v>264</c:v>
                </c:pt>
              </c:numCache>
            </c:numRef>
          </c:val>
          <c:extLst>
            <c:ext xmlns:c16="http://schemas.microsoft.com/office/drawing/2014/chart" uri="{C3380CC4-5D6E-409C-BE32-E72D297353CC}">
              <c16:uniqueId val="{0000000A-2741-4A65-80DB-852B2101FED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420406824146974"/>
          <c:y val="0.27711650627004952"/>
          <c:w val="0.28912926509186354"/>
          <c:h val="0.6267388451443570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[Abdelrahman Mahrouss Exam.xlsx]Task 4!PivotTable20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0" u="none" strike="noStrike" baseline="0">
                <a:effectLst/>
              </a:rPr>
              <a:t>Leads by Country</a:t>
            </a:r>
            <a:r>
              <a:rPr lang="en-US" sz="2400" b="1" i="0" u="none" strike="noStrike" baseline="0"/>
              <a:t> </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'Task 4'!$D$3</c:f>
              <c:strCache>
                <c:ptCount val="1"/>
                <c:pt idx="0">
                  <c:v>Total</c:v>
                </c:pt>
              </c:strCache>
            </c:strRef>
          </c:tx>
          <c:spPr>
            <a:solidFill>
              <a:schemeClr val="accent2">
                <a:lumMod val="75000"/>
              </a:schemeClr>
            </a:solidFill>
            <a:ln>
              <a:noFill/>
            </a:ln>
            <a:effectLst/>
            <a:sp3d/>
          </c:spPr>
          <c:invertIfNegative val="0"/>
          <c:cat>
            <c:strRef>
              <c:f>'Task 4'!$C$4:$C$9</c:f>
              <c:strCache>
                <c:ptCount val="5"/>
                <c:pt idx="0">
                  <c:v>United Kingdom</c:v>
                </c:pt>
                <c:pt idx="1">
                  <c:v>United States</c:v>
                </c:pt>
                <c:pt idx="2">
                  <c:v>Ireland</c:v>
                </c:pt>
                <c:pt idx="3">
                  <c:v>Netherlands</c:v>
                </c:pt>
                <c:pt idx="4">
                  <c:v>Italy</c:v>
                </c:pt>
              </c:strCache>
            </c:strRef>
          </c:cat>
          <c:val>
            <c:numRef>
              <c:f>'Task 4'!$D$4:$D$9</c:f>
              <c:numCache>
                <c:formatCode>General</c:formatCode>
                <c:ptCount val="5"/>
                <c:pt idx="0">
                  <c:v>523</c:v>
                </c:pt>
                <c:pt idx="1">
                  <c:v>152</c:v>
                </c:pt>
                <c:pt idx="2">
                  <c:v>112</c:v>
                </c:pt>
                <c:pt idx="3">
                  <c:v>104</c:v>
                </c:pt>
                <c:pt idx="4">
                  <c:v>90</c:v>
                </c:pt>
              </c:numCache>
            </c:numRef>
          </c:val>
          <c:extLst>
            <c:ext xmlns:c16="http://schemas.microsoft.com/office/drawing/2014/chart" uri="{C3380CC4-5D6E-409C-BE32-E72D297353CC}">
              <c16:uniqueId val="{00000000-8305-4284-BD12-B147C4D93EA8}"/>
            </c:ext>
          </c:extLst>
        </c:ser>
        <c:dLbls>
          <c:showLegendKey val="0"/>
          <c:showVal val="0"/>
          <c:showCatName val="0"/>
          <c:showSerName val="0"/>
          <c:showPercent val="0"/>
          <c:showBubbleSize val="0"/>
        </c:dLbls>
        <c:gapWidth val="150"/>
        <c:shape val="box"/>
        <c:axId val="1782760239"/>
        <c:axId val="1782762719"/>
        <c:axId val="0"/>
      </c:bar3DChart>
      <c:catAx>
        <c:axId val="178276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762719"/>
        <c:crosses val="autoZero"/>
        <c:auto val="1"/>
        <c:lblAlgn val="ctr"/>
        <c:lblOffset val="100"/>
        <c:noMultiLvlLbl val="0"/>
      </c:catAx>
      <c:valAx>
        <c:axId val="178276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76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[Abdelrahman Mahrouss Exam.xlsx]Task 4!PivotTable19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0" u="none" strike="noStrike" baseline="0">
                <a:effectLst/>
              </a:rPr>
              <a:t>Leads by Status</a:t>
            </a:r>
            <a:r>
              <a:rPr lang="en-US" sz="2400" b="1" i="0" u="none" strike="noStrike" baseline="0"/>
              <a:t> </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'Task 4'!$K$3</c:f>
              <c:strCache>
                <c:ptCount val="1"/>
                <c:pt idx="0">
                  <c:v>Total</c:v>
                </c:pt>
              </c:strCache>
            </c:strRef>
          </c:tx>
          <c:spPr>
            <a:solidFill>
              <a:schemeClr val="accent2">
                <a:lumMod val="75000"/>
              </a:schemeClr>
            </a:solidFill>
            <a:ln>
              <a:noFill/>
            </a:ln>
            <a:effectLst/>
            <a:sp3d/>
          </c:spPr>
          <c:invertIfNegative val="0"/>
          <c:cat>
            <c:strRef>
              <c:f>'Task 4'!$J$4:$J$13</c:f>
              <c:strCache>
                <c:ptCount val="9"/>
                <c:pt idx="0">
                  <c:v>No Response</c:v>
                </c:pt>
                <c:pt idx="1">
                  <c:v>New Lead</c:v>
                </c:pt>
                <c:pt idx="2">
                  <c:v>No Response 1</c:v>
                </c:pt>
                <c:pt idx="3">
                  <c:v>No Response 2</c:v>
                </c:pt>
                <c:pt idx="4">
                  <c:v>No Response 4</c:v>
                </c:pt>
                <c:pt idx="5">
                  <c:v>No Response 3</c:v>
                </c:pt>
                <c:pt idx="6">
                  <c:v>Not Answered</c:v>
                </c:pt>
                <c:pt idx="7">
                  <c:v>I Gave Up Trying</c:v>
                </c:pt>
                <c:pt idx="8">
                  <c:v>No Response 5</c:v>
                </c:pt>
              </c:strCache>
            </c:strRef>
          </c:cat>
          <c:val>
            <c:numRef>
              <c:f>'Task 4'!$K$4:$K$13</c:f>
              <c:numCache>
                <c:formatCode>General</c:formatCode>
                <c:ptCount val="9"/>
                <c:pt idx="0">
                  <c:v>953</c:v>
                </c:pt>
                <c:pt idx="1">
                  <c:v>397</c:v>
                </c:pt>
                <c:pt idx="2">
                  <c:v>262</c:v>
                </c:pt>
                <c:pt idx="3">
                  <c:v>161</c:v>
                </c:pt>
                <c:pt idx="4">
                  <c:v>148</c:v>
                </c:pt>
                <c:pt idx="5">
                  <c:v>133</c:v>
                </c:pt>
                <c:pt idx="6">
                  <c:v>58</c:v>
                </c:pt>
                <c:pt idx="7">
                  <c:v>8</c:v>
                </c:pt>
                <c:pt idx="8">
                  <c:v>2</c:v>
                </c:pt>
              </c:numCache>
            </c:numRef>
          </c:val>
          <c:extLst>
            <c:ext xmlns:c16="http://schemas.microsoft.com/office/drawing/2014/chart" uri="{C3380CC4-5D6E-409C-BE32-E72D297353CC}">
              <c16:uniqueId val="{00000000-6193-4713-B040-60DB9FA426F5}"/>
            </c:ext>
          </c:extLst>
        </c:ser>
        <c:dLbls>
          <c:showLegendKey val="0"/>
          <c:showVal val="0"/>
          <c:showCatName val="0"/>
          <c:showSerName val="0"/>
          <c:showPercent val="0"/>
          <c:showBubbleSize val="0"/>
        </c:dLbls>
        <c:gapWidth val="150"/>
        <c:shape val="box"/>
        <c:axId val="875983759"/>
        <c:axId val="875981775"/>
        <c:axId val="0"/>
      </c:bar3DChart>
      <c:catAx>
        <c:axId val="875983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981775"/>
        <c:crosses val="autoZero"/>
        <c:auto val="1"/>
        <c:lblAlgn val="ctr"/>
        <c:lblOffset val="100"/>
        <c:noMultiLvlLbl val="0"/>
      </c:catAx>
      <c:valAx>
        <c:axId val="87598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98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Task 1'!A1"/><Relationship Id="rId7" Type="http://schemas.openxmlformats.org/officeDocument/2006/relationships/hyperlink" Target="#'Task 5'!A1"/><Relationship Id="rId2" Type="http://schemas.openxmlformats.org/officeDocument/2006/relationships/hyperlink" Target="#'Clean Data'!A1"/><Relationship Id="rId1" Type="http://schemas.openxmlformats.org/officeDocument/2006/relationships/hyperlink" Target="#Dashboard!A1"/><Relationship Id="rId6" Type="http://schemas.openxmlformats.org/officeDocument/2006/relationships/hyperlink" Target="#'Task 4'!A1"/><Relationship Id="rId11" Type="http://schemas.openxmlformats.org/officeDocument/2006/relationships/hyperlink" Target="mailto:abdoma7rouss6000@gmail.com?subject=Vitrin%20Clinic" TargetMode="External"/><Relationship Id="rId5" Type="http://schemas.openxmlformats.org/officeDocument/2006/relationships/hyperlink" Target="#'Task 3'!A1"/><Relationship Id="rId10" Type="http://schemas.openxmlformats.org/officeDocument/2006/relationships/chart" Target="../charts/chart3.xml"/><Relationship Id="rId4" Type="http://schemas.openxmlformats.org/officeDocument/2006/relationships/hyperlink" Target="#'Task 2'!A1"/><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14</xdr:col>
      <xdr:colOff>175260</xdr:colOff>
      <xdr:row>23</xdr:row>
      <xdr:rowOff>83820</xdr:rowOff>
    </xdr:from>
    <xdr:to>
      <xdr:col>18</xdr:col>
      <xdr:colOff>510540</xdr:colOff>
      <xdr:row>25</xdr:row>
      <xdr:rowOff>38100</xdr:rowOff>
    </xdr:to>
    <xdr:sp macro="" textlink="">
      <xdr:nvSpPr>
        <xdr:cNvPr id="2" name="TextBox 1">
          <a:extLst>
            <a:ext uri="{FF2B5EF4-FFF2-40B4-BE49-F238E27FC236}">
              <a16:creationId xmlns:a16="http://schemas.microsoft.com/office/drawing/2014/main" id="{9A7694C7-6A7F-CF3A-C8FE-5F15A5882C8F}"/>
            </a:ext>
          </a:extLst>
        </xdr:cNvPr>
        <xdr:cNvSpPr txBox="1"/>
      </xdr:nvSpPr>
      <xdr:spPr>
        <a:xfrm>
          <a:off x="8709660" y="3939540"/>
          <a:ext cx="277368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bg1">
                  <a:lumMod val="65000"/>
                </a:schemeClr>
              </a:solidFill>
              <a:latin typeface="Aldhabi" panose="01000000000000000000" pitchFamily="2" charset="-78"/>
              <a:cs typeface="Aldhabi" panose="01000000000000000000" pitchFamily="2" charset="-78"/>
            </a:rPr>
            <a:t>Thank you very </a:t>
          </a:r>
          <a:r>
            <a:rPr lang="en-US" sz="1600" b="0">
              <a:solidFill>
                <a:schemeClr val="bg1">
                  <a:lumMod val="65000"/>
                </a:schemeClr>
              </a:solidFill>
              <a:latin typeface="Aldhabi" panose="01000000000000000000" pitchFamily="2" charset="-78"/>
              <a:cs typeface="Aldhabi" panose="01000000000000000000" pitchFamily="2" charset="-78"/>
            </a:rPr>
            <a:t>much</a:t>
          </a:r>
          <a:r>
            <a:rPr lang="en-US" sz="1600">
              <a:solidFill>
                <a:schemeClr val="bg1">
                  <a:lumMod val="65000"/>
                </a:schemeClr>
              </a:solidFill>
              <a:latin typeface="Aldhabi" panose="01000000000000000000" pitchFamily="2" charset="-78"/>
              <a:cs typeface="Aldhabi" panose="01000000000000000000" pitchFamily="2" charset="-78"/>
            </a:rPr>
            <a:t> for this awsome Task!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457199</xdr:colOff>
      <xdr:row>1</xdr:row>
      <xdr:rowOff>91440</xdr:rowOff>
    </xdr:from>
    <xdr:to>
      <xdr:col>22</xdr:col>
      <xdr:colOff>174171</xdr:colOff>
      <xdr:row>8</xdr:row>
      <xdr:rowOff>15240</xdr:rowOff>
    </xdr:to>
    <xdr:sp macro="" textlink="">
      <xdr:nvSpPr>
        <xdr:cNvPr id="2" name="Rectangle: Rounded Corners 1">
          <a:extLst>
            <a:ext uri="{FF2B5EF4-FFF2-40B4-BE49-F238E27FC236}">
              <a16:creationId xmlns:a16="http://schemas.microsoft.com/office/drawing/2014/main" id="{169BD832-5265-29F4-21D5-7F3EDBE7B778}"/>
            </a:ext>
          </a:extLst>
        </xdr:cNvPr>
        <xdr:cNvSpPr/>
      </xdr:nvSpPr>
      <xdr:spPr>
        <a:xfrm>
          <a:off x="2177142" y="254726"/>
          <a:ext cx="12518572" cy="1066800"/>
        </a:xfrm>
        <a:prstGeom prst="roundRect">
          <a:avLst/>
        </a:prstGeom>
        <a:solidFill>
          <a:schemeClr val="tx1">
            <a:lumMod val="85000"/>
            <a:lumOff val="1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400" b="1">
              <a:latin typeface="Britannic Bold" panose="020B0903060703020204" pitchFamily="34" charset="0"/>
            </a:rPr>
            <a:t>Vitrin Clinik:</a:t>
          </a:r>
          <a:r>
            <a:rPr lang="en-US" sz="3400" b="1" baseline="0">
              <a:latin typeface="Britannic Bold" panose="020B0903060703020204" pitchFamily="34" charset="0"/>
            </a:rPr>
            <a:t> Leads Analysis Dashboard</a:t>
          </a:r>
          <a:endParaRPr lang="en-US" sz="3400" b="1">
            <a:latin typeface="Britannic Bold" panose="020B0903060703020204" pitchFamily="34" charset="0"/>
          </a:endParaRPr>
        </a:p>
      </xdr:txBody>
    </xdr:sp>
    <xdr:clientData/>
  </xdr:twoCellAnchor>
  <xdr:twoCellAnchor>
    <xdr:from>
      <xdr:col>1</xdr:col>
      <xdr:colOff>487680</xdr:colOff>
      <xdr:row>10</xdr:row>
      <xdr:rowOff>38100</xdr:rowOff>
    </xdr:from>
    <xdr:to>
      <xdr:col>6</xdr:col>
      <xdr:colOff>0</xdr:colOff>
      <xdr:row>16</xdr:row>
      <xdr:rowOff>144780</xdr:rowOff>
    </xdr:to>
    <xdr:sp macro="" textlink="">
      <xdr:nvSpPr>
        <xdr:cNvPr id="3" name="Rectangle: Rounded Corners 2">
          <a:extLst>
            <a:ext uri="{FF2B5EF4-FFF2-40B4-BE49-F238E27FC236}">
              <a16:creationId xmlns:a16="http://schemas.microsoft.com/office/drawing/2014/main" id="{5BC622D1-D91A-587E-6148-7B7F9D668ECF}"/>
            </a:ext>
          </a:extLst>
        </xdr:cNvPr>
        <xdr:cNvSpPr/>
      </xdr:nvSpPr>
      <xdr:spPr>
        <a:xfrm>
          <a:off x="2207623" y="1670957"/>
          <a:ext cx="2560320" cy="10863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chemeClr val="tx1"/>
            </a:solidFill>
          </a:endParaRPr>
        </a:p>
      </xdr:txBody>
    </xdr:sp>
    <xdr:clientData/>
  </xdr:twoCellAnchor>
  <xdr:twoCellAnchor>
    <xdr:from>
      <xdr:col>6</xdr:col>
      <xdr:colOff>174171</xdr:colOff>
      <xdr:row>10</xdr:row>
      <xdr:rowOff>38100</xdr:rowOff>
    </xdr:from>
    <xdr:to>
      <xdr:col>10</xdr:col>
      <xdr:colOff>236220</xdr:colOff>
      <xdr:row>16</xdr:row>
      <xdr:rowOff>144780</xdr:rowOff>
    </xdr:to>
    <xdr:sp macro="" textlink="">
      <xdr:nvSpPr>
        <xdr:cNvPr id="6" name="Rectangle: Rounded Corners 5">
          <a:extLst>
            <a:ext uri="{FF2B5EF4-FFF2-40B4-BE49-F238E27FC236}">
              <a16:creationId xmlns:a16="http://schemas.microsoft.com/office/drawing/2014/main" id="{760B6DB7-6417-C3DC-A48E-9FD71D1669EE}"/>
            </a:ext>
          </a:extLst>
        </xdr:cNvPr>
        <xdr:cNvSpPr/>
      </xdr:nvSpPr>
      <xdr:spPr>
        <a:xfrm>
          <a:off x="4942114" y="1670957"/>
          <a:ext cx="2500449" cy="108639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0</xdr:col>
      <xdr:colOff>129092</xdr:colOff>
      <xdr:row>2</xdr:row>
      <xdr:rowOff>157523</xdr:rowOff>
    </xdr:from>
    <xdr:to>
      <xdr:col>0</xdr:col>
      <xdr:colOff>1586752</xdr:colOff>
      <xdr:row>5</xdr:row>
      <xdr:rowOff>130052</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384D2FC3-5CEC-6B4B-B0E1-F4EA276694FF}"/>
            </a:ext>
          </a:extLst>
        </xdr:cNvPr>
        <xdr:cNvSpPr/>
      </xdr:nvSpPr>
      <xdr:spPr>
        <a:xfrm>
          <a:off x="129092" y="484094"/>
          <a:ext cx="1457660" cy="462387"/>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effectLst/>
              <a:latin typeface="Britannic Bold" panose="020B0903060703020204" pitchFamily="34" charset="0"/>
              <a:ea typeface="+mn-ea"/>
              <a:cs typeface="+mn-cs"/>
            </a:rPr>
            <a:t>Vitrin Clinik</a:t>
          </a:r>
          <a:endParaRPr lang="en-US" sz="1800">
            <a:solidFill>
              <a:schemeClr val="tx1"/>
            </a:solidFill>
            <a:latin typeface="Britannic Bold" panose="020B0903060703020204" pitchFamily="34" charset="0"/>
          </a:endParaRPr>
        </a:p>
      </xdr:txBody>
    </xdr:sp>
    <xdr:clientData/>
  </xdr:twoCellAnchor>
  <xdr:twoCellAnchor>
    <xdr:from>
      <xdr:col>0</xdr:col>
      <xdr:colOff>129092</xdr:colOff>
      <xdr:row>7</xdr:row>
      <xdr:rowOff>143436</xdr:rowOff>
    </xdr:from>
    <xdr:to>
      <xdr:col>0</xdr:col>
      <xdr:colOff>1586752</xdr:colOff>
      <xdr:row>10</xdr:row>
      <xdr:rowOff>108922</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C9D80412-9B41-ACA7-99FB-DC9B4865BC98}"/>
            </a:ext>
          </a:extLst>
        </xdr:cNvPr>
        <xdr:cNvSpPr/>
      </xdr:nvSpPr>
      <xdr:spPr>
        <a:xfrm>
          <a:off x="129092" y="1335742"/>
          <a:ext cx="1457660" cy="47647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solidFill>
                <a:schemeClr val="tx1"/>
              </a:solidFill>
            </a:rPr>
            <a:t>Dashboard</a:t>
          </a:r>
        </a:p>
      </xdr:txBody>
    </xdr:sp>
    <xdr:clientData/>
  </xdr:twoCellAnchor>
  <xdr:twoCellAnchor>
    <xdr:from>
      <xdr:col>0</xdr:col>
      <xdr:colOff>129092</xdr:colOff>
      <xdr:row>11</xdr:row>
      <xdr:rowOff>44823</xdr:rowOff>
    </xdr:from>
    <xdr:to>
      <xdr:col>0</xdr:col>
      <xdr:colOff>1586752</xdr:colOff>
      <xdr:row>14</xdr:row>
      <xdr:rowOff>10309</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0454986B-B559-CC1E-7775-3EA125E0F245}"/>
            </a:ext>
          </a:extLst>
        </xdr:cNvPr>
        <xdr:cNvSpPr/>
      </xdr:nvSpPr>
      <xdr:spPr>
        <a:xfrm>
          <a:off x="129092" y="1918447"/>
          <a:ext cx="1457660" cy="47647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solidFill>
                <a:schemeClr val="tx1"/>
              </a:solidFill>
              <a:latin typeface="+mn-lt"/>
              <a:ea typeface="+mn-ea"/>
              <a:cs typeface="+mn-cs"/>
            </a:rPr>
            <a:t>DataSet</a:t>
          </a:r>
        </a:p>
      </xdr:txBody>
    </xdr:sp>
    <xdr:clientData/>
  </xdr:twoCellAnchor>
  <xdr:twoCellAnchor>
    <xdr:from>
      <xdr:col>0</xdr:col>
      <xdr:colOff>129092</xdr:colOff>
      <xdr:row>16</xdr:row>
      <xdr:rowOff>1</xdr:rowOff>
    </xdr:from>
    <xdr:to>
      <xdr:col>0</xdr:col>
      <xdr:colOff>1586752</xdr:colOff>
      <xdr:row>18</xdr:row>
      <xdr:rowOff>135817</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00FC853A-B6E9-DB53-64E5-0B84DB3019D3}"/>
            </a:ext>
          </a:extLst>
        </xdr:cNvPr>
        <xdr:cNvSpPr/>
      </xdr:nvSpPr>
      <xdr:spPr>
        <a:xfrm>
          <a:off x="129092" y="2725272"/>
          <a:ext cx="1457660" cy="47647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solidFill>
                <a:schemeClr val="tx1"/>
              </a:solidFill>
              <a:latin typeface="+mn-lt"/>
              <a:ea typeface="+mn-ea"/>
              <a:cs typeface="+mn-cs"/>
            </a:rPr>
            <a:t>Task 1</a:t>
          </a:r>
        </a:p>
      </xdr:txBody>
    </xdr:sp>
    <xdr:clientData/>
  </xdr:twoCellAnchor>
  <xdr:twoCellAnchor>
    <xdr:from>
      <xdr:col>0</xdr:col>
      <xdr:colOff>129092</xdr:colOff>
      <xdr:row>19</xdr:row>
      <xdr:rowOff>62754</xdr:rowOff>
    </xdr:from>
    <xdr:to>
      <xdr:col>0</xdr:col>
      <xdr:colOff>1586752</xdr:colOff>
      <xdr:row>22</xdr:row>
      <xdr:rowOff>28240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65E02402-790C-EE32-AF4B-1EDF9EEC21F6}"/>
            </a:ext>
          </a:extLst>
        </xdr:cNvPr>
        <xdr:cNvSpPr/>
      </xdr:nvSpPr>
      <xdr:spPr>
        <a:xfrm>
          <a:off x="129092" y="3299013"/>
          <a:ext cx="1457660" cy="47647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solidFill>
                <a:schemeClr val="tx1"/>
              </a:solidFill>
              <a:latin typeface="+mn-lt"/>
              <a:ea typeface="+mn-ea"/>
              <a:cs typeface="+mn-cs"/>
            </a:rPr>
            <a:t>Task</a:t>
          </a:r>
          <a:r>
            <a:rPr lang="en-US" sz="1800" b="0" baseline="0">
              <a:solidFill>
                <a:schemeClr val="tx1"/>
              </a:solidFill>
              <a:latin typeface="+mn-lt"/>
              <a:ea typeface="+mn-ea"/>
              <a:cs typeface="+mn-cs"/>
            </a:rPr>
            <a:t> 2</a:t>
          </a:r>
          <a:endParaRPr lang="en-US" sz="1800" b="0">
            <a:solidFill>
              <a:schemeClr val="tx1"/>
            </a:solidFill>
            <a:latin typeface="+mn-lt"/>
            <a:ea typeface="+mn-ea"/>
            <a:cs typeface="+mn-cs"/>
          </a:endParaRPr>
        </a:p>
      </xdr:txBody>
    </xdr:sp>
    <xdr:clientData/>
  </xdr:twoCellAnchor>
  <xdr:twoCellAnchor>
    <xdr:from>
      <xdr:col>0</xdr:col>
      <xdr:colOff>129092</xdr:colOff>
      <xdr:row>22</xdr:row>
      <xdr:rowOff>125507</xdr:rowOff>
    </xdr:from>
    <xdr:to>
      <xdr:col>0</xdr:col>
      <xdr:colOff>1586752</xdr:colOff>
      <xdr:row>25</xdr:row>
      <xdr:rowOff>90993</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B6B7E5EC-506C-B23B-0BA4-9EE2CCA55894}"/>
            </a:ext>
          </a:extLst>
        </xdr:cNvPr>
        <xdr:cNvSpPr/>
      </xdr:nvSpPr>
      <xdr:spPr>
        <a:xfrm>
          <a:off x="129092" y="3872754"/>
          <a:ext cx="1457660" cy="47647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solidFill>
                <a:schemeClr val="tx1"/>
              </a:solidFill>
              <a:latin typeface="+mn-lt"/>
              <a:ea typeface="+mn-ea"/>
              <a:cs typeface="+mn-cs"/>
            </a:rPr>
            <a:t>Task</a:t>
          </a:r>
          <a:r>
            <a:rPr lang="en-US" sz="1800" b="0" baseline="0">
              <a:solidFill>
                <a:schemeClr val="tx1"/>
              </a:solidFill>
              <a:latin typeface="+mn-lt"/>
              <a:ea typeface="+mn-ea"/>
              <a:cs typeface="+mn-cs"/>
            </a:rPr>
            <a:t> 3</a:t>
          </a:r>
          <a:endParaRPr lang="en-US" sz="1800" b="0">
            <a:solidFill>
              <a:schemeClr val="tx1"/>
            </a:solidFill>
            <a:latin typeface="+mn-lt"/>
            <a:ea typeface="+mn-ea"/>
            <a:cs typeface="+mn-cs"/>
          </a:endParaRPr>
        </a:p>
      </xdr:txBody>
    </xdr:sp>
    <xdr:clientData/>
  </xdr:twoCellAnchor>
  <xdr:twoCellAnchor>
    <xdr:from>
      <xdr:col>0</xdr:col>
      <xdr:colOff>129092</xdr:colOff>
      <xdr:row>26</xdr:row>
      <xdr:rowOff>17930</xdr:rowOff>
    </xdr:from>
    <xdr:to>
      <xdr:col>0</xdr:col>
      <xdr:colOff>1586752</xdr:colOff>
      <xdr:row>28</xdr:row>
      <xdr:rowOff>153745</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95C0D2B1-DB72-92CE-8EB1-E7D880D475F6}"/>
            </a:ext>
          </a:extLst>
        </xdr:cNvPr>
        <xdr:cNvSpPr/>
      </xdr:nvSpPr>
      <xdr:spPr>
        <a:xfrm>
          <a:off x="129092" y="4446495"/>
          <a:ext cx="1457660" cy="47647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solidFill>
                <a:schemeClr val="tx1"/>
              </a:solidFill>
              <a:latin typeface="+mn-lt"/>
              <a:ea typeface="+mn-ea"/>
              <a:cs typeface="+mn-cs"/>
            </a:rPr>
            <a:t>Task</a:t>
          </a:r>
          <a:r>
            <a:rPr lang="en-US" sz="1800" b="0" baseline="0">
              <a:solidFill>
                <a:schemeClr val="tx1"/>
              </a:solidFill>
              <a:latin typeface="+mn-lt"/>
              <a:ea typeface="+mn-ea"/>
              <a:cs typeface="+mn-cs"/>
            </a:rPr>
            <a:t> 4</a:t>
          </a:r>
          <a:endParaRPr lang="en-US" sz="1800" b="0">
            <a:solidFill>
              <a:schemeClr val="tx1"/>
            </a:solidFill>
            <a:latin typeface="+mn-lt"/>
            <a:ea typeface="+mn-ea"/>
            <a:cs typeface="+mn-cs"/>
          </a:endParaRPr>
        </a:p>
      </xdr:txBody>
    </xdr:sp>
    <xdr:clientData/>
  </xdr:twoCellAnchor>
  <xdr:twoCellAnchor>
    <xdr:from>
      <xdr:col>0</xdr:col>
      <xdr:colOff>129092</xdr:colOff>
      <xdr:row>29</xdr:row>
      <xdr:rowOff>80684</xdr:rowOff>
    </xdr:from>
    <xdr:to>
      <xdr:col>0</xdr:col>
      <xdr:colOff>1586752</xdr:colOff>
      <xdr:row>32</xdr:row>
      <xdr:rowOff>46170</xdr:rowOff>
    </xdr:to>
    <xdr:sp macro="" textlink="">
      <xdr:nvSpPr>
        <xdr:cNvPr id="16" name="Rectangle: Rounded Corners 15">
          <a:hlinkClick xmlns:r="http://schemas.openxmlformats.org/officeDocument/2006/relationships" r:id="rId7"/>
          <a:extLst>
            <a:ext uri="{FF2B5EF4-FFF2-40B4-BE49-F238E27FC236}">
              <a16:creationId xmlns:a16="http://schemas.microsoft.com/office/drawing/2014/main" id="{FFEC33D2-7D27-373A-7DEC-27F77D5F6E6A}"/>
            </a:ext>
          </a:extLst>
        </xdr:cNvPr>
        <xdr:cNvSpPr/>
      </xdr:nvSpPr>
      <xdr:spPr>
        <a:xfrm>
          <a:off x="129092" y="5020237"/>
          <a:ext cx="1457660" cy="476474"/>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a:solidFill>
                <a:schemeClr val="tx1"/>
              </a:solidFill>
              <a:latin typeface="+mn-lt"/>
              <a:ea typeface="+mn-ea"/>
              <a:cs typeface="+mn-cs"/>
            </a:rPr>
            <a:t>Task</a:t>
          </a:r>
          <a:r>
            <a:rPr lang="en-US" sz="1800" b="0" baseline="0">
              <a:solidFill>
                <a:schemeClr val="tx1"/>
              </a:solidFill>
              <a:latin typeface="+mn-lt"/>
              <a:ea typeface="+mn-ea"/>
              <a:cs typeface="+mn-cs"/>
            </a:rPr>
            <a:t> 5</a:t>
          </a:r>
          <a:endParaRPr lang="en-US" sz="1800" b="0">
            <a:solidFill>
              <a:schemeClr val="tx1"/>
            </a:solidFill>
            <a:latin typeface="+mn-lt"/>
            <a:ea typeface="+mn-ea"/>
            <a:cs typeface="+mn-cs"/>
          </a:endParaRPr>
        </a:p>
      </xdr:txBody>
    </xdr:sp>
    <xdr:clientData/>
  </xdr:twoCellAnchor>
  <xdr:twoCellAnchor>
    <xdr:from>
      <xdr:col>1</xdr:col>
      <xdr:colOff>502023</xdr:colOff>
      <xdr:row>18</xdr:row>
      <xdr:rowOff>17930</xdr:rowOff>
    </xdr:from>
    <xdr:to>
      <xdr:col>10</xdr:col>
      <xdr:colOff>197222</xdr:colOff>
      <xdr:row>34</xdr:row>
      <xdr:rowOff>8965</xdr:rowOff>
    </xdr:to>
    <xdr:sp macro="" textlink="">
      <xdr:nvSpPr>
        <xdr:cNvPr id="25" name="Rectangle: Rounded Corners 24">
          <a:extLst>
            <a:ext uri="{FF2B5EF4-FFF2-40B4-BE49-F238E27FC236}">
              <a16:creationId xmlns:a16="http://schemas.microsoft.com/office/drawing/2014/main" id="{E3DD13E6-C231-48C6-8065-9735BE994BA3}"/>
            </a:ext>
          </a:extLst>
        </xdr:cNvPr>
        <xdr:cNvSpPr/>
      </xdr:nvSpPr>
      <xdr:spPr>
        <a:xfrm>
          <a:off x="2223247" y="3083859"/>
          <a:ext cx="5181599" cy="2716306"/>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chemeClr val="tx1"/>
            </a:solidFill>
          </a:endParaRPr>
        </a:p>
      </xdr:txBody>
    </xdr:sp>
    <xdr:clientData/>
  </xdr:twoCellAnchor>
  <xdr:twoCellAnchor>
    <xdr:from>
      <xdr:col>1</xdr:col>
      <xdr:colOff>385483</xdr:colOff>
      <xdr:row>18</xdr:row>
      <xdr:rowOff>17930</xdr:rowOff>
    </xdr:from>
    <xdr:to>
      <xdr:col>10</xdr:col>
      <xdr:colOff>259977</xdr:colOff>
      <xdr:row>34</xdr:row>
      <xdr:rowOff>35859</xdr:rowOff>
    </xdr:to>
    <xdr:graphicFrame macro="">
      <xdr:nvGraphicFramePr>
        <xdr:cNvPr id="24" name="Chart 23">
          <a:extLst>
            <a:ext uri="{FF2B5EF4-FFF2-40B4-BE49-F238E27FC236}">
              <a16:creationId xmlns:a16="http://schemas.microsoft.com/office/drawing/2014/main" id="{B2D615BD-55E3-4C8C-B12D-1275949D8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498824</xdr:colOff>
      <xdr:row>10</xdr:row>
      <xdr:rowOff>0</xdr:rowOff>
    </xdr:from>
    <xdr:to>
      <xdr:col>16</xdr:col>
      <xdr:colOff>152402</xdr:colOff>
      <xdr:row>33</xdr:row>
      <xdr:rowOff>163283</xdr:rowOff>
    </xdr:to>
    <xdr:graphicFrame macro="">
      <xdr:nvGraphicFramePr>
        <xdr:cNvPr id="27" name="Chart 26">
          <a:extLst>
            <a:ext uri="{FF2B5EF4-FFF2-40B4-BE49-F238E27FC236}">
              <a16:creationId xmlns:a16="http://schemas.microsoft.com/office/drawing/2014/main" id="{FB344B01-7B4A-4A91-B4AA-5800EFBEF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319528</xdr:colOff>
      <xdr:row>9</xdr:row>
      <xdr:rowOff>135750</xdr:rowOff>
    </xdr:from>
    <xdr:to>
      <xdr:col>22</xdr:col>
      <xdr:colOff>261257</xdr:colOff>
      <xdr:row>34</xdr:row>
      <xdr:rowOff>43543</xdr:rowOff>
    </xdr:to>
    <xdr:graphicFrame macro="">
      <xdr:nvGraphicFramePr>
        <xdr:cNvPr id="28" name="Chart 27">
          <a:extLst>
            <a:ext uri="{FF2B5EF4-FFF2-40B4-BE49-F238E27FC236}">
              <a16:creationId xmlns:a16="http://schemas.microsoft.com/office/drawing/2014/main" id="{D285EA8C-BE25-470D-AB59-A71921FA1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43543</xdr:colOff>
      <xdr:row>10</xdr:row>
      <xdr:rowOff>141514</xdr:rowOff>
    </xdr:from>
    <xdr:to>
      <xdr:col>5</xdr:col>
      <xdr:colOff>457200</xdr:colOff>
      <xdr:row>12</xdr:row>
      <xdr:rowOff>108857</xdr:rowOff>
    </xdr:to>
    <xdr:sp macro="" textlink="">
      <xdr:nvSpPr>
        <xdr:cNvPr id="29" name="TextBox 28">
          <a:extLst>
            <a:ext uri="{FF2B5EF4-FFF2-40B4-BE49-F238E27FC236}">
              <a16:creationId xmlns:a16="http://schemas.microsoft.com/office/drawing/2014/main" id="{1533EFE4-BE70-FE85-9ED7-E4F13BBF9F55}"/>
            </a:ext>
          </a:extLst>
        </xdr:cNvPr>
        <xdr:cNvSpPr txBox="1"/>
      </xdr:nvSpPr>
      <xdr:spPr>
        <a:xfrm>
          <a:off x="2373086" y="1774371"/>
          <a:ext cx="2242457"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 </a:t>
          </a:r>
          <a:r>
            <a:rPr lang="en-US" sz="2000" b="1"/>
            <a:t>Leads</a:t>
          </a:r>
          <a:endParaRPr lang="en-US" sz="1800" b="1"/>
        </a:p>
      </xdr:txBody>
    </xdr:sp>
    <xdr:clientData/>
  </xdr:twoCellAnchor>
  <xdr:twoCellAnchor>
    <xdr:from>
      <xdr:col>2</xdr:col>
      <xdr:colOff>43543</xdr:colOff>
      <xdr:row>12</xdr:row>
      <xdr:rowOff>97971</xdr:rowOff>
    </xdr:from>
    <xdr:to>
      <xdr:col>5</xdr:col>
      <xdr:colOff>457200</xdr:colOff>
      <xdr:row>16</xdr:row>
      <xdr:rowOff>87086</xdr:rowOff>
    </xdr:to>
    <xdr:sp macro="" textlink="leads">
      <xdr:nvSpPr>
        <xdr:cNvPr id="34" name="TextBox 33">
          <a:extLst>
            <a:ext uri="{FF2B5EF4-FFF2-40B4-BE49-F238E27FC236}">
              <a16:creationId xmlns:a16="http://schemas.microsoft.com/office/drawing/2014/main" id="{389F36D5-7CDD-F976-E61A-FD369168020A}"/>
            </a:ext>
          </a:extLst>
        </xdr:cNvPr>
        <xdr:cNvSpPr txBox="1"/>
      </xdr:nvSpPr>
      <xdr:spPr>
        <a:xfrm>
          <a:off x="2373086" y="2057400"/>
          <a:ext cx="2242457" cy="64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FC90DF-3A94-44B3-99E3-C32D8F75169B}" type="TxLink">
            <a:rPr lang="en-US" sz="2000" b="1" i="1" u="none" strike="noStrike">
              <a:solidFill>
                <a:schemeClr val="accent2">
                  <a:lumMod val="75000"/>
                </a:schemeClr>
              </a:solidFill>
              <a:latin typeface="Arial"/>
              <a:cs typeface="Arial"/>
            </a:rPr>
            <a:pPr algn="ctr"/>
            <a:t>2122</a:t>
          </a:fld>
          <a:endParaRPr lang="en-US" sz="4400" b="1" i="1">
            <a:solidFill>
              <a:schemeClr val="accent2">
                <a:lumMod val="75000"/>
              </a:schemeClr>
            </a:solidFill>
          </a:endParaRPr>
        </a:p>
      </xdr:txBody>
    </xdr:sp>
    <xdr:clientData/>
  </xdr:twoCellAnchor>
  <xdr:twoCellAnchor>
    <xdr:from>
      <xdr:col>6</xdr:col>
      <xdr:colOff>315686</xdr:colOff>
      <xdr:row>10</xdr:row>
      <xdr:rowOff>141514</xdr:rowOff>
    </xdr:from>
    <xdr:to>
      <xdr:col>10</xdr:col>
      <xdr:colOff>119743</xdr:colOff>
      <xdr:row>12</xdr:row>
      <xdr:rowOff>108857</xdr:rowOff>
    </xdr:to>
    <xdr:sp macro="" textlink="">
      <xdr:nvSpPr>
        <xdr:cNvPr id="35" name="TextBox 34">
          <a:extLst>
            <a:ext uri="{FF2B5EF4-FFF2-40B4-BE49-F238E27FC236}">
              <a16:creationId xmlns:a16="http://schemas.microsoft.com/office/drawing/2014/main" id="{FB153C74-33B8-4B49-6C47-06A933B4F084}"/>
            </a:ext>
          </a:extLst>
        </xdr:cNvPr>
        <xdr:cNvSpPr txBox="1"/>
      </xdr:nvSpPr>
      <xdr:spPr>
        <a:xfrm>
          <a:off x="5083629" y="1774371"/>
          <a:ext cx="2242457"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Top</a:t>
          </a:r>
          <a:r>
            <a:rPr lang="en-US" sz="1800" b="1"/>
            <a:t> Interact Country</a:t>
          </a:r>
        </a:p>
      </xdr:txBody>
    </xdr:sp>
    <xdr:clientData/>
  </xdr:twoCellAnchor>
  <xdr:twoCellAnchor>
    <xdr:from>
      <xdr:col>6</xdr:col>
      <xdr:colOff>315686</xdr:colOff>
      <xdr:row>12</xdr:row>
      <xdr:rowOff>97971</xdr:rowOff>
    </xdr:from>
    <xdr:to>
      <xdr:col>10</xdr:col>
      <xdr:colOff>119743</xdr:colOff>
      <xdr:row>16</xdr:row>
      <xdr:rowOff>87086</xdr:rowOff>
    </xdr:to>
    <xdr:sp macro="" textlink="interactive">
      <xdr:nvSpPr>
        <xdr:cNvPr id="36" name="TextBox 35">
          <a:extLst>
            <a:ext uri="{FF2B5EF4-FFF2-40B4-BE49-F238E27FC236}">
              <a16:creationId xmlns:a16="http://schemas.microsoft.com/office/drawing/2014/main" id="{F28B7FBC-9FBE-FB19-F7F3-9FC4BDE4B637}"/>
            </a:ext>
          </a:extLst>
        </xdr:cNvPr>
        <xdr:cNvSpPr txBox="1"/>
      </xdr:nvSpPr>
      <xdr:spPr>
        <a:xfrm>
          <a:off x="5083629" y="2057400"/>
          <a:ext cx="2242457" cy="642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95FB13-C9FB-4BF4-A9D5-E4A7E3A007C7}" type="TxLink">
            <a:rPr lang="en-US" sz="1800" b="1" i="1" u="none" strike="noStrike">
              <a:solidFill>
                <a:schemeClr val="accent2">
                  <a:lumMod val="75000"/>
                </a:schemeClr>
              </a:solidFill>
              <a:latin typeface="Arial"/>
              <a:cs typeface="Arial"/>
            </a:rPr>
            <a:pPr algn="ctr"/>
            <a:t>United Kingdom</a:t>
          </a:fld>
          <a:endParaRPr lang="en-US" sz="4000" b="1" i="1" u="none">
            <a:solidFill>
              <a:schemeClr val="accent2">
                <a:lumMod val="75000"/>
              </a:schemeClr>
            </a:solidFill>
          </a:endParaRPr>
        </a:p>
      </xdr:txBody>
    </xdr:sp>
    <xdr:clientData/>
  </xdr:twoCellAnchor>
  <xdr:twoCellAnchor>
    <xdr:from>
      <xdr:col>22</xdr:col>
      <xdr:colOff>542109</xdr:colOff>
      <xdr:row>1</xdr:row>
      <xdr:rowOff>136072</xdr:rowOff>
    </xdr:from>
    <xdr:to>
      <xdr:col>26</xdr:col>
      <xdr:colOff>435428</xdr:colOff>
      <xdr:row>16</xdr:row>
      <xdr:rowOff>141515</xdr:rowOff>
    </xdr:to>
    <xdr:sp macro="" textlink="">
      <xdr:nvSpPr>
        <xdr:cNvPr id="38" name="Rectangle: Rounded Corners 37">
          <a:extLst>
            <a:ext uri="{FF2B5EF4-FFF2-40B4-BE49-F238E27FC236}">
              <a16:creationId xmlns:a16="http://schemas.microsoft.com/office/drawing/2014/main" id="{A7B9645D-1E5A-9FCD-32BB-40053460C916}"/>
            </a:ext>
          </a:extLst>
        </xdr:cNvPr>
        <xdr:cNvSpPr/>
      </xdr:nvSpPr>
      <xdr:spPr>
        <a:xfrm>
          <a:off x="15063652" y="299358"/>
          <a:ext cx="2331719" cy="2454728"/>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chemeClr val="tx1"/>
            </a:solidFill>
          </a:endParaRPr>
        </a:p>
      </xdr:txBody>
    </xdr:sp>
    <xdr:clientData/>
  </xdr:twoCellAnchor>
  <xdr:twoCellAnchor>
    <xdr:from>
      <xdr:col>22</xdr:col>
      <xdr:colOff>542109</xdr:colOff>
      <xdr:row>18</xdr:row>
      <xdr:rowOff>65314</xdr:rowOff>
    </xdr:from>
    <xdr:to>
      <xdr:col>26</xdr:col>
      <xdr:colOff>500743</xdr:colOff>
      <xdr:row>34</xdr:row>
      <xdr:rowOff>87086</xdr:rowOff>
    </xdr:to>
    <xdr:sp macro="" textlink="">
      <xdr:nvSpPr>
        <xdr:cNvPr id="40" name="Rectangle: Rounded Corners 39">
          <a:extLst>
            <a:ext uri="{FF2B5EF4-FFF2-40B4-BE49-F238E27FC236}">
              <a16:creationId xmlns:a16="http://schemas.microsoft.com/office/drawing/2014/main" id="{2260AB91-CBFF-02CA-FF36-4FD6ACEF96EA}"/>
            </a:ext>
          </a:extLst>
        </xdr:cNvPr>
        <xdr:cNvSpPr/>
      </xdr:nvSpPr>
      <xdr:spPr>
        <a:xfrm>
          <a:off x="15063652" y="3004457"/>
          <a:ext cx="2397034" cy="2634343"/>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chemeClr val="tx1"/>
            </a:solidFill>
          </a:endParaRPr>
        </a:p>
      </xdr:txBody>
    </xdr:sp>
    <xdr:clientData/>
  </xdr:twoCellAnchor>
  <xdr:twoCellAnchor editAs="oneCell">
    <xdr:from>
      <xdr:col>23</xdr:col>
      <xdr:colOff>206829</xdr:colOff>
      <xdr:row>2</xdr:row>
      <xdr:rowOff>91120</xdr:rowOff>
    </xdr:from>
    <xdr:to>
      <xdr:col>26</xdr:col>
      <xdr:colOff>206829</xdr:colOff>
      <xdr:row>16</xdr:row>
      <xdr:rowOff>43495</xdr:rowOff>
    </xdr:to>
    <mc:AlternateContent xmlns:mc="http://schemas.openxmlformats.org/markup-compatibility/2006" xmlns:a14="http://schemas.microsoft.com/office/drawing/2010/main">
      <mc:Choice Requires="a14">
        <xdr:graphicFrame macro="">
          <xdr:nvGraphicFramePr>
            <xdr:cNvPr id="41" name="Country">
              <a:extLst>
                <a:ext uri="{FF2B5EF4-FFF2-40B4-BE49-F238E27FC236}">
                  <a16:creationId xmlns:a16="http://schemas.microsoft.com/office/drawing/2014/main" id="{388ECA4E-85D6-46F2-A6AD-4B9641F23E0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337972" y="417691"/>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228599</xdr:colOff>
      <xdr:row>19</xdr:row>
      <xdr:rowOff>65315</xdr:rowOff>
    </xdr:from>
    <xdr:to>
      <xdr:col>26</xdr:col>
      <xdr:colOff>239484</xdr:colOff>
      <xdr:row>33</xdr:row>
      <xdr:rowOff>87086</xdr:rowOff>
    </xdr:to>
    <mc:AlternateContent xmlns:mc="http://schemas.openxmlformats.org/markup-compatibility/2006" xmlns:a14="http://schemas.microsoft.com/office/drawing/2010/main">
      <mc:Choice Requires="a14">
        <xdr:graphicFrame macro="">
          <xdr:nvGraphicFramePr>
            <xdr:cNvPr id="42" name="Lead Status">
              <a:extLst>
                <a:ext uri="{FF2B5EF4-FFF2-40B4-BE49-F238E27FC236}">
                  <a16:creationId xmlns:a16="http://schemas.microsoft.com/office/drawing/2014/main" id="{B9C26EB7-08E1-4F0E-A613-61EC8E0D3552}"/>
                </a:ext>
              </a:extLst>
            </xdr:cNvPr>
            <xdr:cNvGraphicFramePr/>
          </xdr:nvGraphicFramePr>
          <xdr:xfrm>
            <a:off x="0" y="0"/>
            <a:ext cx="0" cy="0"/>
          </xdr:xfrm>
          <a:graphic>
            <a:graphicData uri="http://schemas.microsoft.com/office/drawing/2010/slicer">
              <sle:slicer xmlns:sle="http://schemas.microsoft.com/office/drawing/2010/slicer" name="Lead Status"/>
            </a:graphicData>
          </a:graphic>
        </xdr:graphicFrame>
      </mc:Choice>
      <mc:Fallback xmlns="">
        <xdr:sp macro="" textlink="">
          <xdr:nvSpPr>
            <xdr:cNvPr id="0" name=""/>
            <xdr:cNvSpPr>
              <a:spLocks noTextEdit="1"/>
            </xdr:cNvSpPr>
          </xdr:nvSpPr>
          <xdr:spPr>
            <a:xfrm>
              <a:off x="15359742" y="3167744"/>
              <a:ext cx="1839685" cy="2307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129092</xdr:colOff>
      <xdr:row>33</xdr:row>
      <xdr:rowOff>157523</xdr:rowOff>
    </xdr:from>
    <xdr:to>
      <xdr:col>0</xdr:col>
      <xdr:colOff>1586752</xdr:colOff>
      <xdr:row>36</xdr:row>
      <xdr:rowOff>130053</xdr:rowOff>
    </xdr:to>
    <xdr:sp macro="" textlink="">
      <xdr:nvSpPr>
        <xdr:cNvPr id="44" name="Rectangle: Rounded Corners 43">
          <a:hlinkClick xmlns:r="http://schemas.openxmlformats.org/officeDocument/2006/relationships" r:id="rId11"/>
          <a:extLst>
            <a:ext uri="{FF2B5EF4-FFF2-40B4-BE49-F238E27FC236}">
              <a16:creationId xmlns:a16="http://schemas.microsoft.com/office/drawing/2014/main" id="{884EED02-5FF6-FA91-E456-4DF6AA10A3EC}"/>
            </a:ext>
          </a:extLst>
        </xdr:cNvPr>
        <xdr:cNvSpPr/>
      </xdr:nvSpPr>
      <xdr:spPr>
        <a:xfrm>
          <a:off x="129092" y="5545952"/>
          <a:ext cx="1457660" cy="462387"/>
        </a:xfrm>
        <a:prstGeom prst="round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effectLst/>
              <a:latin typeface="Britannic Bold" panose="020B0903060703020204" pitchFamily="34" charset="0"/>
              <a:ea typeface="+mn-ea"/>
              <a:cs typeface="+mn-cs"/>
            </a:rPr>
            <a:t>Contact</a:t>
          </a:r>
          <a:endParaRPr lang="en-US" sz="1800">
            <a:solidFill>
              <a:schemeClr val="tx1"/>
            </a:solidFill>
            <a:latin typeface="Britannic Bold" panose="020B0903060703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1.428047685185" createdVersion="8" refreshedVersion="8" minRefreshableVersion="3" recordCount="2123" xr:uid="{FF7359A5-E77B-482D-9D08-448D4488237D}">
  <cacheSource type="worksheet">
    <worksheetSource ref="A1:I1048576" sheet="Clean Data"/>
  </cacheSource>
  <cacheFields count="9">
    <cacheField name="Id" numFmtId="0">
      <sharedItems containsBlank="1"/>
    </cacheField>
    <cacheField name="Ads Language" numFmtId="0">
      <sharedItems containsBlank="1" count="4">
        <s v="Arabic"/>
        <s v="English"/>
        <s v="France"/>
        <m/>
      </sharedItems>
    </cacheField>
    <cacheField name="Country" numFmtId="0">
      <sharedItems containsBlank="1" count="142">
        <s v="Afghanistan"/>
        <s v="Albania"/>
        <s v="Algeria"/>
        <s v="Argentina"/>
        <s v="Aruba"/>
        <s v="Australia"/>
        <s v="Austria"/>
        <s v="Azerbaijan"/>
        <s v="Bahamas"/>
        <s v="Bahrain"/>
        <s v="Bangladesh"/>
        <s v="Belarus"/>
        <s v="Belgium"/>
        <s v="Benin"/>
        <s v="Brazil"/>
        <s v="British Virgin Islands"/>
        <s v="Brunei"/>
        <s v="Bulgaria"/>
        <s v="Burundi"/>
        <s v="Cameroon"/>
        <s v="Canada"/>
        <s v="Chad"/>
        <s v="Chile"/>
        <s v="China"/>
        <s v="Colombia"/>
        <s v="Croatia"/>
        <s v="Curacao"/>
        <s v="Cyprus"/>
        <s v="Czech Republic"/>
        <s v="Denmark"/>
        <s v="Djibouti"/>
        <s v="East Timor"/>
        <s v="Ecuador"/>
        <s v="Egypt"/>
        <s v="Eritrea"/>
        <s v="Estonia"/>
        <s v="Ethiopia"/>
        <s v="Fiji"/>
        <s v="Finland"/>
        <s v="France"/>
        <s v="Gambia"/>
        <s v="Germany"/>
        <s v="Ghana"/>
        <s v="Gibraltar"/>
        <s v="Greece"/>
        <s v="Guatemala"/>
        <s v="Guinea"/>
        <s v="Guinea-Bissau"/>
        <s v="Guyana"/>
        <s v="Haiti"/>
        <s v="Hong Kong"/>
        <s v="Hungary"/>
        <s v="Iceland"/>
        <s v="India"/>
        <s v="Indonesia"/>
        <s v="Iran"/>
        <s v="Iraq"/>
        <s v="Ireland"/>
        <s v="Israel"/>
        <s v="Italia"/>
        <s v="Italy"/>
        <s v="Japan"/>
        <s v="Jordan"/>
        <s v="Kenya"/>
        <s v="Kuwait"/>
        <s v="Kyrgyzstan"/>
        <s v="Laos"/>
        <s v="Latvia"/>
        <s v="Lebanon"/>
        <s v="Libya"/>
        <s v="Lithuania"/>
        <s v="Luxembourg"/>
        <s v="Macedonia"/>
        <s v="Malaysia"/>
        <s v="Malta"/>
        <s v="Massada"/>
        <s v="Mauritania"/>
        <s v="Mauritius"/>
        <s v="Mexico"/>
        <s v="Moldova"/>
        <s v="Monaco"/>
        <s v="Mongolia"/>
        <s v="Montenegro"/>
        <s v="Morocco"/>
        <s v="N/A"/>
        <s v="Namibia"/>
        <s v="Nauru"/>
        <s v="Netherlands"/>
        <s v="New Zealand"/>
        <s v="Nigeria"/>
        <s v="North Macedonia"/>
        <s v="Norway"/>
        <s v="Oman"/>
        <s v="Pakistan"/>
        <s v="Palestine"/>
        <s v="Paraguay"/>
        <s v="Peru"/>
        <s v="Philippines"/>
        <s v="Poland"/>
        <s v="Portugal"/>
        <s v="Qatar"/>
        <s v="Romania"/>
        <s v="Russia"/>
        <s v="Saint Martin"/>
        <s v="Saudi Arabia"/>
        <s v="Senegal"/>
        <s v="Serbia"/>
        <s v="Sierra Leone"/>
        <s v="Singapore"/>
        <s v="Slovakia"/>
        <s v="Slovenia"/>
        <s v="Solomon Islands"/>
        <s v="Somalia"/>
        <s v="South Africa"/>
        <s v="South Korea"/>
        <s v="Spain"/>
        <s v="Sudan"/>
        <s v="Sverige"/>
        <s v="Sweden"/>
        <s v="Switzerland"/>
        <s v="Syria"/>
        <s v="Tajikistan"/>
        <s v="Tanzania"/>
        <s v="Thailand"/>
        <s v="Tripoli"/>
        <s v="Tunisia"/>
        <s v="Turkey"/>
        <s v="Turkmenistan"/>
        <s v="Tuvalu"/>
        <s v="U.S. Virgin Islands"/>
        <s v="Uganda"/>
        <s v="Ukraine"/>
        <s v="United Arab Emirates"/>
        <s v="United Kingdom"/>
        <s v="United States"/>
        <s v="Uzbekistan"/>
        <s v="Vatican"/>
        <s v="Venezuela"/>
        <s v="Vietnam"/>
        <s v="Yemen"/>
        <s v="Zimbabwe"/>
        <m/>
      </sharedItems>
    </cacheField>
    <cacheField name="Gender" numFmtId="0">
      <sharedItems containsBlank="1" count="4">
        <s v="N/A"/>
        <s v="Male"/>
        <s v="Female"/>
        <m/>
      </sharedItems>
    </cacheField>
    <cacheField name="Lead Status" numFmtId="0">
      <sharedItems containsBlank="1" count="10">
        <s v="No Response"/>
        <s v="Not Answered"/>
        <s v="No Response 4"/>
        <s v="No Response 1"/>
        <s v="New Lead"/>
        <s v="No Response 3"/>
        <s v="No Response 2"/>
        <s v="I Gave Up Trying"/>
        <s v="No Response 5"/>
        <m/>
      </sharedItems>
    </cacheField>
    <cacheField name="Date of Lead Created Time" numFmtId="0">
      <sharedItems containsNonDate="0" containsDate="1" containsString="0" containsBlank="1" minDate="2023-01-02T00:00:00" maxDate="2024-09-01T00:00:00"/>
    </cacheField>
    <cacheField name="Date of Last Activity Time" numFmtId="0">
      <sharedItems containsNonDate="0" containsDate="1" containsString="0" containsBlank="1" minDate="2024-04-08T00:00:00" maxDate="2025-10-11T00:00:00"/>
    </cacheField>
    <cacheField name="Days Between" numFmtId="0">
      <sharedItems containsString="0" containsBlank="1" containsNumber="1" containsInteger="1" minValue="0" maxValue="1004"/>
    </cacheField>
    <cacheField name="Is Active" numFmtId="0">
      <sharedItems containsString="0" containsBlank="1" containsNumber="1" containsInteger="1" minValue="0" maxValue="1" count="3">
        <n v="1"/>
        <n v="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1.585217708336" createdVersion="8" refreshedVersion="8" minRefreshableVersion="3" recordCount="2123" xr:uid="{C6C80684-5C5C-4A31-8211-52473C67CE3C}">
  <cacheSource type="worksheet">
    <worksheetSource ref="A1:F1048576" sheet="Task 3"/>
  </cacheSource>
  <cacheFields count="6">
    <cacheField name="Country" numFmtId="0">
      <sharedItems containsBlank="1" count="142">
        <s v="Afghanistan"/>
        <s v="Albania"/>
        <s v="Algeria"/>
        <s v="Argentina"/>
        <s v="Aruba"/>
        <s v="Australia"/>
        <s v="Austria"/>
        <s v="Azerbaijan"/>
        <s v="Bahamas"/>
        <s v="Bahrain"/>
        <s v="Bangladesh"/>
        <s v="Belarus"/>
        <s v="Belgium"/>
        <s v="Benin"/>
        <s v="Brazil"/>
        <s v="British Virgin Islands"/>
        <s v="Brunei"/>
        <s v="Bulgaria"/>
        <s v="Burundi"/>
        <s v="Cameroon"/>
        <s v="Canada"/>
        <s v="Chad"/>
        <s v="Chile"/>
        <s v="China"/>
        <s v="Colombia"/>
        <s v="Croatia"/>
        <s v="Curacao"/>
        <s v="Cyprus"/>
        <s v="Czech Republic"/>
        <s v="Denmark"/>
        <s v="Djibouti"/>
        <s v="East Timor"/>
        <s v="Ecuador"/>
        <s v="Egypt"/>
        <s v="Eritrea"/>
        <s v="Estonia"/>
        <s v="Ethiopia"/>
        <s v="Fiji"/>
        <s v="Finland"/>
        <s v="France"/>
        <s v="Gambia"/>
        <s v="Germany"/>
        <s v="Ghana"/>
        <s v="Gibraltar"/>
        <s v="Greece"/>
        <s v="Guatemala"/>
        <s v="Guinea"/>
        <s v="Guinea-Bissau"/>
        <s v="Guyana"/>
        <s v="Haiti"/>
        <s v="Hong Kong"/>
        <s v="Hungary"/>
        <s v="Iceland"/>
        <s v="India"/>
        <s v="Indonesia"/>
        <s v="Iran"/>
        <s v="Iraq"/>
        <s v="Ireland"/>
        <s v="Israel"/>
        <s v="Italia"/>
        <s v="Italy"/>
        <s v="Japan"/>
        <s v="Jordan"/>
        <s v="Kenya"/>
        <s v="Kuwait"/>
        <s v="Kyrgyzstan"/>
        <s v="Laos"/>
        <s v="Latvia"/>
        <s v="Lebanon"/>
        <s v="Libya"/>
        <s v="Lithuania"/>
        <s v="Luxembourg"/>
        <s v="Macedonia"/>
        <s v="Malaysia"/>
        <s v="Malta"/>
        <s v="Massada"/>
        <s v="Mauritania"/>
        <s v="Mauritius"/>
        <s v="Mexico"/>
        <s v="Moldova"/>
        <s v="Monaco"/>
        <s v="Mongolia"/>
        <s v="Montenegro"/>
        <s v="Morocco"/>
        <s v="N/A"/>
        <s v="Namibia"/>
        <s v="Nauru"/>
        <s v="Netherlands"/>
        <s v="New Zealand"/>
        <s v="Nigeria"/>
        <s v="North Macedonia"/>
        <s v="Norway"/>
        <s v="Oman"/>
        <s v="Pakistan"/>
        <s v="Palestine"/>
        <s v="Paraguay"/>
        <s v="Peru"/>
        <s v="Philippines"/>
        <s v="Poland"/>
        <s v="Portugal"/>
        <s v="Qatar"/>
        <s v="Romania"/>
        <s v="Russia"/>
        <s v="Saint Martin"/>
        <s v="Saudi Arabia"/>
        <s v="Senegal"/>
        <s v="Serbia"/>
        <s v="Sierra Leone"/>
        <s v="Singapore"/>
        <s v="Slovakia"/>
        <s v="Slovenia"/>
        <s v="Solomon Islands"/>
        <s v="Somalia"/>
        <s v="South Africa"/>
        <s v="South Korea"/>
        <s v="Spain"/>
        <s v="Sudan"/>
        <s v="Sverige"/>
        <s v="Sweden"/>
        <s v="Switzerland"/>
        <s v="Syria"/>
        <s v="Tajikistan"/>
        <s v="Tanzania"/>
        <s v="Thailand"/>
        <s v="Tripoli"/>
        <s v="Tunisia"/>
        <s v="Turkey"/>
        <s v="Turkmenistan"/>
        <s v="Tuvalu"/>
        <s v="U.S. Virgin Islands"/>
        <s v="Uganda"/>
        <s v="Ukraine"/>
        <s v="United Arab Emirates"/>
        <s v="United Kingdom"/>
        <s v="United States"/>
        <s v="Uzbekistan"/>
        <s v="Vatican"/>
        <s v="Venezuela"/>
        <s v="Vietnam"/>
        <s v="Yemen"/>
        <s v="Zimbabwe"/>
        <m/>
      </sharedItems>
    </cacheField>
    <cacheField name="Lead Status" numFmtId="0">
      <sharedItems containsBlank="1"/>
    </cacheField>
    <cacheField name="Days Between" numFmtId="0">
      <sharedItems containsString="0" containsBlank="1" containsNumber="1" containsInteger="1" minValue="0" maxValue="1004"/>
    </cacheField>
    <cacheField name="Is Active" numFmtId="0">
      <sharedItems containsString="0" containsBlank="1" containsNumber="1" containsInteger="1" minValue="0" maxValue="1"/>
    </cacheField>
    <cacheField name="Lead Category" numFmtId="0">
      <sharedItems containsBlank="1"/>
    </cacheField>
    <cacheField name="Lead Points" numFmtId="0">
      <sharedItems containsString="0" containsBlank="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1.617971990738" createdVersion="8" refreshedVersion="8" minRefreshableVersion="3" recordCount="2123" xr:uid="{4E4A12C6-F122-4666-A35C-2BE8FE92B529}">
  <cacheSource type="worksheet">
    <worksheetSource ref="H1:J1048576" sheet="Task 3"/>
  </cacheSource>
  <cacheFields count="3">
    <cacheField name="Row Labels" numFmtId="0">
      <sharedItems containsBlank="1" count="144">
        <s v="United Kingdom"/>
        <s v="United States"/>
        <s v="Netherlands"/>
        <s v="Ireland"/>
        <s v="Italy"/>
        <s v="Sweden"/>
        <s v="France"/>
        <s v="Spain"/>
        <s v="Belgium"/>
        <s v="Germany"/>
        <s v="Norway"/>
        <s v="Denmark"/>
        <s v="Australia"/>
        <s v="Finland"/>
        <s v="Switzerland"/>
        <s v="Turkey"/>
        <s v="Portugal"/>
        <s v="Malta"/>
        <s v="Canada"/>
        <s v="Ukraine"/>
        <s v="Nigeria"/>
        <s v="Romania"/>
        <s v="India"/>
        <s v="South Africa"/>
        <s v="Bulgaria"/>
        <s v="Austria"/>
        <s v="Lithuania"/>
        <s v="Morocco"/>
        <s v="Philippines"/>
        <s v="Greece"/>
        <s v="N/A"/>
        <s v="United Arab Emirates"/>
        <s v="Iceland"/>
        <s v="Poland"/>
        <s v="Latvia"/>
        <s v="Luxembourg"/>
        <s v="Israel"/>
        <s v="Tunisia"/>
        <s v="Iraq"/>
        <s v="Afghanistan"/>
        <s v="Egypt"/>
        <s v="Algeria"/>
        <s v="Estonia"/>
        <s v="Slovakia"/>
        <s v="Syria"/>
        <s v="Indonesia"/>
        <s v="Sudan"/>
        <s v="Mexico"/>
        <s v="Saudi Arabia"/>
        <s v="Pakistan"/>
        <s v="Qatar"/>
        <s v="Czech Republic"/>
        <s v="Lebanon"/>
        <s v="Malaysia"/>
        <s v="Albania"/>
        <s v="Bangladesh"/>
        <s v="Croatia"/>
        <s v="Serbia"/>
        <s v="Palestine"/>
        <s v="Iran"/>
        <s v="Thailand"/>
        <s v="Ethiopia"/>
        <s v="Jordan"/>
        <s v="Brazil"/>
        <s v="China"/>
        <s v="Montenegro"/>
        <s v="Colombia"/>
        <s v="Hungary"/>
        <s v="Slovenia"/>
        <s v="Russia"/>
        <s v="Bahrain"/>
        <s v="Kuwait"/>
        <s v="Solomon Islands"/>
        <s v="Guatemala"/>
        <s v="Japan"/>
        <s v="Turkmenistan"/>
        <s v="Venezuela"/>
        <s v="Macedonia"/>
        <s v="Brunei"/>
        <s v="Libya"/>
        <s v="Hong Kong"/>
        <s v="Oman"/>
        <s v="Kenya"/>
        <s v="Yemen"/>
        <s v="Uzbekistan"/>
        <s v="Zimbabwe"/>
        <s v="Vietnam"/>
        <s v="Tanzania"/>
        <s v="New Zealand"/>
        <s v="Ghana"/>
        <s v="Uganda"/>
        <s v="Gibraltar"/>
        <s v="Tuvalu"/>
        <s v="Mongolia"/>
        <s v="Monaco"/>
        <s v="Peru"/>
        <s v="Tripoli"/>
        <s v="Djibouti"/>
        <s v="Fiji"/>
        <s v="Bahamas"/>
        <s v="Chad"/>
        <s v="Aruba"/>
        <s v="Ecuador"/>
        <s v="Argentina"/>
        <s v="Kyrgyzstan"/>
        <s v="Burundi"/>
        <s v="Italia"/>
        <s v="Haiti"/>
        <s v="Curacao"/>
        <s v="Benin"/>
        <s v="Sverige"/>
        <s v="Senegal"/>
        <s v="Chile"/>
        <s v="Massada"/>
        <s v="Tajikistan"/>
        <s v="Sierra Leone"/>
        <s v="Guyana"/>
        <s v="Mauritania"/>
        <s v="Eritrea"/>
        <s v="Mauritius"/>
        <s v="East Timor"/>
        <s v="Guinea"/>
        <s v="U.S. Virgin Islands"/>
        <s v="Somalia"/>
        <s v="Laos"/>
        <s v="Belarus"/>
        <s v="Azerbaijan"/>
        <s v="South Korea"/>
        <s v="Paraguay"/>
        <s v="Moldova"/>
        <s v="Cameroon"/>
        <s v="British Virgin Islands"/>
        <s v="North Macedonia"/>
        <s v="Namibia"/>
        <s v="Cyprus"/>
        <s v="Singapore"/>
        <s v="Saint Martin"/>
        <s v="Guinea-Bissau"/>
        <s v="Gambia"/>
        <s v="Vatican"/>
        <s v="Nauru"/>
        <s v="(blank)"/>
        <s v="Grand Total"/>
        <m/>
      </sharedItems>
    </cacheField>
    <cacheField name="Number of Leads" numFmtId="0">
      <sharedItems containsString="0" containsBlank="1" containsNumber="1" containsInteger="1" minValue="1" maxValue="2122" count="37">
        <n v="523"/>
        <n v="152"/>
        <n v="104"/>
        <n v="112"/>
        <n v="90"/>
        <n v="79"/>
        <n v="65"/>
        <n v="84"/>
        <n v="55"/>
        <n v="44"/>
        <n v="50"/>
        <n v="42"/>
        <n v="33"/>
        <n v="39"/>
        <n v="34"/>
        <n v="31"/>
        <n v="25"/>
        <n v="18"/>
        <n v="15"/>
        <n v="12"/>
        <n v="16"/>
        <n v="11"/>
        <n v="14"/>
        <n v="13"/>
        <n v="10"/>
        <n v="28"/>
        <n v="9"/>
        <n v="8"/>
        <n v="7"/>
        <n v="6"/>
        <n v="5"/>
        <n v="4"/>
        <n v="3"/>
        <n v="2"/>
        <n v="1"/>
        <m/>
        <n v="2122"/>
      </sharedItems>
    </cacheField>
    <cacheField name="Country Score" numFmtId="0">
      <sharedItems containsString="0" containsBlank="1" containsNumber="1" containsInteger="1" minValue="1" maxValue="6331" count="51">
        <n v="890"/>
        <n v="414"/>
        <n v="278"/>
        <n v="272"/>
        <n v="264"/>
        <n v="260"/>
        <n v="236"/>
        <n v="233"/>
        <n v="197"/>
        <n v="173"/>
        <n v="162"/>
        <n v="155"/>
        <n v="144"/>
        <n v="128"/>
        <n v="110"/>
        <n v="96"/>
        <n v="95"/>
        <n v="88"/>
        <n v="74"/>
        <n v="61"/>
        <n v="56"/>
        <n v="55"/>
        <n v="54"/>
        <n v="53"/>
        <n v="50"/>
        <n v="49"/>
        <n v="47"/>
        <n v="42"/>
        <n v="41"/>
        <n v="37"/>
        <n v="36"/>
        <n v="35"/>
        <n v="31"/>
        <n v="30"/>
        <n v="28"/>
        <n v="26"/>
        <n v="25"/>
        <n v="23"/>
        <n v="21"/>
        <n v="20"/>
        <n v="16"/>
        <n v="15"/>
        <n v="11"/>
        <n v="10"/>
        <n v="8"/>
        <n v="6"/>
        <n v="5"/>
        <n v="2"/>
        <n v="1"/>
        <m/>
        <n v="6331"/>
      </sharedItems>
    </cacheField>
  </cacheFields>
  <extLst>
    <ext xmlns:x14="http://schemas.microsoft.com/office/spreadsheetml/2009/9/main" uri="{725AE2AE-9491-48be-B2B4-4EB974FC3084}">
      <x14:pivotCacheDefinition pivotCacheId="59074173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1.623238194443" createdVersion="8" refreshedVersion="8" minRefreshableVersion="3" recordCount="2122" xr:uid="{6D64CF87-D001-4B1D-9D18-BFBCDD685B90}">
  <cacheSource type="worksheet">
    <worksheetSource name="Table1_1"/>
  </cacheSource>
  <cacheFields count="13">
    <cacheField name="Id" numFmtId="0">
      <sharedItems count="68">
        <s v="5085160000128571392"/>
        <s v="5085160000175285248"/>
        <s v="5085160000001157120"/>
        <s v="5085160000175451136"/>
        <s v="5085160000133500928"/>
        <s v="5085160000175393792"/>
        <s v="5085160000207495168"/>
        <s v="5085160000217036800"/>
        <s v="5085160000217070592"/>
        <s v="5085160000221815808"/>
        <s v="5085160000359725056"/>
        <s v="5085160000369855488"/>
        <s v="5085160000613574656"/>
        <s v="5085160000613575680"/>
        <s v="5085160000613579776"/>
        <s v="5085160000655677440"/>
        <s v="5085160000018909184"/>
        <s v="5085160000206554112"/>
        <s v="5085160000158560256"/>
        <s v="5085160000206556160"/>
        <s v="5085160000207304704"/>
        <s v="5085160000217038848"/>
        <s v="5085160000344376320"/>
        <s v="5085160000369850368"/>
        <s v="5085160000533753856"/>
        <s v="5085160000602053632"/>
        <s v="5085160000425199616"/>
        <s v="5085160000175842304"/>
        <s v="5085160000229779456"/>
        <s v="5085160000165207040"/>
        <s v="5085160000344383488"/>
        <s v="5085160000228934656"/>
        <s v="5085160000174669824"/>
        <s v="5085160000225518592"/>
        <s v="5085160000131381248"/>
        <s v="5085160000189965312"/>
        <s v="5085160000206553088"/>
        <s v="5085160000322658304"/>
        <s v="5085160000526267392"/>
        <s v="5085160000718188544"/>
        <s v="5085160000135219200"/>
        <s v="5085160000206548992"/>
        <s v="5085160000344380416"/>
        <s v="5085160000260260864"/>
        <s v="5085160000030022656"/>
        <s v="5085160000413623296"/>
        <s v="5085160000158695424"/>
        <s v="5085160000402631680"/>
        <s v="5085160000489415680"/>
        <s v="5085160000425201664"/>
        <s v="5085160000120896512"/>
        <s v="5085160000153726976"/>
        <s v="5085160000172464128"/>
        <s v="5085160000219852800"/>
        <s v="5085160000260252672"/>
        <s v="5085160000293952512"/>
        <s v="5085160000344342528"/>
        <s v="5085160000344377344"/>
        <s v="5085160000369846272"/>
        <s v="5085160000425198592"/>
        <s v="5085160000507437056"/>
        <s v="5085160000686739456"/>
        <s v="5085160000688043008"/>
        <s v="5085160000688136192"/>
        <s v="5085160000029554688"/>
        <s v="5085160000130722816"/>
        <s v="5085160000344392704"/>
        <s v="5085160000613582848"/>
      </sharedItems>
    </cacheField>
    <cacheField name="Ads Language" numFmtId="0">
      <sharedItems count="3">
        <s v="Arabic"/>
        <s v="English"/>
        <s v="France"/>
      </sharedItems>
    </cacheField>
    <cacheField name="Country" numFmtId="0">
      <sharedItems count="141">
        <s v="Afghanistan"/>
        <s v="Albania"/>
        <s v="Algeria"/>
        <s v="Argentina"/>
        <s v="Aruba"/>
        <s v="Australia"/>
        <s v="Austria"/>
        <s v="Azerbaijan"/>
        <s v="Bahamas"/>
        <s v="Bahrain"/>
        <s v="Bangladesh"/>
        <s v="Belarus"/>
        <s v="Belgium"/>
        <s v="Benin"/>
        <s v="Brazil"/>
        <s v="British Virgin Islands"/>
        <s v="Brunei"/>
        <s v="Bulgaria"/>
        <s v="Burundi"/>
        <s v="Cameroon"/>
        <s v="Canada"/>
        <s v="Chad"/>
        <s v="Chile"/>
        <s v="China"/>
        <s v="Colombia"/>
        <s v="Croatia"/>
        <s v="Curacao"/>
        <s v="Cyprus"/>
        <s v="Czech Republic"/>
        <s v="Denmark"/>
        <s v="Djibouti"/>
        <s v="East Timor"/>
        <s v="Ecuador"/>
        <s v="Egypt"/>
        <s v="Eritrea"/>
        <s v="Estonia"/>
        <s v="Ethiopia"/>
        <s v="Fiji"/>
        <s v="Finland"/>
        <s v="France"/>
        <s v="Gambia"/>
        <s v="Germany"/>
        <s v="Ghana"/>
        <s v="Gibraltar"/>
        <s v="Greece"/>
        <s v="Guatemala"/>
        <s v="Guinea"/>
        <s v="Guinea-Bissau"/>
        <s v="Guyana"/>
        <s v="Haiti"/>
        <s v="Hong Kong"/>
        <s v="Hungary"/>
        <s v="Iceland"/>
        <s v="India"/>
        <s v="Indonesia"/>
        <s v="Iran"/>
        <s v="Iraq"/>
        <s v="Ireland"/>
        <s v="Israel"/>
        <s v="Italia"/>
        <s v="Italy"/>
        <s v="Japan"/>
        <s v="Jordan"/>
        <s v="Kenya"/>
        <s v="Kuwait"/>
        <s v="Kyrgyzstan"/>
        <s v="Laos"/>
        <s v="Latvia"/>
        <s v="Lebanon"/>
        <s v="Libya"/>
        <s v="Lithuania"/>
        <s v="Luxembourg"/>
        <s v="Macedonia"/>
        <s v="Malaysia"/>
        <s v="Malta"/>
        <s v="Massada"/>
        <s v="Mauritania"/>
        <s v="Mauritius"/>
        <s v="Mexico"/>
        <s v="Moldova"/>
        <s v="Monaco"/>
        <s v="Mongolia"/>
        <s v="Montenegro"/>
        <s v="Morocco"/>
        <s v="N/A"/>
        <s v="Namibia"/>
        <s v="Nauru"/>
        <s v="Netherlands"/>
        <s v="New Zealand"/>
        <s v="Nigeria"/>
        <s v="North Macedonia"/>
        <s v="Norway"/>
        <s v="Oman"/>
        <s v="Pakistan"/>
        <s v="Palestine"/>
        <s v="Paraguay"/>
        <s v="Peru"/>
        <s v="Philippines"/>
        <s v="Poland"/>
        <s v="Portugal"/>
        <s v="Qatar"/>
        <s v="Romania"/>
        <s v="Russia"/>
        <s v="Saint Martin"/>
        <s v="Saudi Arabia"/>
        <s v="Senegal"/>
        <s v="Serbia"/>
        <s v="Sierra Leone"/>
        <s v="Singapore"/>
        <s v="Slovakia"/>
        <s v="Slovenia"/>
        <s v="Solomon Islands"/>
        <s v="Somalia"/>
        <s v="South Africa"/>
        <s v="South Korea"/>
        <s v="Spain"/>
        <s v="Sudan"/>
        <s v="Sverige"/>
        <s v="Sweden"/>
        <s v="Switzerland"/>
        <s v="Syria"/>
        <s v="Tajikistan"/>
        <s v="Tanzania"/>
        <s v="Thailand"/>
        <s v="Tripoli"/>
        <s v="Tunisia"/>
        <s v="Turkey"/>
        <s v="Turkmenistan"/>
        <s v="Tuvalu"/>
        <s v="U.S. Virgin Islands"/>
        <s v="Uganda"/>
        <s v="Ukraine"/>
        <s v="United Arab Emirates"/>
        <s v="United Kingdom"/>
        <s v="United States"/>
        <s v="Uzbekistan"/>
        <s v="Vatican"/>
        <s v="Venezuela"/>
        <s v="Vietnam"/>
        <s v="Yemen"/>
        <s v="Zimbabwe"/>
      </sharedItems>
    </cacheField>
    <cacheField name="Gender" numFmtId="0">
      <sharedItems/>
    </cacheField>
    <cacheField name="Lead Status" numFmtId="0">
      <sharedItems count="9">
        <s v="No Response"/>
        <s v="Not Answered"/>
        <s v="No Response 4"/>
        <s v="No Response 1"/>
        <s v="New Lead"/>
        <s v="No Response 3"/>
        <s v="No Response 2"/>
        <s v="I Gave Up Trying"/>
        <s v="No Response 5"/>
      </sharedItems>
    </cacheField>
    <cacheField name="Date of Lead Created Time" numFmtId="14">
      <sharedItems containsSemiMixedTypes="0" containsNonDate="0" containsDate="1" containsString="0" minDate="2023-01-02T00:00:00" maxDate="2024-09-01T00:00:00"/>
    </cacheField>
    <cacheField name="Date of Last Activity Time" numFmtId="14">
      <sharedItems containsSemiMixedTypes="0" containsNonDate="0" containsDate="1" containsString="0" minDate="2024-04-08T00:00:00" maxDate="2025-10-11T00:00:00" count="151">
        <d v="2025-09-05T00:00:00"/>
        <d v="2024-09-02T00:00:00"/>
        <d v="2025-09-19T00:00:00"/>
        <d v="2024-08-02T00:00:00"/>
        <d v="2025-09-21T00:00:00"/>
        <d v="2025-09-15T00:00:00"/>
        <d v="2025-09-18T00:00:00"/>
        <d v="2024-08-05T00:00:00"/>
        <d v="2025-01-17T00:00:00"/>
        <d v="2024-08-19T00:00:00"/>
        <d v="2024-08-24T00:00:00"/>
        <d v="2024-08-29T00:00:00"/>
        <d v="2024-09-03T00:00:00"/>
        <d v="2024-08-14T00:00:00"/>
        <d v="2024-07-12T00:00:00"/>
        <d v="2024-07-26T00:00:00"/>
        <d v="2024-07-29T00:00:00"/>
        <d v="2024-08-08T00:00:00"/>
        <d v="2024-08-23T00:00:00"/>
        <d v="2025-07-21T00:00:00"/>
        <d v="2025-03-13T00:00:00"/>
        <d v="2025-02-20T00:00:00"/>
        <d v="2025-07-31T00:00:00"/>
        <d v="2025-08-19T00:00:00"/>
        <d v="2025-08-28T00:00:00"/>
        <d v="2025-09-11T00:00:00"/>
        <d v="2025-09-20T00:00:00"/>
        <d v="2025-09-24T00:00:00"/>
        <d v="2024-08-07T00:00:00"/>
        <d v="2024-08-16T00:00:00"/>
        <d v="2025-09-23T00:00:00"/>
        <d v="2024-08-12T00:00:00"/>
        <d v="2024-08-13T00:00:00"/>
        <d v="2024-08-28T00:00:00"/>
        <d v="2024-08-03T00:00:00"/>
        <d v="2024-08-27T00:00:00"/>
        <d v="2024-08-06T00:00:00"/>
        <d v="2024-08-26T00:00:00"/>
        <d v="2025-02-02T00:00:00"/>
        <d v="2025-01-25T00:00:00"/>
        <d v="2025-08-14T00:00:00"/>
        <d v="2025-10-03T00:00:00"/>
        <d v="2025-10-08T00:00:00"/>
        <d v="2024-08-20T00:00:00"/>
        <d v="2024-07-23T00:00:00"/>
        <d v="2024-08-09T00:00:00"/>
        <d v="2025-04-16T00:00:00"/>
        <d v="2024-08-21T00:00:00"/>
        <d v="2025-09-22T00:00:00"/>
        <d v="2024-08-31T00:00:00"/>
        <d v="2024-08-30T00:00:00"/>
        <d v="2024-08-10T00:00:00"/>
        <d v="2025-01-14T00:00:00"/>
        <d v="2024-08-22T00:00:00"/>
        <d v="2025-05-03T00:00:00"/>
        <d v="2025-03-06T00:00:00"/>
        <d v="2025-09-12T00:00:00"/>
        <d v="2024-09-09T00:00:00"/>
        <d v="2024-10-24T00:00:00"/>
        <d v="2025-01-13T00:00:00"/>
        <d v="2024-08-01T00:00:00"/>
        <d v="2024-08-17T00:00:00"/>
        <d v="2025-01-23T00:00:00"/>
        <d v="2025-01-27T00:00:00"/>
        <d v="2024-09-17T00:00:00"/>
        <d v="2024-12-09T00:00:00"/>
        <d v="2024-12-11T00:00:00"/>
        <d v="2024-09-04T00:00:00"/>
        <d v="2024-10-17T00:00:00"/>
        <d v="2024-09-16T00:00:00"/>
        <d v="2024-10-23T00:00:00"/>
        <d v="2024-08-15T00:00:00"/>
        <d v="2024-11-28T00:00:00"/>
        <d v="2024-12-20T00:00:00"/>
        <d v="2025-01-09T00:00:00"/>
        <d v="2025-01-19T00:00:00"/>
        <d v="2025-09-30T00:00:00"/>
        <d v="2025-10-09T00:00:00"/>
        <d v="2024-10-25T00:00:00"/>
        <d v="2024-09-06T00:00:00"/>
        <d v="2025-01-04T00:00:00"/>
        <d v="2024-07-11T00:00:00"/>
        <d v="2024-12-10T00:00:00"/>
        <d v="2024-10-18T00:00:00"/>
        <d v="2025-01-07T00:00:00"/>
        <d v="2025-02-04T00:00:00"/>
        <d v="2025-01-12T00:00:00"/>
        <d v="2025-01-18T00:00:00"/>
        <d v="2024-06-22T00:00:00"/>
        <d v="2024-07-25T00:00:00"/>
        <d v="2024-09-07T00:00:00"/>
        <d v="2025-01-16T00:00:00"/>
        <d v="2025-03-03T00:00:00"/>
        <d v="2025-07-08T00:00:00"/>
        <d v="2024-10-22T00:00:00"/>
        <d v="2024-07-10T00:00:00"/>
        <d v="2024-10-16T00:00:00"/>
        <d v="2024-12-16T00:00:00"/>
        <d v="2024-11-15T00:00:00"/>
        <d v="2025-01-30T00:00:00"/>
        <d v="2024-09-05T00:00:00"/>
        <d v="2024-11-08T00:00:00"/>
        <d v="2024-11-27T00:00:00"/>
        <d v="2025-10-07T00:00:00"/>
        <d v="2025-09-27T00:00:00"/>
        <d v="2025-06-20T00:00:00"/>
        <d v="2025-06-23T00:00:00"/>
        <d v="2025-03-02T00:00:00"/>
        <d v="2025-10-02T00:00:00"/>
        <d v="2024-04-08T00:00:00"/>
        <d v="2024-07-13T00:00:00"/>
        <d v="2025-03-24T00:00:00"/>
        <d v="2025-05-07T00:00:00"/>
        <d v="2024-10-28T00:00:00"/>
        <d v="2024-09-30T00:00:00"/>
        <d v="2024-07-19T00:00:00"/>
        <d v="2025-01-22T00:00:00"/>
        <d v="2024-07-17T00:00:00"/>
        <d v="2025-01-24T00:00:00"/>
        <d v="2024-11-14T00:00:00"/>
        <d v="2024-12-06T00:00:00"/>
        <d v="2024-09-24T00:00:00"/>
        <d v="2024-07-24T00:00:00"/>
        <d v="2024-09-18T00:00:00"/>
        <d v="2024-09-12T00:00:00"/>
        <d v="2024-09-10T00:00:00"/>
        <d v="2024-10-10T00:00:00"/>
        <d v="2024-12-02T00:00:00"/>
        <d v="2024-12-30T00:00:00"/>
        <d v="2025-01-02T00:00:00"/>
        <d v="2025-01-28T00:00:00"/>
        <d v="2025-01-29T00:00:00"/>
        <d v="2025-02-05T00:00:00"/>
        <d v="2025-02-01T00:00:00"/>
        <d v="2025-03-20T00:00:00"/>
        <d v="2025-03-16T00:00:00"/>
        <d v="2025-09-07T00:00:00"/>
        <d v="2025-09-10T00:00:00"/>
        <d v="2025-09-09T00:00:00"/>
        <d v="2025-10-06T00:00:00"/>
        <d v="2025-10-10T00:00:00"/>
        <d v="2025-09-28T00:00:00"/>
        <d v="2024-04-15T00:00:00"/>
        <d v="2024-10-03T00:00:00"/>
        <d v="2024-09-01T00:00:00"/>
        <d v="2025-02-03T00:00:00"/>
        <d v="2024-09-11T00:00:00"/>
        <d v="2025-03-19T00:00:00"/>
        <d v="2025-03-07T00:00:00"/>
        <d v="2025-06-30T00:00:00"/>
        <d v="2025-08-25T00:00:00"/>
      </sharedItems>
      <fieldGroup par="12"/>
    </cacheField>
    <cacheField name="Days Between" numFmtId="0">
      <sharedItems containsSemiMixedTypes="0" containsString="0" containsNumber="1" containsInteger="1" minValue="0" maxValue="1004"/>
    </cacheField>
    <cacheField name="Is Active" numFmtId="0">
      <sharedItems containsSemiMixedTypes="0" containsString="0" containsNumber="1" containsInteger="1" minValue="0" maxValue="1"/>
    </cacheField>
    <cacheField name="Lead Category" numFmtId="0">
      <sharedItems count="3">
        <s v="Highly Engaged"/>
        <s v="Dormant"/>
        <s v="At Risk"/>
      </sharedItems>
    </cacheField>
    <cacheField name="Months (Date of Last Activity Time)" numFmtId="0" databaseField="0">
      <fieldGroup base="6">
        <rangePr groupBy="months" startDate="2024-04-08T00:00:00" endDate="2025-10-11T00:00:00"/>
        <groupItems count="14">
          <s v="&lt;2024-04-08"/>
          <s v="يناير"/>
          <s v="فبراير"/>
          <s v="مارس"/>
          <s v="أبريل"/>
          <s v="مايو"/>
          <s v="يونيو"/>
          <s v="يوليو"/>
          <s v="أغسطس"/>
          <s v="سبتمبر"/>
          <s v="أكتوبر"/>
          <s v="نوفمبر"/>
          <s v="ديسمبر"/>
          <s v="&gt;2025-10-11"/>
        </groupItems>
      </fieldGroup>
    </cacheField>
    <cacheField name="Quarters (Date of Last Activity Time)" numFmtId="0" databaseField="0">
      <fieldGroup base="6">
        <rangePr groupBy="quarters" startDate="2024-04-08T00:00:00" endDate="2025-10-11T00:00:00"/>
        <groupItems count="6">
          <s v="&lt;2024-04-08"/>
          <s v="Qtr1"/>
          <s v="Qtr2"/>
          <s v="Qtr3"/>
          <s v="Qtr4"/>
          <s v="&gt;2025-10-11"/>
        </groupItems>
      </fieldGroup>
    </cacheField>
    <cacheField name="Years (Date of Last Activity Time)" numFmtId="0" databaseField="0">
      <fieldGroup base="6">
        <rangePr groupBy="years" startDate="2024-04-08T00:00:00" endDate="2025-10-11T00:00:00"/>
        <groupItems count="4">
          <s v="&lt;2024-04-08"/>
          <s v="2024"/>
          <s v="2025"/>
          <s v="&gt;2025-10-11"/>
        </groupItems>
      </fieldGroup>
    </cacheField>
  </cacheFields>
  <extLst>
    <ext xmlns:x14="http://schemas.microsoft.com/office/spreadsheetml/2009/9/main" uri="{725AE2AE-9491-48be-B2B4-4EB974FC3084}">
      <x14:pivotCacheDefinition pivotCacheId="670701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3">
  <r>
    <s v="5085160000128571392"/>
    <x v="0"/>
    <x v="0"/>
    <x v="0"/>
    <x v="0"/>
    <d v="2023-01-29T00:00:00"/>
    <d v="2025-09-05T00:00:00"/>
    <n v="950"/>
    <x v="0"/>
  </r>
  <r>
    <s v="5085160000128571392"/>
    <x v="1"/>
    <x v="0"/>
    <x v="0"/>
    <x v="0"/>
    <d v="2023-01-28T00:00:00"/>
    <d v="2025-09-05T00:00:00"/>
    <n v="951"/>
    <x v="0"/>
  </r>
  <r>
    <s v="5085160000128571392"/>
    <x v="1"/>
    <x v="0"/>
    <x v="0"/>
    <x v="0"/>
    <d v="2023-01-29T00:00:00"/>
    <d v="2025-09-05T00:00:00"/>
    <n v="950"/>
    <x v="0"/>
  </r>
  <r>
    <s v="5085160000128571392"/>
    <x v="1"/>
    <x v="0"/>
    <x v="0"/>
    <x v="0"/>
    <d v="2024-08-02T00:00:00"/>
    <d v="2025-09-05T00:00:00"/>
    <n v="399"/>
    <x v="0"/>
  </r>
  <r>
    <s v="5085160000128571392"/>
    <x v="1"/>
    <x v="0"/>
    <x v="0"/>
    <x v="0"/>
    <d v="2024-08-22T00:00:00"/>
    <d v="2025-09-05T00:00:00"/>
    <n v="379"/>
    <x v="0"/>
  </r>
  <r>
    <s v="5085160000128571392"/>
    <x v="1"/>
    <x v="0"/>
    <x v="0"/>
    <x v="1"/>
    <d v="2024-08-19T00:00:00"/>
    <d v="2025-09-05T00:00:00"/>
    <n v="382"/>
    <x v="0"/>
  </r>
  <r>
    <s v="5085160000175285248"/>
    <x v="1"/>
    <x v="0"/>
    <x v="0"/>
    <x v="2"/>
    <d v="2024-08-28T00:00:00"/>
    <d v="2024-09-02T00:00:00"/>
    <n v="5"/>
    <x v="1"/>
  </r>
  <r>
    <s v="5085160000001157120"/>
    <x v="1"/>
    <x v="1"/>
    <x v="0"/>
    <x v="0"/>
    <d v="2023-01-28T00:00:00"/>
    <d v="2025-09-19T00:00:00"/>
    <n v="965"/>
    <x v="0"/>
  </r>
  <r>
    <s v="5085160000128571392"/>
    <x v="1"/>
    <x v="1"/>
    <x v="0"/>
    <x v="0"/>
    <d v="2023-01-29T00:00:00"/>
    <d v="2025-09-05T00:00:00"/>
    <n v="950"/>
    <x v="0"/>
  </r>
  <r>
    <s v="5085160000128571392"/>
    <x v="1"/>
    <x v="1"/>
    <x v="0"/>
    <x v="0"/>
    <d v="2024-08-16T00:00:00"/>
    <d v="2025-09-05T00:00:00"/>
    <n v="385"/>
    <x v="0"/>
  </r>
  <r>
    <s v="5085160000128571392"/>
    <x v="1"/>
    <x v="1"/>
    <x v="0"/>
    <x v="0"/>
    <d v="2024-08-22T00:00:00"/>
    <d v="2025-09-05T00:00:00"/>
    <n v="379"/>
    <x v="0"/>
  </r>
  <r>
    <s v="5085160000128571392"/>
    <x v="0"/>
    <x v="2"/>
    <x v="0"/>
    <x v="0"/>
    <d v="2023-01-29T00:00:00"/>
    <d v="2025-09-05T00:00:00"/>
    <n v="950"/>
    <x v="0"/>
  </r>
  <r>
    <s v="5085160000128571392"/>
    <x v="0"/>
    <x v="2"/>
    <x v="0"/>
    <x v="0"/>
    <d v="2023-01-28T00:00:00"/>
    <d v="2025-09-05T00:00:00"/>
    <n v="951"/>
    <x v="0"/>
  </r>
  <r>
    <s v="5085160000128571392"/>
    <x v="0"/>
    <x v="2"/>
    <x v="0"/>
    <x v="0"/>
    <d v="2023-01-29T00:00:00"/>
    <d v="2025-09-05T00:00:00"/>
    <n v="950"/>
    <x v="0"/>
  </r>
  <r>
    <s v="5085160000128571392"/>
    <x v="1"/>
    <x v="2"/>
    <x v="0"/>
    <x v="0"/>
    <d v="2024-08-19T00:00:00"/>
    <d v="2025-09-05T00:00:00"/>
    <n v="382"/>
    <x v="0"/>
  </r>
  <r>
    <s v="5085160000128571392"/>
    <x v="1"/>
    <x v="2"/>
    <x v="0"/>
    <x v="0"/>
    <d v="2024-08-21T00:00:00"/>
    <d v="2025-09-05T00:00:00"/>
    <n v="380"/>
    <x v="0"/>
  </r>
  <r>
    <s v="5085160000128571392"/>
    <x v="1"/>
    <x v="2"/>
    <x v="0"/>
    <x v="0"/>
    <d v="2024-08-29T00:00:00"/>
    <d v="2025-09-05T00:00:00"/>
    <n v="372"/>
    <x v="0"/>
  </r>
  <r>
    <s v="5085160000175451136"/>
    <x v="0"/>
    <x v="2"/>
    <x v="0"/>
    <x v="3"/>
    <d v="2024-08-02T00:00:00"/>
    <d v="2024-08-02T00:00:00"/>
    <n v="0"/>
    <x v="1"/>
  </r>
  <r>
    <s v="5085160000128571392"/>
    <x v="1"/>
    <x v="3"/>
    <x v="0"/>
    <x v="0"/>
    <d v="2024-08-06T00:00:00"/>
    <d v="2025-09-05T00:00:00"/>
    <n v="395"/>
    <x v="0"/>
  </r>
  <r>
    <s v="5085160000128571392"/>
    <x v="1"/>
    <x v="4"/>
    <x v="0"/>
    <x v="0"/>
    <d v="2023-01-28T00:00:00"/>
    <d v="2025-09-05T00:00:00"/>
    <n v="951"/>
    <x v="0"/>
  </r>
  <r>
    <s v="5085160000001157120"/>
    <x v="1"/>
    <x v="5"/>
    <x v="0"/>
    <x v="0"/>
    <d v="2023-01-28T00:00:00"/>
    <d v="2025-09-19T00:00:00"/>
    <n v="965"/>
    <x v="0"/>
  </r>
  <r>
    <s v="5085160000001157120"/>
    <x v="1"/>
    <x v="5"/>
    <x v="0"/>
    <x v="0"/>
    <d v="2023-01-28T00:00:00"/>
    <d v="2025-09-21T00:00:00"/>
    <n v="967"/>
    <x v="0"/>
  </r>
  <r>
    <s v="5085160000001157120"/>
    <x v="1"/>
    <x v="5"/>
    <x v="0"/>
    <x v="0"/>
    <d v="2023-01-29T00:00:00"/>
    <d v="2025-09-15T00:00:00"/>
    <n v="960"/>
    <x v="0"/>
  </r>
  <r>
    <s v="5085160000001157120"/>
    <x v="1"/>
    <x v="5"/>
    <x v="0"/>
    <x v="0"/>
    <d v="2023-01-29T00:00:00"/>
    <d v="2025-09-18T00:00:00"/>
    <n v="963"/>
    <x v="0"/>
  </r>
  <r>
    <s v="5085160000001157120"/>
    <x v="1"/>
    <x v="5"/>
    <x v="0"/>
    <x v="0"/>
    <d v="2023-01-29T00:00:00"/>
    <d v="2025-09-19T00:00:00"/>
    <n v="964"/>
    <x v="0"/>
  </r>
  <r>
    <s v="5085160000001157120"/>
    <x v="1"/>
    <x v="5"/>
    <x v="0"/>
    <x v="0"/>
    <d v="2024-08-03T00:00:00"/>
    <d v="2025-09-15T00:00:00"/>
    <n v="408"/>
    <x v="0"/>
  </r>
  <r>
    <s v="5085160000001157120"/>
    <x v="1"/>
    <x v="5"/>
    <x v="0"/>
    <x v="0"/>
    <d v="2024-08-12T00:00:00"/>
    <d v="2025-09-18T00:00:00"/>
    <n v="402"/>
    <x v="0"/>
  </r>
  <r>
    <s v="5085160000001157120"/>
    <x v="1"/>
    <x v="5"/>
    <x v="0"/>
    <x v="0"/>
    <d v="2024-08-18T00:00:00"/>
    <d v="2025-09-15T00:00:00"/>
    <n v="393"/>
    <x v="0"/>
  </r>
  <r>
    <s v="5085160000001157120"/>
    <x v="1"/>
    <x v="5"/>
    <x v="0"/>
    <x v="0"/>
    <d v="2024-08-24T00:00:00"/>
    <d v="2025-09-18T00:00:00"/>
    <n v="390"/>
    <x v="0"/>
  </r>
  <r>
    <s v="5085160000128571392"/>
    <x v="0"/>
    <x v="5"/>
    <x v="0"/>
    <x v="0"/>
    <d v="2023-01-29T00:00:00"/>
    <d v="2025-09-05T00:00:00"/>
    <n v="950"/>
    <x v="0"/>
  </r>
  <r>
    <s v="5085160000128571392"/>
    <x v="0"/>
    <x v="5"/>
    <x v="0"/>
    <x v="0"/>
    <d v="2023-01-28T00:00:00"/>
    <d v="2025-09-05T00:00:00"/>
    <n v="951"/>
    <x v="0"/>
  </r>
  <r>
    <s v="5085160000128571392"/>
    <x v="0"/>
    <x v="5"/>
    <x v="0"/>
    <x v="0"/>
    <d v="2023-01-29T00:00:00"/>
    <d v="2025-09-05T00:00:00"/>
    <n v="950"/>
    <x v="0"/>
  </r>
  <r>
    <s v="5085160000128571392"/>
    <x v="1"/>
    <x v="5"/>
    <x v="0"/>
    <x v="0"/>
    <d v="2023-01-29T00:00:00"/>
    <d v="2025-09-05T00:00:00"/>
    <n v="950"/>
    <x v="0"/>
  </r>
  <r>
    <s v="5085160000128571392"/>
    <x v="1"/>
    <x v="5"/>
    <x v="0"/>
    <x v="4"/>
    <d v="2024-08-05T00:00:00"/>
    <d v="2024-08-05T00:00:00"/>
    <n v="0"/>
    <x v="1"/>
  </r>
  <r>
    <s v="5085160000128571392"/>
    <x v="1"/>
    <x v="5"/>
    <x v="0"/>
    <x v="0"/>
    <d v="2023-01-28T00:00:00"/>
    <d v="2025-09-05T00:00:00"/>
    <n v="951"/>
    <x v="0"/>
  </r>
  <r>
    <s v="5085160000128571392"/>
    <x v="1"/>
    <x v="5"/>
    <x v="0"/>
    <x v="0"/>
    <d v="2023-01-29T00:00:00"/>
    <d v="2025-09-05T00:00:00"/>
    <n v="950"/>
    <x v="0"/>
  </r>
  <r>
    <s v="5085160000128571392"/>
    <x v="1"/>
    <x v="5"/>
    <x v="0"/>
    <x v="0"/>
    <d v="2023-01-30T00:00:00"/>
    <d v="2025-09-05T00:00:00"/>
    <n v="949"/>
    <x v="0"/>
  </r>
  <r>
    <s v="5085160000128571392"/>
    <x v="1"/>
    <x v="5"/>
    <x v="0"/>
    <x v="0"/>
    <d v="2024-08-13T00:00:00"/>
    <d v="2025-09-05T00:00:00"/>
    <n v="388"/>
    <x v="0"/>
  </r>
  <r>
    <s v="5085160000128571392"/>
    <x v="1"/>
    <x v="5"/>
    <x v="0"/>
    <x v="0"/>
    <d v="2024-08-18T00:00:00"/>
    <d v="2025-09-05T00:00:00"/>
    <n v="383"/>
    <x v="0"/>
  </r>
  <r>
    <s v="5085160000128571392"/>
    <x v="1"/>
    <x v="5"/>
    <x v="0"/>
    <x v="5"/>
    <d v="2024-08-01T00:00:00"/>
    <d v="2025-01-17T00:00:00"/>
    <n v="169"/>
    <x v="1"/>
  </r>
  <r>
    <s v="5085160000128571392"/>
    <x v="1"/>
    <x v="5"/>
    <x v="0"/>
    <x v="1"/>
    <d v="2023-01-28T00:00:00"/>
    <d v="2025-09-05T00:00:00"/>
    <n v="951"/>
    <x v="0"/>
  </r>
  <r>
    <s v="5085160000128571392"/>
    <x v="1"/>
    <x v="5"/>
    <x v="0"/>
    <x v="1"/>
    <d v="2023-01-29T00:00:00"/>
    <d v="2025-09-05T00:00:00"/>
    <n v="950"/>
    <x v="0"/>
  </r>
  <r>
    <s v="5085160000133500928"/>
    <x v="0"/>
    <x v="5"/>
    <x v="0"/>
    <x v="4"/>
    <d v="2024-08-19T00:00:00"/>
    <d v="2024-08-19T00:00:00"/>
    <n v="0"/>
    <x v="1"/>
  </r>
  <r>
    <s v="5085160000133500928"/>
    <x v="1"/>
    <x v="5"/>
    <x v="0"/>
    <x v="4"/>
    <d v="2024-08-24T00:00:00"/>
    <d v="2024-08-24T00:00:00"/>
    <n v="0"/>
    <x v="1"/>
  </r>
  <r>
    <s v="5085160000133500928"/>
    <x v="1"/>
    <x v="5"/>
    <x v="0"/>
    <x v="4"/>
    <d v="2024-08-24T00:00:00"/>
    <d v="2024-08-24T00:00:00"/>
    <n v="0"/>
    <x v="1"/>
  </r>
  <r>
    <s v="5085160000133500928"/>
    <x v="1"/>
    <x v="5"/>
    <x v="0"/>
    <x v="4"/>
    <d v="2024-08-29T00:00:00"/>
    <d v="2024-08-29T00:00:00"/>
    <n v="0"/>
    <x v="1"/>
  </r>
  <r>
    <s v="5085160000175285248"/>
    <x v="1"/>
    <x v="5"/>
    <x v="0"/>
    <x v="2"/>
    <d v="2024-08-27T00:00:00"/>
    <d v="2024-09-03T00:00:00"/>
    <n v="7"/>
    <x v="1"/>
  </r>
  <r>
    <s v="5085160000175393792"/>
    <x v="1"/>
    <x v="5"/>
    <x v="0"/>
    <x v="4"/>
    <d v="2024-08-14T00:00:00"/>
    <d v="2024-08-14T00:00:00"/>
    <n v="0"/>
    <x v="1"/>
  </r>
  <r>
    <s v="5085160000207495168"/>
    <x v="1"/>
    <x v="5"/>
    <x v="0"/>
    <x v="5"/>
    <d v="2023-01-29T00:00:00"/>
    <d v="2024-07-12T00:00:00"/>
    <n v="530"/>
    <x v="1"/>
  </r>
  <r>
    <s v="5085160000217036800"/>
    <x v="1"/>
    <x v="5"/>
    <x v="0"/>
    <x v="6"/>
    <d v="2023-01-29T00:00:00"/>
    <d v="2024-07-26T00:00:00"/>
    <n v="544"/>
    <x v="1"/>
  </r>
  <r>
    <s v="5085160000217070592"/>
    <x v="1"/>
    <x v="5"/>
    <x v="0"/>
    <x v="5"/>
    <d v="2023-01-29T00:00:00"/>
    <d v="2024-07-29T00:00:00"/>
    <n v="547"/>
    <x v="1"/>
  </r>
  <r>
    <s v="5085160000217070592"/>
    <x v="1"/>
    <x v="5"/>
    <x v="0"/>
    <x v="4"/>
    <d v="2024-08-08T00:00:00"/>
    <d v="2024-08-08T00:00:00"/>
    <n v="0"/>
    <x v="1"/>
  </r>
  <r>
    <s v="5085160000217070592"/>
    <x v="1"/>
    <x v="5"/>
    <x v="0"/>
    <x v="4"/>
    <d v="2024-08-17T00:00:00"/>
    <d v="2024-08-19T00:00:00"/>
    <n v="2"/>
    <x v="1"/>
  </r>
  <r>
    <s v="5085160000221815808"/>
    <x v="1"/>
    <x v="5"/>
    <x v="0"/>
    <x v="5"/>
    <d v="2023-01-28T00:00:00"/>
    <d v="2024-08-23T00:00:00"/>
    <n v="573"/>
    <x v="1"/>
  </r>
  <r>
    <s v="5085160000221815808"/>
    <x v="1"/>
    <x v="5"/>
    <x v="0"/>
    <x v="6"/>
    <d v="2023-01-29T00:00:00"/>
    <d v="2024-08-23T00:00:00"/>
    <n v="572"/>
    <x v="1"/>
  </r>
  <r>
    <s v="5085160000359725056"/>
    <x v="1"/>
    <x v="5"/>
    <x v="0"/>
    <x v="0"/>
    <d v="2023-01-29T00:00:00"/>
    <d v="2025-07-21T00:00:00"/>
    <n v="904"/>
    <x v="1"/>
  </r>
  <r>
    <s v="5085160000369855488"/>
    <x v="1"/>
    <x v="5"/>
    <x v="0"/>
    <x v="3"/>
    <d v="2024-08-24T00:00:00"/>
    <d v="2025-03-13T00:00:00"/>
    <n v="201"/>
    <x v="1"/>
  </r>
  <r>
    <s v="5085160000369855488"/>
    <x v="1"/>
    <x v="5"/>
    <x v="0"/>
    <x v="2"/>
    <d v="2024-08-13T00:00:00"/>
    <d v="2025-02-20T00:00:00"/>
    <n v="191"/>
    <x v="1"/>
  </r>
  <r>
    <s v="5085160000613574656"/>
    <x v="1"/>
    <x v="5"/>
    <x v="0"/>
    <x v="6"/>
    <d v="2023-01-29T00:00:00"/>
    <d v="2025-07-31T00:00:00"/>
    <n v="914"/>
    <x v="1"/>
  </r>
  <r>
    <s v="5085160000613575680"/>
    <x v="1"/>
    <x v="5"/>
    <x v="0"/>
    <x v="0"/>
    <d v="2023-01-29T00:00:00"/>
    <d v="2025-08-19T00:00:00"/>
    <n v="933"/>
    <x v="0"/>
  </r>
  <r>
    <s v="5085160000613579776"/>
    <x v="1"/>
    <x v="5"/>
    <x v="0"/>
    <x v="0"/>
    <d v="2023-01-29T00:00:00"/>
    <d v="2025-08-28T00:00:00"/>
    <n v="942"/>
    <x v="0"/>
  </r>
  <r>
    <s v="5085160000655677440"/>
    <x v="1"/>
    <x v="5"/>
    <x v="0"/>
    <x v="0"/>
    <d v="2023-01-29T00:00:00"/>
    <d v="2025-09-11T00:00:00"/>
    <n v="956"/>
    <x v="0"/>
  </r>
  <r>
    <s v="5085160000001157120"/>
    <x v="1"/>
    <x v="6"/>
    <x v="0"/>
    <x v="0"/>
    <d v="2023-01-28T00:00:00"/>
    <d v="2025-09-20T00:00:00"/>
    <n v="966"/>
    <x v="0"/>
  </r>
  <r>
    <s v="5085160000001157120"/>
    <x v="1"/>
    <x v="6"/>
    <x v="0"/>
    <x v="0"/>
    <d v="2023-01-28T00:00:00"/>
    <d v="2025-09-24T00:00:00"/>
    <n v="970"/>
    <x v="0"/>
  </r>
  <r>
    <s v="5085160000018909184"/>
    <x v="1"/>
    <x v="6"/>
    <x v="0"/>
    <x v="4"/>
    <d v="2024-08-06T00:00:00"/>
    <d v="2024-08-07T00:00:00"/>
    <n v="1"/>
    <x v="1"/>
  </r>
  <r>
    <s v="5085160000128571392"/>
    <x v="0"/>
    <x v="6"/>
    <x v="0"/>
    <x v="0"/>
    <d v="2023-01-28T00:00:00"/>
    <d v="2025-09-05T00:00:00"/>
    <n v="951"/>
    <x v="0"/>
  </r>
  <r>
    <s v="5085160000128571392"/>
    <x v="1"/>
    <x v="6"/>
    <x v="0"/>
    <x v="0"/>
    <d v="2023-01-28T00:00:00"/>
    <d v="2025-09-05T00:00:00"/>
    <n v="951"/>
    <x v="0"/>
  </r>
  <r>
    <s v="5085160000128571392"/>
    <x v="1"/>
    <x v="6"/>
    <x v="0"/>
    <x v="0"/>
    <d v="2023-01-29T00:00:00"/>
    <d v="2025-09-05T00:00:00"/>
    <n v="950"/>
    <x v="0"/>
  </r>
  <r>
    <s v="5085160000128571392"/>
    <x v="1"/>
    <x v="6"/>
    <x v="0"/>
    <x v="0"/>
    <d v="2024-08-01T00:00:00"/>
    <d v="2025-09-05T00:00:00"/>
    <n v="400"/>
    <x v="0"/>
  </r>
  <r>
    <s v="5085160000128571392"/>
    <x v="1"/>
    <x v="6"/>
    <x v="0"/>
    <x v="0"/>
    <d v="2024-08-04T00:00:00"/>
    <d v="2025-09-05T00:00:00"/>
    <n v="397"/>
    <x v="0"/>
  </r>
  <r>
    <s v="5085160000128571392"/>
    <x v="1"/>
    <x v="6"/>
    <x v="0"/>
    <x v="0"/>
    <d v="2024-08-07T00:00:00"/>
    <d v="2025-09-05T00:00:00"/>
    <n v="394"/>
    <x v="0"/>
  </r>
  <r>
    <s v="5085160000128571392"/>
    <x v="1"/>
    <x v="6"/>
    <x v="0"/>
    <x v="0"/>
    <d v="2024-08-12T00:00:00"/>
    <d v="2025-09-05T00:00:00"/>
    <n v="389"/>
    <x v="0"/>
  </r>
  <r>
    <s v="5085160000128571392"/>
    <x v="1"/>
    <x v="6"/>
    <x v="0"/>
    <x v="0"/>
    <d v="2024-08-20T00:00:00"/>
    <d v="2025-09-05T00:00:00"/>
    <n v="381"/>
    <x v="0"/>
  </r>
  <r>
    <s v="5085160000133500928"/>
    <x v="0"/>
    <x v="6"/>
    <x v="0"/>
    <x v="4"/>
    <d v="2024-08-16T00:00:00"/>
    <d v="2024-08-16T00:00:00"/>
    <n v="0"/>
    <x v="1"/>
  </r>
  <r>
    <s v="5085160000133500928"/>
    <x v="1"/>
    <x v="6"/>
    <x v="0"/>
    <x v="4"/>
    <d v="2024-08-08T00:00:00"/>
    <d v="2024-08-08T00:00:00"/>
    <n v="0"/>
    <x v="1"/>
  </r>
  <r>
    <s v="5085160000133500928"/>
    <x v="1"/>
    <x v="6"/>
    <x v="0"/>
    <x v="4"/>
    <d v="2024-08-08T00:00:00"/>
    <d v="2024-08-08T00:00:00"/>
    <n v="0"/>
    <x v="1"/>
  </r>
  <r>
    <s v="5085160000217036800"/>
    <x v="1"/>
    <x v="6"/>
    <x v="0"/>
    <x v="4"/>
    <d v="2024-08-29T00:00:00"/>
    <d v="2024-08-29T00:00:00"/>
    <n v="0"/>
    <x v="1"/>
  </r>
  <r>
    <s v="5085160000128571392"/>
    <x v="0"/>
    <x v="7"/>
    <x v="0"/>
    <x v="0"/>
    <d v="2023-01-28T00:00:00"/>
    <d v="2025-09-05T00:00:00"/>
    <n v="951"/>
    <x v="0"/>
  </r>
  <r>
    <s v="5085160000128571392"/>
    <x v="1"/>
    <x v="8"/>
    <x v="0"/>
    <x v="0"/>
    <d v="2023-01-29T00:00:00"/>
    <d v="2025-09-05T00:00:00"/>
    <n v="950"/>
    <x v="0"/>
  </r>
  <r>
    <s v="5085160000128571392"/>
    <x v="0"/>
    <x v="9"/>
    <x v="0"/>
    <x v="0"/>
    <d v="2023-01-28T00:00:00"/>
    <d v="2025-09-05T00:00:00"/>
    <n v="951"/>
    <x v="0"/>
  </r>
  <r>
    <s v="5085160000128571392"/>
    <x v="1"/>
    <x v="9"/>
    <x v="0"/>
    <x v="0"/>
    <d v="2024-08-13T00:00:00"/>
    <d v="2025-09-05T00:00:00"/>
    <n v="388"/>
    <x v="0"/>
  </r>
  <r>
    <s v="5085160000206554112"/>
    <x v="0"/>
    <x v="9"/>
    <x v="0"/>
    <x v="3"/>
    <d v="2024-08-29T00:00:00"/>
    <d v="2024-08-29T00:00:00"/>
    <n v="0"/>
    <x v="1"/>
  </r>
  <r>
    <s v="5085160000001157120"/>
    <x v="1"/>
    <x v="10"/>
    <x v="0"/>
    <x v="0"/>
    <d v="2023-01-28T00:00:00"/>
    <d v="2025-09-20T00:00:00"/>
    <n v="966"/>
    <x v="0"/>
  </r>
  <r>
    <s v="5085160000128571392"/>
    <x v="1"/>
    <x v="10"/>
    <x v="0"/>
    <x v="0"/>
    <d v="2023-01-28T00:00:00"/>
    <d v="2025-09-05T00:00:00"/>
    <n v="951"/>
    <x v="0"/>
  </r>
  <r>
    <s v="5085160000128571392"/>
    <x v="1"/>
    <x v="10"/>
    <x v="0"/>
    <x v="0"/>
    <d v="2024-08-13T00:00:00"/>
    <d v="2025-09-05T00:00:00"/>
    <n v="388"/>
    <x v="0"/>
  </r>
  <r>
    <s v="5085160000128571392"/>
    <x v="1"/>
    <x v="10"/>
    <x v="0"/>
    <x v="0"/>
    <d v="2024-08-20T00:00:00"/>
    <d v="2025-09-05T00:00:00"/>
    <n v="381"/>
    <x v="0"/>
  </r>
  <r>
    <s v="5085160000128571392"/>
    <x v="1"/>
    <x v="11"/>
    <x v="0"/>
    <x v="0"/>
    <d v="2023-01-28T00:00:00"/>
    <d v="2025-09-05T00:00:00"/>
    <n v="951"/>
    <x v="0"/>
  </r>
  <r>
    <s v="5085160000001157120"/>
    <x v="1"/>
    <x v="12"/>
    <x v="0"/>
    <x v="0"/>
    <d v="2023-01-28T00:00:00"/>
    <d v="2025-09-19T00:00:00"/>
    <n v="965"/>
    <x v="0"/>
  </r>
  <r>
    <s v="5085160000001157120"/>
    <x v="1"/>
    <x v="12"/>
    <x v="0"/>
    <x v="0"/>
    <d v="2023-01-28T00:00:00"/>
    <d v="2025-09-23T00:00:00"/>
    <n v="969"/>
    <x v="0"/>
  </r>
  <r>
    <s v="5085160000128571392"/>
    <x v="0"/>
    <x v="12"/>
    <x v="0"/>
    <x v="0"/>
    <d v="2023-01-29T00:00:00"/>
    <d v="2025-09-05T00:00:00"/>
    <n v="950"/>
    <x v="0"/>
  </r>
  <r>
    <s v="5085160000128571392"/>
    <x v="0"/>
    <x v="12"/>
    <x v="0"/>
    <x v="0"/>
    <d v="2023-01-02T00:00:00"/>
    <d v="2025-09-05T00:00:00"/>
    <n v="977"/>
    <x v="0"/>
  </r>
  <r>
    <s v="5085160000128571392"/>
    <x v="0"/>
    <x v="12"/>
    <x v="0"/>
    <x v="0"/>
    <d v="2023-01-28T00:00:00"/>
    <d v="2025-09-05T00:00:00"/>
    <n v="951"/>
    <x v="0"/>
  </r>
  <r>
    <s v="5085160000128571392"/>
    <x v="0"/>
    <x v="12"/>
    <x v="0"/>
    <x v="0"/>
    <d v="2023-01-29T00:00:00"/>
    <d v="2025-09-05T00:00:00"/>
    <n v="950"/>
    <x v="0"/>
  </r>
  <r>
    <s v="5085160000128571392"/>
    <x v="0"/>
    <x v="12"/>
    <x v="0"/>
    <x v="0"/>
    <d v="2024-08-27T00:00:00"/>
    <d v="2025-09-05T00:00:00"/>
    <n v="374"/>
    <x v="0"/>
  </r>
  <r>
    <s v="5085160000128571392"/>
    <x v="1"/>
    <x v="12"/>
    <x v="0"/>
    <x v="4"/>
    <d v="2024-08-19T00:00:00"/>
    <d v="2024-08-19T00:00:00"/>
    <n v="0"/>
    <x v="1"/>
  </r>
  <r>
    <s v="5085160000128571392"/>
    <x v="1"/>
    <x v="12"/>
    <x v="0"/>
    <x v="0"/>
    <d v="2023-01-02T00:00:00"/>
    <d v="2025-09-05T00:00:00"/>
    <n v="977"/>
    <x v="0"/>
  </r>
  <r>
    <s v="5085160000128571392"/>
    <x v="1"/>
    <x v="12"/>
    <x v="0"/>
    <x v="0"/>
    <d v="2023-01-28T00:00:00"/>
    <d v="2025-09-05T00:00:00"/>
    <n v="951"/>
    <x v="0"/>
  </r>
  <r>
    <s v="5085160000128571392"/>
    <x v="1"/>
    <x v="12"/>
    <x v="0"/>
    <x v="0"/>
    <d v="2023-01-29T00:00:00"/>
    <d v="2025-09-05T00:00:00"/>
    <n v="950"/>
    <x v="0"/>
  </r>
  <r>
    <s v="5085160000128571392"/>
    <x v="1"/>
    <x v="12"/>
    <x v="0"/>
    <x v="0"/>
    <d v="2024-08-01T00:00:00"/>
    <d v="2025-09-05T00:00:00"/>
    <n v="400"/>
    <x v="0"/>
  </r>
  <r>
    <s v="5085160000128571392"/>
    <x v="1"/>
    <x v="12"/>
    <x v="0"/>
    <x v="0"/>
    <d v="2024-08-02T00:00:00"/>
    <d v="2025-09-05T00:00:00"/>
    <n v="399"/>
    <x v="0"/>
  </r>
  <r>
    <s v="5085160000128571392"/>
    <x v="1"/>
    <x v="12"/>
    <x v="0"/>
    <x v="0"/>
    <d v="2024-08-04T00:00:00"/>
    <d v="2025-09-05T00:00:00"/>
    <n v="397"/>
    <x v="0"/>
  </r>
  <r>
    <s v="5085160000128571392"/>
    <x v="1"/>
    <x v="12"/>
    <x v="0"/>
    <x v="0"/>
    <d v="2024-08-05T00:00:00"/>
    <d v="2025-09-05T00:00:00"/>
    <n v="396"/>
    <x v="0"/>
  </r>
  <r>
    <s v="5085160000128571392"/>
    <x v="1"/>
    <x v="12"/>
    <x v="0"/>
    <x v="0"/>
    <d v="2024-08-07T00:00:00"/>
    <d v="2025-09-05T00:00:00"/>
    <n v="394"/>
    <x v="0"/>
  </r>
  <r>
    <s v="5085160000128571392"/>
    <x v="1"/>
    <x v="12"/>
    <x v="0"/>
    <x v="0"/>
    <d v="2024-08-08T00:00:00"/>
    <d v="2025-09-05T00:00:00"/>
    <n v="393"/>
    <x v="0"/>
  </r>
  <r>
    <s v="5085160000128571392"/>
    <x v="1"/>
    <x v="12"/>
    <x v="0"/>
    <x v="0"/>
    <d v="2024-08-09T00:00:00"/>
    <d v="2025-09-05T00:00:00"/>
    <n v="392"/>
    <x v="0"/>
  </r>
  <r>
    <s v="5085160000128571392"/>
    <x v="1"/>
    <x v="12"/>
    <x v="0"/>
    <x v="0"/>
    <d v="2024-08-10T00:00:00"/>
    <d v="2025-09-05T00:00:00"/>
    <n v="391"/>
    <x v="0"/>
  </r>
  <r>
    <s v="5085160000128571392"/>
    <x v="1"/>
    <x v="12"/>
    <x v="0"/>
    <x v="0"/>
    <d v="2024-08-11T00:00:00"/>
    <d v="2025-09-05T00:00:00"/>
    <n v="390"/>
    <x v="0"/>
  </r>
  <r>
    <s v="5085160000128571392"/>
    <x v="1"/>
    <x v="12"/>
    <x v="0"/>
    <x v="0"/>
    <d v="2024-08-12T00:00:00"/>
    <d v="2025-09-05T00:00:00"/>
    <n v="389"/>
    <x v="0"/>
  </r>
  <r>
    <s v="5085160000128571392"/>
    <x v="1"/>
    <x v="12"/>
    <x v="0"/>
    <x v="0"/>
    <d v="2024-08-13T00:00:00"/>
    <d v="2025-09-05T00:00:00"/>
    <n v="388"/>
    <x v="0"/>
  </r>
  <r>
    <s v="5085160000128571392"/>
    <x v="1"/>
    <x v="12"/>
    <x v="0"/>
    <x v="0"/>
    <d v="2024-08-15T00:00:00"/>
    <d v="2025-09-05T00:00:00"/>
    <n v="386"/>
    <x v="0"/>
  </r>
  <r>
    <s v="5085160000128571392"/>
    <x v="1"/>
    <x v="12"/>
    <x v="0"/>
    <x v="0"/>
    <d v="2024-08-16T00:00:00"/>
    <d v="2025-09-05T00:00:00"/>
    <n v="385"/>
    <x v="0"/>
  </r>
  <r>
    <s v="5085160000128571392"/>
    <x v="1"/>
    <x v="12"/>
    <x v="0"/>
    <x v="0"/>
    <d v="2024-08-17T00:00:00"/>
    <d v="2025-09-05T00:00:00"/>
    <n v="384"/>
    <x v="0"/>
  </r>
  <r>
    <s v="5085160000128571392"/>
    <x v="1"/>
    <x v="12"/>
    <x v="0"/>
    <x v="0"/>
    <d v="2024-08-19T00:00:00"/>
    <d v="2025-09-05T00:00:00"/>
    <n v="382"/>
    <x v="0"/>
  </r>
  <r>
    <s v="5085160000128571392"/>
    <x v="1"/>
    <x v="12"/>
    <x v="0"/>
    <x v="0"/>
    <d v="2024-08-21T00:00:00"/>
    <d v="2025-09-05T00:00:00"/>
    <n v="380"/>
    <x v="0"/>
  </r>
  <r>
    <s v="5085160000128571392"/>
    <x v="1"/>
    <x v="12"/>
    <x v="0"/>
    <x v="0"/>
    <d v="2024-08-23T00:00:00"/>
    <d v="2025-09-05T00:00:00"/>
    <n v="378"/>
    <x v="0"/>
  </r>
  <r>
    <s v="5085160000128571392"/>
    <x v="1"/>
    <x v="12"/>
    <x v="0"/>
    <x v="0"/>
    <d v="2024-08-24T00:00:00"/>
    <d v="2025-09-05T00:00:00"/>
    <n v="377"/>
    <x v="0"/>
  </r>
  <r>
    <s v="5085160000128571392"/>
    <x v="1"/>
    <x v="12"/>
    <x v="0"/>
    <x v="0"/>
    <d v="2024-08-26T00:00:00"/>
    <d v="2025-09-05T00:00:00"/>
    <n v="375"/>
    <x v="0"/>
  </r>
  <r>
    <s v="5085160000128571392"/>
    <x v="1"/>
    <x v="12"/>
    <x v="0"/>
    <x v="0"/>
    <d v="2024-08-27T00:00:00"/>
    <d v="2025-09-05T00:00:00"/>
    <n v="374"/>
    <x v="0"/>
  </r>
  <r>
    <s v="5085160000128571392"/>
    <x v="1"/>
    <x v="12"/>
    <x v="0"/>
    <x v="0"/>
    <d v="2024-08-29T00:00:00"/>
    <d v="2025-09-05T00:00:00"/>
    <n v="372"/>
    <x v="0"/>
  </r>
  <r>
    <s v="5085160000128571392"/>
    <x v="1"/>
    <x v="12"/>
    <x v="0"/>
    <x v="0"/>
    <d v="2024-08-30T00:00:00"/>
    <d v="2025-09-05T00:00:00"/>
    <n v="371"/>
    <x v="0"/>
  </r>
  <r>
    <s v="5085160000158560256"/>
    <x v="1"/>
    <x v="12"/>
    <x v="0"/>
    <x v="4"/>
    <d v="2024-08-12T00:00:00"/>
    <d v="2024-08-12T00:00:00"/>
    <n v="0"/>
    <x v="1"/>
  </r>
  <r>
    <s v="5085160000158560256"/>
    <x v="1"/>
    <x v="12"/>
    <x v="0"/>
    <x v="4"/>
    <d v="2024-08-14T00:00:00"/>
    <d v="2024-08-14T00:00:00"/>
    <n v="0"/>
    <x v="1"/>
  </r>
  <r>
    <s v="5085160000158560256"/>
    <x v="1"/>
    <x v="12"/>
    <x v="0"/>
    <x v="3"/>
    <d v="2024-08-10T00:00:00"/>
    <d v="2024-08-13T00:00:00"/>
    <n v="3"/>
    <x v="1"/>
  </r>
  <r>
    <s v="5085160000175285248"/>
    <x v="1"/>
    <x v="12"/>
    <x v="0"/>
    <x v="5"/>
    <d v="2024-08-02T00:00:00"/>
    <d v="2024-08-08T00:00:00"/>
    <n v="6"/>
    <x v="1"/>
  </r>
  <r>
    <s v="5085160000175451136"/>
    <x v="1"/>
    <x v="12"/>
    <x v="0"/>
    <x v="3"/>
    <d v="2024-08-02T00:00:00"/>
    <d v="2024-08-02T00:00:00"/>
    <n v="0"/>
    <x v="1"/>
  </r>
  <r>
    <s v="5085160000175451136"/>
    <x v="1"/>
    <x v="12"/>
    <x v="0"/>
    <x v="3"/>
    <d v="2024-08-26T00:00:00"/>
    <d v="2024-08-28T00:00:00"/>
    <n v="2"/>
    <x v="1"/>
  </r>
  <r>
    <s v="5085160000206554112"/>
    <x v="1"/>
    <x v="12"/>
    <x v="0"/>
    <x v="3"/>
    <d v="2024-08-03T00:00:00"/>
    <d v="2024-08-03T00:00:00"/>
    <n v="0"/>
    <x v="1"/>
  </r>
  <r>
    <s v="5085160000206556160"/>
    <x v="1"/>
    <x v="12"/>
    <x v="0"/>
    <x v="4"/>
    <d v="2024-08-01T00:00:00"/>
    <d v="2024-08-02T00:00:00"/>
    <n v="1"/>
    <x v="1"/>
  </r>
  <r>
    <s v="5085160000207304704"/>
    <x v="1"/>
    <x v="12"/>
    <x v="0"/>
    <x v="4"/>
    <d v="2024-08-06T00:00:00"/>
    <d v="2024-08-07T00:00:00"/>
    <n v="1"/>
    <x v="1"/>
  </r>
  <r>
    <s v="5085160000207304704"/>
    <x v="1"/>
    <x v="12"/>
    <x v="0"/>
    <x v="3"/>
    <d v="2024-08-26T00:00:00"/>
    <d v="2024-08-27T00:00:00"/>
    <n v="1"/>
    <x v="1"/>
  </r>
  <r>
    <s v="5085160000207495168"/>
    <x v="1"/>
    <x v="12"/>
    <x v="0"/>
    <x v="3"/>
    <d v="2024-08-02T00:00:00"/>
    <d v="2024-08-02T00:00:00"/>
    <n v="0"/>
    <x v="1"/>
  </r>
  <r>
    <s v="5085160000207495168"/>
    <x v="1"/>
    <x v="12"/>
    <x v="0"/>
    <x v="6"/>
    <d v="2024-08-05T00:00:00"/>
    <d v="2024-08-06T00:00:00"/>
    <n v="1"/>
    <x v="1"/>
  </r>
  <r>
    <s v="5085160000217036800"/>
    <x v="1"/>
    <x v="12"/>
    <x v="0"/>
    <x v="4"/>
    <d v="2024-08-08T00:00:00"/>
    <d v="2024-08-08T00:00:00"/>
    <n v="0"/>
    <x v="1"/>
  </r>
  <r>
    <s v="5085160000217036800"/>
    <x v="1"/>
    <x v="12"/>
    <x v="0"/>
    <x v="4"/>
    <d v="2024-08-24T00:00:00"/>
    <d v="2024-08-26T00:00:00"/>
    <n v="2"/>
    <x v="1"/>
  </r>
  <r>
    <s v="5085160000217038848"/>
    <x v="1"/>
    <x v="12"/>
    <x v="0"/>
    <x v="4"/>
    <d v="2024-08-03T00:00:00"/>
    <d v="2024-08-05T00:00:00"/>
    <n v="2"/>
    <x v="1"/>
  </r>
  <r>
    <s v="5085160000217070592"/>
    <x v="1"/>
    <x v="12"/>
    <x v="0"/>
    <x v="3"/>
    <d v="2024-08-13T00:00:00"/>
    <d v="2024-08-14T00:00:00"/>
    <n v="1"/>
    <x v="1"/>
  </r>
  <r>
    <s v="5085160000221815808"/>
    <x v="1"/>
    <x v="12"/>
    <x v="0"/>
    <x v="6"/>
    <d v="2024-08-08T00:00:00"/>
    <d v="2024-08-13T00:00:00"/>
    <n v="5"/>
    <x v="1"/>
  </r>
  <r>
    <s v="5085160000344376320"/>
    <x v="1"/>
    <x v="12"/>
    <x v="0"/>
    <x v="6"/>
    <d v="2024-08-24T00:00:00"/>
    <d v="2025-02-02T00:00:00"/>
    <n v="162"/>
    <x v="1"/>
  </r>
  <r>
    <s v="5085160000369850368"/>
    <x v="1"/>
    <x v="12"/>
    <x v="0"/>
    <x v="5"/>
    <d v="2024-08-09T00:00:00"/>
    <d v="2025-01-25T00:00:00"/>
    <n v="169"/>
    <x v="1"/>
  </r>
  <r>
    <s v="5085160000533753856"/>
    <x v="2"/>
    <x v="12"/>
    <x v="0"/>
    <x v="0"/>
    <d v="2023-01-09T00:00:00"/>
    <d v="2025-08-14T00:00:00"/>
    <n v="948"/>
    <x v="0"/>
  </r>
  <r>
    <s v="5085160000533753856"/>
    <x v="2"/>
    <x v="12"/>
    <x v="0"/>
    <x v="0"/>
    <d v="2023-01-28T00:00:00"/>
    <d v="2025-08-14T00:00:00"/>
    <n v="929"/>
    <x v="0"/>
  </r>
  <r>
    <s v="5085160000602053632"/>
    <x v="1"/>
    <x v="12"/>
    <x v="0"/>
    <x v="0"/>
    <d v="2023-01-28T00:00:00"/>
    <d v="2025-09-11T00:00:00"/>
    <n v="957"/>
    <x v="0"/>
  </r>
  <r>
    <s v="5085160000128571392"/>
    <x v="1"/>
    <x v="13"/>
    <x v="0"/>
    <x v="0"/>
    <d v="2023-01-28T00:00:00"/>
    <d v="2025-09-05T00:00:00"/>
    <n v="951"/>
    <x v="0"/>
  </r>
  <r>
    <s v="5085160000128571392"/>
    <x v="1"/>
    <x v="14"/>
    <x v="0"/>
    <x v="0"/>
    <d v="2023-01-29T00:00:00"/>
    <d v="2025-09-05T00:00:00"/>
    <n v="950"/>
    <x v="0"/>
  </r>
  <r>
    <s v="5085160000128571392"/>
    <x v="1"/>
    <x v="14"/>
    <x v="0"/>
    <x v="0"/>
    <d v="2023-01-28T00:00:00"/>
    <d v="2025-09-05T00:00:00"/>
    <n v="951"/>
    <x v="0"/>
  </r>
  <r>
    <s v="5085160000128571392"/>
    <x v="1"/>
    <x v="14"/>
    <x v="0"/>
    <x v="0"/>
    <d v="2024-08-06T00:00:00"/>
    <d v="2025-09-05T00:00:00"/>
    <n v="395"/>
    <x v="0"/>
  </r>
  <r>
    <s v="5085160000128571392"/>
    <x v="1"/>
    <x v="15"/>
    <x v="0"/>
    <x v="0"/>
    <d v="2023-01-29T00:00:00"/>
    <d v="2025-09-05T00:00:00"/>
    <n v="950"/>
    <x v="0"/>
  </r>
  <r>
    <s v="5085160000128571392"/>
    <x v="1"/>
    <x v="16"/>
    <x v="0"/>
    <x v="0"/>
    <d v="2023-01-28T00:00:00"/>
    <d v="2025-09-05T00:00:00"/>
    <n v="951"/>
    <x v="0"/>
  </r>
  <r>
    <s v="5085160000128571392"/>
    <x v="1"/>
    <x v="16"/>
    <x v="0"/>
    <x v="0"/>
    <d v="2023-01-29T00:00:00"/>
    <d v="2025-09-05T00:00:00"/>
    <n v="950"/>
    <x v="0"/>
  </r>
  <r>
    <s v="5085160000001157120"/>
    <x v="1"/>
    <x v="17"/>
    <x v="0"/>
    <x v="0"/>
    <d v="2023-01-28T00:00:00"/>
    <d v="2025-09-19T00:00:00"/>
    <n v="965"/>
    <x v="0"/>
  </r>
  <r>
    <s v="5085160000001157120"/>
    <x v="1"/>
    <x v="17"/>
    <x v="0"/>
    <x v="0"/>
    <d v="2023-01-28T00:00:00"/>
    <d v="2025-09-23T00:00:00"/>
    <n v="969"/>
    <x v="0"/>
  </r>
  <r>
    <s v="5085160000128571392"/>
    <x v="0"/>
    <x v="17"/>
    <x v="0"/>
    <x v="0"/>
    <d v="2023-01-28T00:00:00"/>
    <d v="2025-09-05T00:00:00"/>
    <n v="951"/>
    <x v="0"/>
  </r>
  <r>
    <s v="5085160000128571392"/>
    <x v="1"/>
    <x v="17"/>
    <x v="0"/>
    <x v="0"/>
    <d v="2023-01-29T00:00:00"/>
    <d v="2025-09-05T00:00:00"/>
    <n v="950"/>
    <x v="0"/>
  </r>
  <r>
    <s v="5085160000128571392"/>
    <x v="1"/>
    <x v="17"/>
    <x v="0"/>
    <x v="0"/>
    <d v="2023-01-28T00:00:00"/>
    <d v="2025-09-05T00:00:00"/>
    <n v="951"/>
    <x v="0"/>
  </r>
  <r>
    <s v="5085160000128571392"/>
    <x v="1"/>
    <x v="17"/>
    <x v="1"/>
    <x v="0"/>
    <d v="2023-01-28T00:00:00"/>
    <d v="2025-09-05T00:00:00"/>
    <n v="951"/>
    <x v="0"/>
  </r>
  <r>
    <s v="5085160000128571392"/>
    <x v="1"/>
    <x v="17"/>
    <x v="0"/>
    <x v="0"/>
    <d v="2024-08-03T00:00:00"/>
    <d v="2025-09-05T00:00:00"/>
    <n v="398"/>
    <x v="0"/>
  </r>
  <r>
    <s v="5085160000128571392"/>
    <x v="1"/>
    <x v="17"/>
    <x v="0"/>
    <x v="0"/>
    <d v="2024-08-06T00:00:00"/>
    <d v="2025-09-05T00:00:00"/>
    <n v="395"/>
    <x v="0"/>
  </r>
  <r>
    <s v="5085160000128571392"/>
    <x v="1"/>
    <x v="17"/>
    <x v="0"/>
    <x v="0"/>
    <d v="2024-08-15T00:00:00"/>
    <d v="2025-09-05T00:00:00"/>
    <n v="386"/>
    <x v="0"/>
  </r>
  <r>
    <s v="5085160000128571392"/>
    <x v="1"/>
    <x v="17"/>
    <x v="0"/>
    <x v="0"/>
    <d v="2024-08-20T00:00:00"/>
    <d v="2025-09-05T00:00:00"/>
    <n v="381"/>
    <x v="0"/>
  </r>
  <r>
    <s v="5085160000128571392"/>
    <x v="1"/>
    <x v="17"/>
    <x v="0"/>
    <x v="0"/>
    <d v="2024-08-24T00:00:00"/>
    <d v="2025-09-05T00:00:00"/>
    <n v="377"/>
    <x v="0"/>
  </r>
  <r>
    <s v="5085160000128571392"/>
    <x v="1"/>
    <x v="18"/>
    <x v="0"/>
    <x v="0"/>
    <d v="2024-08-18T00:00:00"/>
    <d v="2025-09-05T00:00:00"/>
    <n v="383"/>
    <x v="0"/>
  </r>
  <r>
    <s v="5085160000128571392"/>
    <x v="1"/>
    <x v="19"/>
    <x v="0"/>
    <x v="0"/>
    <d v="2023-01-28T00:00:00"/>
    <d v="2025-09-05T00:00:00"/>
    <n v="951"/>
    <x v="0"/>
  </r>
  <r>
    <s v="5085160000001157120"/>
    <x v="1"/>
    <x v="20"/>
    <x v="0"/>
    <x v="0"/>
    <d v="2023-01-28T00:00:00"/>
    <d v="2025-10-03T00:00:00"/>
    <n v="979"/>
    <x v="0"/>
  </r>
  <r>
    <s v="5085160000001157120"/>
    <x v="1"/>
    <x v="20"/>
    <x v="0"/>
    <x v="0"/>
    <d v="2023-01-28T00:00:00"/>
    <d v="2025-10-08T00:00:00"/>
    <n v="984"/>
    <x v="0"/>
  </r>
  <r>
    <s v="5085160000001157120"/>
    <x v="1"/>
    <x v="20"/>
    <x v="0"/>
    <x v="1"/>
    <d v="2023-01-29T00:00:00"/>
    <d v="2025-10-03T00:00:00"/>
    <n v="978"/>
    <x v="0"/>
  </r>
  <r>
    <s v="5085160000128571392"/>
    <x v="0"/>
    <x v="20"/>
    <x v="0"/>
    <x v="0"/>
    <d v="2023-01-29T00:00:00"/>
    <d v="2025-09-05T00:00:00"/>
    <n v="950"/>
    <x v="0"/>
  </r>
  <r>
    <s v="5085160000128571392"/>
    <x v="0"/>
    <x v="20"/>
    <x v="0"/>
    <x v="0"/>
    <d v="2023-01-02T00:00:00"/>
    <d v="2025-09-05T00:00:00"/>
    <n v="977"/>
    <x v="0"/>
  </r>
  <r>
    <s v="5085160000128571392"/>
    <x v="0"/>
    <x v="20"/>
    <x v="0"/>
    <x v="0"/>
    <d v="2023-01-28T00:00:00"/>
    <d v="2025-09-05T00:00:00"/>
    <n v="951"/>
    <x v="0"/>
  </r>
  <r>
    <s v="5085160000128571392"/>
    <x v="0"/>
    <x v="20"/>
    <x v="0"/>
    <x v="0"/>
    <d v="2023-01-29T00:00:00"/>
    <d v="2025-09-05T00:00:00"/>
    <n v="950"/>
    <x v="0"/>
  </r>
  <r>
    <s v="5085160000128571392"/>
    <x v="1"/>
    <x v="20"/>
    <x v="0"/>
    <x v="0"/>
    <d v="2023-01-29T00:00:00"/>
    <d v="2025-09-05T00:00:00"/>
    <n v="950"/>
    <x v="0"/>
  </r>
  <r>
    <s v="5085160000128571392"/>
    <x v="1"/>
    <x v="20"/>
    <x v="0"/>
    <x v="0"/>
    <d v="2023-01-02T00:00:00"/>
    <d v="2025-09-05T00:00:00"/>
    <n v="977"/>
    <x v="0"/>
  </r>
  <r>
    <s v="5085160000128571392"/>
    <x v="1"/>
    <x v="20"/>
    <x v="0"/>
    <x v="0"/>
    <d v="2023-01-28T00:00:00"/>
    <d v="2025-09-05T00:00:00"/>
    <n v="951"/>
    <x v="0"/>
  </r>
  <r>
    <s v="5085160000128571392"/>
    <x v="1"/>
    <x v="20"/>
    <x v="0"/>
    <x v="0"/>
    <d v="2023-01-29T00:00:00"/>
    <d v="2025-09-05T00:00:00"/>
    <n v="950"/>
    <x v="0"/>
  </r>
  <r>
    <s v="5085160000128571392"/>
    <x v="1"/>
    <x v="20"/>
    <x v="0"/>
    <x v="0"/>
    <d v="2024-08-02T00:00:00"/>
    <d v="2025-09-05T00:00:00"/>
    <n v="399"/>
    <x v="0"/>
  </r>
  <r>
    <s v="5085160000128571392"/>
    <x v="1"/>
    <x v="20"/>
    <x v="0"/>
    <x v="0"/>
    <d v="2024-08-19T00:00:00"/>
    <d v="2025-09-05T00:00:00"/>
    <n v="382"/>
    <x v="0"/>
  </r>
  <r>
    <s v="5085160000128571392"/>
    <x v="1"/>
    <x v="20"/>
    <x v="0"/>
    <x v="1"/>
    <d v="2024-08-05T00:00:00"/>
    <d v="2025-09-05T00:00:00"/>
    <n v="396"/>
    <x v="0"/>
  </r>
  <r>
    <s v="5085160000128571392"/>
    <x v="1"/>
    <x v="20"/>
    <x v="0"/>
    <x v="1"/>
    <d v="2024-08-15T00:00:00"/>
    <d v="2025-09-05T00:00:00"/>
    <n v="386"/>
    <x v="0"/>
  </r>
  <r>
    <s v="5085160000133500928"/>
    <x v="1"/>
    <x v="20"/>
    <x v="0"/>
    <x v="4"/>
    <d v="2024-08-24T00:00:00"/>
    <d v="2024-08-24T00:00:00"/>
    <n v="0"/>
    <x v="1"/>
  </r>
  <r>
    <s v="5085160000175285248"/>
    <x v="1"/>
    <x v="20"/>
    <x v="0"/>
    <x v="4"/>
    <d v="2024-08-06T00:00:00"/>
    <d v="2024-08-06T00:00:00"/>
    <n v="0"/>
    <x v="1"/>
  </r>
  <r>
    <s v="5085160000175451136"/>
    <x v="1"/>
    <x v="20"/>
    <x v="0"/>
    <x v="4"/>
    <d v="2024-08-12T00:00:00"/>
    <d v="2024-08-12T00:00:00"/>
    <n v="0"/>
    <x v="1"/>
  </r>
  <r>
    <s v="5085160000175451136"/>
    <x v="1"/>
    <x v="20"/>
    <x v="0"/>
    <x v="3"/>
    <d v="2024-08-05T00:00:00"/>
    <d v="2024-08-08T00:00:00"/>
    <n v="3"/>
    <x v="1"/>
  </r>
  <r>
    <s v="5085160000217070592"/>
    <x v="1"/>
    <x v="20"/>
    <x v="0"/>
    <x v="4"/>
    <d v="2024-08-19T00:00:00"/>
    <d v="2024-08-20T00:00:00"/>
    <n v="1"/>
    <x v="1"/>
  </r>
  <r>
    <s v="5085160000217070592"/>
    <x v="1"/>
    <x v="20"/>
    <x v="2"/>
    <x v="6"/>
    <d v="2023-01-28T00:00:00"/>
    <d v="2024-07-23T00:00:00"/>
    <n v="542"/>
    <x v="1"/>
  </r>
  <r>
    <s v="5085160000217070592"/>
    <x v="1"/>
    <x v="20"/>
    <x v="0"/>
    <x v="4"/>
    <d v="2024-08-29T00:00:00"/>
    <d v="2024-08-29T00:00:00"/>
    <n v="0"/>
    <x v="1"/>
  </r>
  <r>
    <s v="5085160000217070592"/>
    <x v="1"/>
    <x v="20"/>
    <x v="0"/>
    <x v="5"/>
    <d v="2023-01-28T00:00:00"/>
    <d v="2024-08-09T00:00:00"/>
    <n v="559"/>
    <x v="1"/>
  </r>
  <r>
    <s v="5085160000221815808"/>
    <x v="1"/>
    <x v="20"/>
    <x v="0"/>
    <x v="4"/>
    <d v="2024-08-14T00:00:00"/>
    <d v="2024-08-14T00:00:00"/>
    <n v="0"/>
    <x v="1"/>
  </r>
  <r>
    <s v="5085160000425199616"/>
    <x v="1"/>
    <x v="20"/>
    <x v="0"/>
    <x v="5"/>
    <d v="2023-01-28T00:00:00"/>
    <d v="2025-04-16T00:00:00"/>
    <n v="809"/>
    <x v="1"/>
  </r>
  <r>
    <s v="5085160000128571392"/>
    <x v="1"/>
    <x v="21"/>
    <x v="0"/>
    <x v="0"/>
    <d v="2024-08-23T00:00:00"/>
    <d v="2025-09-05T00:00:00"/>
    <n v="378"/>
    <x v="0"/>
  </r>
  <r>
    <s v="5085160000128571392"/>
    <x v="1"/>
    <x v="22"/>
    <x v="0"/>
    <x v="0"/>
    <d v="2023-01-28T00:00:00"/>
    <d v="2025-09-05T00:00:00"/>
    <n v="951"/>
    <x v="0"/>
  </r>
  <r>
    <s v="5085160000128571392"/>
    <x v="0"/>
    <x v="23"/>
    <x v="0"/>
    <x v="0"/>
    <d v="2023-01-29T00:00:00"/>
    <d v="2025-09-05T00:00:00"/>
    <n v="950"/>
    <x v="0"/>
  </r>
  <r>
    <s v="5085160000128571392"/>
    <x v="1"/>
    <x v="23"/>
    <x v="0"/>
    <x v="0"/>
    <d v="2023-01-29T00:00:00"/>
    <d v="2025-09-05T00:00:00"/>
    <n v="950"/>
    <x v="0"/>
  </r>
  <r>
    <s v="5085160000128571392"/>
    <x v="1"/>
    <x v="23"/>
    <x v="0"/>
    <x v="0"/>
    <d v="2024-08-28T00:00:00"/>
    <d v="2025-09-05T00:00:00"/>
    <n v="373"/>
    <x v="0"/>
  </r>
  <r>
    <s v="5085160000128571392"/>
    <x v="1"/>
    <x v="24"/>
    <x v="0"/>
    <x v="0"/>
    <d v="2023-01-29T00:00:00"/>
    <d v="2025-09-05T00:00:00"/>
    <n v="950"/>
    <x v="0"/>
  </r>
  <r>
    <s v="5085160000128571392"/>
    <x v="1"/>
    <x v="24"/>
    <x v="0"/>
    <x v="0"/>
    <d v="2024-08-24T00:00:00"/>
    <d v="2025-09-05T00:00:00"/>
    <n v="377"/>
    <x v="0"/>
  </r>
  <r>
    <s v="5085160000128571392"/>
    <x v="1"/>
    <x v="24"/>
    <x v="0"/>
    <x v="0"/>
    <d v="2024-08-26T00:00:00"/>
    <d v="2025-09-05T00:00:00"/>
    <n v="375"/>
    <x v="0"/>
  </r>
  <r>
    <s v="5085160000128571392"/>
    <x v="1"/>
    <x v="25"/>
    <x v="0"/>
    <x v="0"/>
    <d v="2023-01-29T00:00:00"/>
    <d v="2025-09-05T00:00:00"/>
    <n v="950"/>
    <x v="0"/>
  </r>
  <r>
    <s v="5085160000128571392"/>
    <x v="1"/>
    <x v="25"/>
    <x v="0"/>
    <x v="0"/>
    <d v="2023-01-28T00:00:00"/>
    <d v="2025-09-05T00:00:00"/>
    <n v="951"/>
    <x v="0"/>
  </r>
  <r>
    <s v="5085160000128571392"/>
    <x v="1"/>
    <x v="25"/>
    <x v="0"/>
    <x v="0"/>
    <d v="2024-08-16T00:00:00"/>
    <d v="2025-09-05T00:00:00"/>
    <n v="385"/>
    <x v="0"/>
  </r>
  <r>
    <s v="5085160000128571392"/>
    <x v="1"/>
    <x v="25"/>
    <x v="0"/>
    <x v="0"/>
    <d v="2024-08-17T00:00:00"/>
    <d v="2025-09-05T00:00:00"/>
    <n v="384"/>
    <x v="0"/>
  </r>
  <r>
    <s v="5085160000128571392"/>
    <x v="1"/>
    <x v="26"/>
    <x v="0"/>
    <x v="0"/>
    <d v="2023-01-28T00:00:00"/>
    <d v="2025-09-05T00:00:00"/>
    <n v="951"/>
    <x v="0"/>
  </r>
  <r>
    <s v="5085160000221815808"/>
    <x v="1"/>
    <x v="27"/>
    <x v="0"/>
    <x v="5"/>
    <d v="2024-08-07T00:00:00"/>
    <d v="2024-08-12T00:00:00"/>
    <n v="5"/>
    <x v="1"/>
  </r>
  <r>
    <s v="5085160000001157120"/>
    <x v="1"/>
    <x v="28"/>
    <x v="0"/>
    <x v="0"/>
    <d v="2023-01-28T00:00:00"/>
    <d v="2025-09-20T00:00:00"/>
    <n v="966"/>
    <x v="0"/>
  </r>
  <r>
    <s v="5085160000001157120"/>
    <x v="1"/>
    <x v="28"/>
    <x v="0"/>
    <x v="0"/>
    <d v="2023-01-28T00:00:00"/>
    <d v="2025-09-24T00:00:00"/>
    <n v="970"/>
    <x v="0"/>
  </r>
  <r>
    <s v="5085160000128571392"/>
    <x v="1"/>
    <x v="28"/>
    <x v="0"/>
    <x v="0"/>
    <d v="2023-01-28T00:00:00"/>
    <d v="2025-09-05T00:00:00"/>
    <n v="951"/>
    <x v="0"/>
  </r>
  <r>
    <s v="5085160000128571392"/>
    <x v="1"/>
    <x v="28"/>
    <x v="0"/>
    <x v="1"/>
    <d v="2024-08-27T00:00:00"/>
    <d v="2025-09-05T00:00:00"/>
    <n v="374"/>
    <x v="0"/>
  </r>
  <r>
    <s v="5085160000175285248"/>
    <x v="1"/>
    <x v="28"/>
    <x v="0"/>
    <x v="2"/>
    <d v="2024-08-12T00:00:00"/>
    <d v="2024-08-21T00:00:00"/>
    <n v="9"/>
    <x v="1"/>
  </r>
  <r>
    <s v="5085160000001157120"/>
    <x v="1"/>
    <x v="29"/>
    <x v="0"/>
    <x v="0"/>
    <d v="2024-08-24T00:00:00"/>
    <d v="2025-09-22T00:00:00"/>
    <n v="394"/>
    <x v="0"/>
  </r>
  <r>
    <s v="5085160000128571392"/>
    <x v="0"/>
    <x v="29"/>
    <x v="0"/>
    <x v="0"/>
    <d v="2023-01-28T00:00:00"/>
    <d v="2025-09-05T00:00:00"/>
    <n v="951"/>
    <x v="0"/>
  </r>
  <r>
    <s v="5085160000128571392"/>
    <x v="1"/>
    <x v="29"/>
    <x v="0"/>
    <x v="0"/>
    <d v="2023-01-28T00:00:00"/>
    <d v="2025-09-05T00:00:00"/>
    <n v="951"/>
    <x v="0"/>
  </r>
  <r>
    <s v="5085160000128571392"/>
    <x v="1"/>
    <x v="29"/>
    <x v="0"/>
    <x v="0"/>
    <d v="2024-08-02T00:00:00"/>
    <d v="2025-09-05T00:00:00"/>
    <n v="399"/>
    <x v="0"/>
  </r>
  <r>
    <s v="5085160000128571392"/>
    <x v="1"/>
    <x v="29"/>
    <x v="0"/>
    <x v="0"/>
    <d v="2024-08-03T00:00:00"/>
    <d v="2025-09-05T00:00:00"/>
    <n v="398"/>
    <x v="0"/>
  </r>
  <r>
    <s v="5085160000128571392"/>
    <x v="1"/>
    <x v="29"/>
    <x v="0"/>
    <x v="0"/>
    <d v="2024-08-05T00:00:00"/>
    <d v="2025-09-05T00:00:00"/>
    <n v="396"/>
    <x v="0"/>
  </r>
  <r>
    <s v="5085160000128571392"/>
    <x v="1"/>
    <x v="29"/>
    <x v="0"/>
    <x v="0"/>
    <d v="2024-08-07T00:00:00"/>
    <d v="2025-09-05T00:00:00"/>
    <n v="394"/>
    <x v="0"/>
  </r>
  <r>
    <s v="5085160000128571392"/>
    <x v="1"/>
    <x v="29"/>
    <x v="0"/>
    <x v="0"/>
    <d v="2024-08-14T00:00:00"/>
    <d v="2025-09-05T00:00:00"/>
    <n v="387"/>
    <x v="0"/>
  </r>
  <r>
    <s v="5085160000128571392"/>
    <x v="1"/>
    <x v="29"/>
    <x v="0"/>
    <x v="0"/>
    <d v="2024-08-17T00:00:00"/>
    <d v="2025-09-05T00:00:00"/>
    <n v="384"/>
    <x v="0"/>
  </r>
  <r>
    <s v="5085160000128571392"/>
    <x v="1"/>
    <x v="29"/>
    <x v="0"/>
    <x v="0"/>
    <d v="2024-08-19T00:00:00"/>
    <d v="2025-09-05T00:00:00"/>
    <n v="382"/>
    <x v="0"/>
  </r>
  <r>
    <s v="5085160000128571392"/>
    <x v="1"/>
    <x v="29"/>
    <x v="0"/>
    <x v="0"/>
    <d v="2024-08-20T00:00:00"/>
    <d v="2025-09-05T00:00:00"/>
    <n v="381"/>
    <x v="0"/>
  </r>
  <r>
    <s v="5085160000128571392"/>
    <x v="1"/>
    <x v="29"/>
    <x v="0"/>
    <x v="0"/>
    <d v="2024-08-22T00:00:00"/>
    <d v="2025-09-05T00:00:00"/>
    <n v="379"/>
    <x v="0"/>
  </r>
  <r>
    <s v="5085160000128571392"/>
    <x v="1"/>
    <x v="29"/>
    <x v="0"/>
    <x v="0"/>
    <d v="2024-08-23T00:00:00"/>
    <d v="2025-09-05T00:00:00"/>
    <n v="378"/>
    <x v="0"/>
  </r>
  <r>
    <s v="5085160000128571392"/>
    <x v="1"/>
    <x v="29"/>
    <x v="0"/>
    <x v="0"/>
    <d v="2024-08-24T00:00:00"/>
    <d v="2025-09-05T00:00:00"/>
    <n v="377"/>
    <x v="0"/>
  </r>
  <r>
    <s v="5085160000128571392"/>
    <x v="1"/>
    <x v="29"/>
    <x v="0"/>
    <x v="0"/>
    <d v="2024-08-25T00:00:00"/>
    <d v="2025-09-05T00:00:00"/>
    <n v="376"/>
    <x v="0"/>
  </r>
  <r>
    <s v="5085160000128571392"/>
    <x v="1"/>
    <x v="29"/>
    <x v="0"/>
    <x v="0"/>
    <d v="2024-08-27T00:00:00"/>
    <d v="2025-09-05T00:00:00"/>
    <n v="374"/>
    <x v="0"/>
  </r>
  <r>
    <s v="5085160000128571392"/>
    <x v="1"/>
    <x v="29"/>
    <x v="0"/>
    <x v="0"/>
    <d v="2024-08-28T00:00:00"/>
    <d v="2025-09-05T00:00:00"/>
    <n v="373"/>
    <x v="0"/>
  </r>
  <r>
    <s v="5085160000128571392"/>
    <x v="1"/>
    <x v="29"/>
    <x v="0"/>
    <x v="1"/>
    <d v="2024-08-15T00:00:00"/>
    <d v="2025-09-05T00:00:00"/>
    <n v="386"/>
    <x v="0"/>
  </r>
  <r>
    <s v="5085160000128571392"/>
    <x v="1"/>
    <x v="29"/>
    <x v="0"/>
    <x v="1"/>
    <d v="2024-08-20T00:00:00"/>
    <d v="2025-09-05T00:00:00"/>
    <n v="381"/>
    <x v="0"/>
  </r>
  <r>
    <s v="5085160000128571392"/>
    <x v="1"/>
    <x v="29"/>
    <x v="0"/>
    <x v="1"/>
    <d v="2024-08-21T00:00:00"/>
    <d v="2025-09-05T00:00:00"/>
    <n v="380"/>
    <x v="0"/>
  </r>
  <r>
    <s v="5085160000128571392"/>
    <x v="1"/>
    <x v="29"/>
    <x v="0"/>
    <x v="1"/>
    <d v="2024-08-23T00:00:00"/>
    <d v="2025-09-05T00:00:00"/>
    <n v="378"/>
    <x v="0"/>
  </r>
  <r>
    <s v="5085160000128571392"/>
    <x v="1"/>
    <x v="29"/>
    <x v="0"/>
    <x v="1"/>
    <d v="2024-08-25T00:00:00"/>
    <d v="2025-09-05T00:00:00"/>
    <n v="376"/>
    <x v="0"/>
  </r>
  <r>
    <s v="5085160000128571392"/>
    <x v="1"/>
    <x v="29"/>
    <x v="0"/>
    <x v="1"/>
    <d v="2024-08-26T00:00:00"/>
    <d v="2025-09-05T00:00:00"/>
    <n v="375"/>
    <x v="0"/>
  </r>
  <r>
    <s v="5085160000128571392"/>
    <x v="1"/>
    <x v="29"/>
    <x v="0"/>
    <x v="1"/>
    <d v="2024-08-27T00:00:00"/>
    <d v="2025-09-05T00:00:00"/>
    <n v="374"/>
    <x v="0"/>
  </r>
  <r>
    <s v="5085160000128571392"/>
    <x v="1"/>
    <x v="29"/>
    <x v="0"/>
    <x v="1"/>
    <d v="2024-08-28T00:00:00"/>
    <d v="2025-09-05T00:00:00"/>
    <n v="373"/>
    <x v="0"/>
  </r>
  <r>
    <s v="5085160000128571392"/>
    <x v="1"/>
    <x v="29"/>
    <x v="0"/>
    <x v="1"/>
    <d v="2024-08-29T00:00:00"/>
    <d v="2025-09-05T00:00:00"/>
    <n v="372"/>
    <x v="0"/>
  </r>
  <r>
    <s v="5085160000128571392"/>
    <x v="1"/>
    <x v="29"/>
    <x v="0"/>
    <x v="1"/>
    <d v="2024-08-31T00:00:00"/>
    <d v="2025-09-05T00:00:00"/>
    <n v="370"/>
    <x v="0"/>
  </r>
  <r>
    <s v="5085160000158560256"/>
    <x v="1"/>
    <x v="29"/>
    <x v="0"/>
    <x v="4"/>
    <d v="2024-08-23T00:00:00"/>
    <d v="2024-08-24T00:00:00"/>
    <n v="1"/>
    <x v="1"/>
  </r>
  <r>
    <s v="5085160000175285248"/>
    <x v="1"/>
    <x v="29"/>
    <x v="0"/>
    <x v="3"/>
    <d v="2024-08-01T00:00:00"/>
    <d v="2024-08-02T00:00:00"/>
    <n v="1"/>
    <x v="1"/>
  </r>
  <r>
    <s v="5085160000175285248"/>
    <x v="1"/>
    <x v="29"/>
    <x v="0"/>
    <x v="2"/>
    <d v="2024-08-15T00:00:00"/>
    <d v="2024-08-27T00:00:00"/>
    <n v="12"/>
    <x v="1"/>
  </r>
  <r>
    <s v="5085160000175393792"/>
    <x v="1"/>
    <x v="29"/>
    <x v="0"/>
    <x v="4"/>
    <d v="2024-08-26T00:00:00"/>
    <d v="2024-08-26T00:00:00"/>
    <n v="0"/>
    <x v="1"/>
  </r>
  <r>
    <s v="5085160000175393792"/>
    <x v="1"/>
    <x v="29"/>
    <x v="0"/>
    <x v="3"/>
    <d v="2024-08-08T00:00:00"/>
    <d v="2024-08-09T00:00:00"/>
    <n v="1"/>
    <x v="1"/>
  </r>
  <r>
    <s v="5085160000175451136"/>
    <x v="1"/>
    <x v="29"/>
    <x v="0"/>
    <x v="3"/>
    <d v="2024-08-25T00:00:00"/>
    <d v="2024-08-27T00:00:00"/>
    <n v="2"/>
    <x v="1"/>
  </r>
  <r>
    <s v="5085160000175842304"/>
    <x v="1"/>
    <x v="29"/>
    <x v="0"/>
    <x v="3"/>
    <d v="2024-08-23T00:00:00"/>
    <d v="2024-08-23T00:00:00"/>
    <n v="0"/>
    <x v="1"/>
  </r>
  <r>
    <s v="5085160000206556160"/>
    <x v="1"/>
    <x v="29"/>
    <x v="0"/>
    <x v="4"/>
    <d v="2024-08-31T00:00:00"/>
    <d v="2024-08-31T00:00:00"/>
    <n v="0"/>
    <x v="1"/>
  </r>
  <r>
    <s v="5085160000207304704"/>
    <x v="1"/>
    <x v="29"/>
    <x v="0"/>
    <x v="4"/>
    <d v="2024-08-29T00:00:00"/>
    <d v="2024-08-30T00:00:00"/>
    <n v="1"/>
    <x v="1"/>
  </r>
  <r>
    <s v="5085160000207495168"/>
    <x v="1"/>
    <x v="29"/>
    <x v="0"/>
    <x v="4"/>
    <d v="2024-08-10T00:00:00"/>
    <d v="2024-08-10T00:00:00"/>
    <n v="0"/>
    <x v="1"/>
  </r>
  <r>
    <s v="5085160000207495168"/>
    <x v="1"/>
    <x v="29"/>
    <x v="0"/>
    <x v="4"/>
    <d v="2024-08-21T00:00:00"/>
    <d v="2024-08-21T00:00:00"/>
    <n v="0"/>
    <x v="1"/>
  </r>
  <r>
    <s v="5085160000207495168"/>
    <x v="1"/>
    <x v="29"/>
    <x v="0"/>
    <x v="3"/>
    <d v="2024-08-20T00:00:00"/>
    <d v="2025-01-14T00:00:00"/>
    <n v="147"/>
    <x v="1"/>
  </r>
  <r>
    <s v="5085160000217070592"/>
    <x v="1"/>
    <x v="29"/>
    <x v="0"/>
    <x v="4"/>
    <d v="2024-08-22T00:00:00"/>
    <d v="2024-08-22T00:00:00"/>
    <n v="0"/>
    <x v="1"/>
  </r>
  <r>
    <s v="5085160000221815808"/>
    <x v="1"/>
    <x v="29"/>
    <x v="0"/>
    <x v="4"/>
    <d v="2024-08-26T00:00:00"/>
    <d v="2024-08-26T00:00:00"/>
    <n v="0"/>
    <x v="1"/>
  </r>
  <r>
    <s v="5085160000229779456"/>
    <x v="1"/>
    <x v="29"/>
    <x v="0"/>
    <x v="3"/>
    <d v="2024-08-24T00:00:00"/>
    <d v="2024-08-26T00:00:00"/>
    <n v="2"/>
    <x v="1"/>
  </r>
  <r>
    <s v="5085160000369855488"/>
    <x v="1"/>
    <x v="29"/>
    <x v="0"/>
    <x v="6"/>
    <d v="2024-08-19T00:00:00"/>
    <d v="2025-05-03T00:00:00"/>
    <n v="257"/>
    <x v="1"/>
  </r>
  <r>
    <s v="5085160000369855488"/>
    <x v="1"/>
    <x v="29"/>
    <x v="0"/>
    <x v="2"/>
    <d v="2024-08-18T00:00:00"/>
    <d v="2025-03-06T00:00:00"/>
    <n v="200"/>
    <x v="1"/>
  </r>
  <r>
    <s v="5085160000128571392"/>
    <x v="1"/>
    <x v="30"/>
    <x v="0"/>
    <x v="0"/>
    <d v="2023-01-28T00:00:00"/>
    <d v="2025-09-05T00:00:00"/>
    <n v="951"/>
    <x v="0"/>
  </r>
  <r>
    <s v="5085160000128571392"/>
    <x v="1"/>
    <x v="31"/>
    <x v="0"/>
    <x v="0"/>
    <d v="2023-01-28T00:00:00"/>
    <d v="2025-09-05T00:00:00"/>
    <n v="951"/>
    <x v="0"/>
  </r>
  <r>
    <s v="5085160000128571392"/>
    <x v="1"/>
    <x v="32"/>
    <x v="0"/>
    <x v="0"/>
    <d v="2024-08-29T00:00:00"/>
    <d v="2025-09-05T00:00:00"/>
    <n v="372"/>
    <x v="0"/>
  </r>
  <r>
    <s v="5085160000001157120"/>
    <x v="1"/>
    <x v="33"/>
    <x v="0"/>
    <x v="0"/>
    <d v="2023-01-28T00:00:00"/>
    <d v="2025-09-19T00:00:00"/>
    <n v="965"/>
    <x v="0"/>
  </r>
  <r>
    <s v="5085160000128571392"/>
    <x v="0"/>
    <x v="33"/>
    <x v="0"/>
    <x v="0"/>
    <d v="2023-01-29T00:00:00"/>
    <d v="2025-09-05T00:00:00"/>
    <n v="950"/>
    <x v="0"/>
  </r>
  <r>
    <s v="5085160000128571392"/>
    <x v="0"/>
    <x v="33"/>
    <x v="0"/>
    <x v="0"/>
    <d v="2023-01-28T00:00:00"/>
    <d v="2025-09-05T00:00:00"/>
    <n v="951"/>
    <x v="0"/>
  </r>
  <r>
    <s v="5085160000128571392"/>
    <x v="0"/>
    <x v="33"/>
    <x v="0"/>
    <x v="0"/>
    <d v="2023-01-29T00:00:00"/>
    <d v="2025-09-05T00:00:00"/>
    <n v="950"/>
    <x v="0"/>
  </r>
  <r>
    <s v="5085160000128571392"/>
    <x v="0"/>
    <x v="33"/>
    <x v="0"/>
    <x v="0"/>
    <d v="2024-08-12T00:00:00"/>
    <d v="2025-09-05T00:00:00"/>
    <n v="389"/>
    <x v="0"/>
  </r>
  <r>
    <s v="5085160000128571392"/>
    <x v="1"/>
    <x v="33"/>
    <x v="0"/>
    <x v="0"/>
    <d v="2024-08-14T00:00:00"/>
    <d v="2025-09-05T00:00:00"/>
    <n v="387"/>
    <x v="0"/>
  </r>
  <r>
    <s v="5085160000133500928"/>
    <x v="0"/>
    <x v="33"/>
    <x v="0"/>
    <x v="4"/>
    <d v="2024-08-03T00:00:00"/>
    <d v="2024-08-03T00:00:00"/>
    <n v="0"/>
    <x v="1"/>
  </r>
  <r>
    <s v="5085160000128571392"/>
    <x v="1"/>
    <x v="34"/>
    <x v="0"/>
    <x v="0"/>
    <d v="2023-01-02T00:00:00"/>
    <d v="2025-09-05T00:00:00"/>
    <n v="977"/>
    <x v="0"/>
  </r>
  <r>
    <s v="5085160000001157120"/>
    <x v="1"/>
    <x v="35"/>
    <x v="0"/>
    <x v="0"/>
    <d v="2024-08-11T00:00:00"/>
    <d v="2025-09-12T00:00:00"/>
    <n v="397"/>
    <x v="0"/>
  </r>
  <r>
    <s v="5085160000128571392"/>
    <x v="1"/>
    <x v="35"/>
    <x v="0"/>
    <x v="0"/>
    <d v="2023-01-29T00:00:00"/>
    <d v="2025-09-05T00:00:00"/>
    <n v="950"/>
    <x v="0"/>
  </r>
  <r>
    <s v="5085160000207495168"/>
    <x v="1"/>
    <x v="35"/>
    <x v="0"/>
    <x v="6"/>
    <d v="2023-01-29T00:00:00"/>
    <d v="2024-07-12T00:00:00"/>
    <n v="530"/>
    <x v="1"/>
  </r>
  <r>
    <s v="5085160000128571392"/>
    <x v="1"/>
    <x v="35"/>
    <x v="0"/>
    <x v="0"/>
    <d v="2023-01-28T00:00:00"/>
    <d v="2025-09-05T00:00:00"/>
    <n v="951"/>
    <x v="0"/>
  </r>
  <r>
    <s v="5085160000128571392"/>
    <x v="1"/>
    <x v="35"/>
    <x v="0"/>
    <x v="0"/>
    <d v="2024-08-26T00:00:00"/>
    <d v="2025-09-05T00:00:00"/>
    <n v="375"/>
    <x v="0"/>
  </r>
  <r>
    <s v="5085160000128571392"/>
    <x v="1"/>
    <x v="35"/>
    <x v="0"/>
    <x v="0"/>
    <d v="2024-08-29T00:00:00"/>
    <d v="2025-09-05T00:00:00"/>
    <n v="372"/>
    <x v="0"/>
  </r>
  <r>
    <s v="5085160000158560256"/>
    <x v="1"/>
    <x v="35"/>
    <x v="0"/>
    <x v="3"/>
    <d v="2024-08-20T00:00:00"/>
    <d v="2024-08-22T00:00:00"/>
    <n v="2"/>
    <x v="1"/>
  </r>
  <r>
    <s v="5085160000206554112"/>
    <x v="1"/>
    <x v="35"/>
    <x v="0"/>
    <x v="6"/>
    <d v="2024-08-21T00:00:00"/>
    <d v="2024-08-23T00:00:00"/>
    <n v="2"/>
    <x v="1"/>
  </r>
  <r>
    <s v="5085160000217070592"/>
    <x v="1"/>
    <x v="35"/>
    <x v="0"/>
    <x v="4"/>
    <d v="2024-08-19T00:00:00"/>
    <d v="2024-08-19T00:00:00"/>
    <n v="0"/>
    <x v="1"/>
  </r>
  <r>
    <s v="5085160000128571392"/>
    <x v="1"/>
    <x v="36"/>
    <x v="0"/>
    <x v="0"/>
    <d v="2023-01-02T00:00:00"/>
    <d v="2025-09-05T00:00:00"/>
    <n v="977"/>
    <x v="0"/>
  </r>
  <r>
    <s v="5085160000128571392"/>
    <x v="1"/>
    <x v="36"/>
    <x v="0"/>
    <x v="0"/>
    <d v="2023-01-28T00:00:00"/>
    <d v="2025-09-05T00:00:00"/>
    <n v="951"/>
    <x v="0"/>
  </r>
  <r>
    <s v="5085160000128571392"/>
    <x v="1"/>
    <x v="36"/>
    <x v="0"/>
    <x v="0"/>
    <d v="2024-08-30T00:00:00"/>
    <d v="2025-09-05T00:00:00"/>
    <n v="371"/>
    <x v="0"/>
  </r>
  <r>
    <s v="5085160000128571392"/>
    <x v="1"/>
    <x v="37"/>
    <x v="0"/>
    <x v="0"/>
    <d v="2024-08-29T00:00:00"/>
    <d v="2025-09-05T00:00:00"/>
    <n v="372"/>
    <x v="0"/>
  </r>
  <r>
    <s v="5085160000001157120"/>
    <x v="1"/>
    <x v="38"/>
    <x v="0"/>
    <x v="0"/>
    <d v="2024-08-15T00:00:00"/>
    <d v="2025-09-22T00:00:00"/>
    <n v="403"/>
    <x v="0"/>
  </r>
  <r>
    <s v="5085160000128571392"/>
    <x v="0"/>
    <x v="38"/>
    <x v="0"/>
    <x v="0"/>
    <d v="2023-01-29T00:00:00"/>
    <d v="2025-09-05T00:00:00"/>
    <n v="950"/>
    <x v="0"/>
  </r>
  <r>
    <s v="5085160000128571392"/>
    <x v="1"/>
    <x v="38"/>
    <x v="0"/>
    <x v="0"/>
    <d v="2023-01-29T00:00:00"/>
    <d v="2025-09-05T00:00:00"/>
    <n v="950"/>
    <x v="0"/>
  </r>
  <r>
    <s v="5085160000128571392"/>
    <x v="0"/>
    <x v="38"/>
    <x v="0"/>
    <x v="0"/>
    <d v="2023-01-28T00:00:00"/>
    <d v="2025-09-05T00:00:00"/>
    <n v="951"/>
    <x v="0"/>
  </r>
  <r>
    <s v="5085160000128571392"/>
    <x v="1"/>
    <x v="38"/>
    <x v="0"/>
    <x v="0"/>
    <d v="2023-01-28T00:00:00"/>
    <d v="2025-09-05T00:00:00"/>
    <n v="951"/>
    <x v="0"/>
  </r>
  <r>
    <s v="5085160000128571392"/>
    <x v="1"/>
    <x v="38"/>
    <x v="0"/>
    <x v="0"/>
    <d v="2023-01-29T00:00:00"/>
    <d v="2025-09-05T00:00:00"/>
    <n v="950"/>
    <x v="0"/>
  </r>
  <r>
    <s v="5085160000128571392"/>
    <x v="1"/>
    <x v="38"/>
    <x v="0"/>
    <x v="0"/>
    <d v="2024-08-02T00:00:00"/>
    <d v="2025-09-05T00:00:00"/>
    <n v="399"/>
    <x v="0"/>
  </r>
  <r>
    <s v="5085160000128571392"/>
    <x v="1"/>
    <x v="38"/>
    <x v="0"/>
    <x v="0"/>
    <d v="2024-08-05T00:00:00"/>
    <d v="2025-09-05T00:00:00"/>
    <n v="396"/>
    <x v="0"/>
  </r>
  <r>
    <s v="5085160000128571392"/>
    <x v="1"/>
    <x v="38"/>
    <x v="0"/>
    <x v="0"/>
    <d v="2024-08-06T00:00:00"/>
    <d v="2025-09-05T00:00:00"/>
    <n v="395"/>
    <x v="0"/>
  </r>
  <r>
    <s v="5085160000128571392"/>
    <x v="1"/>
    <x v="38"/>
    <x v="0"/>
    <x v="0"/>
    <d v="2024-08-08T00:00:00"/>
    <d v="2025-09-05T00:00:00"/>
    <n v="393"/>
    <x v="0"/>
  </r>
  <r>
    <s v="5085160000128571392"/>
    <x v="1"/>
    <x v="38"/>
    <x v="0"/>
    <x v="0"/>
    <d v="2024-08-09T00:00:00"/>
    <d v="2025-09-05T00:00:00"/>
    <n v="392"/>
    <x v="0"/>
  </r>
  <r>
    <s v="5085160000128571392"/>
    <x v="1"/>
    <x v="38"/>
    <x v="0"/>
    <x v="0"/>
    <d v="2024-08-10T00:00:00"/>
    <d v="2025-09-05T00:00:00"/>
    <n v="391"/>
    <x v="0"/>
  </r>
  <r>
    <s v="5085160000128571392"/>
    <x v="1"/>
    <x v="38"/>
    <x v="0"/>
    <x v="0"/>
    <d v="2024-08-17T00:00:00"/>
    <d v="2025-09-05T00:00:00"/>
    <n v="384"/>
    <x v="0"/>
  </r>
  <r>
    <s v="5085160000128571392"/>
    <x v="1"/>
    <x v="38"/>
    <x v="0"/>
    <x v="0"/>
    <d v="2024-08-19T00:00:00"/>
    <d v="2025-09-05T00:00:00"/>
    <n v="382"/>
    <x v="0"/>
  </r>
  <r>
    <s v="5085160000128571392"/>
    <x v="1"/>
    <x v="38"/>
    <x v="0"/>
    <x v="0"/>
    <d v="2024-08-25T00:00:00"/>
    <d v="2025-09-05T00:00:00"/>
    <n v="376"/>
    <x v="0"/>
  </r>
  <r>
    <s v="5085160000128571392"/>
    <x v="1"/>
    <x v="38"/>
    <x v="0"/>
    <x v="0"/>
    <d v="2024-08-26T00:00:00"/>
    <d v="2025-09-05T00:00:00"/>
    <n v="375"/>
    <x v="0"/>
  </r>
  <r>
    <s v="5085160000128571392"/>
    <x v="1"/>
    <x v="38"/>
    <x v="0"/>
    <x v="0"/>
    <d v="2024-08-27T00:00:00"/>
    <d v="2025-09-05T00:00:00"/>
    <n v="374"/>
    <x v="0"/>
  </r>
  <r>
    <s v="5085160000128571392"/>
    <x v="1"/>
    <x v="38"/>
    <x v="0"/>
    <x v="0"/>
    <d v="2024-08-28T00:00:00"/>
    <d v="2025-09-05T00:00:00"/>
    <n v="373"/>
    <x v="0"/>
  </r>
  <r>
    <s v="5085160000128571392"/>
    <x v="1"/>
    <x v="38"/>
    <x v="0"/>
    <x v="0"/>
    <d v="2024-08-29T00:00:00"/>
    <d v="2025-09-05T00:00:00"/>
    <n v="372"/>
    <x v="0"/>
  </r>
  <r>
    <s v="5085160000128571392"/>
    <x v="1"/>
    <x v="38"/>
    <x v="0"/>
    <x v="0"/>
    <d v="2024-08-30T00:00:00"/>
    <d v="2025-09-05T00:00:00"/>
    <n v="371"/>
    <x v="0"/>
  </r>
  <r>
    <s v="5085160000128571392"/>
    <x v="1"/>
    <x v="38"/>
    <x v="0"/>
    <x v="0"/>
    <d v="2024-08-31T00:00:00"/>
    <d v="2025-09-05T00:00:00"/>
    <n v="370"/>
    <x v="0"/>
  </r>
  <r>
    <s v="5085160000128571392"/>
    <x v="1"/>
    <x v="38"/>
    <x v="0"/>
    <x v="1"/>
    <d v="2024-08-08T00:00:00"/>
    <d v="2025-09-05T00:00:00"/>
    <n v="393"/>
    <x v="0"/>
  </r>
  <r>
    <s v="5085160000128571392"/>
    <x v="1"/>
    <x v="38"/>
    <x v="0"/>
    <x v="1"/>
    <d v="2024-08-26T00:00:00"/>
    <d v="2025-09-05T00:00:00"/>
    <n v="375"/>
    <x v="0"/>
  </r>
  <r>
    <s v="5085160000158560256"/>
    <x v="1"/>
    <x v="38"/>
    <x v="0"/>
    <x v="4"/>
    <d v="2024-08-19T00:00:00"/>
    <d v="2024-08-19T00:00:00"/>
    <n v="0"/>
    <x v="1"/>
  </r>
  <r>
    <s v="5085160000158560256"/>
    <x v="1"/>
    <x v="38"/>
    <x v="0"/>
    <x v="2"/>
    <d v="2024-08-29T00:00:00"/>
    <d v="2024-09-09T00:00:00"/>
    <n v="11"/>
    <x v="1"/>
  </r>
  <r>
    <s v="5085160000165207040"/>
    <x v="1"/>
    <x v="38"/>
    <x v="0"/>
    <x v="2"/>
    <d v="2024-08-17T00:00:00"/>
    <d v="2024-10-24T00:00:00"/>
    <n v="68"/>
    <x v="1"/>
  </r>
  <r>
    <s v="5085160000175393792"/>
    <x v="1"/>
    <x v="38"/>
    <x v="0"/>
    <x v="6"/>
    <d v="2024-08-26T00:00:00"/>
    <d v="2024-08-29T00:00:00"/>
    <n v="3"/>
    <x v="1"/>
  </r>
  <r>
    <s v="5085160000175842304"/>
    <x v="1"/>
    <x v="38"/>
    <x v="0"/>
    <x v="3"/>
    <d v="2024-08-22T00:00:00"/>
    <d v="2024-08-22T00:00:00"/>
    <n v="0"/>
    <x v="1"/>
  </r>
  <r>
    <s v="5085160000217036800"/>
    <x v="1"/>
    <x v="38"/>
    <x v="0"/>
    <x v="6"/>
    <d v="2023-01-28T00:00:00"/>
    <d v="2024-07-29T00:00:00"/>
    <n v="548"/>
    <x v="1"/>
  </r>
  <r>
    <s v="5085160000217070592"/>
    <x v="1"/>
    <x v="38"/>
    <x v="0"/>
    <x v="4"/>
    <d v="2024-08-27T00:00:00"/>
    <d v="2024-08-27T00:00:00"/>
    <n v="0"/>
    <x v="1"/>
  </r>
  <r>
    <s v="5085160000229779456"/>
    <x v="1"/>
    <x v="38"/>
    <x v="0"/>
    <x v="4"/>
    <d v="2024-08-24T00:00:00"/>
    <d v="2024-08-24T00:00:00"/>
    <n v="0"/>
    <x v="1"/>
  </r>
  <r>
    <s v="5085160000344376320"/>
    <x v="1"/>
    <x v="38"/>
    <x v="0"/>
    <x v="6"/>
    <d v="2024-08-26T00:00:00"/>
    <d v="2025-02-02T00:00:00"/>
    <n v="160"/>
    <x v="1"/>
  </r>
  <r>
    <s v="5085160000344383488"/>
    <x v="1"/>
    <x v="38"/>
    <x v="0"/>
    <x v="2"/>
    <d v="2024-08-04T00:00:00"/>
    <d v="2025-01-13T00:00:00"/>
    <n v="162"/>
    <x v="1"/>
  </r>
  <r>
    <s v="5085160000001157120"/>
    <x v="1"/>
    <x v="39"/>
    <x v="0"/>
    <x v="0"/>
    <d v="2024-08-11T00:00:00"/>
    <d v="2025-09-12T00:00:00"/>
    <n v="397"/>
    <x v="0"/>
  </r>
  <r>
    <s v="5085160000128571392"/>
    <x v="0"/>
    <x v="39"/>
    <x v="0"/>
    <x v="0"/>
    <d v="2023-01-29T00:00:00"/>
    <d v="2025-09-05T00:00:00"/>
    <n v="950"/>
    <x v="0"/>
  </r>
  <r>
    <s v="5085160000128571392"/>
    <x v="1"/>
    <x v="39"/>
    <x v="0"/>
    <x v="0"/>
    <d v="2023-01-29T00:00:00"/>
    <d v="2025-09-05T00:00:00"/>
    <n v="950"/>
    <x v="0"/>
  </r>
  <r>
    <s v="5085160000128571392"/>
    <x v="0"/>
    <x v="39"/>
    <x v="0"/>
    <x v="0"/>
    <d v="2023-01-02T00:00:00"/>
    <d v="2025-09-05T00:00:00"/>
    <n v="977"/>
    <x v="0"/>
  </r>
  <r>
    <s v="5085160000128571392"/>
    <x v="0"/>
    <x v="39"/>
    <x v="0"/>
    <x v="0"/>
    <d v="2023-01-28T00:00:00"/>
    <d v="2025-09-05T00:00:00"/>
    <n v="951"/>
    <x v="0"/>
  </r>
  <r>
    <s v="5085160000128571392"/>
    <x v="0"/>
    <x v="39"/>
    <x v="0"/>
    <x v="0"/>
    <d v="2023-01-29T00:00:00"/>
    <d v="2025-09-05T00:00:00"/>
    <n v="950"/>
    <x v="0"/>
  </r>
  <r>
    <s v="5085160000128571392"/>
    <x v="0"/>
    <x v="39"/>
    <x v="1"/>
    <x v="0"/>
    <d v="2023-01-29T00:00:00"/>
    <d v="2025-09-05T00:00:00"/>
    <n v="950"/>
    <x v="0"/>
  </r>
  <r>
    <s v="5085160000128571392"/>
    <x v="0"/>
    <x v="39"/>
    <x v="0"/>
    <x v="0"/>
    <d v="2024-08-15T00:00:00"/>
    <d v="2025-09-05T00:00:00"/>
    <n v="386"/>
    <x v="0"/>
  </r>
  <r>
    <s v="5085160000128571392"/>
    <x v="1"/>
    <x v="39"/>
    <x v="0"/>
    <x v="0"/>
    <d v="2023-01-02T00:00:00"/>
    <d v="2025-09-05T00:00:00"/>
    <n v="977"/>
    <x v="0"/>
  </r>
  <r>
    <s v="5085160000128571392"/>
    <x v="1"/>
    <x v="39"/>
    <x v="1"/>
    <x v="0"/>
    <d v="2023-01-02T00:00:00"/>
    <d v="2025-09-05T00:00:00"/>
    <n v="977"/>
    <x v="0"/>
  </r>
  <r>
    <s v="5085160000128571392"/>
    <x v="1"/>
    <x v="39"/>
    <x v="0"/>
    <x v="0"/>
    <d v="2023-01-28T00:00:00"/>
    <d v="2025-09-05T00:00:00"/>
    <n v="951"/>
    <x v="0"/>
  </r>
  <r>
    <s v="5085160000128571392"/>
    <x v="1"/>
    <x v="39"/>
    <x v="0"/>
    <x v="0"/>
    <d v="2023-01-29T00:00:00"/>
    <d v="2025-09-05T00:00:00"/>
    <n v="950"/>
    <x v="0"/>
  </r>
  <r>
    <s v="5085160000128571392"/>
    <x v="1"/>
    <x v="39"/>
    <x v="0"/>
    <x v="0"/>
    <d v="2024-08-01T00:00:00"/>
    <d v="2025-09-05T00:00:00"/>
    <n v="400"/>
    <x v="0"/>
  </r>
  <r>
    <s v="5085160000128571392"/>
    <x v="1"/>
    <x v="39"/>
    <x v="0"/>
    <x v="0"/>
    <d v="2024-08-02T00:00:00"/>
    <d v="2025-09-05T00:00:00"/>
    <n v="399"/>
    <x v="0"/>
  </r>
  <r>
    <s v="5085160000128571392"/>
    <x v="1"/>
    <x v="39"/>
    <x v="0"/>
    <x v="0"/>
    <d v="2024-08-03T00:00:00"/>
    <d v="2025-09-05T00:00:00"/>
    <n v="398"/>
    <x v="0"/>
  </r>
  <r>
    <s v="5085160000128571392"/>
    <x v="1"/>
    <x v="39"/>
    <x v="0"/>
    <x v="0"/>
    <d v="2024-08-04T00:00:00"/>
    <d v="2025-09-05T00:00:00"/>
    <n v="397"/>
    <x v="0"/>
  </r>
  <r>
    <s v="5085160000128571392"/>
    <x v="1"/>
    <x v="39"/>
    <x v="0"/>
    <x v="0"/>
    <d v="2024-08-05T00:00:00"/>
    <d v="2025-09-05T00:00:00"/>
    <n v="396"/>
    <x v="0"/>
  </r>
  <r>
    <s v="5085160000128571392"/>
    <x v="1"/>
    <x v="39"/>
    <x v="0"/>
    <x v="0"/>
    <d v="2024-08-07T00:00:00"/>
    <d v="2025-09-05T00:00:00"/>
    <n v="394"/>
    <x v="0"/>
  </r>
  <r>
    <s v="5085160000128571392"/>
    <x v="1"/>
    <x v="39"/>
    <x v="0"/>
    <x v="0"/>
    <d v="2024-08-08T00:00:00"/>
    <d v="2025-09-05T00:00:00"/>
    <n v="393"/>
    <x v="0"/>
  </r>
  <r>
    <s v="5085160000128571392"/>
    <x v="1"/>
    <x v="39"/>
    <x v="0"/>
    <x v="0"/>
    <d v="2024-08-09T00:00:00"/>
    <d v="2025-09-05T00:00:00"/>
    <n v="392"/>
    <x v="0"/>
  </r>
  <r>
    <s v="5085160000128571392"/>
    <x v="1"/>
    <x v="39"/>
    <x v="0"/>
    <x v="0"/>
    <d v="2024-08-10T00:00:00"/>
    <d v="2025-09-05T00:00:00"/>
    <n v="391"/>
    <x v="0"/>
  </r>
  <r>
    <s v="5085160000128571392"/>
    <x v="1"/>
    <x v="39"/>
    <x v="0"/>
    <x v="0"/>
    <d v="2024-08-11T00:00:00"/>
    <d v="2025-09-05T00:00:00"/>
    <n v="390"/>
    <x v="0"/>
  </r>
  <r>
    <s v="5085160000128571392"/>
    <x v="1"/>
    <x v="39"/>
    <x v="0"/>
    <x v="0"/>
    <d v="2024-08-12T00:00:00"/>
    <d v="2025-09-05T00:00:00"/>
    <n v="389"/>
    <x v="0"/>
  </r>
  <r>
    <s v="5085160000128571392"/>
    <x v="1"/>
    <x v="39"/>
    <x v="0"/>
    <x v="0"/>
    <d v="2024-08-13T00:00:00"/>
    <d v="2025-09-05T00:00:00"/>
    <n v="388"/>
    <x v="0"/>
  </r>
  <r>
    <s v="5085160000128571392"/>
    <x v="1"/>
    <x v="39"/>
    <x v="0"/>
    <x v="0"/>
    <d v="2024-08-14T00:00:00"/>
    <d v="2025-09-05T00:00:00"/>
    <n v="387"/>
    <x v="0"/>
  </r>
  <r>
    <s v="5085160000128571392"/>
    <x v="1"/>
    <x v="39"/>
    <x v="0"/>
    <x v="0"/>
    <d v="2024-08-15T00:00:00"/>
    <d v="2025-09-05T00:00:00"/>
    <n v="386"/>
    <x v="0"/>
  </r>
  <r>
    <s v="5085160000128571392"/>
    <x v="1"/>
    <x v="39"/>
    <x v="0"/>
    <x v="0"/>
    <d v="2024-08-16T00:00:00"/>
    <d v="2025-09-05T00:00:00"/>
    <n v="385"/>
    <x v="0"/>
  </r>
  <r>
    <s v="5085160000128571392"/>
    <x v="1"/>
    <x v="39"/>
    <x v="0"/>
    <x v="0"/>
    <d v="2024-08-17T00:00:00"/>
    <d v="2025-09-05T00:00:00"/>
    <n v="384"/>
    <x v="0"/>
  </r>
  <r>
    <s v="5085160000128571392"/>
    <x v="1"/>
    <x v="39"/>
    <x v="0"/>
    <x v="0"/>
    <d v="2024-08-18T00:00:00"/>
    <d v="2025-09-05T00:00:00"/>
    <n v="383"/>
    <x v="0"/>
  </r>
  <r>
    <s v="5085160000128571392"/>
    <x v="1"/>
    <x v="39"/>
    <x v="0"/>
    <x v="0"/>
    <d v="2024-08-19T00:00:00"/>
    <d v="2025-09-05T00:00:00"/>
    <n v="382"/>
    <x v="0"/>
  </r>
  <r>
    <s v="5085160000128571392"/>
    <x v="1"/>
    <x v="39"/>
    <x v="0"/>
    <x v="0"/>
    <d v="2024-08-20T00:00:00"/>
    <d v="2025-09-05T00:00:00"/>
    <n v="381"/>
    <x v="0"/>
  </r>
  <r>
    <s v="5085160000128571392"/>
    <x v="1"/>
    <x v="39"/>
    <x v="0"/>
    <x v="0"/>
    <d v="2024-08-21T00:00:00"/>
    <d v="2025-09-05T00:00:00"/>
    <n v="380"/>
    <x v="0"/>
  </r>
  <r>
    <s v="5085160000128571392"/>
    <x v="1"/>
    <x v="39"/>
    <x v="0"/>
    <x v="0"/>
    <d v="2024-08-22T00:00:00"/>
    <d v="2025-09-05T00:00:00"/>
    <n v="379"/>
    <x v="0"/>
  </r>
  <r>
    <s v="5085160000128571392"/>
    <x v="1"/>
    <x v="39"/>
    <x v="0"/>
    <x v="0"/>
    <d v="2024-08-23T00:00:00"/>
    <d v="2025-09-05T00:00:00"/>
    <n v="378"/>
    <x v="0"/>
  </r>
  <r>
    <s v="5085160000128571392"/>
    <x v="1"/>
    <x v="39"/>
    <x v="0"/>
    <x v="0"/>
    <d v="2024-08-24T00:00:00"/>
    <d v="2025-09-05T00:00:00"/>
    <n v="377"/>
    <x v="0"/>
  </r>
  <r>
    <s v="5085160000128571392"/>
    <x v="1"/>
    <x v="39"/>
    <x v="0"/>
    <x v="0"/>
    <d v="2024-08-25T00:00:00"/>
    <d v="2025-09-05T00:00:00"/>
    <n v="376"/>
    <x v="0"/>
  </r>
  <r>
    <s v="5085160000128571392"/>
    <x v="1"/>
    <x v="39"/>
    <x v="0"/>
    <x v="0"/>
    <d v="2024-08-26T00:00:00"/>
    <d v="2025-09-05T00:00:00"/>
    <n v="375"/>
    <x v="0"/>
  </r>
  <r>
    <s v="5085160000128571392"/>
    <x v="1"/>
    <x v="39"/>
    <x v="0"/>
    <x v="0"/>
    <d v="2024-08-29T00:00:00"/>
    <d v="2025-09-05T00:00:00"/>
    <n v="372"/>
    <x v="0"/>
  </r>
  <r>
    <s v="5085160000128571392"/>
    <x v="1"/>
    <x v="39"/>
    <x v="0"/>
    <x v="0"/>
    <d v="2024-08-30T00:00:00"/>
    <d v="2025-09-05T00:00:00"/>
    <n v="371"/>
    <x v="0"/>
  </r>
  <r>
    <s v="5085160000128571392"/>
    <x v="1"/>
    <x v="39"/>
    <x v="0"/>
    <x v="0"/>
    <d v="2024-08-31T00:00:00"/>
    <d v="2025-09-05T00:00:00"/>
    <n v="370"/>
    <x v="0"/>
  </r>
  <r>
    <s v="5085160000128571392"/>
    <x v="1"/>
    <x v="39"/>
    <x v="0"/>
    <x v="1"/>
    <d v="2024-08-25T00:00:00"/>
    <d v="2025-09-05T00:00:00"/>
    <n v="376"/>
    <x v="0"/>
  </r>
  <r>
    <s v="5085160000128571392"/>
    <x v="1"/>
    <x v="39"/>
    <x v="0"/>
    <x v="1"/>
    <d v="2024-08-26T00:00:00"/>
    <d v="2025-09-05T00:00:00"/>
    <n v="375"/>
    <x v="0"/>
  </r>
  <r>
    <s v="5085160000158560256"/>
    <x v="1"/>
    <x v="39"/>
    <x v="0"/>
    <x v="2"/>
    <d v="2024-08-01T00:00:00"/>
    <d v="2024-10-24T00:00:00"/>
    <n v="84"/>
    <x v="1"/>
  </r>
  <r>
    <s v="5085160000165207040"/>
    <x v="1"/>
    <x v="39"/>
    <x v="0"/>
    <x v="3"/>
    <d v="2024-08-04T00:00:00"/>
    <d v="2024-08-05T00:00:00"/>
    <n v="1"/>
    <x v="1"/>
  </r>
  <r>
    <s v="5085160000175285248"/>
    <x v="1"/>
    <x v="39"/>
    <x v="0"/>
    <x v="5"/>
    <d v="2024-08-02T00:00:00"/>
    <d v="2024-08-08T00:00:00"/>
    <n v="6"/>
    <x v="1"/>
  </r>
  <r>
    <s v="5085160000175285248"/>
    <x v="1"/>
    <x v="39"/>
    <x v="0"/>
    <x v="2"/>
    <d v="2024-08-27T00:00:00"/>
    <d v="2024-09-03T00:00:00"/>
    <n v="7"/>
    <x v="1"/>
  </r>
  <r>
    <s v="5085160000175393792"/>
    <x v="1"/>
    <x v="39"/>
    <x v="0"/>
    <x v="4"/>
    <d v="2024-08-03T00:00:00"/>
    <d v="2024-08-05T00:00:00"/>
    <n v="2"/>
    <x v="1"/>
  </r>
  <r>
    <s v="5085160000175393792"/>
    <x v="1"/>
    <x v="39"/>
    <x v="0"/>
    <x v="3"/>
    <d v="2024-08-07T00:00:00"/>
    <d v="2024-08-09T00:00:00"/>
    <n v="2"/>
    <x v="1"/>
  </r>
  <r>
    <s v="5085160000175393792"/>
    <x v="1"/>
    <x v="39"/>
    <x v="0"/>
    <x v="5"/>
    <d v="2024-08-03T00:00:00"/>
    <d v="2024-08-13T00:00:00"/>
    <n v="10"/>
    <x v="1"/>
  </r>
  <r>
    <s v="5085160000175451136"/>
    <x v="1"/>
    <x v="39"/>
    <x v="0"/>
    <x v="5"/>
    <d v="2024-08-21T00:00:00"/>
    <d v="2024-08-26T00:00:00"/>
    <n v="5"/>
    <x v="1"/>
  </r>
  <r>
    <s v="5085160000206556160"/>
    <x v="1"/>
    <x v="39"/>
    <x v="0"/>
    <x v="4"/>
    <d v="2024-08-01T00:00:00"/>
    <d v="2024-08-01T00:00:00"/>
    <n v="0"/>
    <x v="1"/>
  </r>
  <r>
    <s v="5085160000207304704"/>
    <x v="1"/>
    <x v="39"/>
    <x v="0"/>
    <x v="5"/>
    <d v="2024-08-08T00:00:00"/>
    <d v="2024-08-14T00:00:00"/>
    <n v="6"/>
    <x v="1"/>
  </r>
  <r>
    <s v="5085160000207495168"/>
    <x v="1"/>
    <x v="39"/>
    <x v="0"/>
    <x v="4"/>
    <d v="2024-08-26T00:00:00"/>
    <d v="2024-08-26T00:00:00"/>
    <n v="0"/>
    <x v="1"/>
  </r>
  <r>
    <s v="5085160000207495168"/>
    <x v="1"/>
    <x v="39"/>
    <x v="0"/>
    <x v="3"/>
    <d v="2024-08-11T00:00:00"/>
    <d v="2024-08-13T00:00:00"/>
    <n v="2"/>
    <x v="1"/>
  </r>
  <r>
    <s v="5085160000207495168"/>
    <x v="1"/>
    <x v="39"/>
    <x v="0"/>
    <x v="5"/>
    <d v="2024-08-24T00:00:00"/>
    <d v="2024-08-27T00:00:00"/>
    <n v="3"/>
    <x v="1"/>
  </r>
  <r>
    <s v="5085160000217036800"/>
    <x v="1"/>
    <x v="39"/>
    <x v="0"/>
    <x v="3"/>
    <d v="2024-08-11T00:00:00"/>
    <d v="2024-08-13T00:00:00"/>
    <n v="2"/>
    <x v="1"/>
  </r>
  <r>
    <s v="5085160000217038848"/>
    <x v="1"/>
    <x v="39"/>
    <x v="0"/>
    <x v="4"/>
    <d v="2024-08-03T00:00:00"/>
    <d v="2024-08-05T00:00:00"/>
    <n v="2"/>
    <x v="1"/>
  </r>
  <r>
    <s v="5085160000217038848"/>
    <x v="1"/>
    <x v="39"/>
    <x v="0"/>
    <x v="4"/>
    <d v="2024-08-17T00:00:00"/>
    <d v="2024-08-17T00:00:00"/>
    <n v="0"/>
    <x v="1"/>
  </r>
  <r>
    <s v="5085160000217070592"/>
    <x v="1"/>
    <x v="39"/>
    <x v="0"/>
    <x v="4"/>
    <d v="2024-08-09T00:00:00"/>
    <d v="2024-08-09T00:00:00"/>
    <n v="0"/>
    <x v="1"/>
  </r>
  <r>
    <s v="5085160000217070592"/>
    <x v="1"/>
    <x v="39"/>
    <x v="0"/>
    <x v="6"/>
    <d v="2024-08-10T00:00:00"/>
    <d v="2024-08-13T00:00:00"/>
    <n v="3"/>
    <x v="1"/>
  </r>
  <r>
    <s v="5085160000221815808"/>
    <x v="1"/>
    <x v="39"/>
    <x v="0"/>
    <x v="4"/>
    <d v="2024-08-04T00:00:00"/>
    <d v="2024-08-05T00:00:00"/>
    <n v="1"/>
    <x v="1"/>
  </r>
  <r>
    <s v="5085160000228934656"/>
    <x v="1"/>
    <x v="39"/>
    <x v="0"/>
    <x v="3"/>
    <d v="2024-08-27T00:00:00"/>
    <d v="2024-08-28T00:00:00"/>
    <n v="1"/>
    <x v="1"/>
  </r>
  <r>
    <s v="5085160000344376320"/>
    <x v="1"/>
    <x v="39"/>
    <x v="0"/>
    <x v="2"/>
    <d v="2024-08-12T00:00:00"/>
    <d v="2025-01-23T00:00:00"/>
    <n v="164"/>
    <x v="1"/>
  </r>
  <r>
    <s v="5085160000344383488"/>
    <x v="1"/>
    <x v="39"/>
    <x v="0"/>
    <x v="5"/>
    <d v="2024-08-09T00:00:00"/>
    <d v="2025-02-02T00:00:00"/>
    <n v="177"/>
    <x v="1"/>
  </r>
  <r>
    <s v="5085160000369855488"/>
    <x v="1"/>
    <x v="39"/>
    <x v="0"/>
    <x v="6"/>
    <d v="2024-08-19T00:00:00"/>
    <d v="2025-01-27T00:00:00"/>
    <n v="161"/>
    <x v="1"/>
  </r>
  <r>
    <s v="5085160000175393792"/>
    <x v="1"/>
    <x v="40"/>
    <x v="0"/>
    <x v="4"/>
    <d v="2024-08-04T00:00:00"/>
    <d v="2024-08-05T00:00:00"/>
    <n v="1"/>
    <x v="1"/>
  </r>
  <r>
    <s v="5085160000001157120"/>
    <x v="1"/>
    <x v="41"/>
    <x v="0"/>
    <x v="0"/>
    <d v="2023-01-28T00:00:00"/>
    <d v="2025-09-19T00:00:00"/>
    <n v="965"/>
    <x v="0"/>
  </r>
  <r>
    <s v="5085160000001157120"/>
    <x v="1"/>
    <x v="41"/>
    <x v="0"/>
    <x v="0"/>
    <d v="2023-01-28T00:00:00"/>
    <d v="2025-09-20T00:00:00"/>
    <n v="966"/>
    <x v="0"/>
  </r>
  <r>
    <s v="5085160000128571392"/>
    <x v="0"/>
    <x v="41"/>
    <x v="0"/>
    <x v="0"/>
    <d v="2023-01-28T00:00:00"/>
    <d v="2025-09-05T00:00:00"/>
    <n v="951"/>
    <x v="0"/>
  </r>
  <r>
    <s v="5085160000128571392"/>
    <x v="1"/>
    <x v="41"/>
    <x v="0"/>
    <x v="0"/>
    <d v="2023-01-29T00:00:00"/>
    <d v="2025-09-05T00:00:00"/>
    <n v="950"/>
    <x v="0"/>
  </r>
  <r>
    <s v="5085160000018909184"/>
    <x v="1"/>
    <x v="41"/>
    <x v="0"/>
    <x v="4"/>
    <d v="2024-08-09T00:00:00"/>
    <d v="2024-08-09T00:00:00"/>
    <n v="0"/>
    <x v="1"/>
  </r>
  <r>
    <s v="5085160000128571392"/>
    <x v="0"/>
    <x v="41"/>
    <x v="0"/>
    <x v="0"/>
    <d v="2023-01-28T00:00:00"/>
    <d v="2025-09-05T00:00:00"/>
    <n v="951"/>
    <x v="0"/>
  </r>
  <r>
    <s v="5085160000128571392"/>
    <x v="0"/>
    <x v="41"/>
    <x v="0"/>
    <x v="0"/>
    <d v="2023-01-29T00:00:00"/>
    <d v="2025-09-05T00:00:00"/>
    <n v="950"/>
    <x v="0"/>
  </r>
  <r>
    <s v="5085160000128571392"/>
    <x v="0"/>
    <x v="41"/>
    <x v="0"/>
    <x v="0"/>
    <d v="2024-08-06T00:00:00"/>
    <d v="2025-09-05T00:00:00"/>
    <n v="395"/>
    <x v="0"/>
  </r>
  <r>
    <s v="5085160000128571392"/>
    <x v="0"/>
    <x v="41"/>
    <x v="0"/>
    <x v="0"/>
    <d v="2024-08-19T00:00:00"/>
    <d v="2025-09-05T00:00:00"/>
    <n v="382"/>
    <x v="0"/>
  </r>
  <r>
    <s v="5085160000128571392"/>
    <x v="1"/>
    <x v="41"/>
    <x v="0"/>
    <x v="0"/>
    <d v="2023-01-28T00:00:00"/>
    <d v="2025-09-05T00:00:00"/>
    <n v="951"/>
    <x v="0"/>
  </r>
  <r>
    <s v="5085160000128571392"/>
    <x v="1"/>
    <x v="41"/>
    <x v="0"/>
    <x v="0"/>
    <d v="2023-01-29T00:00:00"/>
    <d v="2025-09-05T00:00:00"/>
    <n v="950"/>
    <x v="0"/>
  </r>
  <r>
    <s v="5085160000128571392"/>
    <x v="1"/>
    <x v="41"/>
    <x v="0"/>
    <x v="0"/>
    <d v="2023-01-30T00:00:00"/>
    <d v="2025-09-05T00:00:00"/>
    <n v="949"/>
    <x v="0"/>
  </r>
  <r>
    <s v="5085160000128571392"/>
    <x v="1"/>
    <x v="41"/>
    <x v="0"/>
    <x v="0"/>
    <d v="2024-08-01T00:00:00"/>
    <d v="2025-09-05T00:00:00"/>
    <n v="400"/>
    <x v="0"/>
  </r>
  <r>
    <s v="5085160000128571392"/>
    <x v="1"/>
    <x v="41"/>
    <x v="0"/>
    <x v="0"/>
    <d v="2024-08-03T00:00:00"/>
    <d v="2025-09-05T00:00:00"/>
    <n v="398"/>
    <x v="0"/>
  </r>
  <r>
    <s v="5085160000128571392"/>
    <x v="1"/>
    <x v="41"/>
    <x v="0"/>
    <x v="0"/>
    <d v="2024-08-04T00:00:00"/>
    <d v="2025-09-05T00:00:00"/>
    <n v="397"/>
    <x v="0"/>
  </r>
  <r>
    <s v="5085160000128571392"/>
    <x v="1"/>
    <x v="41"/>
    <x v="0"/>
    <x v="0"/>
    <d v="2024-08-05T00:00:00"/>
    <d v="2025-09-05T00:00:00"/>
    <n v="396"/>
    <x v="0"/>
  </r>
  <r>
    <s v="5085160000128571392"/>
    <x v="1"/>
    <x v="41"/>
    <x v="0"/>
    <x v="0"/>
    <d v="2024-08-06T00:00:00"/>
    <d v="2025-09-05T00:00:00"/>
    <n v="395"/>
    <x v="0"/>
  </r>
  <r>
    <s v="5085160000128571392"/>
    <x v="1"/>
    <x v="41"/>
    <x v="0"/>
    <x v="0"/>
    <d v="2024-08-07T00:00:00"/>
    <d v="2025-09-05T00:00:00"/>
    <n v="394"/>
    <x v="0"/>
  </r>
  <r>
    <s v="5085160000128571392"/>
    <x v="1"/>
    <x v="41"/>
    <x v="0"/>
    <x v="0"/>
    <d v="2024-08-08T00:00:00"/>
    <d v="2025-09-05T00:00:00"/>
    <n v="393"/>
    <x v="0"/>
  </r>
  <r>
    <s v="5085160000128571392"/>
    <x v="1"/>
    <x v="41"/>
    <x v="0"/>
    <x v="0"/>
    <d v="2024-08-09T00:00:00"/>
    <d v="2025-09-05T00:00:00"/>
    <n v="392"/>
    <x v="0"/>
  </r>
  <r>
    <s v="5085160000128571392"/>
    <x v="1"/>
    <x v="41"/>
    <x v="0"/>
    <x v="0"/>
    <d v="2024-08-10T00:00:00"/>
    <d v="2025-09-05T00:00:00"/>
    <n v="391"/>
    <x v="0"/>
  </r>
  <r>
    <s v="5085160000128571392"/>
    <x v="1"/>
    <x v="41"/>
    <x v="0"/>
    <x v="0"/>
    <d v="2024-08-12T00:00:00"/>
    <d v="2025-09-05T00:00:00"/>
    <n v="389"/>
    <x v="0"/>
  </r>
  <r>
    <s v="5085160000128571392"/>
    <x v="1"/>
    <x v="41"/>
    <x v="0"/>
    <x v="0"/>
    <d v="2024-08-13T00:00:00"/>
    <d v="2025-09-05T00:00:00"/>
    <n v="388"/>
    <x v="0"/>
  </r>
  <r>
    <s v="5085160000128571392"/>
    <x v="1"/>
    <x v="41"/>
    <x v="0"/>
    <x v="0"/>
    <d v="2024-08-15T00:00:00"/>
    <d v="2025-09-05T00:00:00"/>
    <n v="386"/>
    <x v="0"/>
  </r>
  <r>
    <s v="5085160000128571392"/>
    <x v="1"/>
    <x v="41"/>
    <x v="0"/>
    <x v="0"/>
    <d v="2024-08-17T00:00:00"/>
    <d v="2025-09-05T00:00:00"/>
    <n v="384"/>
    <x v="0"/>
  </r>
  <r>
    <s v="5085160000128571392"/>
    <x v="1"/>
    <x v="41"/>
    <x v="0"/>
    <x v="0"/>
    <d v="2024-08-18T00:00:00"/>
    <d v="2025-09-05T00:00:00"/>
    <n v="383"/>
    <x v="0"/>
  </r>
  <r>
    <s v="5085160000128571392"/>
    <x v="1"/>
    <x v="41"/>
    <x v="0"/>
    <x v="0"/>
    <d v="2024-08-20T00:00:00"/>
    <d v="2025-09-05T00:00:00"/>
    <n v="381"/>
    <x v="0"/>
  </r>
  <r>
    <s v="5085160000128571392"/>
    <x v="1"/>
    <x v="41"/>
    <x v="0"/>
    <x v="0"/>
    <d v="2024-08-22T00:00:00"/>
    <d v="2025-09-05T00:00:00"/>
    <n v="379"/>
    <x v="0"/>
  </r>
  <r>
    <s v="5085160000128571392"/>
    <x v="1"/>
    <x v="41"/>
    <x v="0"/>
    <x v="0"/>
    <d v="2024-08-24T00:00:00"/>
    <d v="2025-09-05T00:00:00"/>
    <n v="377"/>
    <x v="0"/>
  </r>
  <r>
    <s v="5085160000128571392"/>
    <x v="1"/>
    <x v="41"/>
    <x v="0"/>
    <x v="0"/>
    <d v="2024-08-28T00:00:00"/>
    <d v="2025-09-05T00:00:00"/>
    <n v="373"/>
    <x v="0"/>
  </r>
  <r>
    <s v="5085160000128571392"/>
    <x v="1"/>
    <x v="41"/>
    <x v="0"/>
    <x v="0"/>
    <d v="2024-08-29T00:00:00"/>
    <d v="2025-09-05T00:00:00"/>
    <n v="372"/>
    <x v="0"/>
  </r>
  <r>
    <s v="5085160000128571392"/>
    <x v="1"/>
    <x v="41"/>
    <x v="0"/>
    <x v="1"/>
    <d v="2024-08-17T00:00:00"/>
    <d v="2025-09-05T00:00:00"/>
    <n v="384"/>
    <x v="0"/>
  </r>
  <r>
    <s v="5085160000128571392"/>
    <x v="1"/>
    <x v="41"/>
    <x v="0"/>
    <x v="1"/>
    <d v="2024-08-27T00:00:00"/>
    <d v="2025-09-05T00:00:00"/>
    <n v="374"/>
    <x v="0"/>
  </r>
  <r>
    <s v="5085160000174669824"/>
    <x v="1"/>
    <x v="41"/>
    <x v="0"/>
    <x v="6"/>
    <d v="2024-08-27T00:00:00"/>
    <d v="2024-08-28T00:00:00"/>
    <n v="1"/>
    <x v="1"/>
  </r>
  <r>
    <s v="5085160000175285248"/>
    <x v="1"/>
    <x v="41"/>
    <x v="0"/>
    <x v="2"/>
    <d v="2024-08-07T00:00:00"/>
    <d v="2024-08-21T00:00:00"/>
    <n v="14"/>
    <x v="1"/>
  </r>
  <r>
    <s v="5085160000175285248"/>
    <x v="1"/>
    <x v="41"/>
    <x v="0"/>
    <x v="2"/>
    <d v="2024-08-27T00:00:00"/>
    <d v="2024-09-03T00:00:00"/>
    <n v="7"/>
    <x v="1"/>
  </r>
  <r>
    <s v="5085160000175393792"/>
    <x v="1"/>
    <x v="41"/>
    <x v="0"/>
    <x v="3"/>
    <d v="2024-08-12T00:00:00"/>
    <d v="2024-08-14T00:00:00"/>
    <n v="2"/>
    <x v="1"/>
  </r>
  <r>
    <s v="5085160000207495168"/>
    <x v="1"/>
    <x v="41"/>
    <x v="0"/>
    <x v="3"/>
    <d v="2024-08-05T00:00:00"/>
    <d v="2024-08-06T00:00:00"/>
    <n v="1"/>
    <x v="1"/>
  </r>
  <r>
    <s v="5085160000217038848"/>
    <x v="1"/>
    <x v="41"/>
    <x v="0"/>
    <x v="4"/>
    <d v="2024-08-23T00:00:00"/>
    <d v="2024-08-23T00:00:00"/>
    <n v="0"/>
    <x v="1"/>
  </r>
  <r>
    <s v="5085160000217070592"/>
    <x v="1"/>
    <x v="41"/>
    <x v="0"/>
    <x v="6"/>
    <d v="2023-01-28T00:00:00"/>
    <d v="2024-09-17T00:00:00"/>
    <n v="598"/>
    <x v="1"/>
  </r>
  <r>
    <s v="5085160000217070592"/>
    <x v="1"/>
    <x v="41"/>
    <x v="0"/>
    <x v="3"/>
    <d v="2024-08-26T00:00:00"/>
    <d v="2024-08-30T00:00:00"/>
    <n v="4"/>
    <x v="1"/>
  </r>
  <r>
    <s v="5085160000221815808"/>
    <x v="1"/>
    <x v="41"/>
    <x v="0"/>
    <x v="3"/>
    <d v="2024-08-03T00:00:00"/>
    <d v="2024-08-05T00:00:00"/>
    <n v="2"/>
    <x v="1"/>
  </r>
  <r>
    <s v="5085160000221815808"/>
    <x v="1"/>
    <x v="41"/>
    <x v="0"/>
    <x v="3"/>
    <d v="2024-08-07T00:00:00"/>
    <d v="2024-08-07T00:00:00"/>
    <n v="0"/>
    <x v="1"/>
  </r>
  <r>
    <s v="5085160000225518592"/>
    <x v="0"/>
    <x v="41"/>
    <x v="0"/>
    <x v="5"/>
    <d v="2024-08-16T00:00:00"/>
    <d v="2024-08-20T00:00:00"/>
    <n v="4"/>
    <x v="1"/>
  </r>
  <r>
    <s v="5085160000128571392"/>
    <x v="1"/>
    <x v="42"/>
    <x v="0"/>
    <x v="0"/>
    <d v="2024-08-15T00:00:00"/>
    <d v="2025-09-05T00:00:00"/>
    <n v="386"/>
    <x v="0"/>
  </r>
  <r>
    <s v="5085160000175285248"/>
    <x v="1"/>
    <x v="42"/>
    <x v="0"/>
    <x v="2"/>
    <d v="2024-08-08T00:00:00"/>
    <d v="2024-08-21T00:00:00"/>
    <n v="13"/>
    <x v="1"/>
  </r>
  <r>
    <s v="5085160000128571392"/>
    <x v="1"/>
    <x v="43"/>
    <x v="0"/>
    <x v="0"/>
    <d v="2024-08-20T00:00:00"/>
    <d v="2025-09-05T00:00:00"/>
    <n v="381"/>
    <x v="0"/>
  </r>
  <r>
    <s v="5085160000175842304"/>
    <x v="1"/>
    <x v="43"/>
    <x v="0"/>
    <x v="3"/>
    <d v="2024-08-20T00:00:00"/>
    <d v="2024-08-22T00:00:00"/>
    <n v="2"/>
    <x v="1"/>
  </r>
  <r>
    <s v="5085160000128571392"/>
    <x v="0"/>
    <x v="44"/>
    <x v="0"/>
    <x v="0"/>
    <d v="2023-01-29T00:00:00"/>
    <d v="2025-09-05T00:00:00"/>
    <n v="950"/>
    <x v="0"/>
  </r>
  <r>
    <s v="5085160000001157120"/>
    <x v="1"/>
    <x v="44"/>
    <x v="0"/>
    <x v="0"/>
    <d v="2023-01-28T00:00:00"/>
    <d v="2025-09-19T00:00:00"/>
    <n v="965"/>
    <x v="0"/>
  </r>
  <r>
    <s v="5085160000001157120"/>
    <x v="1"/>
    <x v="44"/>
    <x v="0"/>
    <x v="0"/>
    <d v="2023-01-28T00:00:00"/>
    <d v="2025-09-23T00:00:00"/>
    <n v="969"/>
    <x v="0"/>
  </r>
  <r>
    <s v="5085160000128571392"/>
    <x v="0"/>
    <x v="44"/>
    <x v="0"/>
    <x v="0"/>
    <d v="2023-01-02T00:00:00"/>
    <d v="2025-09-05T00:00:00"/>
    <n v="977"/>
    <x v="0"/>
  </r>
  <r>
    <s v="5085160000128571392"/>
    <x v="0"/>
    <x v="44"/>
    <x v="0"/>
    <x v="0"/>
    <d v="2023-01-28T00:00:00"/>
    <d v="2025-09-05T00:00:00"/>
    <n v="951"/>
    <x v="0"/>
  </r>
  <r>
    <s v="5085160000128571392"/>
    <x v="0"/>
    <x v="44"/>
    <x v="0"/>
    <x v="0"/>
    <d v="2023-01-29T00:00:00"/>
    <d v="2025-09-05T00:00:00"/>
    <n v="950"/>
    <x v="0"/>
  </r>
  <r>
    <s v="5085160000128571392"/>
    <x v="1"/>
    <x v="44"/>
    <x v="0"/>
    <x v="0"/>
    <d v="2023-01-28T00:00:00"/>
    <d v="2025-09-05T00:00:00"/>
    <n v="951"/>
    <x v="0"/>
  </r>
  <r>
    <s v="5085160000128571392"/>
    <x v="1"/>
    <x v="44"/>
    <x v="0"/>
    <x v="0"/>
    <d v="2024-08-26T00:00:00"/>
    <d v="2025-09-05T00:00:00"/>
    <n v="375"/>
    <x v="0"/>
  </r>
  <r>
    <s v="5085160000128571392"/>
    <x v="1"/>
    <x v="44"/>
    <x v="0"/>
    <x v="0"/>
    <d v="2024-08-28T00:00:00"/>
    <d v="2025-09-05T00:00:00"/>
    <n v="373"/>
    <x v="0"/>
  </r>
  <r>
    <s v="5085160000128571392"/>
    <x v="1"/>
    <x v="44"/>
    <x v="0"/>
    <x v="0"/>
    <d v="2024-08-31T00:00:00"/>
    <d v="2025-09-05T00:00:00"/>
    <n v="370"/>
    <x v="0"/>
  </r>
  <r>
    <s v="5085160000128571392"/>
    <x v="1"/>
    <x v="45"/>
    <x v="0"/>
    <x v="0"/>
    <d v="2023-01-29T00:00:00"/>
    <d v="2025-09-05T00:00:00"/>
    <n v="950"/>
    <x v="0"/>
  </r>
  <r>
    <s v="5085160000128571392"/>
    <x v="1"/>
    <x v="45"/>
    <x v="0"/>
    <x v="0"/>
    <d v="2024-08-22T00:00:00"/>
    <d v="2025-09-05T00:00:00"/>
    <n v="379"/>
    <x v="0"/>
  </r>
  <r>
    <s v="5085160000128571392"/>
    <x v="1"/>
    <x v="46"/>
    <x v="0"/>
    <x v="0"/>
    <d v="2023-01-29T00:00:00"/>
    <d v="2025-09-05T00:00:00"/>
    <n v="950"/>
    <x v="0"/>
  </r>
  <r>
    <s v="5085160000165207040"/>
    <x v="1"/>
    <x v="47"/>
    <x v="0"/>
    <x v="3"/>
    <d v="2024-08-17T00:00:00"/>
    <d v="2024-08-19T00:00:00"/>
    <n v="2"/>
    <x v="1"/>
  </r>
  <r>
    <s v="5085160000128571392"/>
    <x v="1"/>
    <x v="48"/>
    <x v="0"/>
    <x v="0"/>
    <d v="2024-08-17T00:00:00"/>
    <d v="2025-09-05T00:00:00"/>
    <n v="384"/>
    <x v="0"/>
  </r>
  <r>
    <s v="5085160000128571392"/>
    <x v="1"/>
    <x v="49"/>
    <x v="0"/>
    <x v="0"/>
    <d v="2024-08-22T00:00:00"/>
    <d v="2025-09-05T00:00:00"/>
    <n v="379"/>
    <x v="0"/>
  </r>
  <r>
    <s v="5085160000128571392"/>
    <x v="1"/>
    <x v="50"/>
    <x v="0"/>
    <x v="0"/>
    <d v="2023-01-28T00:00:00"/>
    <d v="2025-09-05T00:00:00"/>
    <n v="951"/>
    <x v="0"/>
  </r>
  <r>
    <s v="5085160000128571392"/>
    <x v="1"/>
    <x v="50"/>
    <x v="0"/>
    <x v="0"/>
    <d v="2024-08-29T00:00:00"/>
    <d v="2025-09-05T00:00:00"/>
    <n v="372"/>
    <x v="0"/>
  </r>
  <r>
    <s v="5085160000128571392"/>
    <x v="1"/>
    <x v="51"/>
    <x v="0"/>
    <x v="0"/>
    <d v="2023-01-02T00:00:00"/>
    <d v="2025-09-05T00:00:00"/>
    <n v="977"/>
    <x v="0"/>
  </r>
  <r>
    <s v="5085160000128571392"/>
    <x v="1"/>
    <x v="51"/>
    <x v="0"/>
    <x v="0"/>
    <d v="2023-01-28T00:00:00"/>
    <d v="2025-09-05T00:00:00"/>
    <n v="951"/>
    <x v="0"/>
  </r>
  <r>
    <s v="5085160000221815808"/>
    <x v="1"/>
    <x v="51"/>
    <x v="0"/>
    <x v="4"/>
    <d v="2024-08-30T00:00:00"/>
    <d v="2024-08-30T00:00:00"/>
    <n v="0"/>
    <x v="1"/>
  </r>
  <r>
    <s v="5085160000128571392"/>
    <x v="0"/>
    <x v="52"/>
    <x v="0"/>
    <x v="0"/>
    <d v="2023-01-29T00:00:00"/>
    <d v="2025-09-05T00:00:00"/>
    <n v="950"/>
    <x v="0"/>
  </r>
  <r>
    <s v="5085160000128571392"/>
    <x v="1"/>
    <x v="52"/>
    <x v="0"/>
    <x v="0"/>
    <d v="2023-01-29T00:00:00"/>
    <d v="2025-09-05T00:00:00"/>
    <n v="950"/>
    <x v="0"/>
  </r>
  <r>
    <s v="5085160000128571392"/>
    <x v="1"/>
    <x v="52"/>
    <x v="0"/>
    <x v="0"/>
    <d v="2023-01-28T00:00:00"/>
    <d v="2025-09-05T00:00:00"/>
    <n v="951"/>
    <x v="0"/>
  </r>
  <r>
    <s v="5085160000128571392"/>
    <x v="1"/>
    <x v="52"/>
    <x v="0"/>
    <x v="0"/>
    <d v="2023-01-29T00:00:00"/>
    <d v="2025-09-05T00:00:00"/>
    <n v="950"/>
    <x v="0"/>
  </r>
  <r>
    <s v="5085160000128571392"/>
    <x v="1"/>
    <x v="52"/>
    <x v="0"/>
    <x v="0"/>
    <d v="2024-08-03T00:00:00"/>
    <d v="2025-09-05T00:00:00"/>
    <n v="398"/>
    <x v="0"/>
  </r>
  <r>
    <s v="5085160000128571392"/>
    <x v="1"/>
    <x v="52"/>
    <x v="0"/>
    <x v="0"/>
    <d v="2024-08-10T00:00:00"/>
    <d v="2025-09-05T00:00:00"/>
    <n v="391"/>
    <x v="0"/>
  </r>
  <r>
    <s v="5085160000128571392"/>
    <x v="1"/>
    <x v="52"/>
    <x v="0"/>
    <x v="0"/>
    <d v="2024-08-11T00:00:00"/>
    <d v="2025-09-05T00:00:00"/>
    <n v="390"/>
    <x v="0"/>
  </r>
  <r>
    <s v="5085160000128571392"/>
    <x v="1"/>
    <x v="52"/>
    <x v="0"/>
    <x v="1"/>
    <d v="2024-08-12T00:00:00"/>
    <d v="2025-09-05T00:00:00"/>
    <n v="389"/>
    <x v="0"/>
  </r>
  <r>
    <s v="5085160000175285248"/>
    <x v="1"/>
    <x v="52"/>
    <x v="0"/>
    <x v="5"/>
    <d v="2024-08-01T00:00:00"/>
    <d v="2024-08-08T00:00:00"/>
    <n v="7"/>
    <x v="1"/>
  </r>
  <r>
    <s v="5085160000175451136"/>
    <x v="1"/>
    <x v="52"/>
    <x v="0"/>
    <x v="3"/>
    <d v="2024-08-13T00:00:00"/>
    <d v="2024-08-14T00:00:00"/>
    <n v="1"/>
    <x v="1"/>
  </r>
  <r>
    <s v="5085160000001157120"/>
    <x v="1"/>
    <x v="53"/>
    <x v="0"/>
    <x v="0"/>
    <d v="2023-01-29T00:00:00"/>
    <d v="2025-09-19T00:00:00"/>
    <n v="964"/>
    <x v="0"/>
  </r>
  <r>
    <s v="5085160000128571392"/>
    <x v="1"/>
    <x v="53"/>
    <x v="0"/>
    <x v="0"/>
    <d v="2023-01-28T00:00:00"/>
    <d v="2025-09-05T00:00:00"/>
    <n v="951"/>
    <x v="0"/>
  </r>
  <r>
    <s v="5085160000128571392"/>
    <x v="1"/>
    <x v="53"/>
    <x v="0"/>
    <x v="0"/>
    <d v="2023-01-29T00:00:00"/>
    <d v="2025-09-05T00:00:00"/>
    <n v="950"/>
    <x v="0"/>
  </r>
  <r>
    <s v="5085160000128571392"/>
    <x v="1"/>
    <x v="53"/>
    <x v="0"/>
    <x v="0"/>
    <d v="2024-08-04T00:00:00"/>
    <d v="2025-09-05T00:00:00"/>
    <n v="397"/>
    <x v="0"/>
  </r>
  <r>
    <s v="5085160000128571392"/>
    <x v="1"/>
    <x v="53"/>
    <x v="0"/>
    <x v="0"/>
    <d v="2024-08-13T00:00:00"/>
    <d v="2025-09-05T00:00:00"/>
    <n v="388"/>
    <x v="0"/>
  </r>
  <r>
    <s v="5085160000128571392"/>
    <x v="1"/>
    <x v="53"/>
    <x v="0"/>
    <x v="0"/>
    <d v="2024-08-20T00:00:00"/>
    <d v="2025-09-05T00:00:00"/>
    <n v="381"/>
    <x v="0"/>
  </r>
  <r>
    <s v="5085160000128571392"/>
    <x v="1"/>
    <x v="53"/>
    <x v="0"/>
    <x v="0"/>
    <d v="2024-08-21T00:00:00"/>
    <d v="2025-09-05T00:00:00"/>
    <n v="380"/>
    <x v="0"/>
  </r>
  <r>
    <s v="5085160000128571392"/>
    <x v="1"/>
    <x v="53"/>
    <x v="0"/>
    <x v="0"/>
    <d v="2024-08-23T00:00:00"/>
    <d v="2025-09-05T00:00:00"/>
    <n v="378"/>
    <x v="0"/>
  </r>
  <r>
    <s v="5085160000128571392"/>
    <x v="1"/>
    <x v="53"/>
    <x v="0"/>
    <x v="0"/>
    <d v="2024-08-25T00:00:00"/>
    <d v="2025-09-05T00:00:00"/>
    <n v="376"/>
    <x v="0"/>
  </r>
  <r>
    <s v="5085160000128571392"/>
    <x v="1"/>
    <x v="53"/>
    <x v="0"/>
    <x v="0"/>
    <d v="2024-08-28T00:00:00"/>
    <d v="2025-09-05T00:00:00"/>
    <n v="373"/>
    <x v="0"/>
  </r>
  <r>
    <s v="5085160000128571392"/>
    <x v="1"/>
    <x v="53"/>
    <x v="0"/>
    <x v="0"/>
    <d v="2024-08-30T00:00:00"/>
    <d v="2025-09-05T00:00:00"/>
    <n v="371"/>
    <x v="0"/>
  </r>
  <r>
    <s v="5085160000165207040"/>
    <x v="1"/>
    <x v="53"/>
    <x v="0"/>
    <x v="4"/>
    <d v="2024-08-05T00:00:00"/>
    <d v="2024-08-05T00:00:00"/>
    <n v="0"/>
    <x v="1"/>
  </r>
  <r>
    <s v="5085160000128571392"/>
    <x v="1"/>
    <x v="54"/>
    <x v="0"/>
    <x v="0"/>
    <d v="2023-01-29T00:00:00"/>
    <d v="2025-09-05T00:00:00"/>
    <n v="950"/>
    <x v="0"/>
  </r>
  <r>
    <s v="5085160000128571392"/>
    <x v="0"/>
    <x v="54"/>
    <x v="0"/>
    <x v="0"/>
    <d v="2023-01-28T00:00:00"/>
    <d v="2025-09-05T00:00:00"/>
    <n v="951"/>
    <x v="0"/>
  </r>
  <r>
    <s v="5085160000128571392"/>
    <x v="0"/>
    <x v="54"/>
    <x v="0"/>
    <x v="0"/>
    <d v="2023-01-29T00:00:00"/>
    <d v="2025-09-05T00:00:00"/>
    <n v="950"/>
    <x v="0"/>
  </r>
  <r>
    <s v="5085160000128571392"/>
    <x v="1"/>
    <x v="54"/>
    <x v="0"/>
    <x v="0"/>
    <d v="2023-01-28T00:00:00"/>
    <d v="2025-09-05T00:00:00"/>
    <n v="951"/>
    <x v="0"/>
  </r>
  <r>
    <s v="5085160000128571392"/>
    <x v="1"/>
    <x v="54"/>
    <x v="0"/>
    <x v="0"/>
    <d v="2023-01-29T00:00:00"/>
    <d v="2025-09-05T00:00:00"/>
    <n v="950"/>
    <x v="0"/>
  </r>
  <r>
    <s v="5085160000175285248"/>
    <x v="1"/>
    <x v="54"/>
    <x v="2"/>
    <x v="3"/>
    <d v="2024-08-08T00:00:00"/>
    <d v="2024-08-09T00:00:00"/>
    <n v="1"/>
    <x v="1"/>
  </r>
  <r>
    <s v="5085160000128571392"/>
    <x v="1"/>
    <x v="55"/>
    <x v="0"/>
    <x v="0"/>
    <d v="2023-01-29T00:00:00"/>
    <d v="2025-09-05T00:00:00"/>
    <n v="950"/>
    <x v="0"/>
  </r>
  <r>
    <s v="5085160000128571392"/>
    <x v="1"/>
    <x v="55"/>
    <x v="0"/>
    <x v="0"/>
    <d v="2023-01-28T00:00:00"/>
    <d v="2025-09-05T00:00:00"/>
    <n v="951"/>
    <x v="0"/>
  </r>
  <r>
    <s v="5085160000128571392"/>
    <x v="1"/>
    <x v="55"/>
    <x v="0"/>
    <x v="0"/>
    <d v="2024-08-29T00:00:00"/>
    <d v="2025-09-05T00:00:00"/>
    <n v="372"/>
    <x v="0"/>
  </r>
  <r>
    <s v="5085160000001157120"/>
    <x v="1"/>
    <x v="56"/>
    <x v="0"/>
    <x v="0"/>
    <d v="2023-01-28T00:00:00"/>
    <d v="2025-09-23T00:00:00"/>
    <n v="969"/>
    <x v="0"/>
  </r>
  <r>
    <s v="5085160000128571392"/>
    <x v="0"/>
    <x v="56"/>
    <x v="0"/>
    <x v="0"/>
    <d v="2023-01-29T00:00:00"/>
    <d v="2025-09-05T00:00:00"/>
    <n v="950"/>
    <x v="0"/>
  </r>
  <r>
    <s v="5085160000128571392"/>
    <x v="0"/>
    <x v="56"/>
    <x v="0"/>
    <x v="0"/>
    <d v="2023-01-28T00:00:00"/>
    <d v="2025-09-05T00:00:00"/>
    <n v="951"/>
    <x v="0"/>
  </r>
  <r>
    <s v="5085160000128571392"/>
    <x v="0"/>
    <x v="56"/>
    <x v="0"/>
    <x v="0"/>
    <d v="2023-01-29T00:00:00"/>
    <d v="2025-09-05T00:00:00"/>
    <n v="950"/>
    <x v="0"/>
  </r>
  <r>
    <s v="5085160000128571392"/>
    <x v="1"/>
    <x v="56"/>
    <x v="0"/>
    <x v="0"/>
    <d v="2023-01-28T00:00:00"/>
    <d v="2025-09-05T00:00:00"/>
    <n v="951"/>
    <x v="0"/>
  </r>
  <r>
    <s v="5085160000128571392"/>
    <x v="0"/>
    <x v="56"/>
    <x v="0"/>
    <x v="0"/>
    <d v="2023-01-29T00:00:00"/>
    <d v="2025-09-05T00:00:00"/>
    <n v="950"/>
    <x v="0"/>
  </r>
  <r>
    <s v="5085160000128571392"/>
    <x v="1"/>
    <x v="56"/>
    <x v="0"/>
    <x v="0"/>
    <d v="2023-01-29T00:00:00"/>
    <d v="2025-09-05T00:00:00"/>
    <n v="950"/>
    <x v="0"/>
  </r>
  <r>
    <s v="5085160000001157120"/>
    <x v="1"/>
    <x v="57"/>
    <x v="0"/>
    <x v="0"/>
    <d v="2023-01-28T00:00:00"/>
    <d v="2025-09-19T00:00:00"/>
    <n v="965"/>
    <x v="0"/>
  </r>
  <r>
    <s v="5085160000001157120"/>
    <x v="1"/>
    <x v="57"/>
    <x v="0"/>
    <x v="0"/>
    <d v="2023-01-28T00:00:00"/>
    <d v="2025-09-23T00:00:00"/>
    <n v="969"/>
    <x v="0"/>
  </r>
  <r>
    <s v="5085160000018909184"/>
    <x v="1"/>
    <x v="57"/>
    <x v="0"/>
    <x v="4"/>
    <d v="2024-08-06T00:00:00"/>
    <d v="2024-08-06T00:00:00"/>
    <n v="0"/>
    <x v="1"/>
  </r>
  <r>
    <s v="5085160000018909184"/>
    <x v="1"/>
    <x v="57"/>
    <x v="0"/>
    <x v="4"/>
    <d v="2024-08-25T00:00:00"/>
    <d v="2024-08-26T00:00:00"/>
    <n v="1"/>
    <x v="1"/>
  </r>
  <r>
    <s v="5085160000018909184"/>
    <x v="1"/>
    <x v="57"/>
    <x v="0"/>
    <x v="3"/>
    <d v="2024-08-26T00:00:00"/>
    <d v="2024-08-28T00:00:00"/>
    <n v="2"/>
    <x v="1"/>
  </r>
  <r>
    <s v="5085160000128571392"/>
    <x v="0"/>
    <x v="57"/>
    <x v="0"/>
    <x v="0"/>
    <d v="2023-01-28T00:00:00"/>
    <d v="2025-09-05T00:00:00"/>
    <n v="951"/>
    <x v="0"/>
  </r>
  <r>
    <s v="5085160000128571392"/>
    <x v="0"/>
    <x v="57"/>
    <x v="0"/>
    <x v="0"/>
    <d v="2023-01-29T00:00:00"/>
    <d v="2025-09-05T00:00:00"/>
    <n v="950"/>
    <x v="0"/>
  </r>
  <r>
    <s v="5085160000128571392"/>
    <x v="1"/>
    <x v="57"/>
    <x v="0"/>
    <x v="0"/>
    <d v="2023-01-29T00:00:00"/>
    <d v="2025-09-05T00:00:00"/>
    <n v="950"/>
    <x v="0"/>
  </r>
  <r>
    <s v="5085160000217036800"/>
    <x v="1"/>
    <x v="57"/>
    <x v="2"/>
    <x v="5"/>
    <d v="2023-01-29T00:00:00"/>
    <d v="2024-07-29T00:00:00"/>
    <n v="547"/>
    <x v="1"/>
  </r>
  <r>
    <s v="5085160000128571392"/>
    <x v="1"/>
    <x v="57"/>
    <x v="0"/>
    <x v="0"/>
    <d v="2023-01-28T00:00:00"/>
    <d v="2025-09-05T00:00:00"/>
    <n v="951"/>
    <x v="0"/>
  </r>
  <r>
    <s v="5085160000128571392"/>
    <x v="1"/>
    <x v="57"/>
    <x v="2"/>
    <x v="0"/>
    <d v="2023-01-28T00:00:00"/>
    <d v="2025-09-05T00:00:00"/>
    <n v="951"/>
    <x v="0"/>
  </r>
  <r>
    <s v="5085160000128571392"/>
    <x v="1"/>
    <x v="57"/>
    <x v="1"/>
    <x v="0"/>
    <d v="2023-01-28T00:00:00"/>
    <d v="2025-09-05T00:00:00"/>
    <n v="951"/>
    <x v="0"/>
  </r>
  <r>
    <s v="5085160000128571392"/>
    <x v="1"/>
    <x v="57"/>
    <x v="0"/>
    <x v="0"/>
    <d v="2023-01-29T00:00:00"/>
    <d v="2025-09-05T00:00:00"/>
    <n v="950"/>
    <x v="0"/>
  </r>
  <r>
    <s v="5085160000128571392"/>
    <x v="1"/>
    <x v="57"/>
    <x v="0"/>
    <x v="0"/>
    <d v="2024-08-02T00:00:00"/>
    <d v="2025-09-05T00:00:00"/>
    <n v="399"/>
    <x v="0"/>
  </r>
  <r>
    <s v="5085160000128571392"/>
    <x v="1"/>
    <x v="57"/>
    <x v="0"/>
    <x v="0"/>
    <d v="2024-08-03T00:00:00"/>
    <d v="2025-09-05T00:00:00"/>
    <n v="398"/>
    <x v="0"/>
  </r>
  <r>
    <s v="5085160000128571392"/>
    <x v="1"/>
    <x v="57"/>
    <x v="0"/>
    <x v="0"/>
    <d v="2024-08-04T00:00:00"/>
    <d v="2025-09-05T00:00:00"/>
    <n v="397"/>
    <x v="0"/>
  </r>
  <r>
    <s v="5085160000128571392"/>
    <x v="1"/>
    <x v="57"/>
    <x v="0"/>
    <x v="0"/>
    <d v="2024-08-06T00:00:00"/>
    <d v="2025-09-05T00:00:00"/>
    <n v="395"/>
    <x v="0"/>
  </r>
  <r>
    <s v="5085160000128571392"/>
    <x v="1"/>
    <x v="57"/>
    <x v="0"/>
    <x v="0"/>
    <d v="2024-08-07T00:00:00"/>
    <d v="2025-09-05T00:00:00"/>
    <n v="394"/>
    <x v="0"/>
  </r>
  <r>
    <s v="5085160000128571392"/>
    <x v="1"/>
    <x v="57"/>
    <x v="0"/>
    <x v="0"/>
    <d v="2024-08-08T00:00:00"/>
    <d v="2025-09-05T00:00:00"/>
    <n v="393"/>
    <x v="0"/>
  </r>
  <r>
    <s v="5085160000128571392"/>
    <x v="1"/>
    <x v="57"/>
    <x v="0"/>
    <x v="0"/>
    <d v="2024-08-09T00:00:00"/>
    <d v="2025-09-05T00:00:00"/>
    <n v="392"/>
    <x v="0"/>
  </r>
  <r>
    <s v="5085160000128571392"/>
    <x v="1"/>
    <x v="57"/>
    <x v="0"/>
    <x v="0"/>
    <d v="2024-08-10T00:00:00"/>
    <d v="2025-09-05T00:00:00"/>
    <n v="391"/>
    <x v="0"/>
  </r>
  <r>
    <s v="5085160000128571392"/>
    <x v="1"/>
    <x v="57"/>
    <x v="0"/>
    <x v="0"/>
    <d v="2024-08-14T00:00:00"/>
    <d v="2025-09-05T00:00:00"/>
    <n v="387"/>
    <x v="0"/>
  </r>
  <r>
    <s v="5085160000128571392"/>
    <x v="1"/>
    <x v="57"/>
    <x v="0"/>
    <x v="0"/>
    <d v="2024-08-15T00:00:00"/>
    <d v="2025-09-05T00:00:00"/>
    <n v="386"/>
    <x v="0"/>
  </r>
  <r>
    <s v="5085160000128571392"/>
    <x v="1"/>
    <x v="57"/>
    <x v="0"/>
    <x v="0"/>
    <d v="2024-08-16T00:00:00"/>
    <d v="2025-09-05T00:00:00"/>
    <n v="385"/>
    <x v="0"/>
  </r>
  <r>
    <s v="5085160000128571392"/>
    <x v="1"/>
    <x v="57"/>
    <x v="0"/>
    <x v="0"/>
    <d v="2024-08-17T00:00:00"/>
    <d v="2025-09-05T00:00:00"/>
    <n v="384"/>
    <x v="0"/>
  </r>
  <r>
    <s v="5085160000128571392"/>
    <x v="1"/>
    <x v="57"/>
    <x v="0"/>
    <x v="0"/>
    <d v="2024-08-18T00:00:00"/>
    <d v="2025-09-05T00:00:00"/>
    <n v="383"/>
    <x v="0"/>
  </r>
  <r>
    <s v="5085160000128571392"/>
    <x v="1"/>
    <x v="57"/>
    <x v="0"/>
    <x v="0"/>
    <d v="2024-08-19T00:00:00"/>
    <d v="2025-09-05T00:00:00"/>
    <n v="382"/>
    <x v="0"/>
  </r>
  <r>
    <s v="5085160000128571392"/>
    <x v="1"/>
    <x v="57"/>
    <x v="0"/>
    <x v="0"/>
    <d v="2024-08-20T00:00:00"/>
    <d v="2025-09-05T00:00:00"/>
    <n v="381"/>
    <x v="0"/>
  </r>
  <r>
    <s v="5085160000128571392"/>
    <x v="1"/>
    <x v="57"/>
    <x v="0"/>
    <x v="0"/>
    <d v="2024-08-21T00:00:00"/>
    <d v="2025-09-05T00:00:00"/>
    <n v="380"/>
    <x v="0"/>
  </r>
  <r>
    <s v="5085160000128571392"/>
    <x v="1"/>
    <x v="57"/>
    <x v="0"/>
    <x v="0"/>
    <d v="2024-08-22T00:00:00"/>
    <d v="2025-09-05T00:00:00"/>
    <n v="379"/>
    <x v="0"/>
  </r>
  <r>
    <s v="5085160000128571392"/>
    <x v="1"/>
    <x v="57"/>
    <x v="0"/>
    <x v="0"/>
    <d v="2024-08-23T00:00:00"/>
    <d v="2025-09-05T00:00:00"/>
    <n v="378"/>
    <x v="0"/>
  </r>
  <r>
    <s v="5085160000128571392"/>
    <x v="1"/>
    <x v="57"/>
    <x v="0"/>
    <x v="0"/>
    <d v="2024-08-24T00:00:00"/>
    <d v="2025-09-05T00:00:00"/>
    <n v="377"/>
    <x v="0"/>
  </r>
  <r>
    <s v="5085160000128571392"/>
    <x v="1"/>
    <x v="57"/>
    <x v="0"/>
    <x v="0"/>
    <d v="2024-08-25T00:00:00"/>
    <d v="2025-09-05T00:00:00"/>
    <n v="376"/>
    <x v="0"/>
  </r>
  <r>
    <s v="5085160000128571392"/>
    <x v="1"/>
    <x v="57"/>
    <x v="0"/>
    <x v="0"/>
    <d v="2024-08-26T00:00:00"/>
    <d v="2025-09-05T00:00:00"/>
    <n v="375"/>
    <x v="0"/>
  </r>
  <r>
    <s v="5085160000128571392"/>
    <x v="1"/>
    <x v="57"/>
    <x v="0"/>
    <x v="0"/>
    <d v="2024-08-27T00:00:00"/>
    <d v="2025-09-05T00:00:00"/>
    <n v="374"/>
    <x v="0"/>
  </r>
  <r>
    <s v="5085160000128571392"/>
    <x v="1"/>
    <x v="57"/>
    <x v="0"/>
    <x v="0"/>
    <d v="2024-08-28T00:00:00"/>
    <d v="2025-09-05T00:00:00"/>
    <n v="373"/>
    <x v="0"/>
  </r>
  <r>
    <s v="5085160000128571392"/>
    <x v="1"/>
    <x v="57"/>
    <x v="0"/>
    <x v="0"/>
    <d v="2024-08-29T00:00:00"/>
    <d v="2025-09-05T00:00:00"/>
    <n v="372"/>
    <x v="0"/>
  </r>
  <r>
    <s v="5085160000128571392"/>
    <x v="1"/>
    <x v="57"/>
    <x v="0"/>
    <x v="0"/>
    <d v="2024-08-30T00:00:00"/>
    <d v="2025-09-05T00:00:00"/>
    <n v="371"/>
    <x v="0"/>
  </r>
  <r>
    <s v="5085160000128571392"/>
    <x v="1"/>
    <x v="57"/>
    <x v="0"/>
    <x v="0"/>
    <d v="2024-08-31T00:00:00"/>
    <d v="2025-09-05T00:00:00"/>
    <n v="370"/>
    <x v="0"/>
  </r>
  <r>
    <s v="5085160000128571392"/>
    <x v="1"/>
    <x v="57"/>
    <x v="0"/>
    <x v="1"/>
    <d v="2024-08-01T00:00:00"/>
    <d v="2025-09-05T00:00:00"/>
    <n v="400"/>
    <x v="0"/>
  </r>
  <r>
    <s v="5085160000131381248"/>
    <x v="1"/>
    <x v="57"/>
    <x v="0"/>
    <x v="2"/>
    <d v="2024-08-17T00:00:00"/>
    <d v="2024-12-09T00:00:00"/>
    <n v="114"/>
    <x v="1"/>
  </r>
  <r>
    <s v="5085160000158560256"/>
    <x v="1"/>
    <x v="57"/>
    <x v="0"/>
    <x v="4"/>
    <d v="2024-08-22T00:00:00"/>
    <d v="2024-08-23T00:00:00"/>
    <n v="1"/>
    <x v="1"/>
  </r>
  <r>
    <s v="5085160000158560256"/>
    <x v="1"/>
    <x v="57"/>
    <x v="0"/>
    <x v="4"/>
    <d v="2024-08-24T00:00:00"/>
    <d v="2024-08-24T00:00:00"/>
    <n v="0"/>
    <x v="1"/>
  </r>
  <r>
    <s v="5085160000158560256"/>
    <x v="1"/>
    <x v="57"/>
    <x v="0"/>
    <x v="5"/>
    <d v="2024-08-31T00:00:00"/>
    <d v="2024-09-09T00:00:00"/>
    <n v="9"/>
    <x v="1"/>
  </r>
  <r>
    <s v="5085160000165207040"/>
    <x v="1"/>
    <x v="57"/>
    <x v="0"/>
    <x v="3"/>
    <d v="2024-08-18T00:00:00"/>
    <d v="2024-08-21T00:00:00"/>
    <n v="3"/>
    <x v="1"/>
  </r>
  <r>
    <s v="5085160000165207040"/>
    <x v="1"/>
    <x v="57"/>
    <x v="0"/>
    <x v="5"/>
    <d v="2024-08-13T00:00:00"/>
    <d v="2024-08-20T00:00:00"/>
    <n v="7"/>
    <x v="1"/>
  </r>
  <r>
    <s v="5085160000175285248"/>
    <x v="1"/>
    <x v="57"/>
    <x v="0"/>
    <x v="3"/>
    <d v="2024-08-02T00:00:00"/>
    <d v="2024-08-02T00:00:00"/>
    <n v="0"/>
    <x v="1"/>
  </r>
  <r>
    <s v="5085160000175285248"/>
    <x v="1"/>
    <x v="57"/>
    <x v="0"/>
    <x v="3"/>
    <d v="2024-08-02T00:00:00"/>
    <d v="2024-08-06T00:00:00"/>
    <n v="4"/>
    <x v="1"/>
  </r>
  <r>
    <s v="5085160000175285248"/>
    <x v="1"/>
    <x v="57"/>
    <x v="0"/>
    <x v="3"/>
    <d v="2024-08-13T00:00:00"/>
    <d v="2024-08-13T00:00:00"/>
    <n v="0"/>
    <x v="1"/>
  </r>
  <r>
    <s v="5085160000175285248"/>
    <x v="1"/>
    <x v="57"/>
    <x v="0"/>
    <x v="3"/>
    <d v="2024-08-15T00:00:00"/>
    <d v="2024-08-16T00:00:00"/>
    <n v="1"/>
    <x v="1"/>
  </r>
  <r>
    <s v="5085160000175285248"/>
    <x v="1"/>
    <x v="57"/>
    <x v="0"/>
    <x v="5"/>
    <d v="2024-08-03T00:00:00"/>
    <d v="2024-08-08T00:00:00"/>
    <n v="5"/>
    <x v="1"/>
  </r>
  <r>
    <s v="5085160000175285248"/>
    <x v="1"/>
    <x v="57"/>
    <x v="0"/>
    <x v="5"/>
    <d v="2024-08-06T00:00:00"/>
    <d v="2024-08-08T00:00:00"/>
    <n v="2"/>
    <x v="1"/>
  </r>
  <r>
    <s v="5085160000175285248"/>
    <x v="1"/>
    <x v="57"/>
    <x v="0"/>
    <x v="5"/>
    <d v="2024-08-17T00:00:00"/>
    <d v="2024-12-11T00:00:00"/>
    <n v="116"/>
    <x v="1"/>
  </r>
  <r>
    <s v="5085160000175285248"/>
    <x v="1"/>
    <x v="57"/>
    <x v="0"/>
    <x v="2"/>
    <d v="2024-08-07T00:00:00"/>
    <d v="2024-08-21T00:00:00"/>
    <n v="14"/>
    <x v="1"/>
  </r>
  <r>
    <s v="5085160000175285248"/>
    <x v="1"/>
    <x v="57"/>
    <x v="0"/>
    <x v="2"/>
    <d v="2024-08-15T00:00:00"/>
    <d v="2024-08-21T00:00:00"/>
    <n v="6"/>
    <x v="1"/>
  </r>
  <r>
    <s v="5085160000175285248"/>
    <x v="1"/>
    <x v="57"/>
    <x v="0"/>
    <x v="2"/>
    <d v="2024-08-15T00:00:00"/>
    <d v="2024-08-22T00:00:00"/>
    <n v="7"/>
    <x v="1"/>
  </r>
  <r>
    <s v="5085160000175285248"/>
    <x v="1"/>
    <x v="57"/>
    <x v="0"/>
    <x v="2"/>
    <d v="2024-08-16T00:00:00"/>
    <d v="2024-09-04T00:00:00"/>
    <n v="19"/>
    <x v="1"/>
  </r>
  <r>
    <s v="5085160000175393792"/>
    <x v="1"/>
    <x v="57"/>
    <x v="0"/>
    <x v="4"/>
    <d v="2024-08-04T00:00:00"/>
    <d v="2024-08-05T00:00:00"/>
    <n v="1"/>
    <x v="1"/>
  </r>
  <r>
    <s v="5085160000175393792"/>
    <x v="1"/>
    <x v="57"/>
    <x v="0"/>
    <x v="4"/>
    <d v="2024-08-20T00:00:00"/>
    <d v="2024-08-20T00:00:00"/>
    <n v="0"/>
    <x v="1"/>
  </r>
  <r>
    <s v="5085160000175393792"/>
    <x v="1"/>
    <x v="57"/>
    <x v="0"/>
    <x v="3"/>
    <d v="2024-08-18T00:00:00"/>
    <d v="2024-08-21T00:00:00"/>
    <n v="3"/>
    <x v="1"/>
  </r>
  <r>
    <s v="5085160000175393792"/>
    <x v="1"/>
    <x v="57"/>
    <x v="0"/>
    <x v="6"/>
    <d v="2024-08-17T00:00:00"/>
    <d v="2024-08-21T00:00:00"/>
    <n v="4"/>
    <x v="1"/>
  </r>
  <r>
    <s v="5085160000175393792"/>
    <x v="1"/>
    <x v="57"/>
    <x v="0"/>
    <x v="5"/>
    <d v="2024-08-18T00:00:00"/>
    <d v="2024-08-23T00:00:00"/>
    <n v="5"/>
    <x v="1"/>
  </r>
  <r>
    <s v="5085160000175451136"/>
    <x v="1"/>
    <x v="57"/>
    <x v="0"/>
    <x v="4"/>
    <d v="2024-08-06T00:00:00"/>
    <d v="2024-08-07T00:00:00"/>
    <n v="1"/>
    <x v="1"/>
  </r>
  <r>
    <s v="5085160000175451136"/>
    <x v="1"/>
    <x v="57"/>
    <x v="0"/>
    <x v="4"/>
    <d v="2024-08-12T00:00:00"/>
    <d v="2024-08-12T00:00:00"/>
    <n v="0"/>
    <x v="1"/>
  </r>
  <r>
    <s v="5085160000175451136"/>
    <x v="1"/>
    <x v="57"/>
    <x v="0"/>
    <x v="4"/>
    <d v="2024-08-29T00:00:00"/>
    <d v="2024-08-29T00:00:00"/>
    <n v="0"/>
    <x v="1"/>
  </r>
  <r>
    <s v="5085160000175451136"/>
    <x v="1"/>
    <x v="57"/>
    <x v="0"/>
    <x v="3"/>
    <d v="2024-08-18T00:00:00"/>
    <d v="2024-08-20T00:00:00"/>
    <n v="2"/>
    <x v="1"/>
  </r>
  <r>
    <s v="5085160000175451136"/>
    <x v="1"/>
    <x v="57"/>
    <x v="0"/>
    <x v="6"/>
    <d v="2024-08-17T00:00:00"/>
    <d v="2024-08-20T00:00:00"/>
    <n v="3"/>
    <x v="1"/>
  </r>
  <r>
    <s v="5085160000175451136"/>
    <x v="1"/>
    <x v="57"/>
    <x v="0"/>
    <x v="6"/>
    <d v="2024-08-27T00:00:00"/>
    <d v="2024-08-29T00:00:00"/>
    <n v="2"/>
    <x v="1"/>
  </r>
  <r>
    <s v="5085160000175842304"/>
    <x v="1"/>
    <x v="57"/>
    <x v="0"/>
    <x v="5"/>
    <d v="2024-08-17T00:00:00"/>
    <d v="2024-08-22T00:00:00"/>
    <n v="5"/>
    <x v="1"/>
  </r>
  <r>
    <s v="5085160000189965312"/>
    <x v="1"/>
    <x v="57"/>
    <x v="0"/>
    <x v="3"/>
    <d v="2024-08-19T00:00:00"/>
    <d v="2024-10-17T00:00:00"/>
    <n v="59"/>
    <x v="1"/>
  </r>
  <r>
    <s v="5085160000206553088"/>
    <x v="1"/>
    <x v="57"/>
    <x v="0"/>
    <x v="5"/>
    <d v="2024-08-19T00:00:00"/>
    <d v="2024-09-16T00:00:00"/>
    <n v="28"/>
    <x v="1"/>
  </r>
  <r>
    <s v="5085160000206554112"/>
    <x v="1"/>
    <x v="57"/>
    <x v="0"/>
    <x v="4"/>
    <d v="2024-08-16T00:00:00"/>
    <d v="2024-08-16T00:00:00"/>
    <n v="0"/>
    <x v="1"/>
  </r>
  <r>
    <s v="5085160000206554112"/>
    <x v="1"/>
    <x v="57"/>
    <x v="0"/>
    <x v="3"/>
    <d v="2024-08-04T00:00:00"/>
    <d v="2024-08-05T00:00:00"/>
    <n v="1"/>
    <x v="1"/>
  </r>
  <r>
    <s v="5085160000206554112"/>
    <x v="1"/>
    <x v="57"/>
    <x v="0"/>
    <x v="3"/>
    <d v="2024-08-20T00:00:00"/>
    <d v="2024-08-21T00:00:00"/>
    <n v="1"/>
    <x v="1"/>
  </r>
  <r>
    <s v="5085160000206554112"/>
    <x v="1"/>
    <x v="57"/>
    <x v="0"/>
    <x v="6"/>
    <d v="2024-08-06T00:00:00"/>
    <d v="2024-08-21T00:00:00"/>
    <n v="15"/>
    <x v="1"/>
  </r>
  <r>
    <s v="5085160000206554112"/>
    <x v="1"/>
    <x v="57"/>
    <x v="0"/>
    <x v="5"/>
    <d v="2024-08-12T00:00:00"/>
    <d v="2024-08-20T00:00:00"/>
    <n v="8"/>
    <x v="1"/>
  </r>
  <r>
    <s v="5085160000206554112"/>
    <x v="1"/>
    <x v="57"/>
    <x v="0"/>
    <x v="2"/>
    <d v="2024-08-22T00:00:00"/>
    <d v="2024-08-30T00:00:00"/>
    <n v="8"/>
    <x v="1"/>
  </r>
  <r>
    <s v="5085160000206556160"/>
    <x v="1"/>
    <x v="57"/>
    <x v="0"/>
    <x v="4"/>
    <d v="2024-08-05T00:00:00"/>
    <d v="2024-08-05T00:00:00"/>
    <n v="0"/>
    <x v="1"/>
  </r>
  <r>
    <s v="5085160000206556160"/>
    <x v="1"/>
    <x v="57"/>
    <x v="0"/>
    <x v="4"/>
    <d v="2024-08-20T00:00:00"/>
    <d v="2024-08-21T00:00:00"/>
    <n v="1"/>
    <x v="1"/>
  </r>
  <r>
    <s v="5085160000206556160"/>
    <x v="1"/>
    <x v="57"/>
    <x v="0"/>
    <x v="4"/>
    <d v="2024-08-21T00:00:00"/>
    <d v="2024-08-21T00:00:00"/>
    <n v="0"/>
    <x v="1"/>
  </r>
  <r>
    <s v="5085160000206556160"/>
    <x v="1"/>
    <x v="57"/>
    <x v="0"/>
    <x v="6"/>
    <d v="2024-08-21T00:00:00"/>
    <d v="2024-08-26T00:00:00"/>
    <n v="5"/>
    <x v="1"/>
  </r>
  <r>
    <s v="5085160000206556160"/>
    <x v="1"/>
    <x v="57"/>
    <x v="0"/>
    <x v="2"/>
    <d v="2024-08-16T00:00:00"/>
    <d v="2024-10-23T00:00:00"/>
    <n v="68"/>
    <x v="1"/>
  </r>
  <r>
    <s v="5085160000207304704"/>
    <x v="1"/>
    <x v="57"/>
    <x v="0"/>
    <x v="4"/>
    <d v="2024-08-08T00:00:00"/>
    <d v="2024-08-08T00:00:00"/>
    <n v="0"/>
    <x v="1"/>
  </r>
  <r>
    <s v="5085160000207304704"/>
    <x v="1"/>
    <x v="57"/>
    <x v="0"/>
    <x v="4"/>
    <d v="2024-08-24T00:00:00"/>
    <d v="2024-08-26T00:00:00"/>
    <n v="2"/>
    <x v="1"/>
  </r>
  <r>
    <s v="5085160000207304704"/>
    <x v="1"/>
    <x v="57"/>
    <x v="0"/>
    <x v="4"/>
    <d v="2024-08-30T00:00:00"/>
    <d v="2024-08-31T00:00:00"/>
    <n v="1"/>
    <x v="1"/>
  </r>
  <r>
    <s v="5085160000207304704"/>
    <x v="1"/>
    <x v="57"/>
    <x v="0"/>
    <x v="6"/>
    <d v="2024-08-24T00:00:00"/>
    <d v="2024-08-28T00:00:00"/>
    <n v="4"/>
    <x v="1"/>
  </r>
  <r>
    <s v="5085160000207304704"/>
    <x v="1"/>
    <x v="57"/>
    <x v="0"/>
    <x v="5"/>
    <d v="2024-08-17T00:00:00"/>
    <d v="2024-08-26T00:00:00"/>
    <n v="9"/>
    <x v="1"/>
  </r>
  <r>
    <s v="5085160000207495168"/>
    <x v="1"/>
    <x v="57"/>
    <x v="0"/>
    <x v="4"/>
    <d v="2024-08-07T00:00:00"/>
    <d v="2024-08-07T00:00:00"/>
    <n v="0"/>
    <x v="1"/>
  </r>
  <r>
    <s v="5085160000207495168"/>
    <x v="1"/>
    <x v="57"/>
    <x v="0"/>
    <x v="4"/>
    <d v="2024-08-12T00:00:00"/>
    <d v="2024-08-12T00:00:00"/>
    <n v="0"/>
    <x v="1"/>
  </r>
  <r>
    <s v="5085160000207495168"/>
    <x v="1"/>
    <x v="57"/>
    <x v="0"/>
    <x v="4"/>
    <d v="2024-08-15T00:00:00"/>
    <d v="2024-08-15T00:00:00"/>
    <n v="0"/>
    <x v="1"/>
  </r>
  <r>
    <s v="5085160000217036800"/>
    <x v="1"/>
    <x v="57"/>
    <x v="0"/>
    <x v="4"/>
    <d v="2024-08-19T00:00:00"/>
    <d v="2024-08-20T00:00:00"/>
    <n v="1"/>
    <x v="1"/>
  </r>
  <r>
    <s v="5085160000217036800"/>
    <x v="1"/>
    <x v="57"/>
    <x v="0"/>
    <x v="3"/>
    <d v="2024-08-09T00:00:00"/>
    <d v="2024-08-10T00:00:00"/>
    <n v="1"/>
    <x v="1"/>
  </r>
  <r>
    <s v="5085160000217036800"/>
    <x v="1"/>
    <x v="57"/>
    <x v="0"/>
    <x v="3"/>
    <d v="2024-08-29T00:00:00"/>
    <d v="2024-08-31T00:00:00"/>
    <n v="2"/>
    <x v="1"/>
  </r>
  <r>
    <s v="5085160000217036800"/>
    <x v="1"/>
    <x v="57"/>
    <x v="0"/>
    <x v="3"/>
    <d v="2024-08-30T00:00:00"/>
    <d v="2024-09-02T00:00:00"/>
    <n v="3"/>
    <x v="1"/>
  </r>
  <r>
    <s v="5085160000217036800"/>
    <x v="1"/>
    <x v="57"/>
    <x v="0"/>
    <x v="6"/>
    <d v="2024-08-16T00:00:00"/>
    <d v="2024-08-20T00:00:00"/>
    <n v="4"/>
    <x v="1"/>
  </r>
  <r>
    <s v="5085160000217070592"/>
    <x v="1"/>
    <x v="57"/>
    <x v="0"/>
    <x v="4"/>
    <d v="2024-08-18T00:00:00"/>
    <d v="2024-08-19T00:00:00"/>
    <n v="1"/>
    <x v="1"/>
  </r>
  <r>
    <s v="5085160000217070592"/>
    <x v="1"/>
    <x v="57"/>
    <x v="0"/>
    <x v="4"/>
    <d v="2024-08-25T00:00:00"/>
    <d v="2024-08-26T00:00:00"/>
    <n v="1"/>
    <x v="1"/>
  </r>
  <r>
    <s v="5085160000217070592"/>
    <x v="1"/>
    <x v="57"/>
    <x v="0"/>
    <x v="4"/>
    <d v="2024-08-31T00:00:00"/>
    <d v="2024-09-02T00:00:00"/>
    <n v="2"/>
    <x v="1"/>
  </r>
  <r>
    <s v="5085160000217070592"/>
    <x v="1"/>
    <x v="57"/>
    <x v="0"/>
    <x v="6"/>
    <d v="2023-01-28T00:00:00"/>
    <d v="2024-08-12T00:00:00"/>
    <n v="562"/>
    <x v="1"/>
  </r>
  <r>
    <s v="5085160000217070592"/>
    <x v="1"/>
    <x v="57"/>
    <x v="0"/>
    <x v="2"/>
    <d v="2024-08-26T00:00:00"/>
    <d v="2024-11-28T00:00:00"/>
    <n v="94"/>
    <x v="1"/>
  </r>
  <r>
    <s v="5085160000221815808"/>
    <x v="1"/>
    <x v="57"/>
    <x v="0"/>
    <x v="4"/>
    <d v="2024-08-06T00:00:00"/>
    <d v="2024-08-07T00:00:00"/>
    <n v="1"/>
    <x v="1"/>
  </r>
  <r>
    <s v="5085160000221815808"/>
    <x v="1"/>
    <x v="57"/>
    <x v="0"/>
    <x v="4"/>
    <d v="2024-08-15T00:00:00"/>
    <d v="2024-08-15T00:00:00"/>
    <n v="0"/>
    <x v="1"/>
  </r>
  <r>
    <s v="5085160000221815808"/>
    <x v="1"/>
    <x v="57"/>
    <x v="0"/>
    <x v="3"/>
    <d v="2024-08-18T00:00:00"/>
    <d v="2024-08-20T00:00:00"/>
    <n v="2"/>
    <x v="1"/>
  </r>
  <r>
    <s v="5085160000221815808"/>
    <x v="1"/>
    <x v="57"/>
    <x v="0"/>
    <x v="5"/>
    <d v="2024-08-23T00:00:00"/>
    <d v="2024-08-28T00:00:00"/>
    <n v="5"/>
    <x v="1"/>
  </r>
  <r>
    <s v="5085160000229779456"/>
    <x v="1"/>
    <x v="57"/>
    <x v="0"/>
    <x v="4"/>
    <d v="2024-08-24T00:00:00"/>
    <d v="2024-08-24T00:00:00"/>
    <n v="0"/>
    <x v="1"/>
  </r>
  <r>
    <s v="5085160000229779456"/>
    <x v="1"/>
    <x v="57"/>
    <x v="0"/>
    <x v="3"/>
    <d v="2024-08-24T00:00:00"/>
    <d v="2024-08-26T00:00:00"/>
    <n v="2"/>
    <x v="1"/>
  </r>
  <r>
    <s v="5085160000229779456"/>
    <x v="1"/>
    <x v="57"/>
    <x v="0"/>
    <x v="5"/>
    <d v="2024-08-26T00:00:00"/>
    <d v="2024-09-09T00:00:00"/>
    <n v="14"/>
    <x v="1"/>
  </r>
  <r>
    <s v="5085160000322658304"/>
    <x v="1"/>
    <x v="57"/>
    <x v="0"/>
    <x v="2"/>
    <d v="2024-08-20T00:00:00"/>
    <d v="2024-12-20T00:00:00"/>
    <n v="122"/>
    <x v="1"/>
  </r>
  <r>
    <s v="5085160000344383488"/>
    <x v="1"/>
    <x v="57"/>
    <x v="0"/>
    <x v="3"/>
    <d v="2024-08-11T00:00:00"/>
    <d v="2025-01-09T00:00:00"/>
    <n v="151"/>
    <x v="1"/>
  </r>
  <r>
    <s v="5085160000369850368"/>
    <x v="1"/>
    <x v="57"/>
    <x v="0"/>
    <x v="2"/>
    <d v="2024-08-15T00:00:00"/>
    <d v="2025-01-19T00:00:00"/>
    <n v="157"/>
    <x v="1"/>
  </r>
  <r>
    <s v="5085160000526267392"/>
    <x v="1"/>
    <x v="57"/>
    <x v="0"/>
    <x v="0"/>
    <d v="2024-08-04T00:00:00"/>
    <d v="2025-09-30T00:00:00"/>
    <n v="422"/>
    <x v="0"/>
  </r>
  <r>
    <s v="5085160000718188544"/>
    <x v="1"/>
    <x v="57"/>
    <x v="0"/>
    <x v="4"/>
    <d v="2024-08-11T00:00:00"/>
    <d v="2025-10-09T00:00:00"/>
    <n v="424"/>
    <x v="0"/>
  </r>
  <r>
    <s v="5085160000001157120"/>
    <x v="1"/>
    <x v="58"/>
    <x v="0"/>
    <x v="0"/>
    <d v="2023-01-28T00:00:00"/>
    <d v="2025-09-19T00:00:00"/>
    <n v="965"/>
    <x v="0"/>
  </r>
  <r>
    <s v="5085160000128571392"/>
    <x v="0"/>
    <x v="58"/>
    <x v="0"/>
    <x v="0"/>
    <d v="2023-01-28T00:00:00"/>
    <d v="2025-09-05T00:00:00"/>
    <n v="951"/>
    <x v="0"/>
  </r>
  <r>
    <s v="5085160000128571392"/>
    <x v="0"/>
    <x v="58"/>
    <x v="0"/>
    <x v="0"/>
    <d v="2023-01-29T00:00:00"/>
    <d v="2025-09-05T00:00:00"/>
    <n v="950"/>
    <x v="0"/>
  </r>
  <r>
    <s v="5085160000128571392"/>
    <x v="0"/>
    <x v="58"/>
    <x v="0"/>
    <x v="0"/>
    <d v="2023-01-30T00:00:00"/>
    <d v="2025-09-05T00:00:00"/>
    <n v="949"/>
    <x v="0"/>
  </r>
  <r>
    <s v="5085160000128571392"/>
    <x v="0"/>
    <x v="58"/>
    <x v="0"/>
    <x v="0"/>
    <d v="2023-01-29T00:00:00"/>
    <d v="2025-09-05T00:00:00"/>
    <n v="950"/>
    <x v="0"/>
  </r>
  <r>
    <s v="5085160000128571392"/>
    <x v="1"/>
    <x v="58"/>
    <x v="0"/>
    <x v="4"/>
    <d v="2024-08-20T00:00:00"/>
    <d v="2024-08-20T00:00:00"/>
    <n v="0"/>
    <x v="1"/>
  </r>
  <r>
    <s v="5085160000128571392"/>
    <x v="1"/>
    <x v="58"/>
    <x v="0"/>
    <x v="0"/>
    <d v="2023-01-28T00:00:00"/>
    <d v="2025-09-05T00:00:00"/>
    <n v="951"/>
    <x v="0"/>
  </r>
  <r>
    <s v="5085160000128571392"/>
    <x v="1"/>
    <x v="58"/>
    <x v="0"/>
    <x v="0"/>
    <d v="2023-01-29T00:00:00"/>
    <d v="2025-09-05T00:00:00"/>
    <n v="950"/>
    <x v="0"/>
  </r>
  <r>
    <s v="5085160000128571392"/>
    <x v="0"/>
    <x v="59"/>
    <x v="0"/>
    <x v="0"/>
    <d v="2023-01-29T00:00:00"/>
    <d v="2025-09-05T00:00:00"/>
    <n v="950"/>
    <x v="0"/>
  </r>
  <r>
    <s v="5085160000001157120"/>
    <x v="1"/>
    <x v="60"/>
    <x v="0"/>
    <x v="0"/>
    <d v="2023-01-28T00:00:00"/>
    <d v="2025-09-19T00:00:00"/>
    <n v="965"/>
    <x v="0"/>
  </r>
  <r>
    <s v="5085160000001157120"/>
    <x v="1"/>
    <x v="60"/>
    <x v="0"/>
    <x v="0"/>
    <d v="2023-01-28T00:00:00"/>
    <d v="2025-09-20T00:00:00"/>
    <n v="966"/>
    <x v="0"/>
  </r>
  <r>
    <s v="5085160000001157120"/>
    <x v="1"/>
    <x v="60"/>
    <x v="0"/>
    <x v="0"/>
    <d v="2023-01-28T00:00:00"/>
    <d v="2025-09-23T00:00:00"/>
    <n v="969"/>
    <x v="0"/>
  </r>
  <r>
    <s v="5085160000001157120"/>
    <x v="1"/>
    <x v="60"/>
    <x v="0"/>
    <x v="0"/>
    <d v="2024-08-09T00:00:00"/>
    <d v="2025-09-12T00:00:00"/>
    <n v="399"/>
    <x v="0"/>
  </r>
  <r>
    <s v="5085160000001157120"/>
    <x v="1"/>
    <x v="60"/>
    <x v="0"/>
    <x v="0"/>
    <d v="2024-08-12T00:00:00"/>
    <d v="2025-09-12T00:00:00"/>
    <n v="396"/>
    <x v="0"/>
  </r>
  <r>
    <s v="5085160000128571392"/>
    <x v="0"/>
    <x v="60"/>
    <x v="0"/>
    <x v="0"/>
    <d v="2023-01-28T00:00:00"/>
    <d v="2025-09-05T00:00:00"/>
    <n v="951"/>
    <x v="0"/>
  </r>
  <r>
    <s v="5085160000128571392"/>
    <x v="0"/>
    <x v="60"/>
    <x v="0"/>
    <x v="0"/>
    <d v="2023-01-29T00:00:00"/>
    <d v="2025-09-05T00:00:00"/>
    <n v="950"/>
    <x v="0"/>
  </r>
  <r>
    <s v="5085160000128571392"/>
    <x v="0"/>
    <x v="60"/>
    <x v="0"/>
    <x v="0"/>
    <d v="2023-01-30T00:00:00"/>
    <d v="2025-09-05T00:00:00"/>
    <n v="949"/>
    <x v="0"/>
  </r>
  <r>
    <s v="5085160000128571392"/>
    <x v="0"/>
    <x v="60"/>
    <x v="0"/>
    <x v="0"/>
    <d v="2023-01-28T00:00:00"/>
    <d v="2025-09-05T00:00:00"/>
    <n v="951"/>
    <x v="0"/>
  </r>
  <r>
    <s v="5085160000128571392"/>
    <x v="0"/>
    <x v="60"/>
    <x v="0"/>
    <x v="0"/>
    <d v="2023-01-29T00:00:00"/>
    <d v="2025-09-05T00:00:00"/>
    <n v="950"/>
    <x v="0"/>
  </r>
  <r>
    <s v="5085160000128571392"/>
    <x v="1"/>
    <x v="60"/>
    <x v="0"/>
    <x v="0"/>
    <d v="2023-01-29T00:00:00"/>
    <d v="2025-09-05T00:00:00"/>
    <n v="950"/>
    <x v="0"/>
  </r>
  <r>
    <s v="5085160000128571392"/>
    <x v="1"/>
    <x v="60"/>
    <x v="0"/>
    <x v="4"/>
    <d v="2024-08-21T00:00:00"/>
    <d v="2024-08-21T00:00:00"/>
    <n v="0"/>
    <x v="1"/>
  </r>
  <r>
    <s v="5085160000128571392"/>
    <x v="1"/>
    <x v="60"/>
    <x v="0"/>
    <x v="0"/>
    <d v="2023-01-28T00:00:00"/>
    <d v="2025-09-05T00:00:00"/>
    <n v="951"/>
    <x v="0"/>
  </r>
  <r>
    <s v="5085160000128571392"/>
    <x v="1"/>
    <x v="60"/>
    <x v="0"/>
    <x v="0"/>
    <d v="2023-01-29T00:00:00"/>
    <d v="2025-09-05T00:00:00"/>
    <n v="950"/>
    <x v="0"/>
  </r>
  <r>
    <s v="5085160000128571392"/>
    <x v="1"/>
    <x v="60"/>
    <x v="0"/>
    <x v="0"/>
    <d v="2024-08-02T00:00:00"/>
    <d v="2025-09-05T00:00:00"/>
    <n v="399"/>
    <x v="0"/>
  </r>
  <r>
    <s v="5085160000128571392"/>
    <x v="1"/>
    <x v="60"/>
    <x v="0"/>
    <x v="0"/>
    <d v="2024-08-03T00:00:00"/>
    <d v="2025-09-05T00:00:00"/>
    <n v="398"/>
    <x v="0"/>
  </r>
  <r>
    <s v="5085160000128571392"/>
    <x v="1"/>
    <x v="60"/>
    <x v="0"/>
    <x v="0"/>
    <d v="2024-08-04T00:00:00"/>
    <d v="2025-09-05T00:00:00"/>
    <n v="397"/>
    <x v="0"/>
  </r>
  <r>
    <s v="5085160000128571392"/>
    <x v="1"/>
    <x v="60"/>
    <x v="0"/>
    <x v="0"/>
    <d v="2024-08-05T00:00:00"/>
    <d v="2025-09-05T00:00:00"/>
    <n v="396"/>
    <x v="0"/>
  </r>
  <r>
    <s v="5085160000128571392"/>
    <x v="1"/>
    <x v="60"/>
    <x v="0"/>
    <x v="0"/>
    <d v="2024-08-06T00:00:00"/>
    <d v="2025-09-05T00:00:00"/>
    <n v="395"/>
    <x v="0"/>
  </r>
  <r>
    <s v="5085160000128571392"/>
    <x v="1"/>
    <x v="60"/>
    <x v="0"/>
    <x v="0"/>
    <d v="2024-08-08T00:00:00"/>
    <d v="2025-09-05T00:00:00"/>
    <n v="393"/>
    <x v="0"/>
  </r>
  <r>
    <s v="5085160000128571392"/>
    <x v="1"/>
    <x v="60"/>
    <x v="0"/>
    <x v="0"/>
    <d v="2024-08-09T00:00:00"/>
    <d v="2025-09-05T00:00:00"/>
    <n v="392"/>
    <x v="0"/>
  </r>
  <r>
    <s v="5085160000128571392"/>
    <x v="1"/>
    <x v="60"/>
    <x v="0"/>
    <x v="0"/>
    <d v="2024-08-10T00:00:00"/>
    <d v="2025-09-05T00:00:00"/>
    <n v="391"/>
    <x v="0"/>
  </r>
  <r>
    <s v="5085160000128571392"/>
    <x v="1"/>
    <x v="60"/>
    <x v="0"/>
    <x v="0"/>
    <d v="2024-08-11T00:00:00"/>
    <d v="2025-09-05T00:00:00"/>
    <n v="390"/>
    <x v="0"/>
  </r>
  <r>
    <s v="5085160000128571392"/>
    <x v="1"/>
    <x v="60"/>
    <x v="0"/>
    <x v="0"/>
    <d v="2024-08-12T00:00:00"/>
    <d v="2025-09-05T00:00:00"/>
    <n v="389"/>
    <x v="0"/>
  </r>
  <r>
    <s v="5085160000128571392"/>
    <x v="1"/>
    <x v="60"/>
    <x v="0"/>
    <x v="0"/>
    <d v="2024-08-13T00:00:00"/>
    <d v="2025-09-05T00:00:00"/>
    <n v="388"/>
    <x v="0"/>
  </r>
  <r>
    <s v="5085160000128571392"/>
    <x v="1"/>
    <x v="60"/>
    <x v="0"/>
    <x v="0"/>
    <d v="2024-08-14T00:00:00"/>
    <d v="2025-09-05T00:00:00"/>
    <n v="387"/>
    <x v="0"/>
  </r>
  <r>
    <s v="5085160000128571392"/>
    <x v="1"/>
    <x v="60"/>
    <x v="0"/>
    <x v="0"/>
    <d v="2024-08-15T00:00:00"/>
    <d v="2025-09-05T00:00:00"/>
    <n v="386"/>
    <x v="0"/>
  </r>
  <r>
    <s v="5085160000128571392"/>
    <x v="1"/>
    <x v="60"/>
    <x v="0"/>
    <x v="0"/>
    <d v="2024-08-16T00:00:00"/>
    <d v="2025-09-05T00:00:00"/>
    <n v="385"/>
    <x v="0"/>
  </r>
  <r>
    <s v="5085160000128571392"/>
    <x v="1"/>
    <x v="60"/>
    <x v="0"/>
    <x v="0"/>
    <d v="2024-08-17T00:00:00"/>
    <d v="2025-09-05T00:00:00"/>
    <n v="384"/>
    <x v="0"/>
  </r>
  <r>
    <s v="5085160000128571392"/>
    <x v="1"/>
    <x v="60"/>
    <x v="0"/>
    <x v="0"/>
    <d v="2024-08-18T00:00:00"/>
    <d v="2025-09-05T00:00:00"/>
    <n v="383"/>
    <x v="0"/>
  </r>
  <r>
    <s v="5085160000128571392"/>
    <x v="1"/>
    <x v="60"/>
    <x v="0"/>
    <x v="0"/>
    <d v="2024-08-19T00:00:00"/>
    <d v="2025-09-05T00:00:00"/>
    <n v="382"/>
    <x v="0"/>
  </r>
  <r>
    <s v="5085160000128571392"/>
    <x v="1"/>
    <x v="60"/>
    <x v="0"/>
    <x v="0"/>
    <d v="2024-08-20T00:00:00"/>
    <d v="2025-09-05T00:00:00"/>
    <n v="381"/>
    <x v="0"/>
  </r>
  <r>
    <s v="5085160000128571392"/>
    <x v="1"/>
    <x v="60"/>
    <x v="0"/>
    <x v="0"/>
    <d v="2024-08-21T00:00:00"/>
    <d v="2025-09-05T00:00:00"/>
    <n v="380"/>
    <x v="0"/>
  </r>
  <r>
    <s v="5085160000128571392"/>
    <x v="1"/>
    <x v="60"/>
    <x v="0"/>
    <x v="0"/>
    <d v="2024-08-22T00:00:00"/>
    <d v="2025-09-05T00:00:00"/>
    <n v="379"/>
    <x v="0"/>
  </r>
  <r>
    <s v="5085160000128571392"/>
    <x v="1"/>
    <x v="60"/>
    <x v="0"/>
    <x v="0"/>
    <d v="2024-08-23T00:00:00"/>
    <d v="2025-09-05T00:00:00"/>
    <n v="378"/>
    <x v="0"/>
  </r>
  <r>
    <s v="5085160000128571392"/>
    <x v="1"/>
    <x v="60"/>
    <x v="0"/>
    <x v="0"/>
    <d v="2024-08-24T00:00:00"/>
    <d v="2025-09-05T00:00:00"/>
    <n v="377"/>
    <x v="0"/>
  </r>
  <r>
    <s v="5085160000128571392"/>
    <x v="1"/>
    <x v="60"/>
    <x v="0"/>
    <x v="0"/>
    <d v="2024-08-25T00:00:00"/>
    <d v="2025-09-05T00:00:00"/>
    <n v="376"/>
    <x v="0"/>
  </r>
  <r>
    <s v="5085160000128571392"/>
    <x v="1"/>
    <x v="60"/>
    <x v="0"/>
    <x v="0"/>
    <d v="2024-08-26T00:00:00"/>
    <d v="2025-09-05T00:00:00"/>
    <n v="375"/>
    <x v="0"/>
  </r>
  <r>
    <s v="5085160000128571392"/>
    <x v="1"/>
    <x v="60"/>
    <x v="0"/>
    <x v="0"/>
    <d v="2024-08-27T00:00:00"/>
    <d v="2025-09-05T00:00:00"/>
    <n v="374"/>
    <x v="0"/>
  </r>
  <r>
    <s v="5085160000128571392"/>
    <x v="1"/>
    <x v="60"/>
    <x v="0"/>
    <x v="0"/>
    <d v="2024-08-28T00:00:00"/>
    <d v="2025-09-05T00:00:00"/>
    <n v="373"/>
    <x v="0"/>
  </r>
  <r>
    <s v="5085160000128571392"/>
    <x v="1"/>
    <x v="60"/>
    <x v="0"/>
    <x v="0"/>
    <d v="2024-08-29T00:00:00"/>
    <d v="2025-09-05T00:00:00"/>
    <n v="372"/>
    <x v="0"/>
  </r>
  <r>
    <s v="5085160000128571392"/>
    <x v="1"/>
    <x v="60"/>
    <x v="0"/>
    <x v="0"/>
    <d v="2024-08-30T00:00:00"/>
    <d v="2025-09-05T00:00:00"/>
    <n v="371"/>
    <x v="0"/>
  </r>
  <r>
    <s v="5085160000128571392"/>
    <x v="1"/>
    <x v="60"/>
    <x v="0"/>
    <x v="1"/>
    <d v="2024-08-02T00:00:00"/>
    <d v="2025-09-05T00:00:00"/>
    <n v="399"/>
    <x v="0"/>
  </r>
  <r>
    <s v="5085160000128571392"/>
    <x v="1"/>
    <x v="60"/>
    <x v="0"/>
    <x v="1"/>
    <d v="2024-08-10T00:00:00"/>
    <d v="2025-09-05T00:00:00"/>
    <n v="391"/>
    <x v="0"/>
  </r>
  <r>
    <s v="5085160000135219200"/>
    <x v="0"/>
    <x v="60"/>
    <x v="0"/>
    <x v="6"/>
    <d v="2024-08-07T00:00:00"/>
    <d v="2024-08-19T00:00:00"/>
    <n v="12"/>
    <x v="1"/>
  </r>
  <r>
    <s v="5085160000135219200"/>
    <x v="1"/>
    <x v="60"/>
    <x v="0"/>
    <x v="4"/>
    <d v="2024-08-15T00:00:00"/>
    <d v="2024-08-15T00:00:00"/>
    <n v="0"/>
    <x v="1"/>
  </r>
  <r>
    <s v="5085160000158560256"/>
    <x v="1"/>
    <x v="60"/>
    <x v="0"/>
    <x v="4"/>
    <d v="2024-08-15T00:00:00"/>
    <d v="2024-08-15T00:00:00"/>
    <n v="0"/>
    <x v="1"/>
  </r>
  <r>
    <s v="5085160000158560256"/>
    <x v="1"/>
    <x v="60"/>
    <x v="0"/>
    <x v="4"/>
    <d v="2024-08-31T00:00:00"/>
    <d v="2024-09-02T00:00:00"/>
    <n v="2"/>
    <x v="1"/>
  </r>
  <r>
    <s v="5085160000158560256"/>
    <x v="1"/>
    <x v="60"/>
    <x v="0"/>
    <x v="3"/>
    <d v="2024-08-23T00:00:00"/>
    <d v="2024-08-30T00:00:00"/>
    <n v="7"/>
    <x v="1"/>
  </r>
  <r>
    <s v="5085160000158560256"/>
    <x v="1"/>
    <x v="60"/>
    <x v="0"/>
    <x v="5"/>
    <d v="2024-08-17T00:00:00"/>
    <d v="2024-08-28T00:00:00"/>
    <n v="11"/>
    <x v="1"/>
  </r>
  <r>
    <s v="5085160000175285248"/>
    <x v="1"/>
    <x v="60"/>
    <x v="0"/>
    <x v="3"/>
    <d v="2024-08-06T00:00:00"/>
    <d v="2024-08-06T00:00:00"/>
    <n v="0"/>
    <x v="1"/>
  </r>
  <r>
    <s v="5085160000175285248"/>
    <x v="1"/>
    <x v="60"/>
    <x v="0"/>
    <x v="3"/>
    <d v="2024-08-12T00:00:00"/>
    <d v="2024-08-13T00:00:00"/>
    <n v="1"/>
    <x v="1"/>
  </r>
  <r>
    <s v="5085160000175285248"/>
    <x v="1"/>
    <x v="60"/>
    <x v="0"/>
    <x v="6"/>
    <d v="2024-08-03T00:00:00"/>
    <d v="2024-08-07T00:00:00"/>
    <n v="4"/>
    <x v="1"/>
  </r>
  <r>
    <s v="5085160000175285248"/>
    <x v="1"/>
    <x v="60"/>
    <x v="0"/>
    <x v="5"/>
    <d v="2024-08-17T00:00:00"/>
    <d v="2024-12-11T00:00:00"/>
    <n v="116"/>
    <x v="1"/>
  </r>
  <r>
    <s v="5085160000175285248"/>
    <x v="1"/>
    <x v="60"/>
    <x v="0"/>
    <x v="2"/>
    <d v="2024-08-03T00:00:00"/>
    <d v="2024-08-21T00:00:00"/>
    <n v="18"/>
    <x v="1"/>
  </r>
  <r>
    <s v="5085160000175285248"/>
    <x v="1"/>
    <x v="60"/>
    <x v="0"/>
    <x v="2"/>
    <d v="2024-08-06T00:00:00"/>
    <d v="2024-08-21T00:00:00"/>
    <n v="15"/>
    <x v="1"/>
  </r>
  <r>
    <s v="5085160000175285248"/>
    <x v="1"/>
    <x v="60"/>
    <x v="0"/>
    <x v="2"/>
    <d v="2024-08-09T00:00:00"/>
    <d v="2024-08-21T00:00:00"/>
    <n v="12"/>
    <x v="1"/>
  </r>
  <r>
    <s v="5085160000175285248"/>
    <x v="1"/>
    <x v="60"/>
    <x v="0"/>
    <x v="2"/>
    <d v="2024-08-12T00:00:00"/>
    <d v="2024-08-21T00:00:00"/>
    <n v="9"/>
    <x v="1"/>
  </r>
  <r>
    <s v="5085160000175285248"/>
    <x v="1"/>
    <x v="60"/>
    <x v="0"/>
    <x v="2"/>
    <d v="2024-08-13T00:00:00"/>
    <d v="2024-08-21T00:00:00"/>
    <n v="8"/>
    <x v="1"/>
  </r>
  <r>
    <s v="5085160000175285248"/>
    <x v="1"/>
    <x v="60"/>
    <x v="0"/>
    <x v="2"/>
    <d v="2024-08-15T00:00:00"/>
    <d v="2024-08-21T00:00:00"/>
    <n v="6"/>
    <x v="1"/>
  </r>
  <r>
    <s v="5085160000175285248"/>
    <x v="1"/>
    <x v="60"/>
    <x v="0"/>
    <x v="2"/>
    <d v="2024-08-15T00:00:00"/>
    <d v="2024-08-27T00:00:00"/>
    <n v="12"/>
    <x v="1"/>
  </r>
  <r>
    <s v="5085160000175393792"/>
    <x v="1"/>
    <x v="60"/>
    <x v="0"/>
    <x v="6"/>
    <d v="2024-08-06T00:00:00"/>
    <d v="2024-08-13T00:00:00"/>
    <n v="7"/>
    <x v="1"/>
  </r>
  <r>
    <s v="5085160000175393792"/>
    <x v="1"/>
    <x v="60"/>
    <x v="0"/>
    <x v="2"/>
    <d v="2024-08-11T00:00:00"/>
    <d v="2024-08-19T00:00:00"/>
    <n v="8"/>
    <x v="1"/>
  </r>
  <r>
    <s v="5085160000175451136"/>
    <x v="1"/>
    <x v="60"/>
    <x v="0"/>
    <x v="4"/>
    <d v="2024-08-02T00:00:00"/>
    <d v="2024-08-02T00:00:00"/>
    <n v="0"/>
    <x v="1"/>
  </r>
  <r>
    <s v="5085160000175451136"/>
    <x v="1"/>
    <x v="60"/>
    <x v="0"/>
    <x v="4"/>
    <d v="2024-08-20T00:00:00"/>
    <d v="2024-08-20T00:00:00"/>
    <n v="0"/>
    <x v="1"/>
  </r>
  <r>
    <s v="5085160000175451136"/>
    <x v="1"/>
    <x v="60"/>
    <x v="0"/>
    <x v="2"/>
    <d v="2024-08-06T00:00:00"/>
    <d v="2024-08-14T00:00:00"/>
    <n v="8"/>
    <x v="1"/>
  </r>
  <r>
    <s v="5085160000175842304"/>
    <x v="1"/>
    <x v="60"/>
    <x v="0"/>
    <x v="3"/>
    <d v="2024-08-08T00:00:00"/>
    <d v="2024-08-09T00:00:00"/>
    <n v="1"/>
    <x v="1"/>
  </r>
  <r>
    <s v="5085160000206548992"/>
    <x v="1"/>
    <x v="60"/>
    <x v="0"/>
    <x v="4"/>
    <d v="2024-08-08T00:00:00"/>
    <d v="2024-08-08T00:00:00"/>
    <n v="0"/>
    <x v="1"/>
  </r>
  <r>
    <s v="5085160000206554112"/>
    <x v="1"/>
    <x v="60"/>
    <x v="0"/>
    <x v="3"/>
    <d v="2024-08-06T00:00:00"/>
    <d v="2024-08-06T00:00:00"/>
    <n v="0"/>
    <x v="1"/>
  </r>
  <r>
    <s v="5085160000206556160"/>
    <x v="1"/>
    <x v="60"/>
    <x v="0"/>
    <x v="4"/>
    <d v="2024-08-05T00:00:00"/>
    <d v="2024-08-06T00:00:00"/>
    <n v="1"/>
    <x v="1"/>
  </r>
  <r>
    <s v="5085160000207304704"/>
    <x v="1"/>
    <x v="60"/>
    <x v="0"/>
    <x v="4"/>
    <d v="2024-08-04T00:00:00"/>
    <d v="2024-08-05T00:00:00"/>
    <n v="1"/>
    <x v="1"/>
  </r>
  <r>
    <s v="5085160000207304704"/>
    <x v="1"/>
    <x v="60"/>
    <x v="0"/>
    <x v="3"/>
    <d v="2024-08-06T00:00:00"/>
    <d v="2024-08-07T00:00:00"/>
    <n v="1"/>
    <x v="1"/>
  </r>
  <r>
    <s v="5085160000207495168"/>
    <x v="1"/>
    <x v="60"/>
    <x v="0"/>
    <x v="6"/>
    <d v="2024-08-05T00:00:00"/>
    <d v="2024-08-07T00:00:00"/>
    <n v="2"/>
    <x v="1"/>
  </r>
  <r>
    <s v="5085160000217036800"/>
    <x v="1"/>
    <x v="60"/>
    <x v="0"/>
    <x v="4"/>
    <d v="2024-08-29T00:00:00"/>
    <d v="2024-08-29T00:00:00"/>
    <n v="0"/>
    <x v="1"/>
  </r>
  <r>
    <s v="5085160000217036800"/>
    <x v="1"/>
    <x v="60"/>
    <x v="0"/>
    <x v="3"/>
    <d v="2024-08-03T00:00:00"/>
    <d v="2024-08-05T00:00:00"/>
    <n v="2"/>
    <x v="1"/>
  </r>
  <r>
    <s v="5085160000217036800"/>
    <x v="1"/>
    <x v="60"/>
    <x v="0"/>
    <x v="2"/>
    <d v="2024-08-23T00:00:00"/>
    <d v="2024-08-29T00:00:00"/>
    <n v="6"/>
    <x v="1"/>
  </r>
  <r>
    <s v="5085160000217036800"/>
    <x v="1"/>
    <x v="60"/>
    <x v="0"/>
    <x v="2"/>
    <d v="2024-08-25T00:00:00"/>
    <d v="2024-08-30T00:00:00"/>
    <n v="5"/>
    <x v="1"/>
  </r>
  <r>
    <s v="5085160000217038848"/>
    <x v="0"/>
    <x v="60"/>
    <x v="0"/>
    <x v="4"/>
    <d v="2024-08-09T00:00:00"/>
    <d v="2024-08-13T00:00:00"/>
    <n v="4"/>
    <x v="1"/>
  </r>
  <r>
    <s v="5085160000217070592"/>
    <x v="1"/>
    <x v="60"/>
    <x v="0"/>
    <x v="4"/>
    <d v="2024-08-12T00:00:00"/>
    <d v="2024-08-13T00:00:00"/>
    <n v="1"/>
    <x v="1"/>
  </r>
  <r>
    <s v="5085160000217070592"/>
    <x v="1"/>
    <x v="60"/>
    <x v="0"/>
    <x v="4"/>
    <d v="2024-08-15T00:00:00"/>
    <d v="2024-08-15T00:00:00"/>
    <n v="0"/>
    <x v="1"/>
  </r>
  <r>
    <s v="5085160000217070592"/>
    <x v="1"/>
    <x v="60"/>
    <x v="0"/>
    <x v="4"/>
    <d v="2024-08-30T00:00:00"/>
    <d v="2024-08-31T00:00:00"/>
    <n v="1"/>
    <x v="1"/>
  </r>
  <r>
    <s v="5085160000217070592"/>
    <x v="1"/>
    <x v="60"/>
    <x v="0"/>
    <x v="4"/>
    <d v="2024-08-31T00:00:00"/>
    <d v="2024-08-31T00:00:00"/>
    <n v="0"/>
    <x v="1"/>
  </r>
  <r>
    <s v="5085160000217070592"/>
    <x v="1"/>
    <x v="60"/>
    <x v="0"/>
    <x v="3"/>
    <d v="2024-08-31T00:00:00"/>
    <d v="2024-09-03T00:00:00"/>
    <n v="3"/>
    <x v="1"/>
  </r>
  <r>
    <s v="5085160000221815808"/>
    <x v="1"/>
    <x v="60"/>
    <x v="0"/>
    <x v="3"/>
    <d v="2024-08-05T00:00:00"/>
    <d v="2024-08-06T00:00:00"/>
    <n v="1"/>
    <x v="1"/>
  </r>
  <r>
    <s v="5085160000221815808"/>
    <x v="1"/>
    <x v="60"/>
    <x v="0"/>
    <x v="3"/>
    <d v="2024-08-12T00:00:00"/>
    <d v="2024-08-15T00:00:00"/>
    <n v="3"/>
    <x v="1"/>
  </r>
  <r>
    <s v="5085160000221815808"/>
    <x v="1"/>
    <x v="60"/>
    <x v="0"/>
    <x v="2"/>
    <d v="2024-08-07T00:00:00"/>
    <d v="2024-08-16T00:00:00"/>
    <n v="9"/>
    <x v="1"/>
  </r>
  <r>
    <s v="5085160000228934656"/>
    <x v="1"/>
    <x v="60"/>
    <x v="0"/>
    <x v="3"/>
    <d v="2024-08-24T00:00:00"/>
    <d v="2024-08-24T00:00:00"/>
    <n v="0"/>
    <x v="1"/>
  </r>
  <r>
    <s v="5085160000229779456"/>
    <x v="0"/>
    <x v="60"/>
    <x v="0"/>
    <x v="3"/>
    <d v="2024-08-26T00:00:00"/>
    <d v="2024-08-27T00:00:00"/>
    <n v="1"/>
    <x v="1"/>
  </r>
  <r>
    <s v="5085160000229779456"/>
    <x v="1"/>
    <x v="60"/>
    <x v="0"/>
    <x v="4"/>
    <d v="2024-08-26T00:00:00"/>
    <d v="2024-08-27T00:00:00"/>
    <n v="1"/>
    <x v="1"/>
  </r>
  <r>
    <s v="5085160000344380416"/>
    <x v="1"/>
    <x v="60"/>
    <x v="0"/>
    <x v="5"/>
    <d v="2024-08-21T00:00:00"/>
    <d v="2025-01-14T00:00:00"/>
    <n v="146"/>
    <x v="1"/>
  </r>
  <r>
    <s v="5085160000128571392"/>
    <x v="1"/>
    <x v="61"/>
    <x v="0"/>
    <x v="0"/>
    <d v="2023-01-30T00:00:00"/>
    <d v="2025-09-05T00:00:00"/>
    <n v="949"/>
    <x v="0"/>
  </r>
  <r>
    <s v="5085160000128571392"/>
    <x v="1"/>
    <x v="61"/>
    <x v="0"/>
    <x v="0"/>
    <d v="2023-01-29T00:00:00"/>
    <d v="2025-09-05T00:00:00"/>
    <n v="950"/>
    <x v="0"/>
  </r>
  <r>
    <s v="5085160000001157120"/>
    <x v="1"/>
    <x v="62"/>
    <x v="0"/>
    <x v="0"/>
    <d v="2023-01-28T00:00:00"/>
    <d v="2025-09-19T00:00:00"/>
    <n v="965"/>
    <x v="0"/>
  </r>
  <r>
    <s v="5085160000128571392"/>
    <x v="0"/>
    <x v="62"/>
    <x v="0"/>
    <x v="0"/>
    <d v="2023-01-28T00:00:00"/>
    <d v="2025-09-05T00:00:00"/>
    <n v="951"/>
    <x v="0"/>
  </r>
  <r>
    <s v="5085160000128571392"/>
    <x v="0"/>
    <x v="62"/>
    <x v="0"/>
    <x v="0"/>
    <d v="2023-01-29T00:00:00"/>
    <d v="2025-09-05T00:00:00"/>
    <n v="950"/>
    <x v="0"/>
  </r>
  <r>
    <s v="5085160000128571392"/>
    <x v="0"/>
    <x v="63"/>
    <x v="0"/>
    <x v="0"/>
    <d v="2023-01-28T00:00:00"/>
    <d v="2025-09-05T00:00:00"/>
    <n v="951"/>
    <x v="0"/>
  </r>
  <r>
    <s v="5085160000128571392"/>
    <x v="1"/>
    <x v="63"/>
    <x v="0"/>
    <x v="0"/>
    <d v="2023-01-29T00:00:00"/>
    <d v="2025-09-05T00:00:00"/>
    <n v="950"/>
    <x v="0"/>
  </r>
  <r>
    <s v="5085160000128571392"/>
    <x v="0"/>
    <x v="64"/>
    <x v="0"/>
    <x v="0"/>
    <d v="2023-01-28T00:00:00"/>
    <d v="2025-09-05T00:00:00"/>
    <n v="951"/>
    <x v="0"/>
  </r>
  <r>
    <s v="5085160000128571392"/>
    <x v="0"/>
    <x v="64"/>
    <x v="0"/>
    <x v="0"/>
    <d v="2023-01-29T00:00:00"/>
    <d v="2025-09-05T00:00:00"/>
    <n v="950"/>
    <x v="0"/>
  </r>
  <r>
    <s v="5085160000128571392"/>
    <x v="0"/>
    <x v="65"/>
    <x v="0"/>
    <x v="0"/>
    <d v="2023-01-28T00:00:00"/>
    <d v="2025-09-05T00:00:00"/>
    <n v="951"/>
    <x v="0"/>
  </r>
  <r>
    <s v="5085160000128571392"/>
    <x v="0"/>
    <x v="66"/>
    <x v="0"/>
    <x v="0"/>
    <d v="2023-01-28T00:00:00"/>
    <d v="2025-09-05T00:00:00"/>
    <n v="951"/>
    <x v="0"/>
  </r>
  <r>
    <s v="5085160000128571392"/>
    <x v="0"/>
    <x v="67"/>
    <x v="0"/>
    <x v="0"/>
    <d v="2023-01-28T00:00:00"/>
    <d v="2025-09-05T00:00:00"/>
    <n v="951"/>
    <x v="0"/>
  </r>
  <r>
    <s v="5085160000128571392"/>
    <x v="1"/>
    <x v="67"/>
    <x v="0"/>
    <x v="0"/>
    <d v="2023-01-29T00:00:00"/>
    <d v="2025-09-05T00:00:00"/>
    <n v="950"/>
    <x v="0"/>
  </r>
  <r>
    <s v="5085160000128571392"/>
    <x v="1"/>
    <x v="67"/>
    <x v="0"/>
    <x v="0"/>
    <d v="2023-01-28T00:00:00"/>
    <d v="2025-09-05T00:00:00"/>
    <n v="951"/>
    <x v="0"/>
  </r>
  <r>
    <s v="5085160000128571392"/>
    <x v="1"/>
    <x v="67"/>
    <x v="0"/>
    <x v="0"/>
    <d v="2024-08-02T00:00:00"/>
    <d v="2025-09-05T00:00:00"/>
    <n v="399"/>
    <x v="0"/>
  </r>
  <r>
    <s v="5085160000128571392"/>
    <x v="1"/>
    <x v="67"/>
    <x v="0"/>
    <x v="0"/>
    <d v="2024-08-19T00:00:00"/>
    <d v="2025-09-05T00:00:00"/>
    <n v="382"/>
    <x v="0"/>
  </r>
  <r>
    <s v="5085160000128571392"/>
    <x v="1"/>
    <x v="67"/>
    <x v="0"/>
    <x v="0"/>
    <d v="2024-08-20T00:00:00"/>
    <d v="2025-09-05T00:00:00"/>
    <n v="381"/>
    <x v="0"/>
  </r>
  <r>
    <s v="5085160000128571392"/>
    <x v="1"/>
    <x v="67"/>
    <x v="0"/>
    <x v="0"/>
    <d v="2024-08-25T00:00:00"/>
    <d v="2025-09-05T00:00:00"/>
    <n v="376"/>
    <x v="0"/>
  </r>
  <r>
    <s v="5085160000128571392"/>
    <x v="1"/>
    <x v="67"/>
    <x v="0"/>
    <x v="0"/>
    <d v="2024-08-31T00:00:00"/>
    <d v="2025-09-05T00:00:00"/>
    <n v="370"/>
    <x v="0"/>
  </r>
  <r>
    <s v="5085160000207495168"/>
    <x v="1"/>
    <x v="67"/>
    <x v="0"/>
    <x v="3"/>
    <d v="2024-08-07T00:00:00"/>
    <d v="2024-08-07T00:00:00"/>
    <n v="0"/>
    <x v="1"/>
  </r>
  <r>
    <s v="5085160000128571392"/>
    <x v="0"/>
    <x v="68"/>
    <x v="0"/>
    <x v="0"/>
    <d v="2023-01-28T00:00:00"/>
    <d v="2025-09-05T00:00:00"/>
    <n v="951"/>
    <x v="0"/>
  </r>
  <r>
    <s v="5085160000128571392"/>
    <x v="0"/>
    <x v="68"/>
    <x v="0"/>
    <x v="0"/>
    <d v="2023-01-29T00:00:00"/>
    <d v="2025-09-05T00:00:00"/>
    <n v="950"/>
    <x v="0"/>
  </r>
  <r>
    <s v="5085160000128571392"/>
    <x v="1"/>
    <x v="68"/>
    <x v="0"/>
    <x v="0"/>
    <d v="2023-01-28T00:00:00"/>
    <d v="2025-09-05T00:00:00"/>
    <n v="951"/>
    <x v="0"/>
  </r>
  <r>
    <s v="5085160000128571392"/>
    <x v="1"/>
    <x v="68"/>
    <x v="0"/>
    <x v="0"/>
    <d v="2023-01-29T00:00:00"/>
    <d v="2025-09-05T00:00:00"/>
    <n v="950"/>
    <x v="0"/>
  </r>
  <r>
    <s v="5085160000128571392"/>
    <x v="0"/>
    <x v="69"/>
    <x v="0"/>
    <x v="0"/>
    <d v="2023-01-28T00:00:00"/>
    <d v="2025-09-05T00:00:00"/>
    <n v="951"/>
    <x v="0"/>
  </r>
  <r>
    <s v="5085160000128571392"/>
    <x v="0"/>
    <x v="69"/>
    <x v="0"/>
    <x v="0"/>
    <d v="2023-01-29T00:00:00"/>
    <d v="2025-09-05T00:00:00"/>
    <n v="950"/>
    <x v="0"/>
  </r>
  <r>
    <s v="5085160000001157120"/>
    <x v="1"/>
    <x v="70"/>
    <x v="0"/>
    <x v="0"/>
    <d v="2024-08-09T00:00:00"/>
    <d v="2025-09-12T00:00:00"/>
    <n v="399"/>
    <x v="0"/>
  </r>
  <r>
    <s v="5085160000001157120"/>
    <x v="1"/>
    <x v="70"/>
    <x v="0"/>
    <x v="0"/>
    <d v="2024-08-25T00:00:00"/>
    <d v="2025-09-22T00:00:00"/>
    <n v="393"/>
    <x v="0"/>
  </r>
  <r>
    <s v="5085160000128571392"/>
    <x v="1"/>
    <x v="70"/>
    <x v="0"/>
    <x v="0"/>
    <d v="2023-01-29T00:00:00"/>
    <d v="2025-09-05T00:00:00"/>
    <n v="950"/>
    <x v="0"/>
  </r>
  <r>
    <s v="5085160000128571392"/>
    <x v="1"/>
    <x v="70"/>
    <x v="0"/>
    <x v="0"/>
    <d v="2023-01-28T00:00:00"/>
    <d v="2025-09-05T00:00:00"/>
    <n v="951"/>
    <x v="0"/>
  </r>
  <r>
    <s v="5085160000128571392"/>
    <x v="1"/>
    <x v="70"/>
    <x v="0"/>
    <x v="0"/>
    <d v="2024-08-04T00:00:00"/>
    <d v="2025-09-05T00:00:00"/>
    <n v="397"/>
    <x v="0"/>
  </r>
  <r>
    <s v="5085160000128571392"/>
    <x v="1"/>
    <x v="70"/>
    <x v="0"/>
    <x v="0"/>
    <d v="2024-08-06T00:00:00"/>
    <d v="2025-09-05T00:00:00"/>
    <n v="395"/>
    <x v="0"/>
  </r>
  <r>
    <s v="5085160000128571392"/>
    <x v="1"/>
    <x v="70"/>
    <x v="0"/>
    <x v="0"/>
    <d v="2024-08-12T00:00:00"/>
    <d v="2025-09-05T00:00:00"/>
    <n v="389"/>
    <x v="0"/>
  </r>
  <r>
    <s v="5085160000128571392"/>
    <x v="1"/>
    <x v="70"/>
    <x v="0"/>
    <x v="0"/>
    <d v="2024-08-20T00:00:00"/>
    <d v="2025-09-05T00:00:00"/>
    <n v="381"/>
    <x v="0"/>
  </r>
  <r>
    <s v="5085160000128571392"/>
    <x v="1"/>
    <x v="70"/>
    <x v="0"/>
    <x v="0"/>
    <d v="2024-08-22T00:00:00"/>
    <d v="2025-09-05T00:00:00"/>
    <n v="379"/>
    <x v="0"/>
  </r>
  <r>
    <s v="5085160000128571392"/>
    <x v="1"/>
    <x v="70"/>
    <x v="0"/>
    <x v="0"/>
    <d v="2024-08-29T00:00:00"/>
    <d v="2025-09-05T00:00:00"/>
    <n v="372"/>
    <x v="0"/>
  </r>
  <r>
    <s v="5085160000175285248"/>
    <x v="1"/>
    <x v="70"/>
    <x v="0"/>
    <x v="5"/>
    <d v="2024-08-17T00:00:00"/>
    <d v="2024-08-22T00:00:00"/>
    <n v="5"/>
    <x v="1"/>
  </r>
  <r>
    <s v="5085160000206556160"/>
    <x v="1"/>
    <x v="70"/>
    <x v="0"/>
    <x v="2"/>
    <d v="2024-08-11T00:00:00"/>
    <d v="2024-08-21T00:00:00"/>
    <n v="10"/>
    <x v="1"/>
  </r>
  <r>
    <s v="5085160000207495168"/>
    <x v="1"/>
    <x v="70"/>
    <x v="0"/>
    <x v="4"/>
    <d v="2024-08-27T00:00:00"/>
    <d v="2024-08-27T00:00:00"/>
    <n v="0"/>
    <x v="1"/>
  </r>
  <r>
    <s v="5085160000217070592"/>
    <x v="1"/>
    <x v="70"/>
    <x v="0"/>
    <x v="2"/>
    <d v="2024-08-22T00:00:00"/>
    <d v="2024-10-25T00:00:00"/>
    <n v="64"/>
    <x v="1"/>
  </r>
  <r>
    <s v="5085160000128571392"/>
    <x v="0"/>
    <x v="71"/>
    <x v="0"/>
    <x v="0"/>
    <d v="2023-01-28T00:00:00"/>
    <d v="2025-09-05T00:00:00"/>
    <n v="951"/>
    <x v="0"/>
  </r>
  <r>
    <s v="5085160000128571392"/>
    <x v="0"/>
    <x v="71"/>
    <x v="0"/>
    <x v="0"/>
    <d v="2023-01-29T00:00:00"/>
    <d v="2025-09-05T00:00:00"/>
    <n v="950"/>
    <x v="0"/>
  </r>
  <r>
    <s v="5085160000128571392"/>
    <x v="1"/>
    <x v="71"/>
    <x v="0"/>
    <x v="0"/>
    <d v="2023-01-28T00:00:00"/>
    <d v="2025-09-05T00:00:00"/>
    <n v="951"/>
    <x v="0"/>
  </r>
  <r>
    <s v="5085160000128571392"/>
    <x v="1"/>
    <x v="71"/>
    <x v="0"/>
    <x v="0"/>
    <d v="2023-01-29T00:00:00"/>
    <d v="2025-09-05T00:00:00"/>
    <n v="950"/>
    <x v="0"/>
  </r>
  <r>
    <s v="5085160000128571392"/>
    <x v="1"/>
    <x v="71"/>
    <x v="0"/>
    <x v="0"/>
    <d v="2024-08-11T00:00:00"/>
    <d v="2025-09-05T00:00:00"/>
    <n v="390"/>
    <x v="0"/>
  </r>
  <r>
    <s v="5085160000128571392"/>
    <x v="1"/>
    <x v="71"/>
    <x v="0"/>
    <x v="0"/>
    <d v="2024-08-22T00:00:00"/>
    <d v="2025-09-05T00:00:00"/>
    <n v="379"/>
    <x v="0"/>
  </r>
  <r>
    <s v="5085160000128571392"/>
    <x v="1"/>
    <x v="71"/>
    <x v="0"/>
    <x v="0"/>
    <d v="2024-08-28T00:00:00"/>
    <d v="2025-09-05T00:00:00"/>
    <n v="373"/>
    <x v="0"/>
  </r>
  <r>
    <s v="5085160000221815808"/>
    <x v="1"/>
    <x v="71"/>
    <x v="0"/>
    <x v="4"/>
    <d v="2024-08-27T00:00:00"/>
    <d v="2024-08-27T00:00:00"/>
    <n v="0"/>
    <x v="1"/>
  </r>
  <r>
    <s v="5085160000221815808"/>
    <x v="1"/>
    <x v="71"/>
    <x v="0"/>
    <x v="2"/>
    <d v="2024-08-01T00:00:00"/>
    <d v="2024-10-23T00:00:00"/>
    <n v="83"/>
    <x v="1"/>
  </r>
  <r>
    <s v="5085160000128571392"/>
    <x v="1"/>
    <x v="72"/>
    <x v="0"/>
    <x v="0"/>
    <d v="2023-01-28T00:00:00"/>
    <d v="2025-09-05T00:00:00"/>
    <n v="951"/>
    <x v="0"/>
  </r>
  <r>
    <s v="5085160000128571392"/>
    <x v="1"/>
    <x v="72"/>
    <x v="0"/>
    <x v="0"/>
    <d v="2024-08-19T00:00:00"/>
    <d v="2025-09-05T00:00:00"/>
    <n v="382"/>
    <x v="0"/>
  </r>
  <r>
    <s v="5085160000001157120"/>
    <x v="1"/>
    <x v="73"/>
    <x v="0"/>
    <x v="0"/>
    <d v="2023-01-28T00:00:00"/>
    <d v="2025-09-20T00:00:00"/>
    <n v="966"/>
    <x v="0"/>
  </r>
  <r>
    <s v="5085160000128571392"/>
    <x v="0"/>
    <x v="73"/>
    <x v="0"/>
    <x v="0"/>
    <d v="2023-01-28T00:00:00"/>
    <d v="2025-09-05T00:00:00"/>
    <n v="951"/>
    <x v="0"/>
  </r>
  <r>
    <s v="5085160000128571392"/>
    <x v="1"/>
    <x v="73"/>
    <x v="0"/>
    <x v="0"/>
    <d v="2023-01-28T00:00:00"/>
    <d v="2025-09-05T00:00:00"/>
    <n v="951"/>
    <x v="0"/>
  </r>
  <r>
    <s v="5085160000128571392"/>
    <x v="1"/>
    <x v="73"/>
    <x v="0"/>
    <x v="0"/>
    <d v="2023-01-29T00:00:00"/>
    <d v="2025-09-05T00:00:00"/>
    <n v="950"/>
    <x v="0"/>
  </r>
  <r>
    <s v="5085160000018909184"/>
    <x v="1"/>
    <x v="74"/>
    <x v="0"/>
    <x v="3"/>
    <d v="2024-08-07T00:00:00"/>
    <d v="2024-08-07T00:00:00"/>
    <n v="0"/>
    <x v="1"/>
  </r>
  <r>
    <s v="5085160000128571392"/>
    <x v="0"/>
    <x v="74"/>
    <x v="0"/>
    <x v="0"/>
    <d v="2023-01-28T00:00:00"/>
    <d v="2025-09-05T00:00:00"/>
    <n v="951"/>
    <x v="0"/>
  </r>
  <r>
    <s v="5085160000128571392"/>
    <x v="1"/>
    <x v="74"/>
    <x v="0"/>
    <x v="0"/>
    <d v="2023-01-29T00:00:00"/>
    <d v="2025-09-05T00:00:00"/>
    <n v="950"/>
    <x v="0"/>
  </r>
  <r>
    <s v="5085160000128571392"/>
    <x v="1"/>
    <x v="74"/>
    <x v="0"/>
    <x v="4"/>
    <d v="2024-08-13T00:00:00"/>
    <d v="2024-08-13T00:00:00"/>
    <n v="0"/>
    <x v="1"/>
  </r>
  <r>
    <s v="5085160000128571392"/>
    <x v="1"/>
    <x v="74"/>
    <x v="0"/>
    <x v="0"/>
    <d v="2023-01-28T00:00:00"/>
    <d v="2025-09-05T00:00:00"/>
    <n v="951"/>
    <x v="0"/>
  </r>
  <r>
    <s v="5085160000128571392"/>
    <x v="1"/>
    <x v="74"/>
    <x v="0"/>
    <x v="0"/>
    <d v="2023-01-29T00:00:00"/>
    <d v="2025-09-05T00:00:00"/>
    <n v="950"/>
    <x v="0"/>
  </r>
  <r>
    <s v="5085160000128571392"/>
    <x v="1"/>
    <x v="74"/>
    <x v="0"/>
    <x v="0"/>
    <d v="2024-08-02T00:00:00"/>
    <d v="2025-09-05T00:00:00"/>
    <n v="399"/>
    <x v="0"/>
  </r>
  <r>
    <s v="5085160000128571392"/>
    <x v="1"/>
    <x v="74"/>
    <x v="0"/>
    <x v="0"/>
    <d v="2024-08-03T00:00:00"/>
    <d v="2025-09-05T00:00:00"/>
    <n v="398"/>
    <x v="0"/>
  </r>
  <r>
    <s v="5085160000128571392"/>
    <x v="1"/>
    <x v="74"/>
    <x v="0"/>
    <x v="0"/>
    <d v="2024-08-04T00:00:00"/>
    <d v="2025-09-05T00:00:00"/>
    <n v="397"/>
    <x v="0"/>
  </r>
  <r>
    <s v="5085160000128571392"/>
    <x v="1"/>
    <x v="74"/>
    <x v="0"/>
    <x v="0"/>
    <d v="2024-08-05T00:00:00"/>
    <d v="2025-09-05T00:00:00"/>
    <n v="396"/>
    <x v="0"/>
  </r>
  <r>
    <s v="5085160000128571392"/>
    <x v="1"/>
    <x v="74"/>
    <x v="0"/>
    <x v="0"/>
    <d v="2024-08-07T00:00:00"/>
    <d v="2025-09-05T00:00:00"/>
    <n v="394"/>
    <x v="0"/>
  </r>
  <r>
    <s v="5085160000128571392"/>
    <x v="1"/>
    <x v="74"/>
    <x v="0"/>
    <x v="0"/>
    <d v="2024-08-09T00:00:00"/>
    <d v="2025-09-05T00:00:00"/>
    <n v="392"/>
    <x v="0"/>
  </r>
  <r>
    <s v="5085160000128571392"/>
    <x v="1"/>
    <x v="74"/>
    <x v="0"/>
    <x v="0"/>
    <d v="2024-08-10T00:00:00"/>
    <d v="2025-09-05T00:00:00"/>
    <n v="391"/>
    <x v="0"/>
  </r>
  <r>
    <s v="5085160000128571392"/>
    <x v="1"/>
    <x v="74"/>
    <x v="0"/>
    <x v="0"/>
    <d v="2024-08-11T00:00:00"/>
    <d v="2025-09-05T00:00:00"/>
    <n v="390"/>
    <x v="0"/>
  </r>
  <r>
    <s v="5085160000128571392"/>
    <x v="1"/>
    <x v="74"/>
    <x v="0"/>
    <x v="0"/>
    <d v="2024-08-16T00:00:00"/>
    <d v="2025-09-05T00:00:00"/>
    <n v="385"/>
    <x v="0"/>
  </r>
  <r>
    <s v="5085160000128571392"/>
    <x v="1"/>
    <x v="74"/>
    <x v="0"/>
    <x v="1"/>
    <d v="2024-08-02T00:00:00"/>
    <d v="2025-09-05T00:00:00"/>
    <n v="399"/>
    <x v="0"/>
  </r>
  <r>
    <s v="5085160000128571392"/>
    <x v="1"/>
    <x v="74"/>
    <x v="0"/>
    <x v="1"/>
    <d v="2024-08-12T00:00:00"/>
    <d v="2025-09-05T00:00:00"/>
    <n v="389"/>
    <x v="0"/>
  </r>
  <r>
    <s v="5085160000175285248"/>
    <x v="1"/>
    <x v="74"/>
    <x v="0"/>
    <x v="2"/>
    <d v="2024-08-03T00:00:00"/>
    <d v="2024-08-21T00:00:00"/>
    <n v="18"/>
    <x v="1"/>
  </r>
  <r>
    <s v="5085160000175285248"/>
    <x v="1"/>
    <x v="74"/>
    <x v="0"/>
    <x v="2"/>
    <d v="2024-08-05T00:00:00"/>
    <d v="2024-08-19T00:00:00"/>
    <n v="14"/>
    <x v="1"/>
  </r>
  <r>
    <s v="5085160000175285248"/>
    <x v="1"/>
    <x v="74"/>
    <x v="0"/>
    <x v="2"/>
    <d v="2024-08-05T00:00:00"/>
    <d v="2024-08-21T00:00:00"/>
    <n v="16"/>
    <x v="1"/>
  </r>
  <r>
    <s v="5085160000175285248"/>
    <x v="1"/>
    <x v="74"/>
    <x v="0"/>
    <x v="2"/>
    <d v="2024-08-06T00:00:00"/>
    <d v="2024-08-19T00:00:00"/>
    <n v="13"/>
    <x v="1"/>
  </r>
  <r>
    <s v="5085160000175285248"/>
    <x v="1"/>
    <x v="74"/>
    <x v="0"/>
    <x v="2"/>
    <d v="2024-08-07T00:00:00"/>
    <d v="2024-08-21T00:00:00"/>
    <n v="14"/>
    <x v="1"/>
  </r>
  <r>
    <s v="5085160000175285248"/>
    <x v="1"/>
    <x v="74"/>
    <x v="0"/>
    <x v="2"/>
    <d v="2024-08-08T00:00:00"/>
    <d v="2024-08-21T00:00:00"/>
    <n v="13"/>
    <x v="1"/>
  </r>
  <r>
    <s v="5085160000175285248"/>
    <x v="1"/>
    <x v="74"/>
    <x v="0"/>
    <x v="2"/>
    <d v="2024-08-12T00:00:00"/>
    <d v="2024-08-21T00:00:00"/>
    <n v="9"/>
    <x v="1"/>
  </r>
  <r>
    <s v="5085160000175393792"/>
    <x v="1"/>
    <x v="74"/>
    <x v="0"/>
    <x v="5"/>
    <d v="2024-08-05T00:00:00"/>
    <d v="2024-08-13T00:00:00"/>
    <n v="8"/>
    <x v="1"/>
  </r>
  <r>
    <s v="5085160000175451136"/>
    <x v="1"/>
    <x v="74"/>
    <x v="0"/>
    <x v="3"/>
    <d v="2024-08-05T00:00:00"/>
    <d v="2024-08-05T00:00:00"/>
    <n v="0"/>
    <x v="1"/>
  </r>
  <r>
    <s v="5085160000175842304"/>
    <x v="1"/>
    <x v="74"/>
    <x v="0"/>
    <x v="6"/>
    <d v="2024-08-04T00:00:00"/>
    <d v="2024-08-09T00:00:00"/>
    <n v="5"/>
    <x v="1"/>
  </r>
  <r>
    <s v="5085160000206553088"/>
    <x v="1"/>
    <x v="74"/>
    <x v="0"/>
    <x v="5"/>
    <d v="2023-01-28T00:00:00"/>
    <d v="2024-09-17T00:00:00"/>
    <n v="598"/>
    <x v="1"/>
  </r>
  <r>
    <s v="5085160000207304704"/>
    <x v="1"/>
    <x v="74"/>
    <x v="0"/>
    <x v="4"/>
    <d v="2024-08-09T00:00:00"/>
    <d v="2024-08-09T00:00:00"/>
    <n v="0"/>
    <x v="1"/>
  </r>
  <r>
    <s v="5085160000207304704"/>
    <x v="1"/>
    <x v="74"/>
    <x v="0"/>
    <x v="2"/>
    <d v="2024-08-01T00:00:00"/>
    <d v="2024-08-14T00:00:00"/>
    <n v="13"/>
    <x v="1"/>
  </r>
  <r>
    <s v="5085160000207495168"/>
    <x v="1"/>
    <x v="74"/>
    <x v="0"/>
    <x v="4"/>
    <d v="2024-08-12T00:00:00"/>
    <d v="2024-08-12T00:00:00"/>
    <n v="0"/>
    <x v="1"/>
  </r>
  <r>
    <s v="5085160000221815808"/>
    <x v="1"/>
    <x v="74"/>
    <x v="0"/>
    <x v="3"/>
    <d v="2024-08-06T00:00:00"/>
    <d v="2024-08-07T00:00:00"/>
    <n v="1"/>
    <x v="1"/>
  </r>
  <r>
    <s v="5085160000221815808"/>
    <x v="1"/>
    <x v="74"/>
    <x v="0"/>
    <x v="6"/>
    <d v="2024-08-04T00:00:00"/>
    <d v="2024-08-09T00:00:00"/>
    <n v="5"/>
    <x v="1"/>
  </r>
  <r>
    <s v="5085160000229779456"/>
    <x v="1"/>
    <x v="74"/>
    <x v="0"/>
    <x v="5"/>
    <d v="2024-08-07T00:00:00"/>
    <d v="2024-08-13T00:00:00"/>
    <n v="6"/>
    <x v="1"/>
  </r>
  <r>
    <s v="5085160000128571392"/>
    <x v="0"/>
    <x v="75"/>
    <x v="0"/>
    <x v="0"/>
    <d v="2023-01-29T00:00:00"/>
    <d v="2025-09-05T00:00:00"/>
    <n v="950"/>
    <x v="0"/>
  </r>
  <r>
    <s v="5085160000128571392"/>
    <x v="0"/>
    <x v="76"/>
    <x v="0"/>
    <x v="0"/>
    <d v="2023-01-02T00:00:00"/>
    <d v="2025-09-05T00:00:00"/>
    <n v="977"/>
    <x v="0"/>
  </r>
  <r>
    <s v="5085160000128571392"/>
    <x v="1"/>
    <x v="77"/>
    <x v="0"/>
    <x v="0"/>
    <d v="2023-01-28T00:00:00"/>
    <d v="2025-09-05T00:00:00"/>
    <n v="951"/>
    <x v="0"/>
  </r>
  <r>
    <s v="5085160000128571392"/>
    <x v="1"/>
    <x v="78"/>
    <x v="0"/>
    <x v="0"/>
    <d v="2023-01-28T00:00:00"/>
    <d v="2025-09-05T00:00:00"/>
    <n v="951"/>
    <x v="0"/>
  </r>
  <r>
    <s v="5085160000128571392"/>
    <x v="1"/>
    <x v="78"/>
    <x v="0"/>
    <x v="0"/>
    <d v="2024-08-17T00:00:00"/>
    <d v="2025-09-05T00:00:00"/>
    <n v="384"/>
    <x v="0"/>
  </r>
  <r>
    <s v="5085160000128571392"/>
    <x v="1"/>
    <x v="78"/>
    <x v="0"/>
    <x v="0"/>
    <d v="2024-08-21T00:00:00"/>
    <d v="2025-09-05T00:00:00"/>
    <n v="380"/>
    <x v="0"/>
  </r>
  <r>
    <s v="5085160000128571392"/>
    <x v="1"/>
    <x v="78"/>
    <x v="0"/>
    <x v="0"/>
    <d v="2024-08-26T00:00:00"/>
    <d v="2025-09-05T00:00:00"/>
    <n v="375"/>
    <x v="0"/>
  </r>
  <r>
    <s v="5085160000128571392"/>
    <x v="1"/>
    <x v="78"/>
    <x v="0"/>
    <x v="0"/>
    <d v="2023-01-29T00:00:00"/>
    <d v="2025-09-05T00:00:00"/>
    <n v="950"/>
    <x v="0"/>
  </r>
  <r>
    <s v="5085160000128571392"/>
    <x v="1"/>
    <x v="79"/>
    <x v="0"/>
    <x v="0"/>
    <d v="2023-01-28T00:00:00"/>
    <d v="2025-09-05T00:00:00"/>
    <n v="951"/>
    <x v="0"/>
  </r>
  <r>
    <s v="5085160000128571392"/>
    <x v="1"/>
    <x v="80"/>
    <x v="0"/>
    <x v="0"/>
    <d v="2024-08-28T00:00:00"/>
    <d v="2025-09-05T00:00:00"/>
    <n v="373"/>
    <x v="0"/>
  </r>
  <r>
    <s v="5085160000128571392"/>
    <x v="0"/>
    <x v="81"/>
    <x v="0"/>
    <x v="0"/>
    <d v="2023-01-28T00:00:00"/>
    <d v="2025-09-05T00:00:00"/>
    <n v="951"/>
    <x v="0"/>
  </r>
  <r>
    <s v="5085160000128571392"/>
    <x v="1"/>
    <x v="82"/>
    <x v="0"/>
    <x v="0"/>
    <d v="2023-01-29T00:00:00"/>
    <d v="2025-09-05T00:00:00"/>
    <n v="950"/>
    <x v="0"/>
  </r>
  <r>
    <s v="5085160000128571392"/>
    <x v="1"/>
    <x v="82"/>
    <x v="0"/>
    <x v="0"/>
    <d v="2023-01-28T00:00:00"/>
    <d v="2025-09-05T00:00:00"/>
    <n v="951"/>
    <x v="0"/>
  </r>
  <r>
    <s v="5085160000128571392"/>
    <x v="1"/>
    <x v="82"/>
    <x v="0"/>
    <x v="0"/>
    <d v="2024-08-23T00:00:00"/>
    <d v="2025-09-05T00:00:00"/>
    <n v="378"/>
    <x v="0"/>
  </r>
  <r>
    <s v="5085160000001157120"/>
    <x v="1"/>
    <x v="83"/>
    <x v="0"/>
    <x v="0"/>
    <d v="2023-01-28T00:00:00"/>
    <d v="2025-09-19T00:00:00"/>
    <n v="965"/>
    <x v="0"/>
  </r>
  <r>
    <s v="5085160000001157120"/>
    <x v="1"/>
    <x v="83"/>
    <x v="0"/>
    <x v="0"/>
    <d v="2023-01-28T00:00:00"/>
    <d v="2025-09-23T00:00:00"/>
    <n v="969"/>
    <x v="0"/>
  </r>
  <r>
    <s v="5085160000128571392"/>
    <x v="0"/>
    <x v="83"/>
    <x v="0"/>
    <x v="0"/>
    <d v="2023-01-28T00:00:00"/>
    <d v="2025-09-05T00:00:00"/>
    <n v="951"/>
    <x v="0"/>
  </r>
  <r>
    <s v="5085160000128571392"/>
    <x v="0"/>
    <x v="83"/>
    <x v="0"/>
    <x v="0"/>
    <d v="2023-01-29T00:00:00"/>
    <d v="2025-09-05T00:00:00"/>
    <n v="950"/>
    <x v="0"/>
  </r>
  <r>
    <s v="5085160000128571392"/>
    <x v="0"/>
    <x v="83"/>
    <x v="0"/>
    <x v="0"/>
    <d v="2023-01-30T00:00:00"/>
    <d v="2025-09-05T00:00:00"/>
    <n v="949"/>
    <x v="0"/>
  </r>
  <r>
    <s v="5085160000128571392"/>
    <x v="0"/>
    <x v="83"/>
    <x v="0"/>
    <x v="0"/>
    <d v="2023-01-29T00:00:00"/>
    <d v="2025-09-05T00:00:00"/>
    <n v="950"/>
    <x v="0"/>
  </r>
  <r>
    <s v="5085160000128571392"/>
    <x v="1"/>
    <x v="83"/>
    <x v="0"/>
    <x v="0"/>
    <d v="2024-08-13T00:00:00"/>
    <d v="2025-09-05T00:00:00"/>
    <n v="388"/>
    <x v="0"/>
  </r>
  <r>
    <s v="5085160000128571392"/>
    <x v="1"/>
    <x v="83"/>
    <x v="0"/>
    <x v="0"/>
    <d v="2024-08-20T00:00:00"/>
    <d v="2025-09-05T00:00:00"/>
    <n v="381"/>
    <x v="0"/>
  </r>
  <r>
    <s v="5085160000128571392"/>
    <x v="1"/>
    <x v="83"/>
    <x v="0"/>
    <x v="0"/>
    <d v="2024-08-24T00:00:00"/>
    <d v="2025-09-05T00:00:00"/>
    <n v="377"/>
    <x v="0"/>
  </r>
  <r>
    <s v="5085160000128571392"/>
    <x v="1"/>
    <x v="83"/>
    <x v="0"/>
    <x v="0"/>
    <d v="2024-08-30T00:00:00"/>
    <d v="2025-09-05T00:00:00"/>
    <n v="371"/>
    <x v="0"/>
  </r>
  <r>
    <s v="5085160000135219200"/>
    <x v="1"/>
    <x v="83"/>
    <x v="0"/>
    <x v="4"/>
    <d v="2024-08-06T00:00:00"/>
    <d v="2024-08-06T00:00:00"/>
    <n v="0"/>
    <x v="1"/>
  </r>
  <r>
    <s v="5085160000206554112"/>
    <x v="1"/>
    <x v="83"/>
    <x v="0"/>
    <x v="3"/>
    <d v="2024-08-13T00:00:00"/>
    <d v="2024-08-13T00:00:00"/>
    <n v="0"/>
    <x v="1"/>
  </r>
  <r>
    <s v="5085160000207495168"/>
    <x v="1"/>
    <x v="83"/>
    <x v="0"/>
    <x v="3"/>
    <d v="2024-08-12T00:00:00"/>
    <d v="2024-08-12T00:00:00"/>
    <n v="0"/>
    <x v="1"/>
  </r>
  <r>
    <s v="5085160000128571392"/>
    <x v="0"/>
    <x v="84"/>
    <x v="0"/>
    <x v="0"/>
    <d v="2023-01-29T00:00:00"/>
    <d v="2025-09-05T00:00:00"/>
    <n v="950"/>
    <x v="0"/>
  </r>
  <r>
    <s v="5085160000128571392"/>
    <x v="1"/>
    <x v="84"/>
    <x v="0"/>
    <x v="0"/>
    <d v="2023-01-28T00:00:00"/>
    <d v="2025-09-05T00:00:00"/>
    <n v="951"/>
    <x v="0"/>
  </r>
  <r>
    <s v="5085160000217070592"/>
    <x v="1"/>
    <x v="84"/>
    <x v="0"/>
    <x v="6"/>
    <d v="2023-01-28T00:00:00"/>
    <d v="2024-08-09T00:00:00"/>
    <n v="559"/>
    <x v="1"/>
  </r>
  <r>
    <s v="5085160000018909184"/>
    <x v="1"/>
    <x v="84"/>
    <x v="0"/>
    <x v="4"/>
    <d v="2024-08-08T00:00:00"/>
    <d v="2024-08-08T00:00:00"/>
    <n v="0"/>
    <x v="1"/>
  </r>
  <r>
    <s v="5085160000128571392"/>
    <x v="1"/>
    <x v="84"/>
    <x v="0"/>
    <x v="0"/>
    <d v="2024-08-03T00:00:00"/>
    <d v="2025-09-05T00:00:00"/>
    <n v="398"/>
    <x v="0"/>
  </r>
  <r>
    <s v="5085160000128571392"/>
    <x v="1"/>
    <x v="84"/>
    <x v="0"/>
    <x v="0"/>
    <d v="2024-08-14T00:00:00"/>
    <d v="2025-09-05T00:00:00"/>
    <n v="387"/>
    <x v="0"/>
  </r>
  <r>
    <s v="5085160000133500928"/>
    <x v="1"/>
    <x v="84"/>
    <x v="0"/>
    <x v="4"/>
    <d v="2024-08-08T00:00:00"/>
    <d v="2024-08-08T00:00:00"/>
    <n v="0"/>
    <x v="1"/>
  </r>
  <r>
    <s v="5085160000133500928"/>
    <x v="1"/>
    <x v="84"/>
    <x v="0"/>
    <x v="4"/>
    <d v="2024-08-09T00:00:00"/>
    <d v="2024-08-09T00:00:00"/>
    <n v="0"/>
    <x v="1"/>
  </r>
  <r>
    <s v="5085160000175285248"/>
    <x v="1"/>
    <x v="84"/>
    <x v="0"/>
    <x v="4"/>
    <d v="2024-08-19T00:00:00"/>
    <d v="2024-08-20T00:00:00"/>
    <n v="1"/>
    <x v="1"/>
  </r>
  <r>
    <s v="5085160000175285248"/>
    <x v="1"/>
    <x v="84"/>
    <x v="0"/>
    <x v="3"/>
    <d v="2024-08-02T00:00:00"/>
    <d v="2024-08-02T00:00:00"/>
    <n v="0"/>
    <x v="1"/>
  </r>
  <r>
    <s v="5085160000175285248"/>
    <x v="1"/>
    <x v="84"/>
    <x v="0"/>
    <x v="2"/>
    <d v="2024-08-16T00:00:00"/>
    <d v="2024-08-22T00:00:00"/>
    <n v="6"/>
    <x v="1"/>
  </r>
  <r>
    <s v="5085160000175393792"/>
    <x v="1"/>
    <x v="84"/>
    <x v="0"/>
    <x v="4"/>
    <d v="2024-08-05T00:00:00"/>
    <d v="2024-08-05T00:00:00"/>
    <n v="0"/>
    <x v="1"/>
  </r>
  <r>
    <s v="5085160000175393792"/>
    <x v="1"/>
    <x v="84"/>
    <x v="0"/>
    <x v="4"/>
    <d v="2024-08-12T00:00:00"/>
    <d v="2024-08-12T00:00:00"/>
    <n v="0"/>
    <x v="1"/>
  </r>
  <r>
    <s v="5085160000175393792"/>
    <x v="1"/>
    <x v="84"/>
    <x v="0"/>
    <x v="3"/>
    <d v="2024-08-17T00:00:00"/>
    <d v="2024-08-22T00:00:00"/>
    <n v="5"/>
    <x v="1"/>
  </r>
  <r>
    <s v="5085160000175393792"/>
    <x v="1"/>
    <x v="84"/>
    <x v="0"/>
    <x v="6"/>
    <d v="2024-08-19T00:00:00"/>
    <d v="2024-08-23T00:00:00"/>
    <n v="4"/>
    <x v="1"/>
  </r>
  <r>
    <s v="5085160000175451136"/>
    <x v="1"/>
    <x v="84"/>
    <x v="0"/>
    <x v="4"/>
    <d v="2024-08-13T00:00:00"/>
    <d v="2024-08-13T00:00:00"/>
    <n v="0"/>
    <x v="1"/>
  </r>
  <r>
    <s v="5085160000175451136"/>
    <x v="1"/>
    <x v="84"/>
    <x v="0"/>
    <x v="4"/>
    <d v="2024-08-22T00:00:00"/>
    <d v="2024-08-22T00:00:00"/>
    <n v="0"/>
    <x v="1"/>
  </r>
  <r>
    <s v="5085160000175451136"/>
    <x v="1"/>
    <x v="84"/>
    <x v="0"/>
    <x v="4"/>
    <d v="2024-08-29T00:00:00"/>
    <d v="2024-08-30T00:00:00"/>
    <n v="1"/>
    <x v="1"/>
  </r>
  <r>
    <s v="5085160000175451136"/>
    <x v="1"/>
    <x v="84"/>
    <x v="0"/>
    <x v="3"/>
    <d v="2024-08-21T00:00:00"/>
    <d v="2024-08-23T00:00:00"/>
    <n v="2"/>
    <x v="1"/>
  </r>
  <r>
    <s v="5085160000206556160"/>
    <x v="1"/>
    <x v="84"/>
    <x v="0"/>
    <x v="4"/>
    <d v="2024-08-07T00:00:00"/>
    <d v="2024-08-07T00:00:00"/>
    <n v="0"/>
    <x v="1"/>
  </r>
  <r>
    <s v="5085160000207304704"/>
    <x v="1"/>
    <x v="84"/>
    <x v="0"/>
    <x v="4"/>
    <d v="2024-08-02T00:00:00"/>
    <d v="2024-08-02T00:00:00"/>
    <n v="0"/>
    <x v="1"/>
  </r>
  <r>
    <s v="5085160000207304704"/>
    <x v="1"/>
    <x v="84"/>
    <x v="0"/>
    <x v="4"/>
    <d v="2024-08-18T00:00:00"/>
    <d v="2024-08-19T00:00:00"/>
    <n v="1"/>
    <x v="1"/>
  </r>
  <r>
    <s v="5085160000207495168"/>
    <x v="1"/>
    <x v="84"/>
    <x v="0"/>
    <x v="4"/>
    <d v="2024-08-03T00:00:00"/>
    <d v="2024-08-05T00:00:00"/>
    <n v="2"/>
    <x v="1"/>
  </r>
  <r>
    <s v="5085160000217070592"/>
    <x v="1"/>
    <x v="84"/>
    <x v="0"/>
    <x v="4"/>
    <d v="2024-08-02T00:00:00"/>
    <d v="2024-08-03T00:00:00"/>
    <n v="1"/>
    <x v="1"/>
  </r>
  <r>
    <s v="5085160000217070592"/>
    <x v="1"/>
    <x v="84"/>
    <x v="0"/>
    <x v="4"/>
    <d v="2024-08-30T00:00:00"/>
    <d v="2024-08-30T00:00:00"/>
    <n v="0"/>
    <x v="1"/>
  </r>
  <r>
    <s v="5085160000225518592"/>
    <x v="1"/>
    <x v="84"/>
    <x v="0"/>
    <x v="4"/>
    <d v="2024-08-27T00:00:00"/>
    <d v="2024-08-27T00:00:00"/>
    <n v="0"/>
    <x v="1"/>
  </r>
  <r>
    <s v="5085160000229779456"/>
    <x v="1"/>
    <x v="84"/>
    <x v="0"/>
    <x v="2"/>
    <d v="2024-08-23T00:00:00"/>
    <d v="2024-09-06T00:00:00"/>
    <n v="14"/>
    <x v="1"/>
  </r>
  <r>
    <s v="5085160000128571392"/>
    <x v="1"/>
    <x v="84"/>
    <x v="0"/>
    <x v="0"/>
    <d v="2023-01-29T00:00:00"/>
    <d v="2025-09-05T00:00:00"/>
    <n v="950"/>
    <x v="0"/>
  </r>
  <r>
    <s v="5085160000322658304"/>
    <x v="1"/>
    <x v="85"/>
    <x v="0"/>
    <x v="6"/>
    <d v="2024-08-16T00:00:00"/>
    <d v="2025-01-04T00:00:00"/>
    <n v="141"/>
    <x v="1"/>
  </r>
  <r>
    <s v="5085160000175451136"/>
    <x v="1"/>
    <x v="86"/>
    <x v="0"/>
    <x v="2"/>
    <d v="2024-08-23T00:00:00"/>
    <d v="2024-08-28T00:00:00"/>
    <n v="5"/>
    <x v="1"/>
  </r>
  <r>
    <s v="5085160000128571392"/>
    <x v="1"/>
    <x v="87"/>
    <x v="0"/>
    <x v="0"/>
    <d v="2023-01-29T00:00:00"/>
    <d v="2025-09-05T00:00:00"/>
    <n v="950"/>
    <x v="0"/>
  </r>
  <r>
    <s v="5085160000128571392"/>
    <x v="1"/>
    <x v="87"/>
    <x v="0"/>
    <x v="0"/>
    <d v="2023-01-29T00:00:00"/>
    <d v="2025-09-05T00:00:00"/>
    <n v="950"/>
    <x v="0"/>
  </r>
  <r>
    <s v="5085160000001157120"/>
    <x v="1"/>
    <x v="87"/>
    <x v="0"/>
    <x v="0"/>
    <d v="2023-01-28T00:00:00"/>
    <d v="2025-09-19T00:00:00"/>
    <n v="965"/>
    <x v="0"/>
  </r>
  <r>
    <s v="5085160000001157120"/>
    <x v="1"/>
    <x v="87"/>
    <x v="0"/>
    <x v="0"/>
    <d v="2023-01-28T00:00:00"/>
    <d v="2025-09-23T00:00:00"/>
    <n v="969"/>
    <x v="0"/>
  </r>
  <r>
    <s v="5085160000128571392"/>
    <x v="0"/>
    <x v="87"/>
    <x v="0"/>
    <x v="0"/>
    <d v="2023-01-28T00:00:00"/>
    <d v="2025-09-05T00:00:00"/>
    <n v="951"/>
    <x v="0"/>
  </r>
  <r>
    <s v="5085160000128571392"/>
    <x v="0"/>
    <x v="87"/>
    <x v="0"/>
    <x v="0"/>
    <d v="2023-01-29T00:00:00"/>
    <d v="2025-09-05T00:00:00"/>
    <n v="950"/>
    <x v="0"/>
  </r>
  <r>
    <s v="5085160000128571392"/>
    <x v="1"/>
    <x v="87"/>
    <x v="0"/>
    <x v="0"/>
    <d v="2023-01-28T00:00:00"/>
    <d v="2025-09-05T00:00:00"/>
    <n v="951"/>
    <x v="0"/>
  </r>
  <r>
    <s v="5085160000128571392"/>
    <x v="1"/>
    <x v="87"/>
    <x v="0"/>
    <x v="0"/>
    <d v="2023-01-29T00:00:00"/>
    <d v="2025-09-05T00:00:00"/>
    <n v="950"/>
    <x v="0"/>
  </r>
  <r>
    <s v="5085160000128571392"/>
    <x v="1"/>
    <x v="87"/>
    <x v="0"/>
    <x v="0"/>
    <d v="2024-08-01T00:00:00"/>
    <d v="2025-09-05T00:00:00"/>
    <n v="400"/>
    <x v="0"/>
  </r>
  <r>
    <s v="5085160000128571392"/>
    <x v="1"/>
    <x v="87"/>
    <x v="0"/>
    <x v="0"/>
    <d v="2024-08-02T00:00:00"/>
    <d v="2025-09-05T00:00:00"/>
    <n v="399"/>
    <x v="0"/>
  </r>
  <r>
    <s v="5085160000128571392"/>
    <x v="1"/>
    <x v="87"/>
    <x v="0"/>
    <x v="0"/>
    <d v="2024-08-03T00:00:00"/>
    <d v="2025-09-05T00:00:00"/>
    <n v="398"/>
    <x v="0"/>
  </r>
  <r>
    <s v="5085160000128571392"/>
    <x v="1"/>
    <x v="87"/>
    <x v="0"/>
    <x v="0"/>
    <d v="2024-08-04T00:00:00"/>
    <d v="2025-09-05T00:00:00"/>
    <n v="397"/>
    <x v="0"/>
  </r>
  <r>
    <s v="5085160000128571392"/>
    <x v="1"/>
    <x v="87"/>
    <x v="0"/>
    <x v="0"/>
    <d v="2024-08-05T00:00:00"/>
    <d v="2025-09-05T00:00:00"/>
    <n v="396"/>
    <x v="0"/>
  </r>
  <r>
    <s v="5085160000128571392"/>
    <x v="1"/>
    <x v="87"/>
    <x v="0"/>
    <x v="0"/>
    <d v="2024-08-07T00:00:00"/>
    <d v="2025-09-05T00:00:00"/>
    <n v="394"/>
    <x v="0"/>
  </r>
  <r>
    <s v="5085160000128571392"/>
    <x v="1"/>
    <x v="87"/>
    <x v="0"/>
    <x v="0"/>
    <d v="2024-08-08T00:00:00"/>
    <d v="2025-09-05T00:00:00"/>
    <n v="393"/>
    <x v="0"/>
  </r>
  <r>
    <s v="5085160000128571392"/>
    <x v="1"/>
    <x v="87"/>
    <x v="0"/>
    <x v="0"/>
    <d v="2024-08-11T00:00:00"/>
    <d v="2025-09-05T00:00:00"/>
    <n v="390"/>
    <x v="0"/>
  </r>
  <r>
    <s v="5085160000128571392"/>
    <x v="1"/>
    <x v="87"/>
    <x v="0"/>
    <x v="0"/>
    <d v="2024-08-12T00:00:00"/>
    <d v="2025-09-05T00:00:00"/>
    <n v="389"/>
    <x v="0"/>
  </r>
  <r>
    <s v="5085160000128571392"/>
    <x v="1"/>
    <x v="87"/>
    <x v="0"/>
    <x v="0"/>
    <d v="2024-08-18T00:00:00"/>
    <d v="2025-09-05T00:00:00"/>
    <n v="383"/>
    <x v="0"/>
  </r>
  <r>
    <s v="5085160000128571392"/>
    <x v="1"/>
    <x v="87"/>
    <x v="0"/>
    <x v="0"/>
    <d v="2024-08-19T00:00:00"/>
    <d v="2025-09-05T00:00:00"/>
    <n v="382"/>
    <x v="0"/>
  </r>
  <r>
    <s v="5085160000128571392"/>
    <x v="1"/>
    <x v="87"/>
    <x v="0"/>
    <x v="0"/>
    <d v="2024-08-20T00:00:00"/>
    <d v="2025-09-05T00:00:00"/>
    <n v="381"/>
    <x v="0"/>
  </r>
  <r>
    <s v="5085160000128571392"/>
    <x v="1"/>
    <x v="87"/>
    <x v="0"/>
    <x v="0"/>
    <d v="2024-08-21T00:00:00"/>
    <d v="2025-09-05T00:00:00"/>
    <n v="380"/>
    <x v="0"/>
  </r>
  <r>
    <s v="5085160000128571392"/>
    <x v="1"/>
    <x v="87"/>
    <x v="0"/>
    <x v="0"/>
    <d v="2024-08-22T00:00:00"/>
    <d v="2025-09-05T00:00:00"/>
    <n v="379"/>
    <x v="0"/>
  </r>
  <r>
    <s v="5085160000128571392"/>
    <x v="1"/>
    <x v="87"/>
    <x v="0"/>
    <x v="0"/>
    <d v="2024-08-23T00:00:00"/>
    <d v="2025-09-05T00:00:00"/>
    <n v="378"/>
    <x v="0"/>
  </r>
  <r>
    <s v="5085160000128571392"/>
    <x v="1"/>
    <x v="87"/>
    <x v="0"/>
    <x v="0"/>
    <d v="2024-08-24T00:00:00"/>
    <d v="2025-09-05T00:00:00"/>
    <n v="377"/>
    <x v="0"/>
  </r>
  <r>
    <s v="5085160000128571392"/>
    <x v="1"/>
    <x v="87"/>
    <x v="0"/>
    <x v="0"/>
    <d v="2024-08-25T00:00:00"/>
    <d v="2025-09-05T00:00:00"/>
    <n v="376"/>
    <x v="0"/>
  </r>
  <r>
    <s v="5085160000128571392"/>
    <x v="1"/>
    <x v="87"/>
    <x v="0"/>
    <x v="0"/>
    <d v="2024-08-26T00:00:00"/>
    <d v="2025-09-05T00:00:00"/>
    <n v="375"/>
    <x v="0"/>
  </r>
  <r>
    <s v="5085160000128571392"/>
    <x v="1"/>
    <x v="87"/>
    <x v="0"/>
    <x v="0"/>
    <d v="2024-08-27T00:00:00"/>
    <d v="2025-09-05T00:00:00"/>
    <n v="374"/>
    <x v="0"/>
  </r>
  <r>
    <s v="5085160000128571392"/>
    <x v="1"/>
    <x v="87"/>
    <x v="0"/>
    <x v="0"/>
    <d v="2024-08-28T00:00:00"/>
    <d v="2025-09-05T00:00:00"/>
    <n v="373"/>
    <x v="0"/>
  </r>
  <r>
    <s v="5085160000128571392"/>
    <x v="1"/>
    <x v="87"/>
    <x v="0"/>
    <x v="0"/>
    <d v="2024-08-29T00:00:00"/>
    <d v="2025-09-05T00:00:00"/>
    <n v="372"/>
    <x v="0"/>
  </r>
  <r>
    <s v="5085160000128571392"/>
    <x v="1"/>
    <x v="87"/>
    <x v="0"/>
    <x v="0"/>
    <d v="2024-08-30T00:00:00"/>
    <d v="2025-09-05T00:00:00"/>
    <n v="371"/>
    <x v="0"/>
  </r>
  <r>
    <s v="5085160000128571392"/>
    <x v="1"/>
    <x v="87"/>
    <x v="0"/>
    <x v="0"/>
    <d v="2024-08-31T00:00:00"/>
    <d v="2025-09-05T00:00:00"/>
    <n v="370"/>
    <x v="0"/>
  </r>
  <r>
    <s v="5085160000128571392"/>
    <x v="1"/>
    <x v="87"/>
    <x v="0"/>
    <x v="6"/>
    <d v="2024-08-27T00:00:00"/>
    <d v="2025-01-17T00:00:00"/>
    <n v="143"/>
    <x v="1"/>
  </r>
  <r>
    <s v="5085160000128571392"/>
    <x v="1"/>
    <x v="87"/>
    <x v="0"/>
    <x v="1"/>
    <d v="2024-08-01T00:00:00"/>
    <d v="2025-09-05T00:00:00"/>
    <n v="400"/>
    <x v="0"/>
  </r>
  <r>
    <s v="5085160000128571392"/>
    <x v="1"/>
    <x v="87"/>
    <x v="0"/>
    <x v="1"/>
    <d v="2024-08-02T00:00:00"/>
    <d v="2025-09-05T00:00:00"/>
    <n v="399"/>
    <x v="0"/>
  </r>
  <r>
    <s v="5085160000128571392"/>
    <x v="1"/>
    <x v="87"/>
    <x v="0"/>
    <x v="1"/>
    <d v="2024-08-10T00:00:00"/>
    <d v="2025-09-05T00:00:00"/>
    <n v="391"/>
    <x v="0"/>
  </r>
  <r>
    <s v="5085160000128571392"/>
    <x v="1"/>
    <x v="87"/>
    <x v="0"/>
    <x v="1"/>
    <d v="2024-08-11T00:00:00"/>
    <d v="2025-09-05T00:00:00"/>
    <n v="390"/>
    <x v="0"/>
  </r>
  <r>
    <s v="5085160000128571392"/>
    <x v="1"/>
    <x v="87"/>
    <x v="0"/>
    <x v="1"/>
    <d v="2024-08-23T00:00:00"/>
    <d v="2025-09-05T00:00:00"/>
    <n v="378"/>
    <x v="0"/>
  </r>
  <r>
    <s v="5085160000128571392"/>
    <x v="1"/>
    <x v="87"/>
    <x v="0"/>
    <x v="1"/>
    <d v="2024-08-26T00:00:00"/>
    <d v="2025-09-05T00:00:00"/>
    <n v="375"/>
    <x v="0"/>
  </r>
  <r>
    <s v="5085160000128571392"/>
    <x v="1"/>
    <x v="87"/>
    <x v="0"/>
    <x v="1"/>
    <d v="2024-08-27T00:00:00"/>
    <d v="2025-09-05T00:00:00"/>
    <n v="374"/>
    <x v="0"/>
  </r>
  <r>
    <s v="5085160000158560256"/>
    <x v="1"/>
    <x v="87"/>
    <x v="0"/>
    <x v="4"/>
    <d v="2024-08-08T00:00:00"/>
    <d v="2024-08-09T00:00:00"/>
    <n v="1"/>
    <x v="1"/>
  </r>
  <r>
    <s v="5085160000158560256"/>
    <x v="1"/>
    <x v="87"/>
    <x v="0"/>
    <x v="4"/>
    <d v="2024-08-11T00:00:00"/>
    <d v="2024-08-12T00:00:00"/>
    <n v="1"/>
    <x v="1"/>
  </r>
  <r>
    <s v="5085160000158560256"/>
    <x v="1"/>
    <x v="87"/>
    <x v="0"/>
    <x v="4"/>
    <d v="2024-08-19T00:00:00"/>
    <d v="2024-08-19T00:00:00"/>
    <n v="0"/>
    <x v="1"/>
  </r>
  <r>
    <s v="5085160000158560256"/>
    <x v="1"/>
    <x v="87"/>
    <x v="0"/>
    <x v="4"/>
    <d v="2024-08-22T00:00:00"/>
    <d v="2024-08-23T00:00:00"/>
    <n v="1"/>
    <x v="1"/>
  </r>
  <r>
    <s v="5085160000158560256"/>
    <x v="1"/>
    <x v="87"/>
    <x v="0"/>
    <x v="4"/>
    <d v="2024-08-24T00:00:00"/>
    <d v="2024-08-24T00:00:00"/>
    <n v="0"/>
    <x v="1"/>
  </r>
  <r>
    <s v="5085160000158560256"/>
    <x v="1"/>
    <x v="87"/>
    <x v="0"/>
    <x v="4"/>
    <d v="2024-08-27T00:00:00"/>
    <d v="2024-08-28T00:00:00"/>
    <n v="1"/>
    <x v="1"/>
  </r>
  <r>
    <s v="5085160000165207040"/>
    <x v="1"/>
    <x v="87"/>
    <x v="0"/>
    <x v="3"/>
    <d v="2024-08-08T00:00:00"/>
    <d v="2024-08-12T00:00:00"/>
    <n v="4"/>
    <x v="1"/>
  </r>
  <r>
    <s v="5085160000165207040"/>
    <x v="1"/>
    <x v="87"/>
    <x v="0"/>
    <x v="6"/>
    <d v="2024-08-06T00:00:00"/>
    <d v="2024-08-09T00:00:00"/>
    <n v="3"/>
    <x v="1"/>
  </r>
  <r>
    <s v="5085160000175285248"/>
    <x v="1"/>
    <x v="87"/>
    <x v="0"/>
    <x v="3"/>
    <d v="2024-08-01T00:00:00"/>
    <d v="2024-08-01T00:00:00"/>
    <n v="0"/>
    <x v="1"/>
  </r>
  <r>
    <s v="5085160000175285248"/>
    <x v="1"/>
    <x v="87"/>
    <x v="0"/>
    <x v="3"/>
    <d v="2024-08-02T00:00:00"/>
    <d v="2024-08-02T00:00:00"/>
    <n v="0"/>
    <x v="1"/>
  </r>
  <r>
    <s v="5085160000175285248"/>
    <x v="1"/>
    <x v="87"/>
    <x v="0"/>
    <x v="6"/>
    <d v="2024-08-12T00:00:00"/>
    <d v="2024-08-13T00:00:00"/>
    <n v="1"/>
    <x v="1"/>
  </r>
  <r>
    <s v="5085160000175285248"/>
    <x v="1"/>
    <x v="87"/>
    <x v="0"/>
    <x v="6"/>
    <d v="2024-08-29T00:00:00"/>
    <d v="2024-09-02T00:00:00"/>
    <n v="4"/>
    <x v="1"/>
  </r>
  <r>
    <s v="5085160000175285248"/>
    <x v="1"/>
    <x v="87"/>
    <x v="0"/>
    <x v="5"/>
    <d v="2024-08-07T00:00:00"/>
    <d v="2024-08-15T00:00:00"/>
    <n v="8"/>
    <x v="1"/>
  </r>
  <r>
    <s v="5085160000175285248"/>
    <x v="1"/>
    <x v="87"/>
    <x v="0"/>
    <x v="2"/>
    <d v="2024-08-05T00:00:00"/>
    <d v="2024-08-21T00:00:00"/>
    <n v="16"/>
    <x v="1"/>
  </r>
  <r>
    <s v="5085160000175285248"/>
    <x v="1"/>
    <x v="87"/>
    <x v="0"/>
    <x v="2"/>
    <d v="2024-08-08T00:00:00"/>
    <d v="2024-08-21T00:00:00"/>
    <n v="13"/>
    <x v="1"/>
  </r>
  <r>
    <s v="5085160000175285248"/>
    <x v="1"/>
    <x v="87"/>
    <x v="0"/>
    <x v="2"/>
    <d v="2024-08-19T00:00:00"/>
    <d v="2024-08-27T00:00:00"/>
    <n v="8"/>
    <x v="1"/>
  </r>
  <r>
    <s v="5085160000175393792"/>
    <x v="1"/>
    <x v="87"/>
    <x v="0"/>
    <x v="4"/>
    <d v="2024-08-17T00:00:00"/>
    <d v="2024-08-17T00:00:00"/>
    <n v="0"/>
    <x v="1"/>
  </r>
  <r>
    <s v="5085160000175393792"/>
    <x v="1"/>
    <x v="87"/>
    <x v="0"/>
    <x v="3"/>
    <d v="2024-08-05T00:00:00"/>
    <d v="2024-08-07T00:00:00"/>
    <n v="2"/>
    <x v="1"/>
  </r>
  <r>
    <s v="5085160000175393792"/>
    <x v="1"/>
    <x v="87"/>
    <x v="0"/>
    <x v="3"/>
    <d v="2024-08-12T00:00:00"/>
    <d v="2024-08-13T00:00:00"/>
    <n v="1"/>
    <x v="1"/>
  </r>
  <r>
    <s v="5085160000175393792"/>
    <x v="1"/>
    <x v="87"/>
    <x v="0"/>
    <x v="3"/>
    <d v="2024-08-12T00:00:00"/>
    <d v="2024-08-14T00:00:00"/>
    <n v="2"/>
    <x v="1"/>
  </r>
  <r>
    <s v="5085160000175451136"/>
    <x v="1"/>
    <x v="87"/>
    <x v="0"/>
    <x v="4"/>
    <d v="2024-08-04T00:00:00"/>
    <d v="2024-08-05T00:00:00"/>
    <n v="1"/>
    <x v="1"/>
  </r>
  <r>
    <s v="5085160000175451136"/>
    <x v="1"/>
    <x v="87"/>
    <x v="0"/>
    <x v="4"/>
    <d v="2024-08-21T00:00:00"/>
    <d v="2024-08-21T00:00:00"/>
    <n v="0"/>
    <x v="1"/>
  </r>
  <r>
    <s v="5085160000175451136"/>
    <x v="1"/>
    <x v="87"/>
    <x v="0"/>
    <x v="4"/>
    <d v="2024-08-25T00:00:00"/>
    <d v="2024-08-26T00:00:00"/>
    <n v="1"/>
    <x v="1"/>
  </r>
  <r>
    <s v="5085160000175451136"/>
    <x v="1"/>
    <x v="87"/>
    <x v="0"/>
    <x v="4"/>
    <d v="2024-08-27T00:00:00"/>
    <d v="2024-08-27T00:00:00"/>
    <n v="0"/>
    <x v="1"/>
  </r>
  <r>
    <s v="5085160000175451136"/>
    <x v="1"/>
    <x v="87"/>
    <x v="0"/>
    <x v="6"/>
    <d v="2024-08-26T00:00:00"/>
    <d v="2024-08-28T00:00:00"/>
    <n v="2"/>
    <x v="1"/>
  </r>
  <r>
    <s v="5085160000175451136"/>
    <x v="1"/>
    <x v="87"/>
    <x v="0"/>
    <x v="6"/>
    <d v="2024-08-29T00:00:00"/>
    <d v="2024-09-02T00:00:00"/>
    <n v="4"/>
    <x v="1"/>
  </r>
  <r>
    <s v="5085160000175451136"/>
    <x v="1"/>
    <x v="87"/>
    <x v="0"/>
    <x v="5"/>
    <d v="2024-08-22T00:00:00"/>
    <d v="2024-08-27T00:00:00"/>
    <n v="5"/>
    <x v="1"/>
  </r>
  <r>
    <s v="5085160000175842304"/>
    <x v="1"/>
    <x v="87"/>
    <x v="0"/>
    <x v="4"/>
    <d v="2024-08-31T00:00:00"/>
    <d v="2024-08-31T00:00:00"/>
    <n v="0"/>
    <x v="1"/>
  </r>
  <r>
    <s v="5085160000175842304"/>
    <x v="1"/>
    <x v="87"/>
    <x v="0"/>
    <x v="3"/>
    <d v="2024-08-08T00:00:00"/>
    <d v="2024-08-08T00:00:00"/>
    <n v="0"/>
    <x v="1"/>
  </r>
  <r>
    <s v="5085160000206548992"/>
    <x v="1"/>
    <x v="87"/>
    <x v="0"/>
    <x v="4"/>
    <d v="2024-08-06T00:00:00"/>
    <d v="2024-08-06T00:00:00"/>
    <n v="0"/>
    <x v="1"/>
  </r>
  <r>
    <s v="5085160000206554112"/>
    <x v="1"/>
    <x v="87"/>
    <x v="0"/>
    <x v="3"/>
    <d v="2024-08-02T00:00:00"/>
    <d v="2024-08-02T00:00:00"/>
    <n v="0"/>
    <x v="1"/>
  </r>
  <r>
    <s v="5085160000207304704"/>
    <x v="1"/>
    <x v="87"/>
    <x v="0"/>
    <x v="4"/>
    <d v="2024-08-07T00:00:00"/>
    <d v="2024-08-07T00:00:00"/>
    <n v="0"/>
    <x v="1"/>
  </r>
  <r>
    <s v="5085160000207304704"/>
    <x v="1"/>
    <x v="87"/>
    <x v="0"/>
    <x v="3"/>
    <d v="2024-08-09T00:00:00"/>
    <d v="2024-08-12T00:00:00"/>
    <n v="3"/>
    <x v="1"/>
  </r>
  <r>
    <s v="5085160000207304704"/>
    <x v="1"/>
    <x v="87"/>
    <x v="0"/>
    <x v="3"/>
    <d v="2024-08-30T00:00:00"/>
    <d v="2024-08-31T00:00:00"/>
    <n v="1"/>
    <x v="1"/>
  </r>
  <r>
    <s v="5085160000207304704"/>
    <x v="1"/>
    <x v="87"/>
    <x v="0"/>
    <x v="6"/>
    <d v="2023-01-28T00:00:00"/>
    <d v="2024-07-11T00:00:00"/>
    <n v="530"/>
    <x v="1"/>
  </r>
  <r>
    <s v="5085160000207304704"/>
    <x v="1"/>
    <x v="87"/>
    <x v="0"/>
    <x v="2"/>
    <d v="2024-08-04T00:00:00"/>
    <d v="2024-08-12T00:00:00"/>
    <n v="8"/>
    <x v="1"/>
  </r>
  <r>
    <s v="5085160000207495168"/>
    <x v="1"/>
    <x v="87"/>
    <x v="0"/>
    <x v="4"/>
    <d v="2024-08-07T00:00:00"/>
    <d v="2024-08-07T00:00:00"/>
    <n v="0"/>
    <x v="1"/>
  </r>
  <r>
    <s v="5085160000207495168"/>
    <x v="1"/>
    <x v="87"/>
    <x v="0"/>
    <x v="4"/>
    <d v="2024-08-26T00:00:00"/>
    <d v="2024-08-26T00:00:00"/>
    <n v="0"/>
    <x v="1"/>
  </r>
  <r>
    <s v="5085160000207495168"/>
    <x v="1"/>
    <x v="87"/>
    <x v="0"/>
    <x v="3"/>
    <d v="2024-08-30T00:00:00"/>
    <d v="2024-09-02T00:00:00"/>
    <n v="3"/>
    <x v="1"/>
  </r>
  <r>
    <s v="5085160000207495168"/>
    <x v="1"/>
    <x v="87"/>
    <x v="0"/>
    <x v="6"/>
    <d v="2024-08-03T00:00:00"/>
    <d v="2024-08-07T00:00:00"/>
    <n v="4"/>
    <x v="1"/>
  </r>
  <r>
    <s v="5085160000207495168"/>
    <x v="1"/>
    <x v="87"/>
    <x v="0"/>
    <x v="2"/>
    <d v="2024-08-29T00:00:00"/>
    <d v="2024-12-10T00:00:00"/>
    <n v="103"/>
    <x v="1"/>
  </r>
  <r>
    <s v="5085160000217036800"/>
    <x v="1"/>
    <x v="87"/>
    <x v="0"/>
    <x v="4"/>
    <d v="2024-08-26T00:00:00"/>
    <d v="2024-08-26T00:00:00"/>
    <n v="0"/>
    <x v="1"/>
  </r>
  <r>
    <s v="5085160000217036800"/>
    <x v="1"/>
    <x v="87"/>
    <x v="0"/>
    <x v="4"/>
    <d v="2024-08-27T00:00:00"/>
    <d v="2024-08-27T00:00:00"/>
    <n v="0"/>
    <x v="1"/>
  </r>
  <r>
    <s v="5085160000217036800"/>
    <x v="1"/>
    <x v="87"/>
    <x v="0"/>
    <x v="4"/>
    <d v="2024-08-28T00:00:00"/>
    <d v="2024-08-29T00:00:00"/>
    <n v="1"/>
    <x v="1"/>
  </r>
  <r>
    <s v="5085160000217038848"/>
    <x v="1"/>
    <x v="87"/>
    <x v="0"/>
    <x v="4"/>
    <d v="2024-08-05T00:00:00"/>
    <d v="2024-08-05T00:00:00"/>
    <n v="0"/>
    <x v="1"/>
  </r>
  <r>
    <s v="5085160000217070592"/>
    <x v="1"/>
    <x v="87"/>
    <x v="0"/>
    <x v="4"/>
    <d v="2024-08-19T00:00:00"/>
    <d v="2024-08-19T00:00:00"/>
    <n v="0"/>
    <x v="1"/>
  </r>
  <r>
    <s v="5085160000217070592"/>
    <x v="1"/>
    <x v="87"/>
    <x v="0"/>
    <x v="3"/>
    <d v="2024-08-03T00:00:00"/>
    <d v="2024-08-05T00:00:00"/>
    <n v="2"/>
    <x v="1"/>
  </r>
  <r>
    <s v="5085160000217070592"/>
    <x v="1"/>
    <x v="87"/>
    <x v="0"/>
    <x v="5"/>
    <d v="2024-08-20T00:00:00"/>
    <d v="2024-08-28T00:00:00"/>
    <n v="8"/>
    <x v="1"/>
  </r>
  <r>
    <s v="5085160000217070592"/>
    <x v="1"/>
    <x v="87"/>
    <x v="0"/>
    <x v="4"/>
    <d v="2024-08-30T00:00:00"/>
    <d v="2024-08-30T00:00:00"/>
    <n v="0"/>
    <x v="1"/>
  </r>
  <r>
    <s v="5085160000217070592"/>
    <x v="1"/>
    <x v="87"/>
    <x v="0"/>
    <x v="3"/>
    <d v="2024-08-25T00:00:00"/>
    <d v="2024-10-18T00:00:00"/>
    <n v="54"/>
    <x v="1"/>
  </r>
  <r>
    <s v="5085160000217070592"/>
    <x v="1"/>
    <x v="87"/>
    <x v="0"/>
    <x v="6"/>
    <d v="2023-01-28T00:00:00"/>
    <d v="2024-09-17T00:00:00"/>
    <n v="598"/>
    <x v="1"/>
  </r>
  <r>
    <s v="5085160000221815808"/>
    <x v="1"/>
    <x v="87"/>
    <x v="0"/>
    <x v="4"/>
    <d v="2024-08-05T00:00:00"/>
    <d v="2024-08-05T00:00:00"/>
    <n v="0"/>
    <x v="1"/>
  </r>
  <r>
    <s v="5085160000228934656"/>
    <x v="1"/>
    <x v="87"/>
    <x v="0"/>
    <x v="4"/>
    <d v="2024-08-23T00:00:00"/>
    <d v="2024-08-24T00:00:00"/>
    <n v="1"/>
    <x v="1"/>
  </r>
  <r>
    <s v="5085160000229779456"/>
    <x v="0"/>
    <x v="87"/>
    <x v="0"/>
    <x v="4"/>
    <d v="2024-08-22T00:00:00"/>
    <d v="2024-08-22T00:00:00"/>
    <n v="0"/>
    <x v="1"/>
  </r>
  <r>
    <s v="5085160000229779456"/>
    <x v="1"/>
    <x v="87"/>
    <x v="0"/>
    <x v="4"/>
    <d v="2024-08-23T00:00:00"/>
    <d v="2024-08-24T00:00:00"/>
    <n v="1"/>
    <x v="1"/>
  </r>
  <r>
    <s v="5085160000229779456"/>
    <x v="1"/>
    <x v="87"/>
    <x v="0"/>
    <x v="3"/>
    <d v="2024-08-29T00:00:00"/>
    <d v="2024-09-02T00:00:00"/>
    <n v="4"/>
    <x v="1"/>
  </r>
  <r>
    <s v="5085160000260260864"/>
    <x v="1"/>
    <x v="87"/>
    <x v="0"/>
    <x v="3"/>
    <d v="2024-08-26T00:00:00"/>
    <d v="2025-01-07T00:00:00"/>
    <n v="134"/>
    <x v="1"/>
  </r>
  <r>
    <s v="5085160000344376320"/>
    <x v="1"/>
    <x v="87"/>
    <x v="0"/>
    <x v="2"/>
    <d v="2024-08-25T00:00:00"/>
    <d v="2025-02-04T00:00:00"/>
    <n v="163"/>
    <x v="1"/>
  </r>
  <r>
    <s v="5085160000344380416"/>
    <x v="1"/>
    <x v="87"/>
    <x v="0"/>
    <x v="2"/>
    <d v="2024-08-25T00:00:00"/>
    <d v="2025-02-04T00:00:00"/>
    <n v="163"/>
    <x v="1"/>
  </r>
  <r>
    <s v="5085160000344383488"/>
    <x v="1"/>
    <x v="87"/>
    <x v="0"/>
    <x v="6"/>
    <d v="2024-08-04T00:00:00"/>
    <d v="2025-01-12T00:00:00"/>
    <n v="161"/>
    <x v="1"/>
  </r>
  <r>
    <s v="5085160000369855488"/>
    <x v="1"/>
    <x v="87"/>
    <x v="0"/>
    <x v="5"/>
    <d v="2024-08-01T00:00:00"/>
    <d v="2025-01-18T00:00:00"/>
    <n v="170"/>
    <x v="1"/>
  </r>
  <r>
    <s v="5085160000030022656"/>
    <x v="0"/>
    <x v="87"/>
    <x v="0"/>
    <x v="2"/>
    <d v="2023-01-29T00:00:00"/>
    <d v="2024-06-22T00:00:00"/>
    <n v="510"/>
    <x v="1"/>
  </r>
  <r>
    <s v="5085160000128571392"/>
    <x v="0"/>
    <x v="87"/>
    <x v="0"/>
    <x v="0"/>
    <d v="2023-01-28T00:00:00"/>
    <d v="2025-09-05T00:00:00"/>
    <n v="951"/>
    <x v="0"/>
  </r>
  <r>
    <s v="5085160000128571392"/>
    <x v="0"/>
    <x v="87"/>
    <x v="0"/>
    <x v="0"/>
    <d v="2023-01-29T00:00:00"/>
    <d v="2025-09-05T00:00:00"/>
    <n v="950"/>
    <x v="0"/>
  </r>
  <r>
    <s v="5085160000128571392"/>
    <x v="1"/>
    <x v="87"/>
    <x v="0"/>
    <x v="0"/>
    <d v="2023-01-29T00:00:00"/>
    <d v="2025-09-05T00:00:00"/>
    <n v="950"/>
    <x v="0"/>
  </r>
  <r>
    <s v="5085160000128571392"/>
    <x v="1"/>
    <x v="88"/>
    <x v="0"/>
    <x v="0"/>
    <d v="2023-01-28T00:00:00"/>
    <d v="2025-09-05T00:00:00"/>
    <n v="951"/>
    <x v="0"/>
  </r>
  <r>
    <s v="5085160000206554112"/>
    <x v="1"/>
    <x v="88"/>
    <x v="0"/>
    <x v="3"/>
    <d v="2024-08-01T00:00:00"/>
    <d v="2024-08-03T00:00:00"/>
    <n v="2"/>
    <x v="1"/>
  </r>
  <r>
    <s v="5085160000128571392"/>
    <x v="1"/>
    <x v="89"/>
    <x v="0"/>
    <x v="0"/>
    <d v="2023-01-02T00:00:00"/>
    <d v="2025-09-05T00:00:00"/>
    <n v="977"/>
    <x v="0"/>
  </r>
  <r>
    <s v="5085160000128571392"/>
    <x v="1"/>
    <x v="89"/>
    <x v="0"/>
    <x v="0"/>
    <d v="2023-01-28T00:00:00"/>
    <d v="2025-09-05T00:00:00"/>
    <n v="951"/>
    <x v="0"/>
  </r>
  <r>
    <s v="5085160000128571392"/>
    <x v="1"/>
    <x v="89"/>
    <x v="0"/>
    <x v="0"/>
    <d v="2024-08-05T00:00:00"/>
    <d v="2025-09-05T00:00:00"/>
    <n v="396"/>
    <x v="0"/>
  </r>
  <r>
    <s v="5085160000128571392"/>
    <x v="1"/>
    <x v="89"/>
    <x v="0"/>
    <x v="0"/>
    <d v="2024-08-06T00:00:00"/>
    <d v="2025-09-05T00:00:00"/>
    <n v="395"/>
    <x v="0"/>
  </r>
  <r>
    <s v="5085160000128571392"/>
    <x v="1"/>
    <x v="89"/>
    <x v="0"/>
    <x v="0"/>
    <d v="2024-08-08T00:00:00"/>
    <d v="2025-09-05T00:00:00"/>
    <n v="393"/>
    <x v="0"/>
  </r>
  <r>
    <s v="5085160000128571392"/>
    <x v="1"/>
    <x v="89"/>
    <x v="0"/>
    <x v="0"/>
    <d v="2024-08-18T00:00:00"/>
    <d v="2025-09-05T00:00:00"/>
    <n v="383"/>
    <x v="0"/>
  </r>
  <r>
    <s v="5085160000128571392"/>
    <x v="1"/>
    <x v="89"/>
    <x v="0"/>
    <x v="0"/>
    <d v="2024-08-25T00:00:00"/>
    <d v="2025-09-05T00:00:00"/>
    <n v="376"/>
    <x v="0"/>
  </r>
  <r>
    <s v="5085160000128571392"/>
    <x v="1"/>
    <x v="89"/>
    <x v="0"/>
    <x v="0"/>
    <d v="2024-08-30T00:00:00"/>
    <d v="2025-09-05T00:00:00"/>
    <n v="371"/>
    <x v="0"/>
  </r>
  <r>
    <s v="5085160000128571392"/>
    <x v="1"/>
    <x v="89"/>
    <x v="0"/>
    <x v="0"/>
    <d v="2023-01-02T00:00:00"/>
    <d v="2025-09-05T00:00:00"/>
    <n v="977"/>
    <x v="0"/>
  </r>
  <r>
    <s v="5085160000128571392"/>
    <x v="1"/>
    <x v="89"/>
    <x v="0"/>
    <x v="0"/>
    <d v="2023-01-29T00:00:00"/>
    <d v="2025-09-05T00:00:00"/>
    <n v="950"/>
    <x v="0"/>
  </r>
  <r>
    <s v="5085160000128571392"/>
    <x v="1"/>
    <x v="89"/>
    <x v="2"/>
    <x v="0"/>
    <d v="2023-01-29T00:00:00"/>
    <d v="2025-09-05T00:00:00"/>
    <n v="950"/>
    <x v="0"/>
  </r>
  <r>
    <s v="5085160000217036800"/>
    <x v="1"/>
    <x v="89"/>
    <x v="0"/>
    <x v="6"/>
    <d v="2023-01-02T00:00:00"/>
    <d v="2024-07-25T00:00:00"/>
    <n v="570"/>
    <x v="1"/>
  </r>
  <r>
    <s v="5085160000217070592"/>
    <x v="1"/>
    <x v="89"/>
    <x v="0"/>
    <x v="6"/>
    <d v="2023-01-02T00:00:00"/>
    <d v="2024-07-25T00:00:00"/>
    <n v="570"/>
    <x v="1"/>
  </r>
  <r>
    <s v="5085160000165207040"/>
    <x v="1"/>
    <x v="89"/>
    <x v="0"/>
    <x v="3"/>
    <d v="2024-08-03T00:00:00"/>
    <d v="2024-08-05T00:00:00"/>
    <n v="2"/>
    <x v="1"/>
  </r>
  <r>
    <s v="5085160000175393792"/>
    <x v="1"/>
    <x v="89"/>
    <x v="0"/>
    <x v="4"/>
    <d v="2024-08-03T00:00:00"/>
    <d v="2024-08-03T00:00:00"/>
    <n v="0"/>
    <x v="1"/>
  </r>
  <r>
    <s v="5085160000128571392"/>
    <x v="1"/>
    <x v="90"/>
    <x v="0"/>
    <x v="0"/>
    <d v="2023-01-29T00:00:00"/>
    <d v="2025-09-05T00:00:00"/>
    <n v="950"/>
    <x v="0"/>
  </r>
  <r>
    <s v="5085160000001157120"/>
    <x v="1"/>
    <x v="91"/>
    <x v="0"/>
    <x v="0"/>
    <d v="2024-08-03T00:00:00"/>
    <d v="2025-09-12T00:00:00"/>
    <n v="405"/>
    <x v="0"/>
  </r>
  <r>
    <s v="5085160000001157120"/>
    <x v="1"/>
    <x v="91"/>
    <x v="0"/>
    <x v="0"/>
    <d v="2024-08-12T00:00:00"/>
    <d v="2025-09-12T00:00:00"/>
    <n v="396"/>
    <x v="0"/>
  </r>
  <r>
    <s v="5085160000001157120"/>
    <x v="1"/>
    <x v="91"/>
    <x v="0"/>
    <x v="0"/>
    <d v="2024-08-13T00:00:00"/>
    <d v="2025-09-22T00:00:00"/>
    <n v="405"/>
    <x v="0"/>
  </r>
  <r>
    <s v="5085160000128571392"/>
    <x v="0"/>
    <x v="91"/>
    <x v="0"/>
    <x v="0"/>
    <d v="2023-01-28T00:00:00"/>
    <d v="2025-09-05T00:00:00"/>
    <n v="951"/>
    <x v="0"/>
  </r>
  <r>
    <s v="5085160000128571392"/>
    <x v="0"/>
    <x v="91"/>
    <x v="0"/>
    <x v="0"/>
    <d v="2023-01-29T00:00:00"/>
    <d v="2025-09-05T00:00:00"/>
    <n v="950"/>
    <x v="0"/>
  </r>
  <r>
    <s v="5085160000128571392"/>
    <x v="1"/>
    <x v="91"/>
    <x v="0"/>
    <x v="0"/>
    <d v="2023-01-28T00:00:00"/>
    <d v="2025-09-05T00:00:00"/>
    <n v="951"/>
    <x v="0"/>
  </r>
  <r>
    <s v="5085160000128571392"/>
    <x v="1"/>
    <x v="91"/>
    <x v="0"/>
    <x v="0"/>
    <d v="2023-01-29T00:00:00"/>
    <d v="2025-09-05T00:00:00"/>
    <n v="950"/>
    <x v="0"/>
  </r>
  <r>
    <s v="5085160000128571392"/>
    <x v="1"/>
    <x v="91"/>
    <x v="0"/>
    <x v="0"/>
    <d v="2024-08-05T00:00:00"/>
    <d v="2025-09-05T00:00:00"/>
    <n v="396"/>
    <x v="0"/>
  </r>
  <r>
    <s v="5085160000128571392"/>
    <x v="1"/>
    <x v="91"/>
    <x v="0"/>
    <x v="0"/>
    <d v="2024-08-07T00:00:00"/>
    <d v="2025-09-05T00:00:00"/>
    <n v="394"/>
    <x v="0"/>
  </r>
  <r>
    <s v="5085160000128571392"/>
    <x v="1"/>
    <x v="91"/>
    <x v="0"/>
    <x v="0"/>
    <d v="2024-08-09T00:00:00"/>
    <d v="2025-09-05T00:00:00"/>
    <n v="392"/>
    <x v="0"/>
  </r>
  <r>
    <s v="5085160000128571392"/>
    <x v="1"/>
    <x v="91"/>
    <x v="0"/>
    <x v="0"/>
    <d v="2024-08-10T00:00:00"/>
    <d v="2025-09-05T00:00:00"/>
    <n v="391"/>
    <x v="0"/>
  </r>
  <r>
    <s v="5085160000128571392"/>
    <x v="1"/>
    <x v="91"/>
    <x v="0"/>
    <x v="0"/>
    <d v="2024-08-14T00:00:00"/>
    <d v="2025-09-05T00:00:00"/>
    <n v="387"/>
    <x v="0"/>
  </r>
  <r>
    <s v="5085160000128571392"/>
    <x v="1"/>
    <x v="91"/>
    <x v="0"/>
    <x v="0"/>
    <d v="2024-08-15T00:00:00"/>
    <d v="2025-09-05T00:00:00"/>
    <n v="386"/>
    <x v="0"/>
  </r>
  <r>
    <s v="5085160000128571392"/>
    <x v="1"/>
    <x v="91"/>
    <x v="0"/>
    <x v="0"/>
    <d v="2024-08-17T00:00:00"/>
    <d v="2025-09-05T00:00:00"/>
    <n v="384"/>
    <x v="0"/>
  </r>
  <r>
    <s v="5085160000128571392"/>
    <x v="1"/>
    <x v="91"/>
    <x v="0"/>
    <x v="0"/>
    <d v="2024-08-18T00:00:00"/>
    <d v="2025-09-05T00:00:00"/>
    <n v="383"/>
    <x v="0"/>
  </r>
  <r>
    <s v="5085160000128571392"/>
    <x v="1"/>
    <x v="91"/>
    <x v="0"/>
    <x v="0"/>
    <d v="2024-08-20T00:00:00"/>
    <d v="2025-09-05T00:00:00"/>
    <n v="381"/>
    <x v="0"/>
  </r>
  <r>
    <s v="5085160000128571392"/>
    <x v="1"/>
    <x v="91"/>
    <x v="0"/>
    <x v="0"/>
    <d v="2024-08-21T00:00:00"/>
    <d v="2025-09-05T00:00:00"/>
    <n v="380"/>
    <x v="0"/>
  </r>
  <r>
    <s v="5085160000128571392"/>
    <x v="1"/>
    <x v="91"/>
    <x v="0"/>
    <x v="0"/>
    <d v="2024-08-23T00:00:00"/>
    <d v="2025-09-05T00:00:00"/>
    <n v="378"/>
    <x v="0"/>
  </r>
  <r>
    <s v="5085160000128571392"/>
    <x v="1"/>
    <x v="91"/>
    <x v="0"/>
    <x v="0"/>
    <d v="2024-08-25T00:00:00"/>
    <d v="2025-09-05T00:00:00"/>
    <n v="376"/>
    <x v="0"/>
  </r>
  <r>
    <s v="5085160000128571392"/>
    <x v="1"/>
    <x v="91"/>
    <x v="0"/>
    <x v="0"/>
    <d v="2024-08-26T00:00:00"/>
    <d v="2025-09-05T00:00:00"/>
    <n v="375"/>
    <x v="0"/>
  </r>
  <r>
    <s v="5085160000128571392"/>
    <x v="1"/>
    <x v="91"/>
    <x v="0"/>
    <x v="0"/>
    <d v="2024-08-27T00:00:00"/>
    <d v="2025-09-05T00:00:00"/>
    <n v="374"/>
    <x v="0"/>
  </r>
  <r>
    <s v="5085160000128571392"/>
    <x v="1"/>
    <x v="91"/>
    <x v="0"/>
    <x v="0"/>
    <d v="2024-08-29T00:00:00"/>
    <d v="2025-09-05T00:00:00"/>
    <n v="372"/>
    <x v="0"/>
  </r>
  <r>
    <s v="5085160000128571392"/>
    <x v="1"/>
    <x v="91"/>
    <x v="0"/>
    <x v="0"/>
    <d v="2024-08-30T00:00:00"/>
    <d v="2025-09-05T00:00:00"/>
    <n v="371"/>
    <x v="0"/>
  </r>
  <r>
    <s v="5085160000128571392"/>
    <x v="1"/>
    <x v="91"/>
    <x v="0"/>
    <x v="0"/>
    <d v="2024-08-31T00:00:00"/>
    <d v="2025-09-05T00:00:00"/>
    <n v="370"/>
    <x v="0"/>
  </r>
  <r>
    <s v="5085160000128571392"/>
    <x v="1"/>
    <x v="91"/>
    <x v="0"/>
    <x v="3"/>
    <d v="2024-08-25T00:00:00"/>
    <d v="2025-01-17T00:00:00"/>
    <n v="145"/>
    <x v="1"/>
  </r>
  <r>
    <s v="5085160000128571392"/>
    <x v="1"/>
    <x v="91"/>
    <x v="0"/>
    <x v="5"/>
    <d v="2023-01-28T00:00:00"/>
    <d v="2025-01-17T00:00:00"/>
    <n v="720"/>
    <x v="1"/>
  </r>
  <r>
    <s v="5085160000128571392"/>
    <x v="1"/>
    <x v="91"/>
    <x v="0"/>
    <x v="1"/>
    <d v="2024-08-08T00:00:00"/>
    <d v="2025-09-05T00:00:00"/>
    <n v="393"/>
    <x v="0"/>
  </r>
  <r>
    <s v="5085160000128571392"/>
    <x v="0"/>
    <x v="91"/>
    <x v="0"/>
    <x v="0"/>
    <d v="2023-01-29T00:00:00"/>
    <d v="2025-09-05T00:00:00"/>
    <n v="950"/>
    <x v="0"/>
  </r>
  <r>
    <s v="5085160000128571392"/>
    <x v="1"/>
    <x v="91"/>
    <x v="0"/>
    <x v="0"/>
    <d v="2023-01-29T00:00:00"/>
    <d v="2025-09-05T00:00:00"/>
    <n v="950"/>
    <x v="0"/>
  </r>
  <r>
    <s v="5085160000158560256"/>
    <x v="1"/>
    <x v="91"/>
    <x v="0"/>
    <x v="3"/>
    <d v="2024-08-30T00:00:00"/>
    <d v="2024-09-02T00:00:00"/>
    <n v="3"/>
    <x v="1"/>
  </r>
  <r>
    <s v="5085160000158560256"/>
    <x v="1"/>
    <x v="91"/>
    <x v="0"/>
    <x v="6"/>
    <d v="2024-08-23T00:00:00"/>
    <d v="2024-08-30T00:00:00"/>
    <n v="7"/>
    <x v="1"/>
  </r>
  <r>
    <s v="5085160000175285248"/>
    <x v="1"/>
    <x v="91"/>
    <x v="0"/>
    <x v="2"/>
    <d v="2024-08-08T00:00:00"/>
    <d v="2024-08-21T00:00:00"/>
    <n v="13"/>
    <x v="1"/>
  </r>
  <r>
    <s v="5085160000175285248"/>
    <x v="1"/>
    <x v="91"/>
    <x v="0"/>
    <x v="2"/>
    <d v="2024-08-14T00:00:00"/>
    <d v="2024-08-19T00:00:00"/>
    <n v="5"/>
    <x v="1"/>
  </r>
  <r>
    <s v="5085160000175285248"/>
    <x v="1"/>
    <x v="91"/>
    <x v="0"/>
    <x v="2"/>
    <d v="2024-08-19T00:00:00"/>
    <d v="2024-08-22T00:00:00"/>
    <n v="3"/>
    <x v="1"/>
  </r>
  <r>
    <s v="5085160000175285248"/>
    <x v="1"/>
    <x v="91"/>
    <x v="0"/>
    <x v="2"/>
    <d v="2024-08-28T00:00:00"/>
    <d v="2024-09-03T00:00:00"/>
    <n v="6"/>
    <x v="1"/>
  </r>
  <r>
    <s v="5085160000175393792"/>
    <x v="1"/>
    <x v="91"/>
    <x v="0"/>
    <x v="4"/>
    <d v="2024-08-11T00:00:00"/>
    <d v="2024-08-12T00:00:00"/>
    <n v="1"/>
    <x v="1"/>
  </r>
  <r>
    <s v="5085160000175393792"/>
    <x v="1"/>
    <x v="91"/>
    <x v="0"/>
    <x v="4"/>
    <d v="2024-08-29T00:00:00"/>
    <d v="2024-08-29T00:00:00"/>
    <n v="0"/>
    <x v="1"/>
  </r>
  <r>
    <s v="5085160000175451136"/>
    <x v="1"/>
    <x v="91"/>
    <x v="0"/>
    <x v="4"/>
    <d v="2024-08-04T00:00:00"/>
    <d v="2024-08-05T00:00:00"/>
    <n v="1"/>
    <x v="1"/>
  </r>
  <r>
    <s v="5085160000175451136"/>
    <x v="1"/>
    <x v="91"/>
    <x v="0"/>
    <x v="3"/>
    <d v="2024-08-26T00:00:00"/>
    <d v="2024-08-27T00:00:00"/>
    <n v="1"/>
    <x v="1"/>
  </r>
  <r>
    <s v="5085160000206556160"/>
    <x v="1"/>
    <x v="91"/>
    <x v="0"/>
    <x v="4"/>
    <d v="2024-08-01T00:00:00"/>
    <d v="2024-08-01T00:00:00"/>
    <n v="0"/>
    <x v="1"/>
  </r>
  <r>
    <s v="5085160000206556160"/>
    <x v="1"/>
    <x v="91"/>
    <x v="0"/>
    <x v="3"/>
    <d v="2024-08-05T00:00:00"/>
    <d v="2024-08-05T00:00:00"/>
    <n v="0"/>
    <x v="1"/>
  </r>
  <r>
    <s v="5085160000206556160"/>
    <x v="1"/>
    <x v="91"/>
    <x v="0"/>
    <x v="6"/>
    <d v="2024-08-06T00:00:00"/>
    <d v="2024-08-09T00:00:00"/>
    <n v="3"/>
    <x v="1"/>
  </r>
  <r>
    <s v="5085160000207304704"/>
    <x v="1"/>
    <x v="91"/>
    <x v="0"/>
    <x v="2"/>
    <d v="2024-08-04T00:00:00"/>
    <d v="2024-08-09T00:00:00"/>
    <n v="5"/>
    <x v="1"/>
  </r>
  <r>
    <s v="5085160000207495168"/>
    <x v="1"/>
    <x v="91"/>
    <x v="0"/>
    <x v="4"/>
    <d v="2024-08-20T00:00:00"/>
    <d v="2024-08-20T00:00:00"/>
    <n v="0"/>
    <x v="1"/>
  </r>
  <r>
    <s v="5085160000217070592"/>
    <x v="1"/>
    <x v="91"/>
    <x v="0"/>
    <x v="6"/>
    <d v="2024-08-16T00:00:00"/>
    <d v="2024-08-21T00:00:00"/>
    <n v="5"/>
    <x v="1"/>
  </r>
  <r>
    <s v="5085160000221815808"/>
    <x v="1"/>
    <x v="91"/>
    <x v="0"/>
    <x v="4"/>
    <d v="2024-08-28T00:00:00"/>
    <d v="2024-08-28T00:00:00"/>
    <n v="0"/>
    <x v="1"/>
  </r>
  <r>
    <s v="5085160000229779456"/>
    <x v="1"/>
    <x v="91"/>
    <x v="0"/>
    <x v="4"/>
    <d v="2024-08-26T00:00:00"/>
    <d v="2024-08-26T00:00:00"/>
    <n v="0"/>
    <x v="1"/>
  </r>
  <r>
    <s v="5085160000229779456"/>
    <x v="1"/>
    <x v="91"/>
    <x v="0"/>
    <x v="5"/>
    <d v="2024-08-26T00:00:00"/>
    <d v="2024-09-07T00:00:00"/>
    <n v="12"/>
    <x v="1"/>
  </r>
  <r>
    <s v="5085160000344383488"/>
    <x v="1"/>
    <x v="91"/>
    <x v="0"/>
    <x v="2"/>
    <d v="2024-08-27T00:00:00"/>
    <d v="2025-01-16T00:00:00"/>
    <n v="142"/>
    <x v="1"/>
  </r>
  <r>
    <s v="5085160000413623296"/>
    <x v="1"/>
    <x v="91"/>
    <x v="0"/>
    <x v="6"/>
    <d v="2024-08-23T00:00:00"/>
    <d v="2025-03-03T00:00:00"/>
    <n v="192"/>
    <x v="1"/>
  </r>
  <r>
    <s v="5085160000128571392"/>
    <x v="0"/>
    <x v="92"/>
    <x v="0"/>
    <x v="0"/>
    <d v="2023-01-28T00:00:00"/>
    <d v="2025-09-05T00:00:00"/>
    <n v="951"/>
    <x v="0"/>
  </r>
  <r>
    <s v="5085160000128571392"/>
    <x v="1"/>
    <x v="92"/>
    <x v="0"/>
    <x v="0"/>
    <d v="2024-08-24T00:00:00"/>
    <d v="2025-09-05T00:00:00"/>
    <n v="377"/>
    <x v="0"/>
  </r>
  <r>
    <s v="5085160000128571392"/>
    <x v="1"/>
    <x v="93"/>
    <x v="0"/>
    <x v="0"/>
    <d v="2023-01-28T00:00:00"/>
    <d v="2025-09-05T00:00:00"/>
    <n v="951"/>
    <x v="0"/>
  </r>
  <r>
    <s v="5085160000128571392"/>
    <x v="1"/>
    <x v="93"/>
    <x v="0"/>
    <x v="0"/>
    <d v="2024-08-20T00:00:00"/>
    <d v="2025-09-05T00:00:00"/>
    <n v="381"/>
    <x v="0"/>
  </r>
  <r>
    <s v="5085160000128571392"/>
    <x v="1"/>
    <x v="93"/>
    <x v="0"/>
    <x v="0"/>
    <d v="2024-08-26T00:00:00"/>
    <d v="2025-09-05T00:00:00"/>
    <n v="375"/>
    <x v="0"/>
  </r>
  <r>
    <s v="5085160000128571392"/>
    <x v="1"/>
    <x v="93"/>
    <x v="0"/>
    <x v="0"/>
    <d v="2024-08-30T00:00:00"/>
    <d v="2025-09-05T00:00:00"/>
    <n v="371"/>
    <x v="0"/>
  </r>
  <r>
    <s v="5085160000175285248"/>
    <x v="1"/>
    <x v="93"/>
    <x v="0"/>
    <x v="6"/>
    <d v="2024-08-12T00:00:00"/>
    <d v="2024-08-15T00:00:00"/>
    <n v="3"/>
    <x v="1"/>
  </r>
  <r>
    <s v="5085160000128571392"/>
    <x v="0"/>
    <x v="94"/>
    <x v="0"/>
    <x v="0"/>
    <d v="2023-01-28T00:00:00"/>
    <d v="2025-09-05T00:00:00"/>
    <n v="951"/>
    <x v="0"/>
  </r>
  <r>
    <s v="5085160000128571392"/>
    <x v="0"/>
    <x v="94"/>
    <x v="0"/>
    <x v="0"/>
    <d v="2023-01-29T00:00:00"/>
    <d v="2025-09-05T00:00:00"/>
    <n v="950"/>
    <x v="0"/>
  </r>
  <r>
    <s v="5085160000128571392"/>
    <x v="0"/>
    <x v="94"/>
    <x v="1"/>
    <x v="0"/>
    <d v="2023-01-29T00:00:00"/>
    <d v="2025-09-05T00:00:00"/>
    <n v="950"/>
    <x v="0"/>
  </r>
  <r>
    <s v="5085160000128571392"/>
    <x v="1"/>
    <x v="95"/>
    <x v="0"/>
    <x v="0"/>
    <d v="2024-08-20T00:00:00"/>
    <d v="2025-09-05T00:00:00"/>
    <n v="381"/>
    <x v="0"/>
  </r>
  <r>
    <s v="5085160000128571392"/>
    <x v="1"/>
    <x v="96"/>
    <x v="0"/>
    <x v="0"/>
    <d v="2024-08-12T00:00:00"/>
    <d v="2025-09-05T00:00:00"/>
    <n v="389"/>
    <x v="0"/>
  </r>
  <r>
    <s v="5085160000001157120"/>
    <x v="1"/>
    <x v="97"/>
    <x v="0"/>
    <x v="0"/>
    <d v="2023-01-28T00:00:00"/>
    <d v="2025-09-19T00:00:00"/>
    <n v="965"/>
    <x v="0"/>
  </r>
  <r>
    <s v="5085160000128571392"/>
    <x v="0"/>
    <x v="97"/>
    <x v="0"/>
    <x v="0"/>
    <d v="2023-01-28T00:00:00"/>
    <d v="2025-09-05T00:00:00"/>
    <n v="951"/>
    <x v="0"/>
  </r>
  <r>
    <s v="5085160000128571392"/>
    <x v="1"/>
    <x v="97"/>
    <x v="0"/>
    <x v="0"/>
    <d v="2023-01-28T00:00:00"/>
    <d v="2025-09-05T00:00:00"/>
    <n v="951"/>
    <x v="0"/>
  </r>
  <r>
    <s v="5085160000128571392"/>
    <x v="1"/>
    <x v="97"/>
    <x v="0"/>
    <x v="0"/>
    <d v="2023-01-29T00:00:00"/>
    <d v="2025-09-05T00:00:00"/>
    <n v="950"/>
    <x v="0"/>
  </r>
  <r>
    <s v="5085160000128571392"/>
    <x v="1"/>
    <x v="97"/>
    <x v="0"/>
    <x v="0"/>
    <d v="2024-08-06T00:00:00"/>
    <d v="2025-09-05T00:00:00"/>
    <n v="395"/>
    <x v="0"/>
  </r>
  <r>
    <s v="5085160000128571392"/>
    <x v="1"/>
    <x v="97"/>
    <x v="0"/>
    <x v="0"/>
    <d v="2024-08-11T00:00:00"/>
    <d v="2025-09-05T00:00:00"/>
    <n v="390"/>
    <x v="0"/>
  </r>
  <r>
    <s v="5085160000128571392"/>
    <x v="1"/>
    <x v="97"/>
    <x v="0"/>
    <x v="0"/>
    <d v="2024-08-12T00:00:00"/>
    <d v="2025-09-05T00:00:00"/>
    <n v="389"/>
    <x v="0"/>
  </r>
  <r>
    <s v="5085160000128571392"/>
    <x v="1"/>
    <x v="97"/>
    <x v="0"/>
    <x v="0"/>
    <d v="2024-08-18T00:00:00"/>
    <d v="2025-09-05T00:00:00"/>
    <n v="383"/>
    <x v="0"/>
  </r>
  <r>
    <s v="5085160000128571392"/>
    <x v="1"/>
    <x v="97"/>
    <x v="0"/>
    <x v="0"/>
    <d v="2024-08-25T00:00:00"/>
    <d v="2025-09-05T00:00:00"/>
    <n v="376"/>
    <x v="0"/>
  </r>
  <r>
    <s v="5085160000128571392"/>
    <x v="1"/>
    <x v="97"/>
    <x v="0"/>
    <x v="0"/>
    <d v="2023-01-29T00:00:00"/>
    <d v="2025-09-05T00:00:00"/>
    <n v="950"/>
    <x v="0"/>
  </r>
  <r>
    <s v="5085160000001157120"/>
    <x v="1"/>
    <x v="98"/>
    <x v="0"/>
    <x v="0"/>
    <d v="2023-01-28T00:00:00"/>
    <d v="2025-09-19T00:00:00"/>
    <n v="965"/>
    <x v="0"/>
  </r>
  <r>
    <s v="5085160000128571392"/>
    <x v="0"/>
    <x v="98"/>
    <x v="0"/>
    <x v="0"/>
    <d v="2023-01-29T00:00:00"/>
    <d v="2025-09-05T00:00:00"/>
    <n v="950"/>
    <x v="0"/>
  </r>
  <r>
    <s v="5085160000128571392"/>
    <x v="1"/>
    <x v="98"/>
    <x v="0"/>
    <x v="0"/>
    <d v="2023-01-28T00:00:00"/>
    <d v="2025-09-05T00:00:00"/>
    <n v="951"/>
    <x v="0"/>
  </r>
  <r>
    <s v="5085160000128571392"/>
    <x v="1"/>
    <x v="98"/>
    <x v="0"/>
    <x v="0"/>
    <d v="2024-08-20T00:00:00"/>
    <d v="2025-09-05T00:00:00"/>
    <n v="381"/>
    <x v="0"/>
  </r>
  <r>
    <s v="5085160000128571392"/>
    <x v="1"/>
    <x v="98"/>
    <x v="0"/>
    <x v="0"/>
    <d v="2024-08-23T00:00:00"/>
    <d v="2025-09-05T00:00:00"/>
    <n v="378"/>
    <x v="0"/>
  </r>
  <r>
    <s v="5085160000128571392"/>
    <x v="1"/>
    <x v="98"/>
    <x v="0"/>
    <x v="0"/>
    <d v="2024-08-29T00:00:00"/>
    <d v="2025-09-05T00:00:00"/>
    <n v="372"/>
    <x v="0"/>
  </r>
  <r>
    <s v="5085160000128571392"/>
    <x v="1"/>
    <x v="98"/>
    <x v="0"/>
    <x v="0"/>
    <d v="2024-08-30T00:00:00"/>
    <d v="2025-09-05T00:00:00"/>
    <n v="371"/>
    <x v="0"/>
  </r>
  <r>
    <s v="5085160000128571392"/>
    <x v="1"/>
    <x v="98"/>
    <x v="0"/>
    <x v="0"/>
    <d v="2023-01-29T00:00:00"/>
    <d v="2025-09-05T00:00:00"/>
    <n v="950"/>
    <x v="0"/>
  </r>
  <r>
    <s v="5085160000217036800"/>
    <x v="1"/>
    <x v="98"/>
    <x v="0"/>
    <x v="6"/>
    <d v="2023-01-28T00:00:00"/>
    <d v="2024-07-23T00:00:00"/>
    <n v="542"/>
    <x v="1"/>
  </r>
  <r>
    <s v="5085160000001157120"/>
    <x v="1"/>
    <x v="99"/>
    <x v="0"/>
    <x v="0"/>
    <d v="2023-01-28T00:00:00"/>
    <d v="2025-09-19T00:00:00"/>
    <n v="965"/>
    <x v="0"/>
  </r>
  <r>
    <s v="5085160000001157120"/>
    <x v="1"/>
    <x v="99"/>
    <x v="0"/>
    <x v="0"/>
    <d v="2023-01-28T00:00:00"/>
    <d v="2025-09-20T00:00:00"/>
    <n v="966"/>
    <x v="0"/>
  </r>
  <r>
    <s v="5085160000128571392"/>
    <x v="1"/>
    <x v="99"/>
    <x v="0"/>
    <x v="0"/>
    <d v="2023-01-28T00:00:00"/>
    <d v="2025-09-05T00:00:00"/>
    <n v="951"/>
    <x v="0"/>
  </r>
  <r>
    <s v="5085160000128571392"/>
    <x v="1"/>
    <x v="99"/>
    <x v="0"/>
    <x v="0"/>
    <d v="2023-01-29T00:00:00"/>
    <d v="2025-09-05T00:00:00"/>
    <n v="950"/>
    <x v="0"/>
  </r>
  <r>
    <s v="5085160000128571392"/>
    <x v="1"/>
    <x v="99"/>
    <x v="0"/>
    <x v="0"/>
    <d v="2024-08-02T00:00:00"/>
    <d v="2025-09-05T00:00:00"/>
    <n v="399"/>
    <x v="0"/>
  </r>
  <r>
    <s v="5085160000128571392"/>
    <x v="1"/>
    <x v="99"/>
    <x v="0"/>
    <x v="0"/>
    <d v="2024-08-03T00:00:00"/>
    <d v="2025-09-05T00:00:00"/>
    <n v="398"/>
    <x v="0"/>
  </r>
  <r>
    <s v="5085160000128571392"/>
    <x v="1"/>
    <x v="99"/>
    <x v="0"/>
    <x v="0"/>
    <d v="2024-08-04T00:00:00"/>
    <d v="2025-09-05T00:00:00"/>
    <n v="397"/>
    <x v="0"/>
  </r>
  <r>
    <s v="5085160000128571392"/>
    <x v="1"/>
    <x v="99"/>
    <x v="0"/>
    <x v="0"/>
    <d v="2024-08-07T00:00:00"/>
    <d v="2025-09-05T00:00:00"/>
    <n v="394"/>
    <x v="0"/>
  </r>
  <r>
    <s v="5085160000128571392"/>
    <x v="1"/>
    <x v="99"/>
    <x v="0"/>
    <x v="0"/>
    <d v="2024-08-09T00:00:00"/>
    <d v="2025-09-05T00:00:00"/>
    <n v="392"/>
    <x v="0"/>
  </r>
  <r>
    <s v="5085160000128571392"/>
    <x v="1"/>
    <x v="99"/>
    <x v="0"/>
    <x v="0"/>
    <d v="2024-08-10T00:00:00"/>
    <d v="2025-09-05T00:00:00"/>
    <n v="391"/>
    <x v="0"/>
  </r>
  <r>
    <s v="5085160000128571392"/>
    <x v="1"/>
    <x v="99"/>
    <x v="0"/>
    <x v="0"/>
    <d v="2024-08-11T00:00:00"/>
    <d v="2025-09-05T00:00:00"/>
    <n v="390"/>
    <x v="0"/>
  </r>
  <r>
    <s v="5085160000128571392"/>
    <x v="1"/>
    <x v="99"/>
    <x v="0"/>
    <x v="0"/>
    <d v="2024-08-12T00:00:00"/>
    <d v="2025-09-05T00:00:00"/>
    <n v="389"/>
    <x v="0"/>
  </r>
  <r>
    <s v="5085160000128571392"/>
    <x v="1"/>
    <x v="99"/>
    <x v="0"/>
    <x v="0"/>
    <d v="2024-08-19T00:00:00"/>
    <d v="2025-09-05T00:00:00"/>
    <n v="382"/>
    <x v="0"/>
  </r>
  <r>
    <s v="5085160000128571392"/>
    <x v="1"/>
    <x v="99"/>
    <x v="0"/>
    <x v="0"/>
    <d v="2024-08-20T00:00:00"/>
    <d v="2025-09-05T00:00:00"/>
    <n v="381"/>
    <x v="0"/>
  </r>
  <r>
    <s v="5085160000128571392"/>
    <x v="1"/>
    <x v="99"/>
    <x v="0"/>
    <x v="0"/>
    <d v="2024-08-27T00:00:00"/>
    <d v="2025-09-05T00:00:00"/>
    <n v="374"/>
    <x v="0"/>
  </r>
  <r>
    <s v="5085160000158560256"/>
    <x v="1"/>
    <x v="99"/>
    <x v="0"/>
    <x v="3"/>
    <d v="2024-08-20T00:00:00"/>
    <d v="2024-08-21T00:00:00"/>
    <n v="1"/>
    <x v="1"/>
  </r>
  <r>
    <s v="5085160000175285248"/>
    <x v="1"/>
    <x v="99"/>
    <x v="0"/>
    <x v="5"/>
    <d v="2024-08-02T00:00:00"/>
    <d v="2024-08-08T00:00:00"/>
    <n v="6"/>
    <x v="1"/>
  </r>
  <r>
    <s v="5085160000175285248"/>
    <x v="1"/>
    <x v="99"/>
    <x v="0"/>
    <x v="2"/>
    <d v="2024-08-02T00:00:00"/>
    <d v="2024-08-21T00:00:00"/>
    <n v="19"/>
    <x v="1"/>
  </r>
  <r>
    <s v="5085160000175285248"/>
    <x v="1"/>
    <x v="99"/>
    <x v="0"/>
    <x v="2"/>
    <d v="2024-08-06T00:00:00"/>
    <d v="2024-08-21T00:00:00"/>
    <n v="15"/>
    <x v="1"/>
  </r>
  <r>
    <s v="5085160000175451136"/>
    <x v="1"/>
    <x v="99"/>
    <x v="0"/>
    <x v="4"/>
    <d v="2024-08-20T00:00:00"/>
    <d v="2024-08-20T00:00:00"/>
    <n v="0"/>
    <x v="1"/>
  </r>
  <r>
    <s v="5085160000175451136"/>
    <x v="1"/>
    <x v="99"/>
    <x v="0"/>
    <x v="3"/>
    <d v="2024-08-02T00:00:00"/>
    <d v="2024-08-05T00:00:00"/>
    <n v="3"/>
    <x v="1"/>
  </r>
  <r>
    <s v="5085160000175451136"/>
    <x v="1"/>
    <x v="99"/>
    <x v="0"/>
    <x v="6"/>
    <d v="2024-08-12T00:00:00"/>
    <d v="2024-08-14T00:00:00"/>
    <n v="2"/>
    <x v="1"/>
  </r>
  <r>
    <s v="5085160000175842304"/>
    <x v="1"/>
    <x v="99"/>
    <x v="0"/>
    <x v="7"/>
    <d v="2024-08-12T00:00:00"/>
    <d v="2024-08-20T00:00:00"/>
    <n v="8"/>
    <x v="1"/>
  </r>
  <r>
    <s v="5085160000175842304"/>
    <x v="1"/>
    <x v="99"/>
    <x v="0"/>
    <x v="4"/>
    <d v="2024-08-03T00:00:00"/>
    <d v="2024-08-03T00:00:00"/>
    <n v="0"/>
    <x v="1"/>
  </r>
  <r>
    <s v="5085160000206556160"/>
    <x v="1"/>
    <x v="99"/>
    <x v="0"/>
    <x v="3"/>
    <d v="2024-08-01T00:00:00"/>
    <d v="2024-08-03T00:00:00"/>
    <n v="2"/>
    <x v="1"/>
  </r>
  <r>
    <s v="5085160000206556160"/>
    <x v="1"/>
    <x v="99"/>
    <x v="0"/>
    <x v="2"/>
    <d v="2024-08-12T00:00:00"/>
    <d v="2024-10-23T00:00:00"/>
    <n v="72"/>
    <x v="1"/>
  </r>
  <r>
    <s v="5085160000207495168"/>
    <x v="1"/>
    <x v="99"/>
    <x v="0"/>
    <x v="4"/>
    <d v="2024-08-20T00:00:00"/>
    <d v="2024-08-20T00:00:00"/>
    <n v="0"/>
    <x v="1"/>
  </r>
  <r>
    <s v="5085160000217036800"/>
    <x v="1"/>
    <x v="99"/>
    <x v="0"/>
    <x v="3"/>
    <d v="2024-08-09T00:00:00"/>
    <d v="2024-08-10T00:00:00"/>
    <n v="1"/>
    <x v="1"/>
  </r>
  <r>
    <s v="5085160000221815808"/>
    <x v="1"/>
    <x v="99"/>
    <x v="0"/>
    <x v="4"/>
    <d v="2024-08-11T00:00:00"/>
    <d v="2024-08-12T00:00:00"/>
    <n v="1"/>
    <x v="1"/>
  </r>
  <r>
    <s v="5085160000369850368"/>
    <x v="1"/>
    <x v="99"/>
    <x v="0"/>
    <x v="2"/>
    <d v="2024-08-09T00:00:00"/>
    <d v="2025-01-25T00:00:00"/>
    <n v="169"/>
    <x v="1"/>
  </r>
  <r>
    <s v="5085160000128571392"/>
    <x v="1"/>
    <x v="99"/>
    <x v="0"/>
    <x v="0"/>
    <d v="2023-01-29T00:00:00"/>
    <d v="2025-09-05T00:00:00"/>
    <n v="950"/>
    <x v="0"/>
  </r>
  <r>
    <s v="5085160000001157120"/>
    <x v="1"/>
    <x v="100"/>
    <x v="0"/>
    <x v="0"/>
    <d v="2023-01-28T00:00:00"/>
    <d v="2025-09-19T00:00:00"/>
    <n v="965"/>
    <x v="0"/>
  </r>
  <r>
    <s v="5085160000128571392"/>
    <x v="0"/>
    <x v="100"/>
    <x v="0"/>
    <x v="0"/>
    <d v="2023-01-28T00:00:00"/>
    <d v="2025-09-05T00:00:00"/>
    <n v="951"/>
    <x v="0"/>
  </r>
  <r>
    <s v="5085160000128571392"/>
    <x v="0"/>
    <x v="100"/>
    <x v="0"/>
    <x v="0"/>
    <d v="2023-01-29T00:00:00"/>
    <d v="2025-09-05T00:00:00"/>
    <n v="950"/>
    <x v="0"/>
  </r>
  <r>
    <s v="5085160000128571392"/>
    <x v="0"/>
    <x v="100"/>
    <x v="2"/>
    <x v="0"/>
    <d v="2023-01-29T00:00:00"/>
    <d v="2025-09-05T00:00:00"/>
    <n v="950"/>
    <x v="0"/>
  </r>
  <r>
    <s v="5085160000128571392"/>
    <x v="1"/>
    <x v="100"/>
    <x v="0"/>
    <x v="4"/>
    <d v="2024-08-08T00:00:00"/>
    <d v="2024-08-08T00:00:00"/>
    <n v="0"/>
    <x v="1"/>
  </r>
  <r>
    <s v="5085160000128571392"/>
    <x v="1"/>
    <x v="101"/>
    <x v="0"/>
    <x v="0"/>
    <d v="2023-01-29T00:00:00"/>
    <d v="2025-09-05T00:00:00"/>
    <n v="950"/>
    <x v="0"/>
  </r>
  <r>
    <s v="5085160000128571392"/>
    <x v="1"/>
    <x v="101"/>
    <x v="0"/>
    <x v="0"/>
    <d v="2023-01-29T00:00:00"/>
    <d v="2025-09-05T00:00:00"/>
    <n v="950"/>
    <x v="0"/>
  </r>
  <r>
    <s v="5085160000128571392"/>
    <x v="1"/>
    <x v="101"/>
    <x v="0"/>
    <x v="0"/>
    <d v="2023-01-28T00:00:00"/>
    <d v="2025-09-05T00:00:00"/>
    <n v="951"/>
    <x v="0"/>
  </r>
  <r>
    <s v="5085160000128571392"/>
    <x v="1"/>
    <x v="101"/>
    <x v="0"/>
    <x v="0"/>
    <d v="2024-08-02T00:00:00"/>
    <d v="2025-09-05T00:00:00"/>
    <n v="399"/>
    <x v="0"/>
  </r>
  <r>
    <s v="5085160000128571392"/>
    <x v="1"/>
    <x v="101"/>
    <x v="0"/>
    <x v="0"/>
    <d v="2024-08-04T00:00:00"/>
    <d v="2025-09-05T00:00:00"/>
    <n v="397"/>
    <x v="0"/>
  </r>
  <r>
    <s v="5085160000128571392"/>
    <x v="1"/>
    <x v="101"/>
    <x v="0"/>
    <x v="0"/>
    <d v="2024-08-12T00:00:00"/>
    <d v="2025-09-05T00:00:00"/>
    <n v="389"/>
    <x v="0"/>
  </r>
  <r>
    <s v="5085160000128571392"/>
    <x v="1"/>
    <x v="101"/>
    <x v="0"/>
    <x v="0"/>
    <d v="2024-08-22T00:00:00"/>
    <d v="2025-09-05T00:00:00"/>
    <n v="379"/>
    <x v="0"/>
  </r>
  <r>
    <s v="5085160000128571392"/>
    <x v="1"/>
    <x v="101"/>
    <x v="0"/>
    <x v="0"/>
    <d v="2024-08-25T00:00:00"/>
    <d v="2025-09-05T00:00:00"/>
    <n v="376"/>
    <x v="0"/>
  </r>
  <r>
    <s v="5085160000128571392"/>
    <x v="1"/>
    <x v="101"/>
    <x v="0"/>
    <x v="0"/>
    <d v="2024-08-30T00:00:00"/>
    <d v="2025-09-05T00:00:00"/>
    <n v="371"/>
    <x v="0"/>
  </r>
  <r>
    <s v="5085160000128571392"/>
    <x v="1"/>
    <x v="101"/>
    <x v="0"/>
    <x v="0"/>
    <d v="2024-08-31T00:00:00"/>
    <d v="2025-09-05T00:00:00"/>
    <n v="370"/>
    <x v="0"/>
  </r>
  <r>
    <s v="5085160000128571392"/>
    <x v="1"/>
    <x v="101"/>
    <x v="0"/>
    <x v="1"/>
    <d v="2024-08-01T00:00:00"/>
    <d v="2025-09-05T00:00:00"/>
    <n v="400"/>
    <x v="0"/>
  </r>
  <r>
    <s v="5085160000175393792"/>
    <x v="1"/>
    <x v="101"/>
    <x v="0"/>
    <x v="4"/>
    <d v="2024-08-12T00:00:00"/>
    <d v="2024-08-12T00:00:00"/>
    <n v="0"/>
    <x v="1"/>
  </r>
  <r>
    <s v="5085160000128571392"/>
    <x v="1"/>
    <x v="102"/>
    <x v="0"/>
    <x v="0"/>
    <d v="2023-01-28T00:00:00"/>
    <d v="2025-09-05T00:00:00"/>
    <n v="951"/>
    <x v="0"/>
  </r>
  <r>
    <s v="5085160000128571392"/>
    <x v="0"/>
    <x v="102"/>
    <x v="0"/>
    <x v="0"/>
    <d v="2023-01-29T00:00:00"/>
    <d v="2025-09-05T00:00:00"/>
    <n v="950"/>
    <x v="0"/>
  </r>
  <r>
    <s v="5085160000133500928"/>
    <x v="1"/>
    <x v="102"/>
    <x v="0"/>
    <x v="4"/>
    <d v="2024-08-07T00:00:00"/>
    <d v="2024-08-07T00:00:00"/>
    <n v="0"/>
    <x v="1"/>
  </r>
  <r>
    <s v="5085160000221815808"/>
    <x v="1"/>
    <x v="103"/>
    <x v="0"/>
    <x v="3"/>
    <d v="2024-08-05T00:00:00"/>
    <d v="2024-08-15T00:00:00"/>
    <n v="10"/>
    <x v="1"/>
  </r>
  <r>
    <s v="5085160000128571392"/>
    <x v="0"/>
    <x v="104"/>
    <x v="0"/>
    <x v="0"/>
    <d v="2023-01-29T00:00:00"/>
    <d v="2025-09-05T00:00:00"/>
    <n v="950"/>
    <x v="0"/>
  </r>
  <r>
    <s v="5085160000001157120"/>
    <x v="1"/>
    <x v="104"/>
    <x v="0"/>
    <x v="0"/>
    <d v="2023-01-28T00:00:00"/>
    <d v="2025-09-19T00:00:00"/>
    <n v="965"/>
    <x v="0"/>
  </r>
  <r>
    <s v="5085160000128571392"/>
    <x v="0"/>
    <x v="104"/>
    <x v="0"/>
    <x v="4"/>
    <d v="2024-08-09T00:00:00"/>
    <d v="2024-08-09T00:00:00"/>
    <n v="0"/>
    <x v="1"/>
  </r>
  <r>
    <s v="5085160000128571392"/>
    <x v="0"/>
    <x v="104"/>
    <x v="0"/>
    <x v="0"/>
    <d v="2023-01-28T00:00:00"/>
    <d v="2025-09-05T00:00:00"/>
    <n v="951"/>
    <x v="0"/>
  </r>
  <r>
    <s v="5085160000128571392"/>
    <x v="0"/>
    <x v="104"/>
    <x v="0"/>
    <x v="0"/>
    <d v="2023-01-29T00:00:00"/>
    <d v="2025-09-05T00:00:00"/>
    <n v="950"/>
    <x v="0"/>
  </r>
  <r>
    <s v="5085160000175451136"/>
    <x v="0"/>
    <x v="104"/>
    <x v="0"/>
    <x v="4"/>
    <d v="2024-08-09T00:00:00"/>
    <d v="2024-08-09T00:00:00"/>
    <n v="0"/>
    <x v="1"/>
  </r>
  <r>
    <s v="5085160000206554112"/>
    <x v="0"/>
    <x v="104"/>
    <x v="0"/>
    <x v="3"/>
    <d v="2024-08-22T00:00:00"/>
    <d v="2024-08-22T00:00:00"/>
    <n v="0"/>
    <x v="1"/>
  </r>
  <r>
    <s v="5085160000128571392"/>
    <x v="1"/>
    <x v="105"/>
    <x v="0"/>
    <x v="0"/>
    <d v="2023-01-28T00:00:00"/>
    <d v="2025-09-05T00:00:00"/>
    <n v="951"/>
    <x v="0"/>
  </r>
  <r>
    <s v="5085160000001157120"/>
    <x v="1"/>
    <x v="106"/>
    <x v="0"/>
    <x v="0"/>
    <d v="2023-01-28T00:00:00"/>
    <d v="2025-09-19T00:00:00"/>
    <n v="965"/>
    <x v="0"/>
  </r>
  <r>
    <s v="5085160000128571392"/>
    <x v="1"/>
    <x v="106"/>
    <x v="0"/>
    <x v="0"/>
    <d v="2023-01-28T00:00:00"/>
    <d v="2025-09-05T00:00:00"/>
    <n v="951"/>
    <x v="0"/>
  </r>
  <r>
    <s v="5085160000128571392"/>
    <x v="1"/>
    <x v="106"/>
    <x v="0"/>
    <x v="0"/>
    <d v="2023-01-29T00:00:00"/>
    <d v="2025-09-05T00:00:00"/>
    <n v="950"/>
    <x v="0"/>
  </r>
  <r>
    <s v="5085160000175285248"/>
    <x v="1"/>
    <x v="106"/>
    <x v="0"/>
    <x v="6"/>
    <d v="2024-08-03T00:00:00"/>
    <d v="2024-08-07T00:00:00"/>
    <n v="4"/>
    <x v="1"/>
  </r>
  <r>
    <s v="5085160000128571392"/>
    <x v="1"/>
    <x v="107"/>
    <x v="0"/>
    <x v="0"/>
    <d v="2023-01-29T00:00:00"/>
    <d v="2025-09-05T00:00:00"/>
    <n v="950"/>
    <x v="0"/>
  </r>
  <r>
    <s v="5085160000175285248"/>
    <x v="1"/>
    <x v="108"/>
    <x v="0"/>
    <x v="2"/>
    <d v="2024-08-03T00:00:00"/>
    <d v="2024-08-21T00:00:00"/>
    <n v="18"/>
    <x v="1"/>
  </r>
  <r>
    <s v="5085160000128571392"/>
    <x v="0"/>
    <x v="109"/>
    <x v="0"/>
    <x v="0"/>
    <d v="2023-01-28T00:00:00"/>
    <d v="2025-09-05T00:00:00"/>
    <n v="951"/>
    <x v="0"/>
  </r>
  <r>
    <s v="5085160000128571392"/>
    <x v="1"/>
    <x v="109"/>
    <x v="0"/>
    <x v="0"/>
    <d v="2023-01-28T00:00:00"/>
    <d v="2025-09-05T00:00:00"/>
    <n v="951"/>
    <x v="0"/>
  </r>
  <r>
    <s v="5085160000128571392"/>
    <x v="1"/>
    <x v="109"/>
    <x v="0"/>
    <x v="0"/>
    <d v="2024-08-05T00:00:00"/>
    <d v="2025-09-05T00:00:00"/>
    <n v="396"/>
    <x v="0"/>
  </r>
  <r>
    <s v="5085160000128571392"/>
    <x v="1"/>
    <x v="109"/>
    <x v="0"/>
    <x v="0"/>
    <d v="2024-08-13T00:00:00"/>
    <d v="2025-09-05T00:00:00"/>
    <n v="388"/>
    <x v="0"/>
  </r>
  <r>
    <s v="5085160000128571392"/>
    <x v="1"/>
    <x v="109"/>
    <x v="0"/>
    <x v="0"/>
    <d v="2024-08-30T00:00:00"/>
    <d v="2025-09-05T00:00:00"/>
    <n v="371"/>
    <x v="0"/>
  </r>
  <r>
    <s v="5085160000158560256"/>
    <x v="1"/>
    <x v="109"/>
    <x v="0"/>
    <x v="4"/>
    <d v="2024-08-13T00:00:00"/>
    <d v="2024-08-13T00:00:00"/>
    <n v="0"/>
    <x v="1"/>
  </r>
  <r>
    <s v="5085160000175285248"/>
    <x v="1"/>
    <x v="109"/>
    <x v="0"/>
    <x v="3"/>
    <d v="2024-08-12T00:00:00"/>
    <d v="2024-08-12T00:00:00"/>
    <n v="0"/>
    <x v="1"/>
  </r>
  <r>
    <s v="5085160000175285248"/>
    <x v="1"/>
    <x v="109"/>
    <x v="0"/>
    <x v="2"/>
    <d v="2024-08-08T00:00:00"/>
    <d v="2024-08-21T00:00:00"/>
    <n v="13"/>
    <x v="1"/>
  </r>
  <r>
    <s v="5085160000001157120"/>
    <x v="1"/>
    <x v="110"/>
    <x v="0"/>
    <x v="0"/>
    <d v="2023-01-28T00:00:00"/>
    <d v="2025-09-19T00:00:00"/>
    <n v="965"/>
    <x v="0"/>
  </r>
  <r>
    <s v="5085160000128571392"/>
    <x v="1"/>
    <x v="110"/>
    <x v="0"/>
    <x v="0"/>
    <d v="2023-01-28T00:00:00"/>
    <d v="2025-09-05T00:00:00"/>
    <n v="951"/>
    <x v="0"/>
  </r>
  <r>
    <s v="5085160000207304704"/>
    <x v="1"/>
    <x v="110"/>
    <x v="0"/>
    <x v="3"/>
    <d v="2024-08-16T00:00:00"/>
    <d v="2024-08-16T00:00:00"/>
    <n v="0"/>
    <x v="1"/>
  </r>
  <r>
    <s v="5085160000128571392"/>
    <x v="1"/>
    <x v="111"/>
    <x v="0"/>
    <x v="0"/>
    <d v="2023-01-28T00:00:00"/>
    <d v="2025-09-05T00:00:00"/>
    <n v="951"/>
    <x v="0"/>
  </r>
  <r>
    <s v="5085160000128571392"/>
    <x v="1"/>
    <x v="111"/>
    <x v="0"/>
    <x v="0"/>
    <d v="2023-01-29T00:00:00"/>
    <d v="2025-09-05T00:00:00"/>
    <n v="950"/>
    <x v="0"/>
  </r>
  <r>
    <s v="5085160000128571392"/>
    <x v="1"/>
    <x v="112"/>
    <x v="0"/>
    <x v="0"/>
    <d v="2023-01-28T00:00:00"/>
    <d v="2025-09-05T00:00:00"/>
    <n v="951"/>
    <x v="0"/>
  </r>
  <r>
    <s v="5085160000128571392"/>
    <x v="1"/>
    <x v="113"/>
    <x v="0"/>
    <x v="0"/>
    <d v="2023-01-02T00:00:00"/>
    <d v="2025-09-05T00:00:00"/>
    <n v="977"/>
    <x v="0"/>
  </r>
  <r>
    <s v="5085160000128571392"/>
    <x v="1"/>
    <x v="113"/>
    <x v="0"/>
    <x v="4"/>
    <d v="2024-08-26T00:00:00"/>
    <d v="2025-07-08T00:00:00"/>
    <n v="316"/>
    <x v="1"/>
  </r>
  <r>
    <s v="5085160000128571392"/>
    <x v="1"/>
    <x v="113"/>
    <x v="0"/>
    <x v="0"/>
    <d v="2023-01-02T00:00:00"/>
    <d v="2025-09-05T00:00:00"/>
    <n v="977"/>
    <x v="0"/>
  </r>
  <r>
    <s v="5085160000128571392"/>
    <x v="1"/>
    <x v="113"/>
    <x v="0"/>
    <x v="0"/>
    <d v="2023-01-28T00:00:00"/>
    <d v="2025-09-05T00:00:00"/>
    <n v="951"/>
    <x v="0"/>
  </r>
  <r>
    <s v="5085160000128571392"/>
    <x v="1"/>
    <x v="113"/>
    <x v="0"/>
    <x v="0"/>
    <d v="2023-01-29T00:00:00"/>
    <d v="2025-09-05T00:00:00"/>
    <n v="950"/>
    <x v="0"/>
  </r>
  <r>
    <s v="5085160000128571392"/>
    <x v="1"/>
    <x v="113"/>
    <x v="0"/>
    <x v="0"/>
    <d v="2024-08-06T00:00:00"/>
    <d v="2025-09-05T00:00:00"/>
    <n v="395"/>
    <x v="0"/>
  </r>
  <r>
    <s v="5085160000128571392"/>
    <x v="1"/>
    <x v="113"/>
    <x v="0"/>
    <x v="0"/>
    <d v="2024-08-25T00:00:00"/>
    <d v="2025-09-05T00:00:00"/>
    <n v="376"/>
    <x v="0"/>
  </r>
  <r>
    <s v="5085160000175451136"/>
    <x v="1"/>
    <x v="113"/>
    <x v="0"/>
    <x v="4"/>
    <d v="2024-08-26T00:00:00"/>
    <d v="2024-08-26T00:00:00"/>
    <n v="0"/>
    <x v="1"/>
  </r>
  <r>
    <s v="5085160000175451136"/>
    <x v="1"/>
    <x v="113"/>
    <x v="0"/>
    <x v="5"/>
    <d v="2024-08-12T00:00:00"/>
    <d v="2024-08-15T00:00:00"/>
    <n v="3"/>
    <x v="1"/>
  </r>
  <r>
    <s v="5085160000221815808"/>
    <x v="1"/>
    <x v="113"/>
    <x v="0"/>
    <x v="5"/>
    <d v="2024-08-11T00:00:00"/>
    <d v="2024-10-22T00:00:00"/>
    <n v="72"/>
    <x v="1"/>
  </r>
  <r>
    <s v="5085160000128571392"/>
    <x v="1"/>
    <x v="113"/>
    <x v="0"/>
    <x v="0"/>
    <d v="2023-01-02T00:00:00"/>
    <d v="2025-09-05T00:00:00"/>
    <n v="977"/>
    <x v="0"/>
  </r>
  <r>
    <s v="5085160000128571392"/>
    <x v="1"/>
    <x v="113"/>
    <x v="0"/>
    <x v="0"/>
    <d v="2023-01-02T00:00:00"/>
    <d v="2025-09-05T00:00:00"/>
    <n v="977"/>
    <x v="0"/>
  </r>
  <r>
    <s v="5085160000128571392"/>
    <x v="1"/>
    <x v="113"/>
    <x v="0"/>
    <x v="0"/>
    <d v="2023-01-29T00:00:00"/>
    <d v="2025-09-05T00:00:00"/>
    <n v="950"/>
    <x v="0"/>
  </r>
  <r>
    <s v="5085160000207495168"/>
    <x v="1"/>
    <x v="113"/>
    <x v="0"/>
    <x v="6"/>
    <d v="2023-01-02T00:00:00"/>
    <d v="2024-07-10T00:00:00"/>
    <n v="555"/>
    <x v="1"/>
  </r>
  <r>
    <s v="5085160000207495168"/>
    <x v="1"/>
    <x v="113"/>
    <x v="0"/>
    <x v="5"/>
    <d v="2023-01-02T00:00:00"/>
    <d v="2024-07-10T00:00:00"/>
    <n v="555"/>
    <x v="1"/>
  </r>
  <r>
    <s v="5085160000217070592"/>
    <x v="1"/>
    <x v="113"/>
    <x v="0"/>
    <x v="6"/>
    <d v="2023-01-02T00:00:00"/>
    <d v="2024-07-25T00:00:00"/>
    <n v="570"/>
    <x v="1"/>
  </r>
  <r>
    <s v="5085160000128571392"/>
    <x v="1"/>
    <x v="114"/>
    <x v="0"/>
    <x v="0"/>
    <d v="2024-08-10T00:00:00"/>
    <d v="2025-09-05T00:00:00"/>
    <n v="391"/>
    <x v="0"/>
  </r>
  <r>
    <s v="5085160000128571392"/>
    <x v="0"/>
    <x v="115"/>
    <x v="0"/>
    <x v="0"/>
    <d v="2023-01-28T00:00:00"/>
    <d v="2025-09-05T00:00:00"/>
    <n v="951"/>
    <x v="0"/>
  </r>
  <r>
    <s v="5085160000128571392"/>
    <x v="0"/>
    <x v="115"/>
    <x v="0"/>
    <x v="0"/>
    <d v="2023-01-29T00:00:00"/>
    <d v="2025-09-05T00:00:00"/>
    <n v="950"/>
    <x v="0"/>
  </r>
  <r>
    <s v="5085160000128571392"/>
    <x v="1"/>
    <x v="115"/>
    <x v="0"/>
    <x v="0"/>
    <d v="2023-01-29T00:00:00"/>
    <d v="2025-09-05T00:00:00"/>
    <n v="950"/>
    <x v="0"/>
  </r>
  <r>
    <s v="5085160000128571392"/>
    <x v="0"/>
    <x v="115"/>
    <x v="0"/>
    <x v="0"/>
    <d v="2023-01-28T00:00:00"/>
    <d v="2025-09-05T00:00:00"/>
    <n v="951"/>
    <x v="0"/>
  </r>
  <r>
    <s v="5085160000128571392"/>
    <x v="0"/>
    <x v="115"/>
    <x v="0"/>
    <x v="0"/>
    <d v="2023-01-29T00:00:00"/>
    <d v="2025-09-05T00:00:00"/>
    <n v="950"/>
    <x v="0"/>
  </r>
  <r>
    <s v="5085160000128571392"/>
    <x v="0"/>
    <x v="115"/>
    <x v="0"/>
    <x v="0"/>
    <d v="2023-01-30T00:00:00"/>
    <d v="2025-09-05T00:00:00"/>
    <n v="949"/>
    <x v="0"/>
  </r>
  <r>
    <s v="5085160000128571392"/>
    <x v="0"/>
    <x v="115"/>
    <x v="0"/>
    <x v="0"/>
    <d v="2024-08-02T00:00:00"/>
    <d v="2025-09-05T00:00:00"/>
    <n v="399"/>
    <x v="0"/>
  </r>
  <r>
    <s v="5085160000128571392"/>
    <x v="1"/>
    <x v="115"/>
    <x v="0"/>
    <x v="0"/>
    <d v="2023-01-28T00:00:00"/>
    <d v="2025-09-05T00:00:00"/>
    <n v="951"/>
    <x v="0"/>
  </r>
  <r>
    <s v="5085160000128571392"/>
    <x v="1"/>
    <x v="115"/>
    <x v="0"/>
    <x v="0"/>
    <d v="2023-01-29T00:00:00"/>
    <d v="2025-09-05T00:00:00"/>
    <n v="950"/>
    <x v="0"/>
  </r>
  <r>
    <s v="5085160000128571392"/>
    <x v="1"/>
    <x v="115"/>
    <x v="0"/>
    <x v="0"/>
    <d v="2024-08-04T00:00:00"/>
    <d v="2025-09-05T00:00:00"/>
    <n v="397"/>
    <x v="0"/>
  </r>
  <r>
    <s v="5085160000128571392"/>
    <x v="1"/>
    <x v="115"/>
    <x v="0"/>
    <x v="0"/>
    <d v="2024-08-05T00:00:00"/>
    <d v="2025-09-05T00:00:00"/>
    <n v="396"/>
    <x v="0"/>
  </r>
  <r>
    <s v="5085160000128571392"/>
    <x v="1"/>
    <x v="115"/>
    <x v="0"/>
    <x v="0"/>
    <d v="2024-08-08T00:00:00"/>
    <d v="2025-09-05T00:00:00"/>
    <n v="393"/>
    <x v="0"/>
  </r>
  <r>
    <s v="5085160000128571392"/>
    <x v="1"/>
    <x v="115"/>
    <x v="0"/>
    <x v="0"/>
    <d v="2024-08-09T00:00:00"/>
    <d v="2025-09-05T00:00:00"/>
    <n v="392"/>
    <x v="0"/>
  </r>
  <r>
    <s v="5085160000128571392"/>
    <x v="1"/>
    <x v="115"/>
    <x v="0"/>
    <x v="0"/>
    <d v="2024-08-10T00:00:00"/>
    <d v="2025-09-05T00:00:00"/>
    <n v="391"/>
    <x v="0"/>
  </r>
  <r>
    <s v="5085160000128571392"/>
    <x v="1"/>
    <x v="115"/>
    <x v="0"/>
    <x v="0"/>
    <d v="2024-08-11T00:00:00"/>
    <d v="2025-09-05T00:00:00"/>
    <n v="390"/>
    <x v="0"/>
  </r>
  <r>
    <s v="5085160000128571392"/>
    <x v="1"/>
    <x v="115"/>
    <x v="0"/>
    <x v="0"/>
    <d v="2024-08-13T00:00:00"/>
    <d v="2025-09-05T00:00:00"/>
    <n v="388"/>
    <x v="0"/>
  </r>
  <r>
    <s v="5085160000128571392"/>
    <x v="1"/>
    <x v="115"/>
    <x v="0"/>
    <x v="0"/>
    <d v="2024-08-14T00:00:00"/>
    <d v="2025-09-05T00:00:00"/>
    <n v="387"/>
    <x v="0"/>
  </r>
  <r>
    <s v="5085160000128571392"/>
    <x v="1"/>
    <x v="115"/>
    <x v="0"/>
    <x v="0"/>
    <d v="2024-08-15T00:00:00"/>
    <d v="2025-09-05T00:00:00"/>
    <n v="386"/>
    <x v="0"/>
  </r>
  <r>
    <s v="5085160000128571392"/>
    <x v="1"/>
    <x v="115"/>
    <x v="0"/>
    <x v="0"/>
    <d v="2024-08-16T00:00:00"/>
    <d v="2025-09-05T00:00:00"/>
    <n v="385"/>
    <x v="0"/>
  </r>
  <r>
    <s v="5085160000128571392"/>
    <x v="1"/>
    <x v="115"/>
    <x v="0"/>
    <x v="0"/>
    <d v="2024-08-17T00:00:00"/>
    <d v="2025-09-05T00:00:00"/>
    <n v="384"/>
    <x v="0"/>
  </r>
  <r>
    <s v="5085160000128571392"/>
    <x v="1"/>
    <x v="115"/>
    <x v="0"/>
    <x v="0"/>
    <d v="2024-08-18T00:00:00"/>
    <d v="2025-09-05T00:00:00"/>
    <n v="383"/>
    <x v="0"/>
  </r>
  <r>
    <s v="5085160000128571392"/>
    <x v="1"/>
    <x v="115"/>
    <x v="0"/>
    <x v="0"/>
    <d v="2024-08-19T00:00:00"/>
    <d v="2025-09-05T00:00:00"/>
    <n v="382"/>
    <x v="0"/>
  </r>
  <r>
    <s v="5085160000128571392"/>
    <x v="1"/>
    <x v="115"/>
    <x v="0"/>
    <x v="0"/>
    <d v="2024-08-20T00:00:00"/>
    <d v="2025-09-05T00:00:00"/>
    <n v="381"/>
    <x v="0"/>
  </r>
  <r>
    <s v="5085160000128571392"/>
    <x v="1"/>
    <x v="115"/>
    <x v="0"/>
    <x v="0"/>
    <d v="2024-08-21T00:00:00"/>
    <d v="2025-09-05T00:00:00"/>
    <n v="380"/>
    <x v="0"/>
  </r>
  <r>
    <s v="5085160000128571392"/>
    <x v="1"/>
    <x v="115"/>
    <x v="0"/>
    <x v="0"/>
    <d v="2024-08-22T00:00:00"/>
    <d v="2025-09-05T00:00:00"/>
    <n v="379"/>
    <x v="0"/>
  </r>
  <r>
    <s v="5085160000128571392"/>
    <x v="1"/>
    <x v="115"/>
    <x v="0"/>
    <x v="0"/>
    <d v="2024-08-23T00:00:00"/>
    <d v="2025-09-05T00:00:00"/>
    <n v="378"/>
    <x v="0"/>
  </r>
  <r>
    <s v="5085160000128571392"/>
    <x v="1"/>
    <x v="115"/>
    <x v="0"/>
    <x v="0"/>
    <d v="2024-08-24T00:00:00"/>
    <d v="2025-09-05T00:00:00"/>
    <n v="377"/>
    <x v="0"/>
  </r>
  <r>
    <s v="5085160000128571392"/>
    <x v="1"/>
    <x v="115"/>
    <x v="0"/>
    <x v="0"/>
    <d v="2024-08-25T00:00:00"/>
    <d v="2025-09-05T00:00:00"/>
    <n v="376"/>
    <x v="0"/>
  </r>
  <r>
    <s v="5085160000128571392"/>
    <x v="1"/>
    <x v="115"/>
    <x v="0"/>
    <x v="0"/>
    <d v="2024-08-26T00:00:00"/>
    <d v="2025-09-05T00:00:00"/>
    <n v="375"/>
    <x v="0"/>
  </r>
  <r>
    <s v="5085160000128571392"/>
    <x v="1"/>
    <x v="115"/>
    <x v="0"/>
    <x v="0"/>
    <d v="2024-08-27T00:00:00"/>
    <d v="2025-09-05T00:00:00"/>
    <n v="374"/>
    <x v="0"/>
  </r>
  <r>
    <s v="5085160000128571392"/>
    <x v="1"/>
    <x v="115"/>
    <x v="0"/>
    <x v="0"/>
    <d v="2024-08-28T00:00:00"/>
    <d v="2025-09-05T00:00:00"/>
    <n v="373"/>
    <x v="0"/>
  </r>
  <r>
    <s v="5085160000128571392"/>
    <x v="1"/>
    <x v="115"/>
    <x v="0"/>
    <x v="0"/>
    <d v="2024-08-29T00:00:00"/>
    <d v="2025-09-05T00:00:00"/>
    <n v="372"/>
    <x v="0"/>
  </r>
  <r>
    <s v="5085160000128571392"/>
    <x v="1"/>
    <x v="115"/>
    <x v="0"/>
    <x v="0"/>
    <d v="2024-08-31T00:00:00"/>
    <d v="2025-09-05T00:00:00"/>
    <n v="370"/>
    <x v="0"/>
  </r>
  <r>
    <s v="5085160000128571392"/>
    <x v="1"/>
    <x v="115"/>
    <x v="0"/>
    <x v="1"/>
    <d v="2024-08-02T00:00:00"/>
    <d v="2025-09-05T00:00:00"/>
    <n v="399"/>
    <x v="0"/>
  </r>
  <r>
    <s v="5085160000128571392"/>
    <x v="1"/>
    <x v="115"/>
    <x v="0"/>
    <x v="1"/>
    <d v="2024-08-03T00:00:00"/>
    <d v="2025-09-05T00:00:00"/>
    <n v="398"/>
    <x v="0"/>
  </r>
  <r>
    <s v="5085160000128571392"/>
    <x v="1"/>
    <x v="115"/>
    <x v="0"/>
    <x v="1"/>
    <d v="2024-08-16T00:00:00"/>
    <d v="2025-09-05T00:00:00"/>
    <n v="385"/>
    <x v="0"/>
  </r>
  <r>
    <s v="5085160000131381248"/>
    <x v="1"/>
    <x v="115"/>
    <x v="0"/>
    <x v="6"/>
    <d v="2024-08-04T00:00:00"/>
    <d v="2024-12-20T00:00:00"/>
    <n v="138"/>
    <x v="1"/>
  </r>
  <r>
    <s v="5085160000158560256"/>
    <x v="1"/>
    <x v="115"/>
    <x v="0"/>
    <x v="4"/>
    <d v="2024-08-13T00:00:00"/>
    <d v="2024-08-13T00:00:00"/>
    <n v="0"/>
    <x v="1"/>
  </r>
  <r>
    <s v="5085160000158560256"/>
    <x v="1"/>
    <x v="115"/>
    <x v="0"/>
    <x v="4"/>
    <d v="2024-08-23T00:00:00"/>
    <d v="2024-08-24T00:00:00"/>
    <n v="1"/>
    <x v="1"/>
  </r>
  <r>
    <s v="5085160000158560256"/>
    <x v="1"/>
    <x v="115"/>
    <x v="0"/>
    <x v="3"/>
    <d v="2024-08-20T00:00:00"/>
    <d v="2024-08-22T00:00:00"/>
    <n v="2"/>
    <x v="1"/>
  </r>
  <r>
    <s v="5085160000158560256"/>
    <x v="1"/>
    <x v="115"/>
    <x v="0"/>
    <x v="3"/>
    <d v="2024-08-24T00:00:00"/>
    <d v="2024-08-26T00:00:00"/>
    <n v="2"/>
    <x v="1"/>
  </r>
  <r>
    <s v="5085160000158560256"/>
    <x v="1"/>
    <x v="115"/>
    <x v="0"/>
    <x v="3"/>
    <d v="2024-08-25T00:00:00"/>
    <d v="2024-08-30T00:00:00"/>
    <n v="5"/>
    <x v="1"/>
  </r>
  <r>
    <s v="5085160000158560256"/>
    <x v="1"/>
    <x v="115"/>
    <x v="0"/>
    <x v="3"/>
    <d v="2024-08-25T00:00:00"/>
    <d v="2024-09-04T00:00:00"/>
    <n v="10"/>
    <x v="1"/>
  </r>
  <r>
    <s v="5085160000175285248"/>
    <x v="1"/>
    <x v="115"/>
    <x v="0"/>
    <x v="3"/>
    <d v="2024-08-12T00:00:00"/>
    <d v="2024-08-13T00:00:00"/>
    <n v="1"/>
    <x v="1"/>
  </r>
  <r>
    <s v="5085160000175285248"/>
    <x v="1"/>
    <x v="115"/>
    <x v="0"/>
    <x v="3"/>
    <d v="2024-08-14T00:00:00"/>
    <d v="2024-08-15T00:00:00"/>
    <n v="1"/>
    <x v="1"/>
  </r>
  <r>
    <s v="5085160000175285248"/>
    <x v="1"/>
    <x v="115"/>
    <x v="0"/>
    <x v="3"/>
    <d v="2024-08-27T00:00:00"/>
    <d v="2024-08-28T00:00:00"/>
    <n v="1"/>
    <x v="1"/>
  </r>
  <r>
    <s v="5085160000175285248"/>
    <x v="1"/>
    <x v="115"/>
    <x v="0"/>
    <x v="5"/>
    <d v="2024-08-01T00:00:00"/>
    <d v="2024-08-08T00:00:00"/>
    <n v="7"/>
    <x v="1"/>
  </r>
  <r>
    <s v="5085160000175285248"/>
    <x v="1"/>
    <x v="115"/>
    <x v="0"/>
    <x v="5"/>
    <d v="2024-08-12T00:00:00"/>
    <d v="2024-08-19T00:00:00"/>
    <n v="7"/>
    <x v="1"/>
  </r>
  <r>
    <s v="5085160000175285248"/>
    <x v="1"/>
    <x v="115"/>
    <x v="0"/>
    <x v="5"/>
    <d v="2024-08-19T00:00:00"/>
    <d v="2024-08-22T00:00:00"/>
    <n v="3"/>
    <x v="1"/>
  </r>
  <r>
    <s v="5085160000175285248"/>
    <x v="1"/>
    <x v="115"/>
    <x v="0"/>
    <x v="5"/>
    <d v="2024-08-20T00:00:00"/>
    <d v="2024-08-22T00:00:00"/>
    <n v="2"/>
    <x v="1"/>
  </r>
  <r>
    <s v="5085160000175285248"/>
    <x v="1"/>
    <x v="115"/>
    <x v="0"/>
    <x v="2"/>
    <d v="2024-08-03T00:00:00"/>
    <d v="2024-08-21T00:00:00"/>
    <n v="18"/>
    <x v="1"/>
  </r>
  <r>
    <s v="5085160000175285248"/>
    <x v="1"/>
    <x v="115"/>
    <x v="0"/>
    <x v="2"/>
    <d v="2024-08-05T00:00:00"/>
    <d v="2024-08-21T00:00:00"/>
    <n v="16"/>
    <x v="1"/>
  </r>
  <r>
    <s v="5085160000175285248"/>
    <x v="1"/>
    <x v="115"/>
    <x v="0"/>
    <x v="2"/>
    <d v="2024-08-06T00:00:00"/>
    <d v="2024-08-19T00:00:00"/>
    <n v="13"/>
    <x v="1"/>
  </r>
  <r>
    <s v="5085160000175285248"/>
    <x v="1"/>
    <x v="115"/>
    <x v="0"/>
    <x v="2"/>
    <d v="2024-08-11T00:00:00"/>
    <d v="2024-08-21T00:00:00"/>
    <n v="10"/>
    <x v="1"/>
  </r>
  <r>
    <s v="5085160000175285248"/>
    <x v="1"/>
    <x v="115"/>
    <x v="0"/>
    <x v="2"/>
    <d v="2024-08-12T00:00:00"/>
    <d v="2024-08-21T00:00:00"/>
    <n v="9"/>
    <x v="1"/>
  </r>
  <r>
    <s v="5085160000175285248"/>
    <x v="1"/>
    <x v="115"/>
    <x v="0"/>
    <x v="2"/>
    <d v="2024-08-14T00:00:00"/>
    <d v="2024-08-21T00:00:00"/>
    <n v="7"/>
    <x v="1"/>
  </r>
  <r>
    <s v="5085160000175285248"/>
    <x v="1"/>
    <x v="115"/>
    <x v="0"/>
    <x v="2"/>
    <d v="2024-08-16T00:00:00"/>
    <d v="2024-08-27T00:00:00"/>
    <n v="11"/>
    <x v="1"/>
  </r>
  <r>
    <s v="5085160000175393792"/>
    <x v="1"/>
    <x v="115"/>
    <x v="0"/>
    <x v="3"/>
    <d v="2024-08-20T00:00:00"/>
    <d v="2024-08-21T00:00:00"/>
    <n v="1"/>
    <x v="1"/>
  </r>
  <r>
    <s v="5085160000175393792"/>
    <x v="1"/>
    <x v="115"/>
    <x v="0"/>
    <x v="6"/>
    <d v="2024-08-06T00:00:00"/>
    <d v="2024-08-13T00:00:00"/>
    <n v="7"/>
    <x v="1"/>
  </r>
  <r>
    <s v="5085160000175451136"/>
    <x v="1"/>
    <x v="115"/>
    <x v="0"/>
    <x v="4"/>
    <d v="2024-08-29T00:00:00"/>
    <d v="2024-08-29T00:00:00"/>
    <n v="0"/>
    <x v="1"/>
  </r>
  <r>
    <s v="5085160000175451136"/>
    <x v="1"/>
    <x v="115"/>
    <x v="0"/>
    <x v="3"/>
    <d v="2024-08-07T00:00:00"/>
    <d v="2024-08-09T00:00:00"/>
    <n v="2"/>
    <x v="1"/>
  </r>
  <r>
    <s v="5085160000175451136"/>
    <x v="1"/>
    <x v="115"/>
    <x v="0"/>
    <x v="3"/>
    <d v="2024-08-23T00:00:00"/>
    <d v="2024-08-26T00:00:00"/>
    <n v="3"/>
    <x v="1"/>
  </r>
  <r>
    <s v="5085160000175451136"/>
    <x v="1"/>
    <x v="115"/>
    <x v="0"/>
    <x v="6"/>
    <d v="2024-08-08T00:00:00"/>
    <d v="2024-08-12T00:00:00"/>
    <n v="4"/>
    <x v="1"/>
  </r>
  <r>
    <s v="5085160000175842304"/>
    <x v="1"/>
    <x v="115"/>
    <x v="0"/>
    <x v="5"/>
    <d v="2024-08-21T00:00:00"/>
    <d v="2024-08-28T00:00:00"/>
    <n v="7"/>
    <x v="1"/>
  </r>
  <r>
    <s v="5085160000189965312"/>
    <x v="1"/>
    <x v="115"/>
    <x v="0"/>
    <x v="3"/>
    <d v="2024-08-04T00:00:00"/>
    <d v="2024-10-16T00:00:00"/>
    <n v="73"/>
    <x v="1"/>
  </r>
  <r>
    <s v="5085160000206554112"/>
    <x v="1"/>
    <x v="115"/>
    <x v="0"/>
    <x v="4"/>
    <d v="2024-08-07T00:00:00"/>
    <d v="2024-08-07T00:00:00"/>
    <n v="0"/>
    <x v="1"/>
  </r>
  <r>
    <s v="5085160000206554112"/>
    <x v="1"/>
    <x v="115"/>
    <x v="0"/>
    <x v="6"/>
    <d v="2024-08-04T00:00:00"/>
    <d v="2024-08-16T00:00:00"/>
    <n v="12"/>
    <x v="1"/>
  </r>
  <r>
    <s v="5085160000206554112"/>
    <x v="1"/>
    <x v="115"/>
    <x v="0"/>
    <x v="5"/>
    <d v="2024-08-04T00:00:00"/>
    <d v="2024-08-08T00:00:00"/>
    <n v="4"/>
    <x v="1"/>
  </r>
  <r>
    <s v="5085160000207304704"/>
    <x v="1"/>
    <x v="115"/>
    <x v="0"/>
    <x v="4"/>
    <d v="2024-08-04T00:00:00"/>
    <d v="2024-08-05T00:00:00"/>
    <n v="1"/>
    <x v="1"/>
  </r>
  <r>
    <s v="5085160000207304704"/>
    <x v="1"/>
    <x v="115"/>
    <x v="0"/>
    <x v="4"/>
    <d v="2024-08-09T00:00:00"/>
    <d v="2024-08-09T00:00:00"/>
    <n v="0"/>
    <x v="1"/>
  </r>
  <r>
    <s v="5085160000207304704"/>
    <x v="1"/>
    <x v="115"/>
    <x v="0"/>
    <x v="6"/>
    <d v="2024-08-06T00:00:00"/>
    <d v="2024-08-08T00:00:00"/>
    <n v="2"/>
    <x v="1"/>
  </r>
  <r>
    <s v="5085160000207304704"/>
    <x v="1"/>
    <x v="115"/>
    <x v="0"/>
    <x v="6"/>
    <d v="2024-08-12T00:00:00"/>
    <d v="2024-10-16T00:00:00"/>
    <n v="65"/>
    <x v="1"/>
  </r>
  <r>
    <s v="5085160000207495168"/>
    <x v="1"/>
    <x v="115"/>
    <x v="0"/>
    <x v="4"/>
    <d v="2024-08-03T00:00:00"/>
    <d v="2024-08-05T00:00:00"/>
    <n v="2"/>
    <x v="1"/>
  </r>
  <r>
    <s v="5085160000207495168"/>
    <x v="1"/>
    <x v="115"/>
    <x v="0"/>
    <x v="6"/>
    <d v="2024-08-18T00:00:00"/>
    <d v="2024-08-21T00:00:00"/>
    <n v="3"/>
    <x v="1"/>
  </r>
  <r>
    <s v="5085160000217070592"/>
    <x v="1"/>
    <x v="115"/>
    <x v="0"/>
    <x v="3"/>
    <d v="2024-08-11T00:00:00"/>
    <d v="2024-08-12T00:00:00"/>
    <n v="1"/>
    <x v="1"/>
  </r>
  <r>
    <s v="5085160000217070592"/>
    <x v="1"/>
    <x v="115"/>
    <x v="0"/>
    <x v="5"/>
    <d v="2024-08-21T00:00:00"/>
    <d v="2024-12-16T00:00:00"/>
    <n v="117"/>
    <x v="1"/>
  </r>
  <r>
    <s v="5085160000217070592"/>
    <x v="1"/>
    <x v="115"/>
    <x v="0"/>
    <x v="5"/>
    <d v="2024-08-27T00:00:00"/>
    <d v="2024-09-02T00:00:00"/>
    <n v="6"/>
    <x v="1"/>
  </r>
  <r>
    <s v="5085160000217070592"/>
    <x v="1"/>
    <x v="115"/>
    <x v="0"/>
    <x v="4"/>
    <d v="2024-08-28T00:00:00"/>
    <d v="2024-08-28T00:00:00"/>
    <n v="0"/>
    <x v="1"/>
  </r>
  <r>
    <s v="5085160000217070592"/>
    <x v="1"/>
    <x v="115"/>
    <x v="0"/>
    <x v="3"/>
    <d v="2024-08-06T00:00:00"/>
    <d v="2024-08-09T00:00:00"/>
    <n v="3"/>
    <x v="1"/>
  </r>
  <r>
    <s v="5085160000217070592"/>
    <x v="1"/>
    <x v="115"/>
    <x v="0"/>
    <x v="3"/>
    <d v="2024-08-14T00:00:00"/>
    <d v="2024-08-15T00:00:00"/>
    <n v="1"/>
    <x v="1"/>
  </r>
  <r>
    <s v="5085160000229779456"/>
    <x v="1"/>
    <x v="115"/>
    <x v="0"/>
    <x v="4"/>
    <d v="2024-08-25T00:00:00"/>
    <d v="2024-08-27T00:00:00"/>
    <n v="2"/>
    <x v="1"/>
  </r>
  <r>
    <s v="5085160000229779456"/>
    <x v="1"/>
    <x v="115"/>
    <x v="0"/>
    <x v="5"/>
    <d v="2024-08-07T00:00:00"/>
    <d v="2024-11-15T00:00:00"/>
    <n v="100"/>
    <x v="1"/>
  </r>
  <r>
    <s v="5085160000344380416"/>
    <x v="1"/>
    <x v="115"/>
    <x v="0"/>
    <x v="2"/>
    <d v="2024-08-20T00:00:00"/>
    <d v="2025-01-14T00:00:00"/>
    <n v="147"/>
    <x v="1"/>
  </r>
  <r>
    <s v="5085160000344383488"/>
    <x v="1"/>
    <x v="115"/>
    <x v="0"/>
    <x v="5"/>
    <d v="2024-08-31T00:00:00"/>
    <d v="2025-01-30T00:00:00"/>
    <n v="152"/>
    <x v="1"/>
  </r>
  <r>
    <s v="5085160000128571392"/>
    <x v="0"/>
    <x v="116"/>
    <x v="0"/>
    <x v="0"/>
    <d v="2023-01-02T00:00:00"/>
    <d v="2025-09-05T00:00:00"/>
    <n v="977"/>
    <x v="0"/>
  </r>
  <r>
    <s v="5085160000128571392"/>
    <x v="0"/>
    <x v="116"/>
    <x v="0"/>
    <x v="0"/>
    <d v="2023-01-29T00:00:00"/>
    <d v="2025-09-05T00:00:00"/>
    <n v="950"/>
    <x v="0"/>
  </r>
  <r>
    <s v="5085160000128571392"/>
    <x v="0"/>
    <x v="116"/>
    <x v="0"/>
    <x v="0"/>
    <d v="2023-01-02T00:00:00"/>
    <d v="2025-09-05T00:00:00"/>
    <n v="977"/>
    <x v="0"/>
  </r>
  <r>
    <s v="5085160000128571392"/>
    <x v="0"/>
    <x v="116"/>
    <x v="0"/>
    <x v="0"/>
    <d v="2023-01-28T00:00:00"/>
    <d v="2025-09-05T00:00:00"/>
    <n v="951"/>
    <x v="0"/>
  </r>
  <r>
    <s v="5085160000128571392"/>
    <x v="1"/>
    <x v="116"/>
    <x v="0"/>
    <x v="0"/>
    <d v="2023-01-29T00:00:00"/>
    <d v="2025-09-05T00:00:00"/>
    <n v="950"/>
    <x v="0"/>
  </r>
  <r>
    <s v="5085160000128571392"/>
    <x v="1"/>
    <x v="117"/>
    <x v="0"/>
    <x v="0"/>
    <d v="2023-01-29T00:00:00"/>
    <d v="2025-09-05T00:00:00"/>
    <n v="950"/>
    <x v="0"/>
  </r>
  <r>
    <s v="5085160000001157120"/>
    <x v="1"/>
    <x v="118"/>
    <x v="0"/>
    <x v="0"/>
    <d v="2023-01-28T00:00:00"/>
    <d v="2025-09-19T00:00:00"/>
    <n v="965"/>
    <x v="0"/>
  </r>
  <r>
    <s v="5085160000001157120"/>
    <x v="1"/>
    <x v="118"/>
    <x v="0"/>
    <x v="0"/>
    <d v="2023-01-28T00:00:00"/>
    <d v="2025-09-20T00:00:00"/>
    <n v="966"/>
    <x v="0"/>
  </r>
  <r>
    <s v="5085160000001157120"/>
    <x v="1"/>
    <x v="118"/>
    <x v="0"/>
    <x v="0"/>
    <d v="2024-08-11T00:00:00"/>
    <d v="2025-09-12T00:00:00"/>
    <n v="397"/>
    <x v="0"/>
  </r>
  <r>
    <s v="5085160000001157120"/>
    <x v="1"/>
    <x v="118"/>
    <x v="0"/>
    <x v="0"/>
    <d v="2024-08-26T00:00:00"/>
    <d v="2025-09-22T00:00:00"/>
    <n v="392"/>
    <x v="0"/>
  </r>
  <r>
    <s v="5085160000128571392"/>
    <x v="0"/>
    <x v="118"/>
    <x v="0"/>
    <x v="0"/>
    <d v="2023-01-28T00:00:00"/>
    <d v="2025-09-05T00:00:00"/>
    <n v="951"/>
    <x v="0"/>
  </r>
  <r>
    <s v="5085160000128571392"/>
    <x v="0"/>
    <x v="118"/>
    <x v="0"/>
    <x v="0"/>
    <d v="2023-01-29T00:00:00"/>
    <d v="2025-09-05T00:00:00"/>
    <n v="950"/>
    <x v="0"/>
  </r>
  <r>
    <s v="5085160000128571392"/>
    <x v="0"/>
    <x v="118"/>
    <x v="0"/>
    <x v="0"/>
    <d v="2024-08-27T00:00:00"/>
    <d v="2025-09-05T00:00:00"/>
    <n v="374"/>
    <x v="0"/>
  </r>
  <r>
    <s v="5085160000128571392"/>
    <x v="1"/>
    <x v="118"/>
    <x v="0"/>
    <x v="0"/>
    <d v="2023-01-28T00:00:00"/>
    <d v="2025-09-05T00:00:00"/>
    <n v="951"/>
    <x v="0"/>
  </r>
  <r>
    <s v="5085160000128571392"/>
    <x v="1"/>
    <x v="118"/>
    <x v="0"/>
    <x v="0"/>
    <d v="2023-01-29T00:00:00"/>
    <d v="2025-09-05T00:00:00"/>
    <n v="950"/>
    <x v="0"/>
  </r>
  <r>
    <s v="5085160000128571392"/>
    <x v="1"/>
    <x v="118"/>
    <x v="0"/>
    <x v="0"/>
    <d v="2023-01-30T00:00:00"/>
    <d v="2025-09-05T00:00:00"/>
    <n v="949"/>
    <x v="0"/>
  </r>
  <r>
    <s v="5085160000128571392"/>
    <x v="1"/>
    <x v="118"/>
    <x v="0"/>
    <x v="0"/>
    <d v="2024-08-01T00:00:00"/>
    <d v="2025-09-05T00:00:00"/>
    <n v="400"/>
    <x v="0"/>
  </r>
  <r>
    <s v="5085160000128571392"/>
    <x v="1"/>
    <x v="118"/>
    <x v="0"/>
    <x v="0"/>
    <d v="2024-08-02T00:00:00"/>
    <d v="2025-09-05T00:00:00"/>
    <n v="399"/>
    <x v="0"/>
  </r>
  <r>
    <s v="5085160000128571392"/>
    <x v="1"/>
    <x v="118"/>
    <x v="0"/>
    <x v="0"/>
    <d v="2024-08-03T00:00:00"/>
    <d v="2025-09-05T00:00:00"/>
    <n v="398"/>
    <x v="0"/>
  </r>
  <r>
    <s v="5085160000128571392"/>
    <x v="1"/>
    <x v="118"/>
    <x v="0"/>
    <x v="0"/>
    <d v="2024-08-04T00:00:00"/>
    <d v="2025-09-05T00:00:00"/>
    <n v="397"/>
    <x v="0"/>
  </r>
  <r>
    <s v="5085160000128571392"/>
    <x v="1"/>
    <x v="118"/>
    <x v="0"/>
    <x v="0"/>
    <d v="2024-08-05T00:00:00"/>
    <d v="2025-09-05T00:00:00"/>
    <n v="396"/>
    <x v="0"/>
  </r>
  <r>
    <s v="5085160000128571392"/>
    <x v="1"/>
    <x v="118"/>
    <x v="0"/>
    <x v="0"/>
    <d v="2024-08-06T00:00:00"/>
    <d v="2025-09-05T00:00:00"/>
    <n v="395"/>
    <x v="0"/>
  </r>
  <r>
    <s v="5085160000128571392"/>
    <x v="1"/>
    <x v="118"/>
    <x v="0"/>
    <x v="0"/>
    <d v="2024-08-07T00:00:00"/>
    <d v="2025-09-05T00:00:00"/>
    <n v="394"/>
    <x v="0"/>
  </r>
  <r>
    <s v="5085160000128571392"/>
    <x v="1"/>
    <x v="118"/>
    <x v="0"/>
    <x v="0"/>
    <d v="2024-08-09T00:00:00"/>
    <d v="2025-09-05T00:00:00"/>
    <n v="392"/>
    <x v="0"/>
  </r>
  <r>
    <s v="5085160000128571392"/>
    <x v="1"/>
    <x v="118"/>
    <x v="0"/>
    <x v="0"/>
    <d v="2024-08-10T00:00:00"/>
    <d v="2025-09-05T00:00:00"/>
    <n v="391"/>
    <x v="0"/>
  </r>
  <r>
    <s v="5085160000128571392"/>
    <x v="1"/>
    <x v="118"/>
    <x v="0"/>
    <x v="0"/>
    <d v="2024-08-11T00:00:00"/>
    <d v="2025-09-05T00:00:00"/>
    <n v="390"/>
    <x v="0"/>
  </r>
  <r>
    <s v="5085160000128571392"/>
    <x v="1"/>
    <x v="118"/>
    <x v="0"/>
    <x v="0"/>
    <d v="2024-08-12T00:00:00"/>
    <d v="2025-09-05T00:00:00"/>
    <n v="389"/>
    <x v="0"/>
  </r>
  <r>
    <s v="5085160000128571392"/>
    <x v="1"/>
    <x v="118"/>
    <x v="0"/>
    <x v="0"/>
    <d v="2024-08-13T00:00:00"/>
    <d v="2025-09-05T00:00:00"/>
    <n v="388"/>
    <x v="0"/>
  </r>
  <r>
    <s v="5085160000128571392"/>
    <x v="1"/>
    <x v="118"/>
    <x v="0"/>
    <x v="0"/>
    <d v="2024-08-15T00:00:00"/>
    <d v="2025-09-05T00:00:00"/>
    <n v="386"/>
    <x v="0"/>
  </r>
  <r>
    <s v="5085160000128571392"/>
    <x v="1"/>
    <x v="118"/>
    <x v="0"/>
    <x v="0"/>
    <d v="2024-08-16T00:00:00"/>
    <d v="2025-09-05T00:00:00"/>
    <n v="385"/>
    <x v="0"/>
  </r>
  <r>
    <s v="5085160000128571392"/>
    <x v="1"/>
    <x v="118"/>
    <x v="0"/>
    <x v="0"/>
    <d v="2024-08-17T00:00:00"/>
    <d v="2025-09-05T00:00:00"/>
    <n v="384"/>
    <x v="0"/>
  </r>
  <r>
    <s v="5085160000128571392"/>
    <x v="1"/>
    <x v="118"/>
    <x v="0"/>
    <x v="0"/>
    <d v="2024-08-18T00:00:00"/>
    <d v="2025-09-05T00:00:00"/>
    <n v="383"/>
    <x v="0"/>
  </r>
  <r>
    <s v="5085160000128571392"/>
    <x v="1"/>
    <x v="118"/>
    <x v="0"/>
    <x v="0"/>
    <d v="2024-08-19T00:00:00"/>
    <d v="2025-09-05T00:00:00"/>
    <n v="382"/>
    <x v="0"/>
  </r>
  <r>
    <s v="5085160000128571392"/>
    <x v="1"/>
    <x v="118"/>
    <x v="0"/>
    <x v="0"/>
    <d v="2024-08-20T00:00:00"/>
    <d v="2025-09-05T00:00:00"/>
    <n v="381"/>
    <x v="0"/>
  </r>
  <r>
    <s v="5085160000128571392"/>
    <x v="1"/>
    <x v="118"/>
    <x v="0"/>
    <x v="0"/>
    <d v="2024-08-21T00:00:00"/>
    <d v="2025-09-05T00:00:00"/>
    <n v="380"/>
    <x v="0"/>
  </r>
  <r>
    <s v="5085160000128571392"/>
    <x v="1"/>
    <x v="118"/>
    <x v="0"/>
    <x v="0"/>
    <d v="2024-08-22T00:00:00"/>
    <d v="2025-09-05T00:00:00"/>
    <n v="379"/>
    <x v="0"/>
  </r>
  <r>
    <s v="5085160000128571392"/>
    <x v="1"/>
    <x v="118"/>
    <x v="0"/>
    <x v="0"/>
    <d v="2024-08-23T00:00:00"/>
    <d v="2025-09-05T00:00:00"/>
    <n v="378"/>
    <x v="0"/>
  </r>
  <r>
    <s v="5085160000128571392"/>
    <x v="1"/>
    <x v="118"/>
    <x v="0"/>
    <x v="0"/>
    <d v="2024-08-24T00:00:00"/>
    <d v="2025-09-05T00:00:00"/>
    <n v="377"/>
    <x v="0"/>
  </r>
  <r>
    <s v="5085160000128571392"/>
    <x v="1"/>
    <x v="118"/>
    <x v="0"/>
    <x v="0"/>
    <d v="2024-08-25T00:00:00"/>
    <d v="2025-09-05T00:00:00"/>
    <n v="376"/>
    <x v="0"/>
  </r>
  <r>
    <s v="5085160000128571392"/>
    <x v="1"/>
    <x v="118"/>
    <x v="0"/>
    <x v="0"/>
    <d v="2024-08-26T00:00:00"/>
    <d v="2025-09-05T00:00:00"/>
    <n v="375"/>
    <x v="0"/>
  </r>
  <r>
    <s v="5085160000128571392"/>
    <x v="1"/>
    <x v="118"/>
    <x v="0"/>
    <x v="0"/>
    <d v="2024-08-27T00:00:00"/>
    <d v="2025-09-05T00:00:00"/>
    <n v="374"/>
    <x v="0"/>
  </r>
  <r>
    <s v="5085160000128571392"/>
    <x v="1"/>
    <x v="118"/>
    <x v="0"/>
    <x v="0"/>
    <d v="2024-08-28T00:00:00"/>
    <d v="2025-09-05T00:00:00"/>
    <n v="373"/>
    <x v="0"/>
  </r>
  <r>
    <s v="5085160000128571392"/>
    <x v="1"/>
    <x v="118"/>
    <x v="0"/>
    <x v="0"/>
    <d v="2024-08-29T00:00:00"/>
    <d v="2025-09-05T00:00:00"/>
    <n v="372"/>
    <x v="0"/>
  </r>
  <r>
    <s v="5085160000128571392"/>
    <x v="1"/>
    <x v="118"/>
    <x v="0"/>
    <x v="0"/>
    <d v="2024-08-30T00:00:00"/>
    <d v="2025-09-05T00:00:00"/>
    <n v="371"/>
    <x v="0"/>
  </r>
  <r>
    <s v="5085160000128571392"/>
    <x v="1"/>
    <x v="118"/>
    <x v="0"/>
    <x v="0"/>
    <d v="2024-08-31T00:00:00"/>
    <d v="2025-09-05T00:00:00"/>
    <n v="370"/>
    <x v="0"/>
  </r>
  <r>
    <s v="5085160000128571392"/>
    <x v="1"/>
    <x v="118"/>
    <x v="0"/>
    <x v="5"/>
    <d v="2023-01-28T00:00:00"/>
    <d v="2025-01-17T00:00:00"/>
    <n v="720"/>
    <x v="1"/>
  </r>
  <r>
    <s v="5085160000128571392"/>
    <x v="1"/>
    <x v="118"/>
    <x v="0"/>
    <x v="1"/>
    <d v="2024-08-02T00:00:00"/>
    <d v="2025-09-05T00:00:00"/>
    <n v="399"/>
    <x v="0"/>
  </r>
  <r>
    <s v="5085160000128571392"/>
    <x v="1"/>
    <x v="118"/>
    <x v="0"/>
    <x v="1"/>
    <d v="2024-08-08T00:00:00"/>
    <d v="2025-09-05T00:00:00"/>
    <n v="393"/>
    <x v="0"/>
  </r>
  <r>
    <s v="5085160000128571392"/>
    <x v="1"/>
    <x v="118"/>
    <x v="0"/>
    <x v="1"/>
    <d v="2024-08-25T00:00:00"/>
    <d v="2025-09-05T00:00:00"/>
    <n v="376"/>
    <x v="0"/>
  </r>
  <r>
    <s v="5085160000128571392"/>
    <x v="0"/>
    <x v="118"/>
    <x v="0"/>
    <x v="0"/>
    <d v="2023-01-29T00:00:00"/>
    <d v="2025-09-05T00:00:00"/>
    <n v="950"/>
    <x v="0"/>
  </r>
  <r>
    <s v="5085160000128571392"/>
    <x v="1"/>
    <x v="118"/>
    <x v="0"/>
    <x v="0"/>
    <d v="2023-01-29T00:00:00"/>
    <d v="2025-09-05T00:00:00"/>
    <n v="950"/>
    <x v="0"/>
  </r>
  <r>
    <s v="5085160000217070592"/>
    <x v="1"/>
    <x v="118"/>
    <x v="0"/>
    <x v="6"/>
    <d v="2023-01-29T00:00:00"/>
    <d v="2024-07-26T00:00:00"/>
    <n v="544"/>
    <x v="1"/>
  </r>
  <r>
    <s v="5085160000158560256"/>
    <x v="1"/>
    <x v="118"/>
    <x v="0"/>
    <x v="4"/>
    <d v="2024-08-10T00:00:00"/>
    <d v="2024-08-10T00:00:00"/>
    <n v="0"/>
    <x v="1"/>
  </r>
  <r>
    <s v="5085160000158560256"/>
    <x v="1"/>
    <x v="118"/>
    <x v="0"/>
    <x v="3"/>
    <d v="2024-08-22T00:00:00"/>
    <d v="2024-08-23T00:00:00"/>
    <n v="1"/>
    <x v="1"/>
  </r>
  <r>
    <s v="5085160000158560256"/>
    <x v="1"/>
    <x v="118"/>
    <x v="0"/>
    <x v="3"/>
    <d v="2024-08-23T00:00:00"/>
    <d v="2024-08-26T00:00:00"/>
    <n v="3"/>
    <x v="1"/>
  </r>
  <r>
    <s v="5085160000175285248"/>
    <x v="1"/>
    <x v="118"/>
    <x v="0"/>
    <x v="4"/>
    <d v="2024-08-18T00:00:00"/>
    <d v="2024-08-19T00:00:00"/>
    <n v="1"/>
    <x v="1"/>
  </r>
  <r>
    <s v="5085160000175285248"/>
    <x v="1"/>
    <x v="118"/>
    <x v="0"/>
    <x v="3"/>
    <d v="2024-08-02T00:00:00"/>
    <d v="2024-08-02T00:00:00"/>
    <n v="0"/>
    <x v="1"/>
  </r>
  <r>
    <s v="5085160000175285248"/>
    <x v="1"/>
    <x v="118"/>
    <x v="0"/>
    <x v="2"/>
    <d v="2024-08-06T00:00:00"/>
    <d v="2024-08-21T00:00:00"/>
    <n v="15"/>
    <x v="1"/>
  </r>
  <r>
    <s v="5085160000175285248"/>
    <x v="1"/>
    <x v="118"/>
    <x v="0"/>
    <x v="2"/>
    <d v="2024-08-09T00:00:00"/>
    <d v="2024-08-21T00:00:00"/>
    <n v="12"/>
    <x v="1"/>
  </r>
  <r>
    <s v="5085160000175285248"/>
    <x v="1"/>
    <x v="118"/>
    <x v="0"/>
    <x v="2"/>
    <d v="2024-08-12T00:00:00"/>
    <d v="2024-08-21T00:00:00"/>
    <n v="9"/>
    <x v="1"/>
  </r>
  <r>
    <s v="5085160000175285248"/>
    <x v="1"/>
    <x v="118"/>
    <x v="0"/>
    <x v="2"/>
    <d v="2024-08-28T00:00:00"/>
    <d v="2024-09-03T00:00:00"/>
    <n v="6"/>
    <x v="1"/>
  </r>
  <r>
    <s v="5085160000175393792"/>
    <x v="1"/>
    <x v="118"/>
    <x v="0"/>
    <x v="4"/>
    <d v="2024-08-04T00:00:00"/>
    <d v="2024-08-05T00:00:00"/>
    <n v="1"/>
    <x v="1"/>
  </r>
  <r>
    <s v="5085160000175393792"/>
    <x v="1"/>
    <x v="118"/>
    <x v="0"/>
    <x v="4"/>
    <d v="2024-08-23T00:00:00"/>
    <d v="2024-08-23T00:00:00"/>
    <n v="0"/>
    <x v="1"/>
  </r>
  <r>
    <s v="5085160000175393792"/>
    <x v="1"/>
    <x v="118"/>
    <x v="0"/>
    <x v="4"/>
    <d v="2024-08-26T00:00:00"/>
    <d v="2024-08-26T00:00:00"/>
    <n v="0"/>
    <x v="1"/>
  </r>
  <r>
    <s v="5085160000175393792"/>
    <x v="1"/>
    <x v="118"/>
    <x v="0"/>
    <x v="4"/>
    <d v="2024-08-27T00:00:00"/>
    <d v="2024-08-27T00:00:00"/>
    <n v="0"/>
    <x v="1"/>
  </r>
  <r>
    <s v="5085160000175393792"/>
    <x v="1"/>
    <x v="118"/>
    <x v="0"/>
    <x v="3"/>
    <d v="2024-08-12T00:00:00"/>
    <d v="2024-08-14T00:00:00"/>
    <n v="2"/>
    <x v="1"/>
  </r>
  <r>
    <s v="5085160000175842304"/>
    <x v="1"/>
    <x v="118"/>
    <x v="0"/>
    <x v="3"/>
    <d v="2024-08-18T00:00:00"/>
    <d v="2024-08-20T00:00:00"/>
    <n v="2"/>
    <x v="1"/>
  </r>
  <r>
    <s v="5085160000206554112"/>
    <x v="1"/>
    <x v="118"/>
    <x v="0"/>
    <x v="3"/>
    <d v="2024-08-20T00:00:00"/>
    <d v="2024-08-21T00:00:00"/>
    <n v="1"/>
    <x v="1"/>
  </r>
  <r>
    <s v="5085160000206554112"/>
    <x v="1"/>
    <x v="118"/>
    <x v="0"/>
    <x v="5"/>
    <d v="2024-08-30T00:00:00"/>
    <d v="2024-09-05T00:00:00"/>
    <n v="6"/>
    <x v="1"/>
  </r>
  <r>
    <s v="5085160000206556160"/>
    <x v="1"/>
    <x v="118"/>
    <x v="0"/>
    <x v="4"/>
    <d v="2024-08-07T00:00:00"/>
    <d v="2024-08-07T00:00:00"/>
    <n v="0"/>
    <x v="1"/>
  </r>
  <r>
    <s v="5085160000206556160"/>
    <x v="1"/>
    <x v="118"/>
    <x v="0"/>
    <x v="3"/>
    <d v="2024-08-13T00:00:00"/>
    <d v="2024-08-14T00:00:00"/>
    <n v="1"/>
    <x v="1"/>
  </r>
  <r>
    <s v="5085160000207304704"/>
    <x v="1"/>
    <x v="118"/>
    <x v="0"/>
    <x v="4"/>
    <d v="2024-08-01T00:00:00"/>
    <d v="2024-08-01T00:00:00"/>
    <n v="0"/>
    <x v="1"/>
  </r>
  <r>
    <s v="5085160000207495168"/>
    <x v="1"/>
    <x v="118"/>
    <x v="0"/>
    <x v="4"/>
    <d v="2024-08-28T00:00:00"/>
    <d v="2024-08-28T00:00:00"/>
    <n v="0"/>
    <x v="1"/>
  </r>
  <r>
    <s v="5085160000207495168"/>
    <x v="1"/>
    <x v="118"/>
    <x v="0"/>
    <x v="6"/>
    <d v="2024-08-08T00:00:00"/>
    <d v="2024-11-08T00:00:00"/>
    <n v="92"/>
    <x v="1"/>
  </r>
  <r>
    <s v="5085160000207495168"/>
    <x v="1"/>
    <x v="118"/>
    <x v="0"/>
    <x v="6"/>
    <d v="2024-08-11T00:00:00"/>
    <d v="2024-08-13T00:00:00"/>
    <n v="2"/>
    <x v="1"/>
  </r>
  <r>
    <s v="5085160000207495168"/>
    <x v="1"/>
    <x v="118"/>
    <x v="0"/>
    <x v="6"/>
    <d v="2024-08-28T00:00:00"/>
    <d v="2024-09-02T00:00:00"/>
    <n v="5"/>
    <x v="1"/>
  </r>
  <r>
    <s v="5085160000217036800"/>
    <x v="1"/>
    <x v="118"/>
    <x v="0"/>
    <x v="4"/>
    <d v="2024-08-29T00:00:00"/>
    <d v="2024-08-29T00:00:00"/>
    <n v="0"/>
    <x v="1"/>
  </r>
  <r>
    <s v="5085160000217036800"/>
    <x v="1"/>
    <x v="118"/>
    <x v="0"/>
    <x v="5"/>
    <d v="2024-08-28T00:00:00"/>
    <d v="2024-08-31T00:00:00"/>
    <n v="3"/>
    <x v="1"/>
  </r>
  <r>
    <s v="5085160000217070592"/>
    <x v="1"/>
    <x v="118"/>
    <x v="0"/>
    <x v="4"/>
    <d v="2024-08-09T00:00:00"/>
    <d v="2024-08-09T00:00:00"/>
    <n v="0"/>
    <x v="1"/>
  </r>
  <r>
    <s v="5085160000217070592"/>
    <x v="1"/>
    <x v="118"/>
    <x v="0"/>
    <x v="4"/>
    <d v="2024-08-12T00:00:00"/>
    <d v="2024-08-13T00:00:00"/>
    <n v="1"/>
    <x v="1"/>
  </r>
  <r>
    <s v="5085160000217070592"/>
    <x v="1"/>
    <x v="118"/>
    <x v="0"/>
    <x v="6"/>
    <d v="2023-01-28T00:00:00"/>
    <d v="2024-09-17T00:00:00"/>
    <n v="598"/>
    <x v="1"/>
  </r>
  <r>
    <s v="5085160000221815808"/>
    <x v="1"/>
    <x v="118"/>
    <x v="0"/>
    <x v="7"/>
    <d v="2024-08-04T00:00:00"/>
    <d v="2024-08-14T00:00:00"/>
    <n v="10"/>
    <x v="1"/>
  </r>
  <r>
    <s v="5085160000221815808"/>
    <x v="1"/>
    <x v="118"/>
    <x v="0"/>
    <x v="4"/>
    <d v="2024-08-16T00:00:00"/>
    <d v="2024-08-16T00:00:00"/>
    <n v="0"/>
    <x v="1"/>
  </r>
  <r>
    <s v="5085160000221815808"/>
    <x v="1"/>
    <x v="118"/>
    <x v="0"/>
    <x v="6"/>
    <d v="2024-08-25T00:00:00"/>
    <d v="2024-08-27T00:00:00"/>
    <n v="2"/>
    <x v="1"/>
  </r>
  <r>
    <s v="5085160000228934656"/>
    <x v="1"/>
    <x v="118"/>
    <x v="0"/>
    <x v="6"/>
    <d v="2023-01-28T00:00:00"/>
    <d v="2024-08-20T00:00:00"/>
    <n v="570"/>
    <x v="1"/>
  </r>
  <r>
    <s v="5085160000001157120"/>
    <x v="1"/>
    <x v="119"/>
    <x v="0"/>
    <x v="0"/>
    <d v="2023-01-28T00:00:00"/>
    <d v="2025-09-20T00:00:00"/>
    <n v="966"/>
    <x v="0"/>
  </r>
  <r>
    <s v="5085160000128571392"/>
    <x v="0"/>
    <x v="119"/>
    <x v="0"/>
    <x v="0"/>
    <d v="2023-01-29T00:00:00"/>
    <d v="2025-09-05T00:00:00"/>
    <n v="950"/>
    <x v="0"/>
  </r>
  <r>
    <s v="5085160000128571392"/>
    <x v="0"/>
    <x v="119"/>
    <x v="0"/>
    <x v="0"/>
    <d v="2023-01-28T00:00:00"/>
    <d v="2025-09-05T00:00:00"/>
    <n v="951"/>
    <x v="0"/>
  </r>
  <r>
    <s v="5085160000128571392"/>
    <x v="0"/>
    <x v="119"/>
    <x v="0"/>
    <x v="0"/>
    <d v="2024-08-27T00:00:00"/>
    <d v="2025-09-05T00:00:00"/>
    <n v="374"/>
    <x v="0"/>
  </r>
  <r>
    <s v="5085160000128571392"/>
    <x v="1"/>
    <x v="119"/>
    <x v="0"/>
    <x v="0"/>
    <d v="2023-01-29T00:00:00"/>
    <d v="2025-09-05T00:00:00"/>
    <n v="950"/>
    <x v="0"/>
  </r>
  <r>
    <s v="5085160000128571392"/>
    <x v="1"/>
    <x v="119"/>
    <x v="0"/>
    <x v="0"/>
    <d v="2023-01-28T00:00:00"/>
    <d v="2025-09-05T00:00:00"/>
    <n v="951"/>
    <x v="0"/>
  </r>
  <r>
    <s v="5085160000128571392"/>
    <x v="1"/>
    <x v="119"/>
    <x v="0"/>
    <x v="0"/>
    <d v="2023-01-29T00:00:00"/>
    <d v="2025-09-05T00:00:00"/>
    <n v="950"/>
    <x v="0"/>
  </r>
  <r>
    <s v="5085160000128571392"/>
    <x v="1"/>
    <x v="119"/>
    <x v="0"/>
    <x v="0"/>
    <d v="2024-08-05T00:00:00"/>
    <d v="2025-09-05T00:00:00"/>
    <n v="396"/>
    <x v="0"/>
  </r>
  <r>
    <s v="5085160000128571392"/>
    <x v="1"/>
    <x v="119"/>
    <x v="0"/>
    <x v="0"/>
    <d v="2024-08-12T00:00:00"/>
    <d v="2025-09-05T00:00:00"/>
    <n v="389"/>
    <x v="0"/>
  </r>
  <r>
    <s v="5085160000128571392"/>
    <x v="1"/>
    <x v="119"/>
    <x v="0"/>
    <x v="0"/>
    <d v="2024-08-14T00:00:00"/>
    <d v="2025-09-05T00:00:00"/>
    <n v="387"/>
    <x v="0"/>
  </r>
  <r>
    <s v="5085160000128571392"/>
    <x v="1"/>
    <x v="119"/>
    <x v="0"/>
    <x v="0"/>
    <d v="2024-08-20T00:00:00"/>
    <d v="2025-09-05T00:00:00"/>
    <n v="381"/>
    <x v="0"/>
  </r>
  <r>
    <s v="5085160000128571392"/>
    <x v="1"/>
    <x v="119"/>
    <x v="0"/>
    <x v="0"/>
    <d v="2024-08-24T00:00:00"/>
    <d v="2025-09-05T00:00:00"/>
    <n v="377"/>
    <x v="0"/>
  </r>
  <r>
    <s v="5085160000128571392"/>
    <x v="1"/>
    <x v="119"/>
    <x v="0"/>
    <x v="0"/>
    <d v="2024-08-25T00:00:00"/>
    <d v="2025-09-05T00:00:00"/>
    <n v="376"/>
    <x v="0"/>
  </r>
  <r>
    <s v="5085160000128571392"/>
    <x v="1"/>
    <x v="119"/>
    <x v="0"/>
    <x v="0"/>
    <d v="2024-08-26T00:00:00"/>
    <d v="2025-09-05T00:00:00"/>
    <n v="375"/>
    <x v="0"/>
  </r>
  <r>
    <s v="5085160000128571392"/>
    <x v="1"/>
    <x v="119"/>
    <x v="0"/>
    <x v="0"/>
    <d v="2024-08-28T00:00:00"/>
    <d v="2025-09-05T00:00:00"/>
    <n v="373"/>
    <x v="0"/>
  </r>
  <r>
    <s v="5085160000128571392"/>
    <x v="1"/>
    <x v="119"/>
    <x v="0"/>
    <x v="0"/>
    <d v="2024-08-30T00:00:00"/>
    <d v="2025-09-05T00:00:00"/>
    <n v="371"/>
    <x v="0"/>
  </r>
  <r>
    <s v="5085160000128571392"/>
    <x v="1"/>
    <x v="119"/>
    <x v="0"/>
    <x v="0"/>
    <d v="2024-08-31T00:00:00"/>
    <d v="2025-09-05T00:00:00"/>
    <n v="370"/>
    <x v="0"/>
  </r>
  <r>
    <s v="5085160000128571392"/>
    <x v="1"/>
    <x v="119"/>
    <x v="0"/>
    <x v="6"/>
    <d v="2023-01-28T00:00:00"/>
    <d v="2025-01-17T00:00:00"/>
    <n v="720"/>
    <x v="1"/>
  </r>
  <r>
    <s v="5085160000158560256"/>
    <x v="1"/>
    <x v="119"/>
    <x v="0"/>
    <x v="3"/>
    <d v="2024-08-20T00:00:00"/>
    <d v="2024-08-28T00:00:00"/>
    <n v="8"/>
    <x v="1"/>
  </r>
  <r>
    <s v="5085160000175285248"/>
    <x v="1"/>
    <x v="119"/>
    <x v="0"/>
    <x v="5"/>
    <d v="2024-08-01T00:00:00"/>
    <d v="2024-08-08T00:00:00"/>
    <n v="7"/>
    <x v="1"/>
  </r>
  <r>
    <s v="5085160000175285248"/>
    <x v="1"/>
    <x v="119"/>
    <x v="0"/>
    <x v="2"/>
    <d v="2024-08-08T00:00:00"/>
    <d v="2024-08-21T00:00:00"/>
    <n v="13"/>
    <x v="1"/>
  </r>
  <r>
    <s v="5085160000175285248"/>
    <x v="1"/>
    <x v="119"/>
    <x v="0"/>
    <x v="2"/>
    <d v="2024-08-12T00:00:00"/>
    <d v="2024-08-21T00:00:00"/>
    <n v="9"/>
    <x v="1"/>
  </r>
  <r>
    <s v="5085160000175393792"/>
    <x v="1"/>
    <x v="119"/>
    <x v="0"/>
    <x v="4"/>
    <d v="2024-08-26T00:00:00"/>
    <d v="2024-08-26T00:00:00"/>
    <n v="0"/>
    <x v="1"/>
  </r>
  <r>
    <s v="5085160000175451136"/>
    <x v="1"/>
    <x v="119"/>
    <x v="0"/>
    <x v="3"/>
    <d v="2024-08-02T00:00:00"/>
    <d v="2024-08-07T00:00:00"/>
    <n v="5"/>
    <x v="1"/>
  </r>
  <r>
    <s v="5085160000175451136"/>
    <x v="1"/>
    <x v="119"/>
    <x v="0"/>
    <x v="6"/>
    <d v="2024-08-28T00:00:00"/>
    <d v="2024-08-29T00:00:00"/>
    <n v="1"/>
    <x v="1"/>
  </r>
  <r>
    <s v="5085160000206548992"/>
    <x v="1"/>
    <x v="119"/>
    <x v="0"/>
    <x v="6"/>
    <d v="2024-08-07T00:00:00"/>
    <d v="2024-11-27T00:00:00"/>
    <n v="112"/>
    <x v="1"/>
  </r>
  <r>
    <s v="5085160000206554112"/>
    <x v="1"/>
    <x v="119"/>
    <x v="0"/>
    <x v="6"/>
    <d v="2024-08-28T00:00:00"/>
    <d v="2024-08-29T00:00:00"/>
    <n v="1"/>
    <x v="1"/>
  </r>
  <r>
    <s v="5085160000206556160"/>
    <x v="1"/>
    <x v="119"/>
    <x v="0"/>
    <x v="4"/>
    <d v="2024-08-24T00:00:00"/>
    <d v="2024-08-24T00:00:00"/>
    <n v="0"/>
    <x v="1"/>
  </r>
  <r>
    <s v="5085160000207304704"/>
    <x v="1"/>
    <x v="119"/>
    <x v="0"/>
    <x v="4"/>
    <d v="2024-08-04T00:00:00"/>
    <d v="2024-08-05T00:00:00"/>
    <n v="1"/>
    <x v="1"/>
  </r>
  <r>
    <s v="5085160000207304704"/>
    <x v="1"/>
    <x v="119"/>
    <x v="0"/>
    <x v="4"/>
    <d v="2024-08-31T00:00:00"/>
    <d v="2024-09-02T00:00:00"/>
    <n v="2"/>
    <x v="1"/>
  </r>
  <r>
    <s v="5085160000207495168"/>
    <x v="1"/>
    <x v="119"/>
    <x v="0"/>
    <x v="4"/>
    <d v="2024-08-05T00:00:00"/>
    <d v="2024-08-05T00:00:00"/>
    <n v="0"/>
    <x v="1"/>
  </r>
  <r>
    <s v="5085160000207495168"/>
    <x v="1"/>
    <x v="119"/>
    <x v="0"/>
    <x v="4"/>
    <d v="2024-08-12T00:00:00"/>
    <d v="2024-08-12T00:00:00"/>
    <n v="0"/>
    <x v="1"/>
  </r>
  <r>
    <s v="5085160000217036800"/>
    <x v="1"/>
    <x v="119"/>
    <x v="0"/>
    <x v="4"/>
    <d v="2024-08-29T00:00:00"/>
    <d v="2024-08-29T00:00:00"/>
    <n v="0"/>
    <x v="1"/>
  </r>
  <r>
    <s v="5085160000217038848"/>
    <x v="1"/>
    <x v="119"/>
    <x v="0"/>
    <x v="4"/>
    <d v="2024-08-03T00:00:00"/>
    <d v="2024-08-05T00:00:00"/>
    <n v="2"/>
    <x v="1"/>
  </r>
  <r>
    <s v="5085160000217070592"/>
    <x v="1"/>
    <x v="119"/>
    <x v="0"/>
    <x v="5"/>
    <d v="2024-08-30T00:00:00"/>
    <d v="2024-09-09T00:00:00"/>
    <n v="10"/>
    <x v="1"/>
  </r>
  <r>
    <s v="5085160000217070592"/>
    <x v="1"/>
    <x v="119"/>
    <x v="0"/>
    <x v="2"/>
    <d v="2024-08-30T00:00:00"/>
    <d v="2024-09-09T00:00:00"/>
    <n v="10"/>
    <x v="1"/>
  </r>
  <r>
    <s v="5085160000217070592"/>
    <x v="1"/>
    <x v="119"/>
    <x v="0"/>
    <x v="6"/>
    <d v="2024-08-03T00:00:00"/>
    <d v="2024-08-09T00:00:00"/>
    <n v="6"/>
    <x v="1"/>
  </r>
  <r>
    <s v="5085160000228934656"/>
    <x v="1"/>
    <x v="119"/>
    <x v="0"/>
    <x v="3"/>
    <d v="2024-08-26T00:00:00"/>
    <d v="2024-08-27T00:00:00"/>
    <n v="1"/>
    <x v="1"/>
  </r>
  <r>
    <s v="5085160000344383488"/>
    <x v="1"/>
    <x v="119"/>
    <x v="0"/>
    <x v="2"/>
    <d v="2024-08-12T00:00:00"/>
    <d v="2025-01-09T00:00:00"/>
    <n v="150"/>
    <x v="1"/>
  </r>
  <r>
    <s v="5085160000128571392"/>
    <x v="1"/>
    <x v="120"/>
    <x v="0"/>
    <x v="0"/>
    <d v="2023-01-29T00:00:00"/>
    <d v="2025-09-05T00:00:00"/>
    <n v="950"/>
    <x v="0"/>
  </r>
  <r>
    <s v="5085160000001157120"/>
    <x v="1"/>
    <x v="120"/>
    <x v="0"/>
    <x v="0"/>
    <d v="2023-01-28T00:00:00"/>
    <d v="2025-09-19T00:00:00"/>
    <n v="965"/>
    <x v="0"/>
  </r>
  <r>
    <s v="5085160000128571392"/>
    <x v="0"/>
    <x v="120"/>
    <x v="0"/>
    <x v="0"/>
    <d v="2023-01-28T00:00:00"/>
    <d v="2025-09-05T00:00:00"/>
    <n v="951"/>
    <x v="0"/>
  </r>
  <r>
    <s v="5085160000128571392"/>
    <x v="0"/>
    <x v="120"/>
    <x v="0"/>
    <x v="0"/>
    <d v="2023-01-29T00:00:00"/>
    <d v="2025-09-05T00:00:00"/>
    <n v="950"/>
    <x v="0"/>
  </r>
  <r>
    <s v="5085160000128571392"/>
    <x v="0"/>
    <x v="120"/>
    <x v="0"/>
    <x v="0"/>
    <d v="2023-01-30T00:00:00"/>
    <d v="2025-09-05T00:00:00"/>
    <n v="949"/>
    <x v="0"/>
  </r>
  <r>
    <s v="5085160000133500928"/>
    <x v="0"/>
    <x v="120"/>
    <x v="0"/>
    <x v="4"/>
    <d v="2024-08-05T00:00:00"/>
    <d v="2024-08-05T00:00:00"/>
    <n v="0"/>
    <x v="1"/>
  </r>
  <r>
    <s v="5085160000133500928"/>
    <x v="0"/>
    <x v="120"/>
    <x v="0"/>
    <x v="4"/>
    <d v="2024-08-12T00:00:00"/>
    <d v="2024-08-12T00:00:00"/>
    <n v="0"/>
    <x v="1"/>
  </r>
  <r>
    <s v="5085160000133500928"/>
    <x v="0"/>
    <x v="120"/>
    <x v="0"/>
    <x v="4"/>
    <d v="2024-08-03T00:00:00"/>
    <d v="2024-08-03T00:00:00"/>
    <n v="0"/>
    <x v="1"/>
  </r>
  <r>
    <s v="5085160000128571392"/>
    <x v="1"/>
    <x v="121"/>
    <x v="0"/>
    <x v="0"/>
    <d v="2024-08-22T00:00:00"/>
    <d v="2025-09-05T00:00:00"/>
    <n v="379"/>
    <x v="0"/>
  </r>
  <r>
    <s v="5085160000128571392"/>
    <x v="1"/>
    <x v="122"/>
    <x v="0"/>
    <x v="0"/>
    <d v="2023-01-28T00:00:00"/>
    <d v="2025-09-05T00:00:00"/>
    <n v="951"/>
    <x v="0"/>
  </r>
  <r>
    <s v="5085160000207495168"/>
    <x v="1"/>
    <x v="122"/>
    <x v="0"/>
    <x v="5"/>
    <d v="2023-01-02T00:00:00"/>
    <d v="2024-07-11T00:00:00"/>
    <n v="556"/>
    <x v="1"/>
  </r>
  <r>
    <s v="5085160000175285248"/>
    <x v="1"/>
    <x v="122"/>
    <x v="0"/>
    <x v="2"/>
    <d v="2024-08-02T00:00:00"/>
    <d v="2024-08-21T00:00:00"/>
    <n v="19"/>
    <x v="1"/>
  </r>
  <r>
    <s v="5085160000128571392"/>
    <x v="1"/>
    <x v="123"/>
    <x v="0"/>
    <x v="0"/>
    <d v="2023-01-28T00:00:00"/>
    <d v="2025-09-05T00:00:00"/>
    <n v="951"/>
    <x v="0"/>
  </r>
  <r>
    <s v="5085160000128571392"/>
    <x v="1"/>
    <x v="123"/>
    <x v="0"/>
    <x v="0"/>
    <d v="2024-08-27T00:00:00"/>
    <d v="2025-09-05T00:00:00"/>
    <n v="374"/>
    <x v="0"/>
  </r>
  <r>
    <s v="5085160000128571392"/>
    <x v="1"/>
    <x v="123"/>
    <x v="0"/>
    <x v="1"/>
    <d v="2024-08-07T00:00:00"/>
    <d v="2025-09-05T00:00:00"/>
    <n v="394"/>
    <x v="0"/>
  </r>
  <r>
    <s v="5085160000128571392"/>
    <x v="0"/>
    <x v="124"/>
    <x v="0"/>
    <x v="0"/>
    <d v="2023-01-02T00:00:00"/>
    <d v="2025-09-05T00:00:00"/>
    <n v="977"/>
    <x v="0"/>
  </r>
  <r>
    <s v="5085160000128571392"/>
    <x v="0"/>
    <x v="125"/>
    <x v="0"/>
    <x v="0"/>
    <d v="2023-01-29T00:00:00"/>
    <d v="2025-09-05T00:00:00"/>
    <n v="950"/>
    <x v="0"/>
  </r>
  <r>
    <s v="5085160000128571392"/>
    <x v="0"/>
    <x v="125"/>
    <x v="0"/>
    <x v="0"/>
    <d v="2023-01-29T00:00:00"/>
    <d v="2025-09-05T00:00:00"/>
    <n v="950"/>
    <x v="0"/>
  </r>
  <r>
    <s v="5085160000128571392"/>
    <x v="0"/>
    <x v="125"/>
    <x v="0"/>
    <x v="0"/>
    <d v="2023-01-28T00:00:00"/>
    <d v="2025-09-05T00:00:00"/>
    <n v="951"/>
    <x v="0"/>
  </r>
  <r>
    <s v="5085160000128571392"/>
    <x v="0"/>
    <x v="125"/>
    <x v="0"/>
    <x v="0"/>
    <d v="2023-01-29T00:00:00"/>
    <d v="2025-09-05T00:00:00"/>
    <n v="950"/>
    <x v="0"/>
  </r>
  <r>
    <s v="5085160000128571392"/>
    <x v="0"/>
    <x v="125"/>
    <x v="1"/>
    <x v="0"/>
    <d v="2023-01-29T00:00:00"/>
    <d v="2025-09-05T00:00:00"/>
    <n v="950"/>
    <x v="0"/>
  </r>
  <r>
    <s v="5085160000128571392"/>
    <x v="1"/>
    <x v="125"/>
    <x v="0"/>
    <x v="0"/>
    <d v="2023-01-28T00:00:00"/>
    <d v="2025-09-05T00:00:00"/>
    <n v="951"/>
    <x v="0"/>
  </r>
  <r>
    <s v="5085160000128571392"/>
    <x v="1"/>
    <x v="125"/>
    <x v="0"/>
    <x v="0"/>
    <d v="2024-08-07T00:00:00"/>
    <d v="2025-09-05T00:00:00"/>
    <n v="394"/>
    <x v="0"/>
  </r>
  <r>
    <s v="5085160000001157120"/>
    <x v="0"/>
    <x v="126"/>
    <x v="0"/>
    <x v="0"/>
    <d v="2023-01-12T00:00:00"/>
    <d v="2025-10-03T00:00:00"/>
    <n v="995"/>
    <x v="0"/>
  </r>
  <r>
    <s v="5085160000001157120"/>
    <x v="0"/>
    <x v="126"/>
    <x v="0"/>
    <x v="0"/>
    <d v="2023-01-14T00:00:00"/>
    <d v="2025-10-07T00:00:00"/>
    <n v="997"/>
    <x v="0"/>
  </r>
  <r>
    <s v="5085160000001157120"/>
    <x v="1"/>
    <x v="126"/>
    <x v="0"/>
    <x v="0"/>
    <d v="2023-01-29T00:00:00"/>
    <d v="2025-09-27T00:00:00"/>
    <n v="972"/>
    <x v="0"/>
  </r>
  <r>
    <s v="5085160000030022656"/>
    <x v="0"/>
    <x v="126"/>
    <x v="0"/>
    <x v="4"/>
    <d v="2024-08-02T00:00:00"/>
    <d v="2024-08-02T00:00:00"/>
    <n v="0"/>
    <x v="1"/>
  </r>
  <r>
    <s v="5085160000030022656"/>
    <x v="0"/>
    <x v="126"/>
    <x v="0"/>
    <x v="4"/>
    <d v="2024-08-21T00:00:00"/>
    <d v="2024-08-22T00:00:00"/>
    <n v="1"/>
    <x v="1"/>
  </r>
  <r>
    <s v="5085160000128571392"/>
    <x v="0"/>
    <x v="126"/>
    <x v="0"/>
    <x v="4"/>
    <d v="2024-08-02T00:00:00"/>
    <d v="2024-08-02T00:00:00"/>
    <n v="0"/>
    <x v="1"/>
  </r>
  <r>
    <s v="5085160000128571392"/>
    <x v="0"/>
    <x v="126"/>
    <x v="0"/>
    <x v="0"/>
    <d v="2023-01-02T00:00:00"/>
    <d v="2025-09-05T00:00:00"/>
    <n v="977"/>
    <x v="0"/>
  </r>
  <r>
    <s v="5085160000128571392"/>
    <x v="0"/>
    <x v="126"/>
    <x v="0"/>
    <x v="0"/>
    <d v="2023-01-16T00:00:00"/>
    <d v="2025-09-05T00:00:00"/>
    <n v="963"/>
    <x v="0"/>
  </r>
  <r>
    <s v="5085160000128571392"/>
    <x v="0"/>
    <x v="126"/>
    <x v="0"/>
    <x v="0"/>
    <d v="2023-01-28T00:00:00"/>
    <d v="2025-09-05T00:00:00"/>
    <n v="951"/>
    <x v="0"/>
  </r>
  <r>
    <s v="5085160000128571392"/>
    <x v="0"/>
    <x v="126"/>
    <x v="2"/>
    <x v="0"/>
    <d v="2023-01-28T00:00:00"/>
    <d v="2025-09-05T00:00:00"/>
    <n v="951"/>
    <x v="0"/>
  </r>
  <r>
    <s v="5085160000128571392"/>
    <x v="0"/>
    <x v="126"/>
    <x v="1"/>
    <x v="0"/>
    <d v="2023-01-28T00:00:00"/>
    <d v="2025-09-05T00:00:00"/>
    <n v="951"/>
    <x v="0"/>
  </r>
  <r>
    <s v="5085160000128571392"/>
    <x v="0"/>
    <x v="126"/>
    <x v="0"/>
    <x v="0"/>
    <d v="2023-01-29T00:00:00"/>
    <d v="2025-09-05T00:00:00"/>
    <n v="950"/>
    <x v="0"/>
  </r>
  <r>
    <s v="5085160000128571392"/>
    <x v="0"/>
    <x v="126"/>
    <x v="2"/>
    <x v="0"/>
    <d v="2023-01-29T00:00:00"/>
    <d v="2025-09-05T00:00:00"/>
    <n v="950"/>
    <x v="0"/>
  </r>
  <r>
    <s v="5085160000128571392"/>
    <x v="0"/>
    <x v="126"/>
    <x v="1"/>
    <x v="0"/>
    <d v="2023-01-29T00:00:00"/>
    <d v="2025-09-05T00:00:00"/>
    <n v="950"/>
    <x v="0"/>
  </r>
  <r>
    <s v="5085160000128571392"/>
    <x v="0"/>
    <x v="126"/>
    <x v="0"/>
    <x v="0"/>
    <d v="2023-01-30T00:00:00"/>
    <d v="2025-09-05T00:00:00"/>
    <n v="949"/>
    <x v="0"/>
  </r>
  <r>
    <s v="5085160000128571392"/>
    <x v="1"/>
    <x v="126"/>
    <x v="0"/>
    <x v="4"/>
    <d v="2024-08-02T00:00:00"/>
    <d v="2025-07-08T00:00:00"/>
    <n v="340"/>
    <x v="1"/>
  </r>
  <r>
    <s v="5085160000128571392"/>
    <x v="1"/>
    <x v="126"/>
    <x v="0"/>
    <x v="0"/>
    <d v="2023-01-02T00:00:00"/>
    <d v="2025-09-05T00:00:00"/>
    <n v="977"/>
    <x v="0"/>
  </r>
  <r>
    <s v="5085160000128571392"/>
    <x v="1"/>
    <x v="126"/>
    <x v="0"/>
    <x v="0"/>
    <d v="2023-01-28T00:00:00"/>
    <d v="2025-09-05T00:00:00"/>
    <n v="951"/>
    <x v="0"/>
  </r>
  <r>
    <s v="5085160000128571392"/>
    <x v="1"/>
    <x v="126"/>
    <x v="0"/>
    <x v="0"/>
    <d v="2023-01-29T00:00:00"/>
    <d v="2025-09-05T00:00:00"/>
    <n v="950"/>
    <x v="0"/>
  </r>
  <r>
    <s v="5085160000128571392"/>
    <x v="1"/>
    <x v="126"/>
    <x v="0"/>
    <x v="0"/>
    <d v="2024-08-20T00:00:00"/>
    <d v="2025-09-05T00:00:00"/>
    <n v="381"/>
    <x v="0"/>
  </r>
  <r>
    <s v="5085160000135219200"/>
    <x v="1"/>
    <x v="126"/>
    <x v="0"/>
    <x v="4"/>
    <d v="2024-08-02T00:00:00"/>
    <d v="2024-08-02T00:00:00"/>
    <n v="0"/>
    <x v="1"/>
  </r>
  <r>
    <s v="5085160000135219200"/>
    <x v="1"/>
    <x v="126"/>
    <x v="0"/>
    <x v="4"/>
    <d v="2024-08-10T00:00:00"/>
    <d v="2024-08-10T00:00:00"/>
    <n v="0"/>
    <x v="1"/>
  </r>
  <r>
    <s v="5085160000135219200"/>
    <x v="1"/>
    <x v="126"/>
    <x v="0"/>
    <x v="4"/>
    <d v="2024-08-30T00:00:00"/>
    <d v="2024-08-30T00:00:00"/>
    <n v="0"/>
    <x v="1"/>
  </r>
  <r>
    <s v="5085160000158695424"/>
    <x v="0"/>
    <x v="126"/>
    <x v="0"/>
    <x v="4"/>
    <d v="2024-08-13T00:00:00"/>
    <d v="2024-08-13T00:00:00"/>
    <n v="0"/>
    <x v="1"/>
  </r>
  <r>
    <s v="5085160000158695424"/>
    <x v="0"/>
    <x v="126"/>
    <x v="0"/>
    <x v="4"/>
    <d v="2024-08-29T00:00:00"/>
    <d v="2024-08-29T00:00:00"/>
    <n v="0"/>
    <x v="1"/>
  </r>
  <r>
    <s v="5085160000206554112"/>
    <x v="0"/>
    <x v="126"/>
    <x v="0"/>
    <x v="4"/>
    <d v="2024-08-01T00:00:00"/>
    <d v="2024-08-01T00:00:00"/>
    <n v="0"/>
    <x v="1"/>
  </r>
  <r>
    <s v="5085160000206554112"/>
    <x v="0"/>
    <x v="126"/>
    <x v="0"/>
    <x v="4"/>
    <d v="2024-08-05T00:00:00"/>
    <d v="2024-08-05T00:00:00"/>
    <n v="0"/>
    <x v="1"/>
  </r>
  <r>
    <s v="5085160000206554112"/>
    <x v="0"/>
    <x v="126"/>
    <x v="0"/>
    <x v="3"/>
    <d v="2024-08-02T00:00:00"/>
    <d v="2024-08-02T00:00:00"/>
    <n v="0"/>
    <x v="1"/>
  </r>
  <r>
    <s v="5085160000207495168"/>
    <x v="1"/>
    <x v="126"/>
    <x v="0"/>
    <x v="3"/>
    <d v="2024-08-21T00:00:00"/>
    <d v="2024-08-21T00:00:00"/>
    <n v="0"/>
    <x v="1"/>
  </r>
  <r>
    <s v="5085160000402631680"/>
    <x v="1"/>
    <x v="126"/>
    <x v="0"/>
    <x v="6"/>
    <d v="2023-01-28T00:00:00"/>
    <d v="2025-06-20T00:00:00"/>
    <n v="874"/>
    <x v="1"/>
  </r>
  <r>
    <s v="5085160000402631680"/>
    <x v="1"/>
    <x v="126"/>
    <x v="0"/>
    <x v="5"/>
    <d v="2023-01-28T00:00:00"/>
    <d v="2025-06-23T00:00:00"/>
    <n v="877"/>
    <x v="1"/>
  </r>
  <r>
    <s v="5085160000489415680"/>
    <x v="1"/>
    <x v="126"/>
    <x v="0"/>
    <x v="6"/>
    <d v="2023-01-28T00:00:00"/>
    <d v="2025-06-20T00:00:00"/>
    <n v="874"/>
    <x v="1"/>
  </r>
  <r>
    <s v="5085160000128571392"/>
    <x v="0"/>
    <x v="126"/>
    <x v="0"/>
    <x v="0"/>
    <d v="2023-01-29T00:00:00"/>
    <d v="2025-09-05T00:00:00"/>
    <n v="950"/>
    <x v="0"/>
  </r>
  <r>
    <s v="5085160000128571392"/>
    <x v="1"/>
    <x v="126"/>
    <x v="0"/>
    <x v="0"/>
    <d v="2023-01-29T00:00:00"/>
    <d v="2025-09-05T00:00:00"/>
    <n v="950"/>
    <x v="0"/>
  </r>
  <r>
    <s v="5085160000128571392"/>
    <x v="1"/>
    <x v="127"/>
    <x v="0"/>
    <x v="0"/>
    <d v="2023-01-29T00:00:00"/>
    <d v="2025-09-05T00:00:00"/>
    <n v="950"/>
    <x v="0"/>
  </r>
  <r>
    <s v="5085160000128571392"/>
    <x v="1"/>
    <x v="127"/>
    <x v="0"/>
    <x v="0"/>
    <d v="2023-01-29T00:00:00"/>
    <d v="2025-09-05T00:00:00"/>
    <n v="950"/>
    <x v="0"/>
  </r>
  <r>
    <s v="5085160000128571392"/>
    <x v="1"/>
    <x v="128"/>
    <x v="0"/>
    <x v="0"/>
    <d v="2023-01-29T00:00:00"/>
    <d v="2025-09-05T00:00:00"/>
    <n v="950"/>
    <x v="0"/>
  </r>
  <r>
    <s v="5085160000128571392"/>
    <x v="1"/>
    <x v="129"/>
    <x v="0"/>
    <x v="0"/>
    <d v="2023-01-29T00:00:00"/>
    <d v="2025-09-05T00:00:00"/>
    <n v="950"/>
    <x v="0"/>
  </r>
  <r>
    <s v="5085160000128571392"/>
    <x v="1"/>
    <x v="130"/>
    <x v="0"/>
    <x v="0"/>
    <d v="2024-08-03T00:00:00"/>
    <d v="2025-09-05T00:00:00"/>
    <n v="398"/>
    <x v="0"/>
  </r>
  <r>
    <s v="5085160000217070592"/>
    <x v="1"/>
    <x v="130"/>
    <x v="0"/>
    <x v="3"/>
    <d v="2024-08-27T00:00:00"/>
    <d v="2024-08-27T00:00:00"/>
    <n v="0"/>
    <x v="1"/>
  </r>
  <r>
    <s v="5085160000128571392"/>
    <x v="0"/>
    <x v="131"/>
    <x v="0"/>
    <x v="0"/>
    <d v="2023-01-28T00:00:00"/>
    <d v="2025-09-05T00:00:00"/>
    <n v="951"/>
    <x v="0"/>
  </r>
  <r>
    <s v="5085160000128571392"/>
    <x v="0"/>
    <x v="131"/>
    <x v="0"/>
    <x v="0"/>
    <d v="2023-01-29T00:00:00"/>
    <d v="2025-09-05T00:00:00"/>
    <n v="950"/>
    <x v="0"/>
  </r>
  <r>
    <s v="5085160000128571392"/>
    <x v="1"/>
    <x v="131"/>
    <x v="0"/>
    <x v="0"/>
    <d v="2023-01-28T00:00:00"/>
    <d v="2025-09-05T00:00:00"/>
    <n v="951"/>
    <x v="0"/>
  </r>
  <r>
    <s v="5085160000128571392"/>
    <x v="1"/>
    <x v="131"/>
    <x v="0"/>
    <x v="0"/>
    <d v="2023-01-29T00:00:00"/>
    <d v="2025-09-05T00:00:00"/>
    <n v="950"/>
    <x v="0"/>
  </r>
  <r>
    <s v="5085160000128571392"/>
    <x v="1"/>
    <x v="131"/>
    <x v="0"/>
    <x v="0"/>
    <d v="2024-08-13T00:00:00"/>
    <d v="2025-09-05T00:00:00"/>
    <n v="388"/>
    <x v="0"/>
  </r>
  <r>
    <s v="5085160000128571392"/>
    <x v="1"/>
    <x v="131"/>
    <x v="0"/>
    <x v="0"/>
    <d v="2024-08-14T00:00:00"/>
    <d v="2025-09-05T00:00:00"/>
    <n v="387"/>
    <x v="0"/>
  </r>
  <r>
    <s v="5085160000128571392"/>
    <x v="1"/>
    <x v="131"/>
    <x v="0"/>
    <x v="0"/>
    <d v="2024-08-15T00:00:00"/>
    <d v="2025-09-05T00:00:00"/>
    <n v="386"/>
    <x v="0"/>
  </r>
  <r>
    <s v="5085160000128571392"/>
    <x v="1"/>
    <x v="131"/>
    <x v="0"/>
    <x v="0"/>
    <d v="2024-08-19T00:00:00"/>
    <d v="2025-09-05T00:00:00"/>
    <n v="382"/>
    <x v="0"/>
  </r>
  <r>
    <s v="5085160000128571392"/>
    <x v="1"/>
    <x v="131"/>
    <x v="0"/>
    <x v="0"/>
    <d v="2024-08-21T00:00:00"/>
    <d v="2025-09-05T00:00:00"/>
    <n v="380"/>
    <x v="0"/>
  </r>
  <r>
    <s v="5085160000128571392"/>
    <x v="1"/>
    <x v="131"/>
    <x v="0"/>
    <x v="0"/>
    <d v="2024-08-25T00:00:00"/>
    <d v="2025-09-05T00:00:00"/>
    <n v="376"/>
    <x v="0"/>
  </r>
  <r>
    <s v="5085160000128571392"/>
    <x v="1"/>
    <x v="131"/>
    <x v="0"/>
    <x v="0"/>
    <d v="2024-08-28T00:00:00"/>
    <d v="2025-09-05T00:00:00"/>
    <n v="373"/>
    <x v="0"/>
  </r>
  <r>
    <s v="5085160000128571392"/>
    <x v="1"/>
    <x v="131"/>
    <x v="0"/>
    <x v="0"/>
    <d v="2024-08-29T00:00:00"/>
    <d v="2025-09-05T00:00:00"/>
    <n v="372"/>
    <x v="0"/>
  </r>
  <r>
    <s v="5085160000128571392"/>
    <x v="1"/>
    <x v="131"/>
    <x v="0"/>
    <x v="1"/>
    <d v="2024-08-28T00:00:00"/>
    <d v="2025-09-05T00:00:00"/>
    <n v="373"/>
    <x v="0"/>
  </r>
  <r>
    <s v="5085160000158560256"/>
    <x v="1"/>
    <x v="131"/>
    <x v="0"/>
    <x v="2"/>
    <d v="2024-08-26T00:00:00"/>
    <d v="2024-08-30T00:00:00"/>
    <n v="4"/>
    <x v="1"/>
  </r>
  <r>
    <s v="5085160000128571392"/>
    <x v="1"/>
    <x v="131"/>
    <x v="0"/>
    <x v="0"/>
    <d v="2023-01-29T00:00:00"/>
    <d v="2025-09-05T00:00:00"/>
    <n v="950"/>
    <x v="0"/>
  </r>
  <r>
    <s v="5085160000175451136"/>
    <x v="1"/>
    <x v="131"/>
    <x v="0"/>
    <x v="4"/>
    <d v="2024-08-06T00:00:00"/>
    <d v="2024-08-06T00:00:00"/>
    <n v="0"/>
    <x v="1"/>
  </r>
  <r>
    <s v="5085160000207495168"/>
    <x v="1"/>
    <x v="131"/>
    <x v="0"/>
    <x v="3"/>
    <d v="2024-08-10T00:00:00"/>
    <d v="2024-08-12T00:00:00"/>
    <n v="2"/>
    <x v="1"/>
  </r>
  <r>
    <s v="5085160000207495168"/>
    <x v="1"/>
    <x v="131"/>
    <x v="0"/>
    <x v="3"/>
    <d v="2024-08-29T00:00:00"/>
    <d v="2024-09-02T00:00:00"/>
    <n v="4"/>
    <x v="1"/>
  </r>
  <r>
    <s v="5085160000001157120"/>
    <x v="1"/>
    <x v="132"/>
    <x v="0"/>
    <x v="0"/>
    <d v="2023-01-28T00:00:00"/>
    <d v="2025-09-19T00:00:00"/>
    <n v="965"/>
    <x v="0"/>
  </r>
  <r>
    <s v="5085160000128571392"/>
    <x v="0"/>
    <x v="132"/>
    <x v="0"/>
    <x v="0"/>
    <d v="2023-01-28T00:00:00"/>
    <d v="2025-09-05T00:00:00"/>
    <n v="951"/>
    <x v="0"/>
  </r>
  <r>
    <s v="5085160000128571392"/>
    <x v="0"/>
    <x v="132"/>
    <x v="0"/>
    <x v="0"/>
    <d v="2023-01-29T00:00:00"/>
    <d v="2025-09-05T00:00:00"/>
    <n v="950"/>
    <x v="0"/>
  </r>
  <r>
    <s v="5085160000128571392"/>
    <x v="0"/>
    <x v="132"/>
    <x v="0"/>
    <x v="0"/>
    <d v="2023-01-28T00:00:00"/>
    <d v="2025-09-05T00:00:00"/>
    <n v="951"/>
    <x v="0"/>
  </r>
  <r>
    <s v="5085160000128571392"/>
    <x v="0"/>
    <x v="132"/>
    <x v="1"/>
    <x v="0"/>
    <d v="2023-01-28T00:00:00"/>
    <d v="2025-09-05T00:00:00"/>
    <n v="951"/>
    <x v="0"/>
  </r>
  <r>
    <s v="5085160000128571392"/>
    <x v="0"/>
    <x v="132"/>
    <x v="0"/>
    <x v="0"/>
    <d v="2023-01-29T00:00:00"/>
    <d v="2025-09-05T00:00:00"/>
    <n v="950"/>
    <x v="0"/>
  </r>
  <r>
    <s v="5085160000128571392"/>
    <x v="0"/>
    <x v="132"/>
    <x v="0"/>
    <x v="0"/>
    <d v="2023-01-29T00:00:00"/>
    <d v="2025-09-05T00:00:00"/>
    <n v="950"/>
    <x v="0"/>
  </r>
  <r>
    <s v="5085160000128571392"/>
    <x v="1"/>
    <x v="132"/>
    <x v="0"/>
    <x v="0"/>
    <d v="2023-01-29T00:00:00"/>
    <d v="2025-09-05T00:00:00"/>
    <n v="950"/>
    <x v="0"/>
  </r>
  <r>
    <s v="5085160000128571392"/>
    <x v="1"/>
    <x v="132"/>
    <x v="0"/>
    <x v="0"/>
    <d v="2024-08-04T00:00:00"/>
    <d v="2025-09-05T00:00:00"/>
    <n v="397"/>
    <x v="0"/>
  </r>
  <r>
    <s v="5085160000425201664"/>
    <x v="1"/>
    <x v="132"/>
    <x v="0"/>
    <x v="2"/>
    <d v="2024-08-23T00:00:00"/>
    <d v="2025-03-02T00:00:00"/>
    <n v="191"/>
    <x v="1"/>
  </r>
  <r>
    <s v="5085160000133500928"/>
    <x v="1"/>
    <x v="133"/>
    <x v="0"/>
    <x v="4"/>
    <d v="2024-08-21T00:00:00"/>
    <d v="2024-08-21T00:00:00"/>
    <n v="0"/>
    <x v="1"/>
  </r>
  <r>
    <s v="5085160000001157120"/>
    <x v="1"/>
    <x v="133"/>
    <x v="0"/>
    <x v="0"/>
    <d v="2023-01-02T00:00:00"/>
    <d v="2025-09-18T00:00:00"/>
    <n v="990"/>
    <x v="0"/>
  </r>
  <r>
    <s v="5085160000001157120"/>
    <x v="1"/>
    <x v="133"/>
    <x v="0"/>
    <x v="0"/>
    <d v="2023-01-02T00:00:00"/>
    <d v="2025-09-23T00:00:00"/>
    <n v="995"/>
    <x v="0"/>
  </r>
  <r>
    <s v="5085160000001157120"/>
    <x v="1"/>
    <x v="133"/>
    <x v="0"/>
    <x v="0"/>
    <d v="2023-01-02T00:00:00"/>
    <d v="2025-10-02T00:00:00"/>
    <n v="1004"/>
    <x v="0"/>
  </r>
  <r>
    <s v="5085160000001157120"/>
    <x v="1"/>
    <x v="133"/>
    <x v="0"/>
    <x v="0"/>
    <d v="2023-01-28T00:00:00"/>
    <d v="2025-09-19T00:00:00"/>
    <n v="965"/>
    <x v="0"/>
  </r>
  <r>
    <s v="5085160000001157120"/>
    <x v="1"/>
    <x v="133"/>
    <x v="0"/>
    <x v="0"/>
    <d v="2023-01-28T00:00:00"/>
    <d v="2025-09-20T00:00:00"/>
    <n v="966"/>
    <x v="0"/>
  </r>
  <r>
    <s v="5085160000001157120"/>
    <x v="1"/>
    <x v="133"/>
    <x v="0"/>
    <x v="0"/>
    <d v="2023-01-28T00:00:00"/>
    <d v="2025-09-24T00:00:00"/>
    <n v="970"/>
    <x v="0"/>
  </r>
  <r>
    <s v="5085160000001157120"/>
    <x v="1"/>
    <x v="133"/>
    <x v="0"/>
    <x v="0"/>
    <d v="2023-01-29T00:00:00"/>
    <d v="2025-09-18T00:00:00"/>
    <n v="963"/>
    <x v="0"/>
  </r>
  <r>
    <s v="5085160000001157120"/>
    <x v="1"/>
    <x v="133"/>
    <x v="0"/>
    <x v="0"/>
    <d v="2023-01-29T00:00:00"/>
    <d v="2025-09-19T00:00:00"/>
    <n v="964"/>
    <x v="0"/>
  </r>
  <r>
    <s v="5085160000001157120"/>
    <x v="1"/>
    <x v="133"/>
    <x v="0"/>
    <x v="0"/>
    <d v="2023-01-29T00:00:00"/>
    <d v="2025-09-21T00:00:00"/>
    <n v="966"/>
    <x v="0"/>
  </r>
  <r>
    <s v="5085160000001157120"/>
    <x v="1"/>
    <x v="133"/>
    <x v="0"/>
    <x v="0"/>
    <d v="2023-01-29T00:00:00"/>
    <d v="2025-09-23T00:00:00"/>
    <n v="968"/>
    <x v="0"/>
  </r>
  <r>
    <s v="5085160000001157120"/>
    <x v="1"/>
    <x v="133"/>
    <x v="2"/>
    <x v="0"/>
    <d v="2023-01-29T00:00:00"/>
    <d v="2025-09-21T00:00:00"/>
    <n v="966"/>
    <x v="0"/>
  </r>
  <r>
    <s v="5085160000001157120"/>
    <x v="1"/>
    <x v="133"/>
    <x v="0"/>
    <x v="0"/>
    <d v="2023-01-30T00:00:00"/>
    <d v="2025-09-18T00:00:00"/>
    <n v="962"/>
    <x v="0"/>
  </r>
  <r>
    <s v="5085160000001157120"/>
    <x v="1"/>
    <x v="133"/>
    <x v="0"/>
    <x v="0"/>
    <d v="2024-08-05T00:00:00"/>
    <d v="2025-09-12T00:00:00"/>
    <n v="403"/>
    <x v="0"/>
  </r>
  <r>
    <s v="5085160000001157120"/>
    <x v="1"/>
    <x v="133"/>
    <x v="0"/>
    <x v="0"/>
    <d v="2024-08-07T00:00:00"/>
    <d v="2025-09-12T00:00:00"/>
    <n v="401"/>
    <x v="0"/>
  </r>
  <r>
    <s v="5085160000001157120"/>
    <x v="1"/>
    <x v="133"/>
    <x v="0"/>
    <x v="0"/>
    <d v="2024-08-09T00:00:00"/>
    <d v="2025-09-12T00:00:00"/>
    <n v="399"/>
    <x v="0"/>
  </r>
  <r>
    <s v="5085160000018909184"/>
    <x v="1"/>
    <x v="133"/>
    <x v="0"/>
    <x v="4"/>
    <d v="2024-08-06T00:00:00"/>
    <d v="2024-08-07T00:00:00"/>
    <n v="1"/>
    <x v="1"/>
  </r>
  <r>
    <s v="5085160000018909184"/>
    <x v="1"/>
    <x v="133"/>
    <x v="0"/>
    <x v="4"/>
    <d v="2024-08-07T00:00:00"/>
    <d v="2024-08-07T00:00:00"/>
    <n v="0"/>
    <x v="1"/>
  </r>
  <r>
    <s v="5085160000018909184"/>
    <x v="1"/>
    <x v="133"/>
    <x v="0"/>
    <x v="4"/>
    <d v="2024-08-18T00:00:00"/>
    <d v="2024-08-19T00:00:00"/>
    <n v="1"/>
    <x v="1"/>
  </r>
  <r>
    <s v="5085160000018909184"/>
    <x v="1"/>
    <x v="133"/>
    <x v="0"/>
    <x v="4"/>
    <d v="2024-08-19T00:00:00"/>
    <d v="2024-08-19T00:00:00"/>
    <n v="0"/>
    <x v="1"/>
  </r>
  <r>
    <s v="5085160000018909184"/>
    <x v="1"/>
    <x v="133"/>
    <x v="0"/>
    <x v="3"/>
    <d v="2024-08-06T00:00:00"/>
    <d v="2024-08-07T00:00:00"/>
    <n v="1"/>
    <x v="1"/>
  </r>
  <r>
    <s v="5085160000018909184"/>
    <x v="1"/>
    <x v="133"/>
    <x v="0"/>
    <x v="3"/>
    <d v="2024-08-10T00:00:00"/>
    <d v="2024-08-13T00:00:00"/>
    <n v="3"/>
    <x v="1"/>
  </r>
  <r>
    <s v="5085160000018909184"/>
    <x v="1"/>
    <x v="133"/>
    <x v="0"/>
    <x v="3"/>
    <d v="2024-08-13T00:00:00"/>
    <d v="2024-08-15T00:00:00"/>
    <n v="2"/>
    <x v="1"/>
  </r>
  <r>
    <s v="5085160000018909184"/>
    <x v="1"/>
    <x v="133"/>
    <x v="0"/>
    <x v="3"/>
    <d v="2024-08-15T00:00:00"/>
    <d v="2024-08-15T00:00:00"/>
    <n v="0"/>
    <x v="1"/>
  </r>
  <r>
    <s v="5085160000018909184"/>
    <x v="1"/>
    <x v="133"/>
    <x v="0"/>
    <x v="3"/>
    <d v="2024-08-22T00:00:00"/>
    <d v="2024-08-26T00:00:00"/>
    <n v="4"/>
    <x v="1"/>
  </r>
  <r>
    <s v="5085160000018909184"/>
    <x v="1"/>
    <x v="133"/>
    <x v="0"/>
    <x v="3"/>
    <d v="2024-08-28T00:00:00"/>
    <d v="2024-08-29T00:00:00"/>
    <n v="1"/>
    <x v="1"/>
  </r>
  <r>
    <s v="5085160000018909184"/>
    <x v="1"/>
    <x v="133"/>
    <x v="0"/>
    <x v="6"/>
    <d v="2024-08-06T00:00:00"/>
    <d v="2024-08-13T00:00:00"/>
    <n v="7"/>
    <x v="1"/>
  </r>
  <r>
    <s v="5085160000018909184"/>
    <x v="1"/>
    <x v="133"/>
    <x v="0"/>
    <x v="6"/>
    <d v="2024-08-15T00:00:00"/>
    <d v="2024-08-26T00:00:00"/>
    <n v="11"/>
    <x v="1"/>
  </r>
  <r>
    <s v="5085160000018909184"/>
    <x v="1"/>
    <x v="133"/>
    <x v="0"/>
    <x v="5"/>
    <d v="2024-08-06T00:00:00"/>
    <d v="2024-08-13T00:00:00"/>
    <n v="7"/>
    <x v="1"/>
  </r>
  <r>
    <s v="5085160000128571392"/>
    <x v="0"/>
    <x v="133"/>
    <x v="0"/>
    <x v="0"/>
    <d v="2023-01-29T00:00:00"/>
    <d v="2025-09-05T00:00:00"/>
    <n v="950"/>
    <x v="0"/>
  </r>
  <r>
    <s v="5085160000128571392"/>
    <x v="1"/>
    <x v="133"/>
    <x v="0"/>
    <x v="0"/>
    <d v="2023-01-28T00:00:00"/>
    <d v="2025-09-05T00:00:00"/>
    <n v="951"/>
    <x v="0"/>
  </r>
  <r>
    <s v="5085160000120896512"/>
    <x v="1"/>
    <x v="133"/>
    <x v="0"/>
    <x v="8"/>
    <d v="2023-01-11T00:00:00"/>
    <d v="2024-04-08T00:00:00"/>
    <n v="453"/>
    <x v="1"/>
  </r>
  <r>
    <s v="5085160000128571392"/>
    <x v="1"/>
    <x v="133"/>
    <x v="0"/>
    <x v="0"/>
    <d v="2023-01-29T00:00:00"/>
    <d v="2025-09-05T00:00:00"/>
    <n v="950"/>
    <x v="0"/>
  </r>
  <r>
    <s v="5085160000128571392"/>
    <x v="1"/>
    <x v="133"/>
    <x v="0"/>
    <x v="1"/>
    <d v="2023-01-29T00:00:00"/>
    <d v="2025-09-05T00:00:00"/>
    <n v="950"/>
    <x v="0"/>
  </r>
  <r>
    <s v="5085160000206554112"/>
    <x v="1"/>
    <x v="133"/>
    <x v="0"/>
    <x v="2"/>
    <d v="2023-01-29T00:00:00"/>
    <d v="2024-08-16T00:00:00"/>
    <n v="565"/>
    <x v="1"/>
  </r>
  <r>
    <s v="5085160000207495168"/>
    <x v="1"/>
    <x v="133"/>
    <x v="0"/>
    <x v="6"/>
    <d v="2023-01-29T00:00:00"/>
    <d v="2024-07-12T00:00:00"/>
    <n v="530"/>
    <x v="1"/>
  </r>
  <r>
    <s v="5085160000207495168"/>
    <x v="1"/>
    <x v="133"/>
    <x v="0"/>
    <x v="5"/>
    <d v="2023-01-29T00:00:00"/>
    <d v="2024-07-13T00:00:00"/>
    <n v="531"/>
    <x v="1"/>
  </r>
  <r>
    <s v="5085160000217036800"/>
    <x v="1"/>
    <x v="133"/>
    <x v="0"/>
    <x v="6"/>
    <d v="2023-01-02T00:00:00"/>
    <d v="2024-08-02T00:00:00"/>
    <n v="578"/>
    <x v="1"/>
  </r>
  <r>
    <s v="5085160000217070592"/>
    <x v="1"/>
    <x v="133"/>
    <x v="0"/>
    <x v="6"/>
    <d v="2023-01-29T00:00:00"/>
    <d v="2024-08-07T00:00:00"/>
    <n v="556"/>
    <x v="1"/>
  </r>
  <r>
    <s v="5085160000217070592"/>
    <x v="1"/>
    <x v="133"/>
    <x v="0"/>
    <x v="6"/>
    <d v="2023-01-02T00:00:00"/>
    <d v="2024-07-26T00:00:00"/>
    <n v="571"/>
    <x v="1"/>
  </r>
  <r>
    <s v="5085160000217070592"/>
    <x v="1"/>
    <x v="133"/>
    <x v="0"/>
    <x v="5"/>
    <d v="2023-01-29T00:00:00"/>
    <d v="2024-08-07T00:00:00"/>
    <n v="556"/>
    <x v="1"/>
  </r>
  <r>
    <s v="5085160000413623296"/>
    <x v="1"/>
    <x v="133"/>
    <x v="0"/>
    <x v="5"/>
    <d v="2023-01-02T00:00:00"/>
    <d v="2025-03-24T00:00:00"/>
    <n v="812"/>
    <x v="1"/>
  </r>
  <r>
    <s v="5085160000128571392"/>
    <x v="0"/>
    <x v="133"/>
    <x v="0"/>
    <x v="0"/>
    <d v="2023-01-02T00:00:00"/>
    <d v="2025-09-05T00:00:00"/>
    <n v="977"/>
    <x v="0"/>
  </r>
  <r>
    <s v="5085160000128571392"/>
    <x v="0"/>
    <x v="133"/>
    <x v="0"/>
    <x v="0"/>
    <d v="2023-01-28T00:00:00"/>
    <d v="2025-09-05T00:00:00"/>
    <n v="951"/>
    <x v="0"/>
  </r>
  <r>
    <s v="5085160000128571392"/>
    <x v="0"/>
    <x v="133"/>
    <x v="0"/>
    <x v="0"/>
    <d v="2023-01-29T00:00:00"/>
    <d v="2025-09-05T00:00:00"/>
    <n v="950"/>
    <x v="0"/>
  </r>
  <r>
    <s v="5085160000128571392"/>
    <x v="0"/>
    <x v="133"/>
    <x v="1"/>
    <x v="0"/>
    <d v="2023-01-29T00:00:00"/>
    <d v="2025-09-05T00:00:00"/>
    <n v="950"/>
    <x v="0"/>
  </r>
  <r>
    <s v="5085160000128571392"/>
    <x v="0"/>
    <x v="133"/>
    <x v="0"/>
    <x v="5"/>
    <d v="2023-01-28T00:00:00"/>
    <d v="2025-05-07T00:00:00"/>
    <n v="830"/>
    <x v="1"/>
  </r>
  <r>
    <s v="5085160000128571392"/>
    <x v="1"/>
    <x v="133"/>
    <x v="0"/>
    <x v="4"/>
    <d v="2024-08-31T00:00:00"/>
    <d v="2025-07-08T00:00:00"/>
    <n v="311"/>
    <x v="1"/>
  </r>
  <r>
    <s v="5085160000128571392"/>
    <x v="1"/>
    <x v="133"/>
    <x v="0"/>
    <x v="0"/>
    <d v="2023-01-02T00:00:00"/>
    <d v="2025-09-05T00:00:00"/>
    <n v="977"/>
    <x v="0"/>
  </r>
  <r>
    <s v="5085160000128571392"/>
    <x v="1"/>
    <x v="133"/>
    <x v="0"/>
    <x v="0"/>
    <d v="2023-01-28T00:00:00"/>
    <d v="2025-09-05T00:00:00"/>
    <n v="951"/>
    <x v="0"/>
  </r>
  <r>
    <s v="5085160000128571392"/>
    <x v="1"/>
    <x v="133"/>
    <x v="0"/>
    <x v="0"/>
    <d v="2023-01-29T00:00:00"/>
    <d v="2025-09-05T00:00:00"/>
    <n v="950"/>
    <x v="0"/>
  </r>
  <r>
    <s v="5085160000128571392"/>
    <x v="1"/>
    <x v="133"/>
    <x v="0"/>
    <x v="0"/>
    <d v="2023-01-30T00:00:00"/>
    <d v="2025-09-05T00:00:00"/>
    <n v="949"/>
    <x v="0"/>
  </r>
  <r>
    <s v="5085160000128571392"/>
    <x v="1"/>
    <x v="133"/>
    <x v="0"/>
    <x v="0"/>
    <d v="2024-08-01T00:00:00"/>
    <d v="2025-09-05T00:00:00"/>
    <n v="400"/>
    <x v="0"/>
  </r>
  <r>
    <s v="5085160000128571392"/>
    <x v="1"/>
    <x v="133"/>
    <x v="0"/>
    <x v="0"/>
    <d v="2024-08-02T00:00:00"/>
    <d v="2025-09-05T00:00:00"/>
    <n v="399"/>
    <x v="0"/>
  </r>
  <r>
    <s v="5085160000128571392"/>
    <x v="1"/>
    <x v="133"/>
    <x v="0"/>
    <x v="0"/>
    <d v="2024-08-03T00:00:00"/>
    <d v="2025-09-05T00:00:00"/>
    <n v="398"/>
    <x v="0"/>
  </r>
  <r>
    <s v="5085160000128571392"/>
    <x v="1"/>
    <x v="133"/>
    <x v="0"/>
    <x v="0"/>
    <d v="2024-08-04T00:00:00"/>
    <d v="2025-09-05T00:00:00"/>
    <n v="397"/>
    <x v="0"/>
  </r>
  <r>
    <s v="5085160000128571392"/>
    <x v="1"/>
    <x v="133"/>
    <x v="0"/>
    <x v="0"/>
    <d v="2024-08-05T00:00:00"/>
    <d v="2025-09-05T00:00:00"/>
    <n v="396"/>
    <x v="0"/>
  </r>
  <r>
    <s v="5085160000128571392"/>
    <x v="1"/>
    <x v="133"/>
    <x v="0"/>
    <x v="0"/>
    <d v="2024-08-06T00:00:00"/>
    <d v="2025-09-05T00:00:00"/>
    <n v="395"/>
    <x v="0"/>
  </r>
  <r>
    <s v="5085160000128571392"/>
    <x v="1"/>
    <x v="133"/>
    <x v="0"/>
    <x v="0"/>
    <d v="2024-08-07T00:00:00"/>
    <d v="2025-09-05T00:00:00"/>
    <n v="394"/>
    <x v="0"/>
  </r>
  <r>
    <s v="5085160000128571392"/>
    <x v="1"/>
    <x v="133"/>
    <x v="0"/>
    <x v="0"/>
    <d v="2024-08-08T00:00:00"/>
    <d v="2025-09-05T00:00:00"/>
    <n v="393"/>
    <x v="0"/>
  </r>
  <r>
    <s v="5085160000128571392"/>
    <x v="1"/>
    <x v="133"/>
    <x v="0"/>
    <x v="0"/>
    <d v="2024-08-09T00:00:00"/>
    <d v="2025-09-05T00:00:00"/>
    <n v="392"/>
    <x v="0"/>
  </r>
  <r>
    <s v="5085160000128571392"/>
    <x v="1"/>
    <x v="133"/>
    <x v="0"/>
    <x v="0"/>
    <d v="2024-08-10T00:00:00"/>
    <d v="2025-09-05T00:00:00"/>
    <n v="391"/>
    <x v="0"/>
  </r>
  <r>
    <s v="5085160000128571392"/>
    <x v="1"/>
    <x v="133"/>
    <x v="0"/>
    <x v="0"/>
    <d v="2024-08-11T00:00:00"/>
    <d v="2025-09-05T00:00:00"/>
    <n v="390"/>
    <x v="0"/>
  </r>
  <r>
    <s v="5085160000128571392"/>
    <x v="1"/>
    <x v="133"/>
    <x v="0"/>
    <x v="0"/>
    <d v="2024-08-12T00:00:00"/>
    <d v="2025-09-05T00:00:00"/>
    <n v="389"/>
    <x v="0"/>
  </r>
  <r>
    <s v="5085160000128571392"/>
    <x v="1"/>
    <x v="133"/>
    <x v="0"/>
    <x v="0"/>
    <d v="2024-08-13T00:00:00"/>
    <d v="2025-09-05T00:00:00"/>
    <n v="388"/>
    <x v="0"/>
  </r>
  <r>
    <s v="5085160000128571392"/>
    <x v="1"/>
    <x v="133"/>
    <x v="0"/>
    <x v="0"/>
    <d v="2024-08-14T00:00:00"/>
    <d v="2025-09-05T00:00:00"/>
    <n v="387"/>
    <x v="0"/>
  </r>
  <r>
    <s v="5085160000128571392"/>
    <x v="1"/>
    <x v="133"/>
    <x v="0"/>
    <x v="0"/>
    <d v="2024-08-15T00:00:00"/>
    <d v="2025-09-05T00:00:00"/>
    <n v="386"/>
    <x v="0"/>
  </r>
  <r>
    <s v="5085160000128571392"/>
    <x v="1"/>
    <x v="133"/>
    <x v="0"/>
    <x v="0"/>
    <d v="2024-08-16T00:00:00"/>
    <d v="2025-09-05T00:00:00"/>
    <n v="385"/>
    <x v="0"/>
  </r>
  <r>
    <s v="5085160000128571392"/>
    <x v="1"/>
    <x v="133"/>
    <x v="0"/>
    <x v="0"/>
    <d v="2024-08-17T00:00:00"/>
    <d v="2025-09-05T00:00:00"/>
    <n v="384"/>
    <x v="0"/>
  </r>
  <r>
    <s v="5085160000128571392"/>
    <x v="1"/>
    <x v="133"/>
    <x v="0"/>
    <x v="0"/>
    <d v="2024-08-18T00:00:00"/>
    <d v="2025-09-05T00:00:00"/>
    <n v="383"/>
    <x v="0"/>
  </r>
  <r>
    <s v="5085160000128571392"/>
    <x v="1"/>
    <x v="133"/>
    <x v="0"/>
    <x v="0"/>
    <d v="2024-08-19T00:00:00"/>
    <d v="2025-09-05T00:00:00"/>
    <n v="382"/>
    <x v="0"/>
  </r>
  <r>
    <s v="5085160000128571392"/>
    <x v="1"/>
    <x v="133"/>
    <x v="0"/>
    <x v="0"/>
    <d v="2024-08-20T00:00:00"/>
    <d v="2025-09-05T00:00:00"/>
    <n v="381"/>
    <x v="0"/>
  </r>
  <r>
    <s v="5085160000128571392"/>
    <x v="1"/>
    <x v="133"/>
    <x v="0"/>
    <x v="0"/>
    <d v="2024-08-21T00:00:00"/>
    <d v="2025-09-05T00:00:00"/>
    <n v="380"/>
    <x v="0"/>
  </r>
  <r>
    <s v="5085160000128571392"/>
    <x v="1"/>
    <x v="133"/>
    <x v="0"/>
    <x v="0"/>
    <d v="2024-08-22T00:00:00"/>
    <d v="2025-09-05T00:00:00"/>
    <n v="379"/>
    <x v="0"/>
  </r>
  <r>
    <s v="5085160000128571392"/>
    <x v="1"/>
    <x v="133"/>
    <x v="0"/>
    <x v="0"/>
    <d v="2024-08-23T00:00:00"/>
    <d v="2025-09-05T00:00:00"/>
    <n v="378"/>
    <x v="0"/>
  </r>
  <r>
    <s v="5085160000128571392"/>
    <x v="1"/>
    <x v="133"/>
    <x v="0"/>
    <x v="0"/>
    <d v="2024-08-24T00:00:00"/>
    <d v="2025-09-05T00:00:00"/>
    <n v="377"/>
    <x v="0"/>
  </r>
  <r>
    <s v="5085160000128571392"/>
    <x v="1"/>
    <x v="133"/>
    <x v="0"/>
    <x v="0"/>
    <d v="2024-08-25T00:00:00"/>
    <d v="2025-09-05T00:00:00"/>
    <n v="376"/>
    <x v="0"/>
  </r>
  <r>
    <s v="5085160000128571392"/>
    <x v="1"/>
    <x v="133"/>
    <x v="0"/>
    <x v="0"/>
    <d v="2024-08-26T00:00:00"/>
    <d v="2025-09-05T00:00:00"/>
    <n v="375"/>
    <x v="0"/>
  </r>
  <r>
    <s v="5085160000128571392"/>
    <x v="1"/>
    <x v="133"/>
    <x v="0"/>
    <x v="0"/>
    <d v="2024-08-27T00:00:00"/>
    <d v="2025-09-05T00:00:00"/>
    <n v="374"/>
    <x v="0"/>
  </r>
  <r>
    <s v="5085160000128571392"/>
    <x v="1"/>
    <x v="133"/>
    <x v="0"/>
    <x v="0"/>
    <d v="2024-08-28T00:00:00"/>
    <d v="2025-09-05T00:00:00"/>
    <n v="373"/>
    <x v="0"/>
  </r>
  <r>
    <s v="5085160000128571392"/>
    <x v="1"/>
    <x v="133"/>
    <x v="0"/>
    <x v="0"/>
    <d v="2024-08-29T00:00:00"/>
    <d v="2025-09-05T00:00:00"/>
    <n v="372"/>
    <x v="0"/>
  </r>
  <r>
    <s v="5085160000128571392"/>
    <x v="1"/>
    <x v="133"/>
    <x v="0"/>
    <x v="0"/>
    <d v="2024-08-30T00:00:00"/>
    <d v="2025-09-05T00:00:00"/>
    <n v="371"/>
    <x v="0"/>
  </r>
  <r>
    <s v="5085160000128571392"/>
    <x v="1"/>
    <x v="133"/>
    <x v="0"/>
    <x v="0"/>
    <d v="2024-08-31T00:00:00"/>
    <d v="2025-09-05T00:00:00"/>
    <n v="370"/>
    <x v="0"/>
  </r>
  <r>
    <s v="5085160000128571392"/>
    <x v="1"/>
    <x v="133"/>
    <x v="0"/>
    <x v="6"/>
    <d v="2023-01-28T00:00:00"/>
    <d v="2025-01-17T00:00:00"/>
    <n v="720"/>
    <x v="1"/>
  </r>
  <r>
    <s v="5085160000128571392"/>
    <x v="1"/>
    <x v="133"/>
    <x v="0"/>
    <x v="5"/>
    <d v="2023-01-28T00:00:00"/>
    <d v="2025-05-07T00:00:00"/>
    <n v="830"/>
    <x v="1"/>
  </r>
  <r>
    <s v="5085160000128571392"/>
    <x v="1"/>
    <x v="133"/>
    <x v="0"/>
    <x v="5"/>
    <d v="2024-08-27T00:00:00"/>
    <d v="2025-01-17T00:00:00"/>
    <n v="143"/>
    <x v="1"/>
  </r>
  <r>
    <s v="5085160000128571392"/>
    <x v="1"/>
    <x v="133"/>
    <x v="0"/>
    <x v="1"/>
    <d v="2024-08-05T00:00:00"/>
    <d v="2025-09-05T00:00:00"/>
    <n v="396"/>
    <x v="0"/>
  </r>
  <r>
    <s v="5085160000128571392"/>
    <x v="1"/>
    <x v="133"/>
    <x v="0"/>
    <x v="1"/>
    <d v="2024-08-06T00:00:00"/>
    <d v="2025-09-05T00:00:00"/>
    <n v="395"/>
    <x v="0"/>
  </r>
  <r>
    <s v="5085160000128571392"/>
    <x v="1"/>
    <x v="133"/>
    <x v="0"/>
    <x v="1"/>
    <d v="2024-08-07T00:00:00"/>
    <d v="2025-09-05T00:00:00"/>
    <n v="394"/>
    <x v="0"/>
  </r>
  <r>
    <s v="5085160000128571392"/>
    <x v="1"/>
    <x v="133"/>
    <x v="0"/>
    <x v="1"/>
    <d v="2024-08-08T00:00:00"/>
    <d v="2025-09-05T00:00:00"/>
    <n v="393"/>
    <x v="0"/>
  </r>
  <r>
    <s v="5085160000128571392"/>
    <x v="1"/>
    <x v="133"/>
    <x v="0"/>
    <x v="1"/>
    <d v="2024-08-09T00:00:00"/>
    <d v="2025-09-05T00:00:00"/>
    <n v="392"/>
    <x v="0"/>
  </r>
  <r>
    <s v="5085160000128571392"/>
    <x v="1"/>
    <x v="133"/>
    <x v="0"/>
    <x v="1"/>
    <d v="2024-08-14T00:00:00"/>
    <d v="2025-09-05T00:00:00"/>
    <n v="387"/>
    <x v="0"/>
  </r>
  <r>
    <s v="5085160000128571392"/>
    <x v="1"/>
    <x v="133"/>
    <x v="0"/>
    <x v="1"/>
    <d v="2024-08-25T00:00:00"/>
    <d v="2025-09-05T00:00:00"/>
    <n v="376"/>
    <x v="0"/>
  </r>
  <r>
    <s v="5085160000128571392"/>
    <x v="1"/>
    <x v="133"/>
    <x v="0"/>
    <x v="1"/>
    <d v="2024-08-26T00:00:00"/>
    <d v="2025-09-05T00:00:00"/>
    <n v="375"/>
    <x v="0"/>
  </r>
  <r>
    <s v="5085160000131381248"/>
    <x v="1"/>
    <x v="133"/>
    <x v="0"/>
    <x v="2"/>
    <d v="2024-08-05T00:00:00"/>
    <d v="2024-12-09T00:00:00"/>
    <n v="126"/>
    <x v="1"/>
  </r>
  <r>
    <s v="5085160000133500928"/>
    <x v="1"/>
    <x v="133"/>
    <x v="0"/>
    <x v="4"/>
    <d v="2024-08-09T00:00:00"/>
    <d v="2024-08-09T00:00:00"/>
    <n v="0"/>
    <x v="1"/>
  </r>
  <r>
    <s v="5085160000133500928"/>
    <x v="1"/>
    <x v="133"/>
    <x v="0"/>
    <x v="4"/>
    <d v="2024-08-22T00:00:00"/>
    <d v="2024-08-22T00:00:00"/>
    <n v="0"/>
    <x v="1"/>
  </r>
  <r>
    <s v="5085160000135219200"/>
    <x v="1"/>
    <x v="133"/>
    <x v="0"/>
    <x v="4"/>
    <d v="2024-08-19T00:00:00"/>
    <d v="2024-08-19T00:00:00"/>
    <n v="0"/>
    <x v="1"/>
  </r>
  <r>
    <s v="5085160000135219200"/>
    <x v="1"/>
    <x v="133"/>
    <x v="0"/>
    <x v="4"/>
    <d v="2024-08-21T00:00:00"/>
    <d v="2024-08-21T00:00:00"/>
    <n v="0"/>
    <x v="1"/>
  </r>
  <r>
    <s v="5085160000153726976"/>
    <x v="1"/>
    <x v="133"/>
    <x v="0"/>
    <x v="3"/>
    <d v="2024-08-07T00:00:00"/>
    <d v="2024-10-28T00:00:00"/>
    <n v="82"/>
    <x v="1"/>
  </r>
  <r>
    <s v="5085160000153726976"/>
    <x v="1"/>
    <x v="133"/>
    <x v="0"/>
    <x v="6"/>
    <d v="2023-01-28T00:00:00"/>
    <d v="2024-07-10T00:00:00"/>
    <n v="529"/>
    <x v="1"/>
  </r>
  <r>
    <s v="5085160000158560256"/>
    <x v="1"/>
    <x v="133"/>
    <x v="0"/>
    <x v="7"/>
    <d v="2024-08-09T00:00:00"/>
    <d v="2024-09-05T00:00:00"/>
    <n v="27"/>
    <x v="1"/>
  </r>
  <r>
    <s v="5085160000158560256"/>
    <x v="1"/>
    <x v="133"/>
    <x v="0"/>
    <x v="4"/>
    <d v="2024-08-08T00:00:00"/>
    <d v="2024-08-09T00:00:00"/>
    <n v="1"/>
    <x v="1"/>
  </r>
  <r>
    <s v="5085160000158560256"/>
    <x v="1"/>
    <x v="133"/>
    <x v="0"/>
    <x v="4"/>
    <d v="2024-08-11T00:00:00"/>
    <d v="2024-08-12T00:00:00"/>
    <n v="1"/>
    <x v="1"/>
  </r>
  <r>
    <s v="5085160000158560256"/>
    <x v="1"/>
    <x v="133"/>
    <x v="0"/>
    <x v="4"/>
    <d v="2024-08-12T00:00:00"/>
    <d v="2024-08-13T00:00:00"/>
    <n v="1"/>
    <x v="1"/>
  </r>
  <r>
    <s v="5085160000158560256"/>
    <x v="1"/>
    <x v="133"/>
    <x v="0"/>
    <x v="4"/>
    <d v="2024-08-13T00:00:00"/>
    <d v="2024-08-13T00:00:00"/>
    <n v="0"/>
    <x v="1"/>
  </r>
  <r>
    <s v="5085160000158560256"/>
    <x v="1"/>
    <x v="133"/>
    <x v="0"/>
    <x v="4"/>
    <d v="2024-08-15T00:00:00"/>
    <d v="2024-08-15T00:00:00"/>
    <n v="0"/>
    <x v="1"/>
  </r>
  <r>
    <s v="5085160000158560256"/>
    <x v="1"/>
    <x v="133"/>
    <x v="1"/>
    <x v="4"/>
    <d v="2024-08-20T00:00:00"/>
    <d v="2024-08-20T00:00:00"/>
    <n v="0"/>
    <x v="1"/>
  </r>
  <r>
    <s v="5085160000158560256"/>
    <x v="1"/>
    <x v="133"/>
    <x v="0"/>
    <x v="4"/>
    <d v="2024-08-23T00:00:00"/>
    <d v="2024-08-24T00:00:00"/>
    <n v="1"/>
    <x v="1"/>
  </r>
  <r>
    <s v="5085160000158560256"/>
    <x v="1"/>
    <x v="133"/>
    <x v="0"/>
    <x v="3"/>
    <d v="2024-08-08T00:00:00"/>
    <d v="2024-08-14T00:00:00"/>
    <n v="6"/>
    <x v="1"/>
  </r>
  <r>
    <s v="5085160000158560256"/>
    <x v="1"/>
    <x v="133"/>
    <x v="0"/>
    <x v="3"/>
    <d v="2024-08-10T00:00:00"/>
    <d v="2024-08-13T00:00:00"/>
    <n v="3"/>
    <x v="1"/>
  </r>
  <r>
    <s v="5085160000158560256"/>
    <x v="1"/>
    <x v="133"/>
    <x v="0"/>
    <x v="3"/>
    <d v="2024-08-18T00:00:00"/>
    <d v="2024-08-26T00:00:00"/>
    <n v="8"/>
    <x v="1"/>
  </r>
  <r>
    <s v="5085160000158560256"/>
    <x v="1"/>
    <x v="133"/>
    <x v="0"/>
    <x v="3"/>
    <d v="2024-08-23T00:00:00"/>
    <d v="2024-08-30T00:00:00"/>
    <n v="7"/>
    <x v="1"/>
  </r>
  <r>
    <s v="5085160000158560256"/>
    <x v="1"/>
    <x v="133"/>
    <x v="0"/>
    <x v="6"/>
    <d v="2024-08-13T00:00:00"/>
    <d v="2024-08-19T00:00:00"/>
    <n v="6"/>
    <x v="1"/>
  </r>
  <r>
    <s v="5085160000158560256"/>
    <x v="1"/>
    <x v="133"/>
    <x v="0"/>
    <x v="6"/>
    <d v="2024-08-30T00:00:00"/>
    <d v="2024-09-30T00:00:00"/>
    <n v="31"/>
    <x v="1"/>
  </r>
  <r>
    <s v="5085160000158560256"/>
    <x v="1"/>
    <x v="133"/>
    <x v="0"/>
    <x v="2"/>
    <d v="2024-08-05T00:00:00"/>
    <d v="2024-10-23T00:00:00"/>
    <n v="79"/>
    <x v="1"/>
  </r>
  <r>
    <s v="5085160000158560256"/>
    <x v="1"/>
    <x v="133"/>
    <x v="0"/>
    <x v="2"/>
    <d v="2024-08-10T00:00:00"/>
    <d v="2024-08-19T00:00:00"/>
    <n v="9"/>
    <x v="1"/>
  </r>
  <r>
    <s v="5085160000158560256"/>
    <x v="1"/>
    <x v="133"/>
    <x v="0"/>
    <x v="2"/>
    <d v="2024-08-10T00:00:00"/>
    <d v="2024-08-21T00:00:00"/>
    <n v="11"/>
    <x v="1"/>
  </r>
  <r>
    <s v="5085160000158560256"/>
    <x v="1"/>
    <x v="133"/>
    <x v="0"/>
    <x v="2"/>
    <d v="2024-08-11T00:00:00"/>
    <d v="2024-08-21T00:00:00"/>
    <n v="10"/>
    <x v="1"/>
  </r>
  <r>
    <s v="5085160000158560256"/>
    <x v="1"/>
    <x v="133"/>
    <x v="0"/>
    <x v="2"/>
    <d v="2024-08-20T00:00:00"/>
    <d v="2024-08-30T00:00:00"/>
    <n v="10"/>
    <x v="1"/>
  </r>
  <r>
    <s v="5085160000165207040"/>
    <x v="1"/>
    <x v="133"/>
    <x v="0"/>
    <x v="4"/>
    <d v="2024-08-01T00:00:00"/>
    <d v="2024-08-01T00:00:00"/>
    <n v="0"/>
    <x v="1"/>
  </r>
  <r>
    <s v="5085160000165207040"/>
    <x v="1"/>
    <x v="133"/>
    <x v="0"/>
    <x v="4"/>
    <d v="2024-08-03T00:00:00"/>
    <d v="2024-08-03T00:00:00"/>
    <n v="0"/>
    <x v="1"/>
  </r>
  <r>
    <s v="5085160000165207040"/>
    <x v="1"/>
    <x v="133"/>
    <x v="0"/>
    <x v="4"/>
    <d v="2024-08-04T00:00:00"/>
    <d v="2024-08-05T00:00:00"/>
    <n v="1"/>
    <x v="1"/>
  </r>
  <r>
    <s v="5085160000165207040"/>
    <x v="1"/>
    <x v="133"/>
    <x v="0"/>
    <x v="4"/>
    <d v="2024-08-05T00:00:00"/>
    <d v="2024-08-05T00:00:00"/>
    <n v="0"/>
    <x v="1"/>
  </r>
  <r>
    <s v="5085160000165207040"/>
    <x v="1"/>
    <x v="133"/>
    <x v="0"/>
    <x v="4"/>
    <d v="2024-08-06T00:00:00"/>
    <d v="2024-08-06T00:00:00"/>
    <n v="0"/>
    <x v="1"/>
  </r>
  <r>
    <s v="5085160000165207040"/>
    <x v="1"/>
    <x v="133"/>
    <x v="0"/>
    <x v="4"/>
    <d v="2024-08-08T00:00:00"/>
    <d v="2024-08-08T00:00:00"/>
    <n v="0"/>
    <x v="1"/>
  </r>
  <r>
    <s v="5085160000165207040"/>
    <x v="1"/>
    <x v="133"/>
    <x v="0"/>
    <x v="4"/>
    <d v="2024-08-10T00:00:00"/>
    <d v="2024-08-12T00:00:00"/>
    <n v="2"/>
    <x v="1"/>
  </r>
  <r>
    <s v="5085160000165207040"/>
    <x v="1"/>
    <x v="133"/>
    <x v="0"/>
    <x v="4"/>
    <d v="2024-08-12T00:00:00"/>
    <d v="2024-08-12T00:00:00"/>
    <n v="0"/>
    <x v="1"/>
  </r>
  <r>
    <s v="5085160000165207040"/>
    <x v="1"/>
    <x v="133"/>
    <x v="0"/>
    <x v="4"/>
    <d v="2024-08-16T00:00:00"/>
    <d v="2024-08-16T00:00:00"/>
    <n v="0"/>
    <x v="1"/>
  </r>
  <r>
    <s v="5085160000165207040"/>
    <x v="1"/>
    <x v="133"/>
    <x v="0"/>
    <x v="4"/>
    <d v="2024-08-16T00:00:00"/>
    <d v="2024-08-17T00:00:00"/>
    <n v="1"/>
    <x v="1"/>
  </r>
  <r>
    <s v="5085160000165207040"/>
    <x v="1"/>
    <x v="133"/>
    <x v="0"/>
    <x v="4"/>
    <d v="2024-08-17T00:00:00"/>
    <d v="2024-08-19T00:00:00"/>
    <n v="2"/>
    <x v="1"/>
  </r>
  <r>
    <s v="5085160000165207040"/>
    <x v="1"/>
    <x v="133"/>
    <x v="0"/>
    <x v="4"/>
    <d v="2024-08-19T00:00:00"/>
    <d v="2024-08-19T00:00:00"/>
    <n v="0"/>
    <x v="1"/>
  </r>
  <r>
    <s v="5085160000165207040"/>
    <x v="1"/>
    <x v="133"/>
    <x v="0"/>
    <x v="4"/>
    <d v="2024-08-20T00:00:00"/>
    <d v="2024-08-22T00:00:00"/>
    <n v="2"/>
    <x v="1"/>
  </r>
  <r>
    <s v="5085160000165207040"/>
    <x v="1"/>
    <x v="133"/>
    <x v="0"/>
    <x v="4"/>
    <d v="2024-08-24T00:00:00"/>
    <d v="2024-08-26T00:00:00"/>
    <n v="2"/>
    <x v="1"/>
  </r>
  <r>
    <s v="5085160000165207040"/>
    <x v="1"/>
    <x v="133"/>
    <x v="0"/>
    <x v="4"/>
    <d v="2024-08-27T00:00:00"/>
    <d v="2024-08-27T00:00:00"/>
    <n v="0"/>
    <x v="1"/>
  </r>
  <r>
    <s v="5085160000165207040"/>
    <x v="1"/>
    <x v="133"/>
    <x v="0"/>
    <x v="4"/>
    <d v="2024-08-29T00:00:00"/>
    <d v="2024-08-29T00:00:00"/>
    <n v="0"/>
    <x v="1"/>
  </r>
  <r>
    <s v="5085160000165207040"/>
    <x v="1"/>
    <x v="133"/>
    <x v="0"/>
    <x v="3"/>
    <d v="2024-08-04T00:00:00"/>
    <d v="2024-08-05T00:00:00"/>
    <n v="1"/>
    <x v="1"/>
  </r>
  <r>
    <s v="5085160000165207040"/>
    <x v="1"/>
    <x v="133"/>
    <x v="0"/>
    <x v="3"/>
    <d v="2024-08-04T00:00:00"/>
    <d v="2024-08-07T00:00:00"/>
    <n v="3"/>
    <x v="1"/>
  </r>
  <r>
    <s v="5085160000165207040"/>
    <x v="1"/>
    <x v="133"/>
    <x v="0"/>
    <x v="3"/>
    <d v="2024-08-05T00:00:00"/>
    <d v="2024-08-07T00:00:00"/>
    <n v="2"/>
    <x v="1"/>
  </r>
  <r>
    <s v="5085160000165207040"/>
    <x v="1"/>
    <x v="133"/>
    <x v="0"/>
    <x v="3"/>
    <d v="2024-08-09T00:00:00"/>
    <d v="2024-08-12T00:00:00"/>
    <n v="3"/>
    <x v="1"/>
  </r>
  <r>
    <s v="5085160000165207040"/>
    <x v="1"/>
    <x v="133"/>
    <x v="0"/>
    <x v="3"/>
    <d v="2024-08-12T00:00:00"/>
    <d v="2024-08-14T00:00:00"/>
    <n v="2"/>
    <x v="1"/>
  </r>
  <r>
    <s v="5085160000165207040"/>
    <x v="1"/>
    <x v="133"/>
    <x v="0"/>
    <x v="3"/>
    <d v="2024-08-17T00:00:00"/>
    <d v="2024-08-19T00:00:00"/>
    <n v="2"/>
    <x v="1"/>
  </r>
  <r>
    <s v="5085160000165207040"/>
    <x v="1"/>
    <x v="133"/>
    <x v="0"/>
    <x v="3"/>
    <d v="2024-08-18T00:00:00"/>
    <d v="2024-08-20T00:00:00"/>
    <n v="2"/>
    <x v="1"/>
  </r>
  <r>
    <s v="5085160000165207040"/>
    <x v="1"/>
    <x v="133"/>
    <x v="0"/>
    <x v="3"/>
    <d v="2024-08-22T00:00:00"/>
    <d v="2024-08-26T00:00:00"/>
    <n v="4"/>
    <x v="1"/>
  </r>
  <r>
    <s v="5085160000165207040"/>
    <x v="1"/>
    <x v="133"/>
    <x v="0"/>
    <x v="6"/>
    <d v="2024-08-06T00:00:00"/>
    <d v="2024-08-09T00:00:00"/>
    <n v="3"/>
    <x v="1"/>
  </r>
  <r>
    <s v="5085160000165207040"/>
    <x v="1"/>
    <x v="133"/>
    <x v="0"/>
    <x v="6"/>
    <d v="2024-08-08T00:00:00"/>
    <d v="2024-08-16T00:00:00"/>
    <n v="8"/>
    <x v="1"/>
  </r>
  <r>
    <s v="5085160000165207040"/>
    <x v="1"/>
    <x v="133"/>
    <x v="0"/>
    <x v="6"/>
    <d v="2024-08-17T00:00:00"/>
    <d v="2024-08-19T00:00:00"/>
    <n v="2"/>
    <x v="1"/>
  </r>
  <r>
    <s v="5085160000165207040"/>
    <x v="1"/>
    <x v="133"/>
    <x v="0"/>
    <x v="2"/>
    <d v="2024-08-18T00:00:00"/>
    <d v="2024-08-27T00:00:00"/>
    <n v="9"/>
    <x v="1"/>
  </r>
  <r>
    <s v="5085160000172464128"/>
    <x v="1"/>
    <x v="133"/>
    <x v="0"/>
    <x v="6"/>
    <d v="2023-01-28T00:00:00"/>
    <d v="2024-07-19T00:00:00"/>
    <n v="538"/>
    <x v="1"/>
  </r>
  <r>
    <s v="5085160000217038848"/>
    <x v="1"/>
    <x v="133"/>
    <x v="0"/>
    <x v="4"/>
    <d v="2024-08-07T00:00:00"/>
    <d v="2024-08-07T00:00:00"/>
    <n v="0"/>
    <x v="1"/>
  </r>
  <r>
    <s v="5085160000175285248"/>
    <x v="1"/>
    <x v="133"/>
    <x v="0"/>
    <x v="3"/>
    <d v="2024-08-01T00:00:00"/>
    <d v="2024-08-02T00:00:00"/>
    <n v="1"/>
    <x v="1"/>
  </r>
  <r>
    <s v="5085160000175285248"/>
    <x v="1"/>
    <x v="133"/>
    <x v="0"/>
    <x v="3"/>
    <d v="2024-08-02T00:00:00"/>
    <d v="2024-08-02T00:00:00"/>
    <n v="0"/>
    <x v="1"/>
  </r>
  <r>
    <s v="5085160000175285248"/>
    <x v="1"/>
    <x v="133"/>
    <x v="0"/>
    <x v="3"/>
    <d v="2024-08-03T00:00:00"/>
    <d v="2024-08-06T00:00:00"/>
    <n v="3"/>
    <x v="1"/>
  </r>
  <r>
    <s v="5085160000175285248"/>
    <x v="1"/>
    <x v="133"/>
    <x v="0"/>
    <x v="3"/>
    <d v="2024-08-05T00:00:00"/>
    <d v="2024-08-06T00:00:00"/>
    <n v="1"/>
    <x v="1"/>
  </r>
  <r>
    <s v="5085160000175285248"/>
    <x v="1"/>
    <x v="133"/>
    <x v="0"/>
    <x v="3"/>
    <d v="2024-08-07T00:00:00"/>
    <d v="2024-08-07T00:00:00"/>
    <n v="0"/>
    <x v="1"/>
  </r>
  <r>
    <s v="5085160000175285248"/>
    <x v="1"/>
    <x v="133"/>
    <x v="0"/>
    <x v="3"/>
    <d v="2024-08-09T00:00:00"/>
    <d v="2024-08-09T00:00:00"/>
    <n v="0"/>
    <x v="1"/>
  </r>
  <r>
    <s v="5085160000175285248"/>
    <x v="1"/>
    <x v="133"/>
    <x v="0"/>
    <x v="3"/>
    <d v="2024-08-09T00:00:00"/>
    <d v="2024-08-12T00:00:00"/>
    <n v="3"/>
    <x v="1"/>
  </r>
  <r>
    <s v="5085160000175285248"/>
    <x v="1"/>
    <x v="133"/>
    <x v="0"/>
    <x v="3"/>
    <d v="2024-08-12T00:00:00"/>
    <d v="2024-08-12T00:00:00"/>
    <n v="0"/>
    <x v="1"/>
  </r>
  <r>
    <s v="5085160000175285248"/>
    <x v="1"/>
    <x v="133"/>
    <x v="0"/>
    <x v="3"/>
    <d v="2024-08-12T00:00:00"/>
    <d v="2024-08-13T00:00:00"/>
    <n v="1"/>
    <x v="1"/>
  </r>
  <r>
    <s v="5085160000175285248"/>
    <x v="1"/>
    <x v="133"/>
    <x v="0"/>
    <x v="3"/>
    <d v="2024-08-13T00:00:00"/>
    <d v="2024-08-13T00:00:00"/>
    <n v="0"/>
    <x v="1"/>
  </r>
  <r>
    <s v="5085160000175285248"/>
    <x v="1"/>
    <x v="133"/>
    <x v="0"/>
    <x v="3"/>
    <d v="2024-08-27T00:00:00"/>
    <d v="2024-08-27T00:00:00"/>
    <n v="0"/>
    <x v="1"/>
  </r>
  <r>
    <s v="5085160000175285248"/>
    <x v="1"/>
    <x v="133"/>
    <x v="0"/>
    <x v="3"/>
    <d v="2024-08-28T00:00:00"/>
    <d v="2024-08-28T00:00:00"/>
    <n v="0"/>
    <x v="1"/>
  </r>
  <r>
    <s v="5085160000175285248"/>
    <x v="1"/>
    <x v="133"/>
    <x v="2"/>
    <x v="3"/>
    <d v="2024-08-29T00:00:00"/>
    <d v="2024-08-29T00:00:00"/>
    <n v="0"/>
    <x v="1"/>
  </r>
  <r>
    <s v="5085160000175285248"/>
    <x v="1"/>
    <x v="133"/>
    <x v="0"/>
    <x v="6"/>
    <d v="2024-08-01T00:00:00"/>
    <d v="2024-08-06T00:00:00"/>
    <n v="5"/>
    <x v="1"/>
  </r>
  <r>
    <s v="5085160000175285248"/>
    <x v="1"/>
    <x v="133"/>
    <x v="0"/>
    <x v="6"/>
    <d v="2024-08-03T00:00:00"/>
    <d v="2024-08-06T00:00:00"/>
    <n v="3"/>
    <x v="1"/>
  </r>
  <r>
    <s v="5085160000175285248"/>
    <x v="1"/>
    <x v="133"/>
    <x v="0"/>
    <x v="6"/>
    <d v="2024-08-08T00:00:00"/>
    <d v="2024-08-13T00:00:00"/>
    <n v="5"/>
    <x v="1"/>
  </r>
  <r>
    <s v="5085160000175285248"/>
    <x v="1"/>
    <x v="133"/>
    <x v="0"/>
    <x v="6"/>
    <d v="2024-08-09T00:00:00"/>
    <d v="2024-08-12T00:00:00"/>
    <n v="3"/>
    <x v="1"/>
  </r>
  <r>
    <s v="5085160000175285248"/>
    <x v="1"/>
    <x v="133"/>
    <x v="0"/>
    <x v="6"/>
    <d v="2024-08-12T00:00:00"/>
    <d v="2024-08-13T00:00:00"/>
    <n v="1"/>
    <x v="1"/>
  </r>
  <r>
    <s v="5085160000175285248"/>
    <x v="1"/>
    <x v="133"/>
    <x v="0"/>
    <x v="6"/>
    <d v="2024-08-19T00:00:00"/>
    <d v="2024-08-19T00:00:00"/>
    <n v="0"/>
    <x v="1"/>
  </r>
  <r>
    <s v="5085160000175285248"/>
    <x v="1"/>
    <x v="133"/>
    <x v="0"/>
    <x v="5"/>
    <d v="2024-08-02T00:00:00"/>
    <d v="2024-08-08T00:00:00"/>
    <n v="6"/>
    <x v="1"/>
  </r>
  <r>
    <s v="5085160000175285248"/>
    <x v="1"/>
    <x v="133"/>
    <x v="0"/>
    <x v="5"/>
    <d v="2024-08-03T00:00:00"/>
    <d v="2024-08-07T00:00:00"/>
    <n v="4"/>
    <x v="1"/>
  </r>
  <r>
    <s v="5085160000175285248"/>
    <x v="1"/>
    <x v="133"/>
    <x v="0"/>
    <x v="5"/>
    <d v="2024-08-03T00:00:00"/>
    <d v="2024-08-08T00:00:00"/>
    <n v="5"/>
    <x v="1"/>
  </r>
  <r>
    <s v="5085160000175285248"/>
    <x v="1"/>
    <x v="133"/>
    <x v="0"/>
    <x v="5"/>
    <d v="2024-08-09T00:00:00"/>
    <d v="2024-08-15T00:00:00"/>
    <n v="6"/>
    <x v="1"/>
  </r>
  <r>
    <s v="5085160000175285248"/>
    <x v="1"/>
    <x v="133"/>
    <x v="0"/>
    <x v="5"/>
    <d v="2024-08-15T00:00:00"/>
    <d v="2024-08-19T00:00:00"/>
    <n v="4"/>
    <x v="1"/>
  </r>
  <r>
    <s v="5085160000175285248"/>
    <x v="1"/>
    <x v="133"/>
    <x v="0"/>
    <x v="5"/>
    <d v="2024-08-20T00:00:00"/>
    <d v="2024-08-23T00:00:00"/>
    <n v="3"/>
    <x v="1"/>
  </r>
  <r>
    <s v="5085160000175285248"/>
    <x v="1"/>
    <x v="133"/>
    <x v="0"/>
    <x v="5"/>
    <d v="2024-08-22T00:00:00"/>
    <d v="2024-08-29T00:00:00"/>
    <n v="7"/>
    <x v="1"/>
  </r>
  <r>
    <s v="5085160000175285248"/>
    <x v="1"/>
    <x v="133"/>
    <x v="0"/>
    <x v="2"/>
    <d v="2024-08-05T00:00:00"/>
    <d v="2024-08-21T00:00:00"/>
    <n v="16"/>
    <x v="1"/>
  </r>
  <r>
    <s v="5085160000175285248"/>
    <x v="1"/>
    <x v="133"/>
    <x v="0"/>
    <x v="2"/>
    <d v="2024-08-06T00:00:00"/>
    <d v="2024-08-21T00:00:00"/>
    <n v="15"/>
    <x v="1"/>
  </r>
  <r>
    <s v="5085160000175285248"/>
    <x v="1"/>
    <x v="133"/>
    <x v="0"/>
    <x v="2"/>
    <d v="2024-08-07T00:00:00"/>
    <d v="2024-08-19T00:00:00"/>
    <n v="12"/>
    <x v="1"/>
  </r>
  <r>
    <s v="5085160000175285248"/>
    <x v="1"/>
    <x v="133"/>
    <x v="0"/>
    <x v="2"/>
    <d v="2024-08-09T00:00:00"/>
    <d v="2024-08-19T00:00:00"/>
    <n v="10"/>
    <x v="1"/>
  </r>
  <r>
    <s v="5085160000175285248"/>
    <x v="1"/>
    <x v="133"/>
    <x v="0"/>
    <x v="2"/>
    <d v="2024-08-09T00:00:00"/>
    <d v="2024-08-21T00:00:00"/>
    <n v="12"/>
    <x v="1"/>
  </r>
  <r>
    <s v="5085160000175285248"/>
    <x v="1"/>
    <x v="133"/>
    <x v="0"/>
    <x v="2"/>
    <d v="2024-08-11T00:00:00"/>
    <d v="2024-08-21T00:00:00"/>
    <n v="10"/>
    <x v="1"/>
  </r>
  <r>
    <s v="5085160000175285248"/>
    <x v="1"/>
    <x v="133"/>
    <x v="0"/>
    <x v="2"/>
    <d v="2024-08-12T00:00:00"/>
    <d v="2024-08-21T00:00:00"/>
    <n v="9"/>
    <x v="1"/>
  </r>
  <r>
    <s v="5085160000175285248"/>
    <x v="1"/>
    <x v="133"/>
    <x v="0"/>
    <x v="2"/>
    <d v="2024-08-13T00:00:00"/>
    <d v="2024-08-21T00:00:00"/>
    <n v="8"/>
    <x v="1"/>
  </r>
  <r>
    <s v="5085160000175285248"/>
    <x v="1"/>
    <x v="133"/>
    <x v="0"/>
    <x v="2"/>
    <d v="2024-08-14T00:00:00"/>
    <d v="2024-08-22T00:00:00"/>
    <n v="8"/>
    <x v="1"/>
  </r>
  <r>
    <s v="5085160000175285248"/>
    <x v="1"/>
    <x v="133"/>
    <x v="0"/>
    <x v="2"/>
    <d v="2024-08-17T00:00:00"/>
    <d v="2024-08-27T00:00:00"/>
    <n v="10"/>
    <x v="1"/>
  </r>
  <r>
    <s v="5085160000175285248"/>
    <x v="1"/>
    <x v="133"/>
    <x v="0"/>
    <x v="2"/>
    <d v="2024-08-20T00:00:00"/>
    <d v="2024-09-03T00:00:00"/>
    <n v="14"/>
    <x v="1"/>
  </r>
  <r>
    <s v="5085160000175285248"/>
    <x v="1"/>
    <x v="133"/>
    <x v="0"/>
    <x v="2"/>
    <d v="2024-08-21T00:00:00"/>
    <d v="2024-08-28T00:00:00"/>
    <n v="7"/>
    <x v="1"/>
  </r>
  <r>
    <s v="5085160000175285248"/>
    <x v="1"/>
    <x v="133"/>
    <x v="0"/>
    <x v="2"/>
    <d v="2024-08-21T00:00:00"/>
    <d v="2024-09-03T00:00:00"/>
    <n v="13"/>
    <x v="1"/>
  </r>
  <r>
    <s v="5085160000175285248"/>
    <x v="1"/>
    <x v="133"/>
    <x v="0"/>
    <x v="2"/>
    <d v="2024-08-27T00:00:00"/>
    <d v="2024-09-04T00:00:00"/>
    <n v="8"/>
    <x v="1"/>
  </r>
  <r>
    <s v="5085160000175393792"/>
    <x v="1"/>
    <x v="133"/>
    <x v="0"/>
    <x v="7"/>
    <d v="2024-08-19T00:00:00"/>
    <d v="2024-08-29T00:00:00"/>
    <n v="10"/>
    <x v="1"/>
  </r>
  <r>
    <s v="5085160000175393792"/>
    <x v="1"/>
    <x v="133"/>
    <x v="0"/>
    <x v="4"/>
    <d v="2024-08-01T00:00:00"/>
    <d v="2024-08-01T00:00:00"/>
    <n v="0"/>
    <x v="1"/>
  </r>
  <r>
    <s v="5085160000175393792"/>
    <x v="1"/>
    <x v="133"/>
    <x v="0"/>
    <x v="4"/>
    <d v="2024-08-02T00:00:00"/>
    <d v="2024-08-02T00:00:00"/>
    <n v="0"/>
    <x v="1"/>
  </r>
  <r>
    <s v="5085160000175393792"/>
    <x v="1"/>
    <x v="133"/>
    <x v="0"/>
    <x v="4"/>
    <d v="2024-08-02T00:00:00"/>
    <d v="2024-08-03T00:00:00"/>
    <n v="1"/>
    <x v="1"/>
  </r>
  <r>
    <s v="5085160000175393792"/>
    <x v="1"/>
    <x v="133"/>
    <x v="0"/>
    <x v="4"/>
    <d v="2024-08-03T00:00:00"/>
    <d v="2024-08-03T00:00:00"/>
    <n v="0"/>
    <x v="1"/>
  </r>
  <r>
    <s v="5085160000175393792"/>
    <x v="1"/>
    <x v="133"/>
    <x v="0"/>
    <x v="4"/>
    <d v="2024-08-04T00:00:00"/>
    <d v="2024-08-05T00:00:00"/>
    <n v="1"/>
    <x v="1"/>
  </r>
  <r>
    <s v="5085160000175393792"/>
    <x v="1"/>
    <x v="133"/>
    <x v="0"/>
    <x v="4"/>
    <d v="2024-08-05T00:00:00"/>
    <d v="2024-08-05T00:00:00"/>
    <n v="0"/>
    <x v="1"/>
  </r>
  <r>
    <s v="5085160000175393792"/>
    <x v="1"/>
    <x v="133"/>
    <x v="0"/>
    <x v="4"/>
    <d v="2024-08-05T00:00:00"/>
    <d v="2024-08-07T00:00:00"/>
    <n v="2"/>
    <x v="1"/>
  </r>
  <r>
    <s v="5085160000175393792"/>
    <x v="1"/>
    <x v="133"/>
    <x v="0"/>
    <x v="4"/>
    <d v="2024-08-06T00:00:00"/>
    <d v="2024-08-07T00:00:00"/>
    <n v="1"/>
    <x v="1"/>
  </r>
  <r>
    <s v="5085160000175393792"/>
    <x v="1"/>
    <x v="133"/>
    <x v="0"/>
    <x v="4"/>
    <d v="2024-08-08T00:00:00"/>
    <d v="2024-08-08T00:00:00"/>
    <n v="0"/>
    <x v="1"/>
  </r>
  <r>
    <s v="5085160000175393792"/>
    <x v="1"/>
    <x v="133"/>
    <x v="0"/>
    <x v="4"/>
    <d v="2024-08-12T00:00:00"/>
    <d v="2024-08-12T00:00:00"/>
    <n v="0"/>
    <x v="1"/>
  </r>
  <r>
    <s v="5085160000175393792"/>
    <x v="1"/>
    <x v="133"/>
    <x v="0"/>
    <x v="4"/>
    <d v="2024-08-13T00:00:00"/>
    <d v="2024-08-13T00:00:00"/>
    <n v="0"/>
    <x v="1"/>
  </r>
  <r>
    <s v="5085160000175393792"/>
    <x v="1"/>
    <x v="133"/>
    <x v="0"/>
    <x v="4"/>
    <d v="2024-08-15T00:00:00"/>
    <d v="2024-08-16T00:00:00"/>
    <n v="1"/>
    <x v="1"/>
  </r>
  <r>
    <s v="5085160000175393792"/>
    <x v="1"/>
    <x v="133"/>
    <x v="0"/>
    <x v="4"/>
    <d v="2024-08-17T00:00:00"/>
    <d v="2024-08-17T00:00:00"/>
    <n v="0"/>
    <x v="1"/>
  </r>
  <r>
    <s v="5085160000175393792"/>
    <x v="1"/>
    <x v="133"/>
    <x v="0"/>
    <x v="4"/>
    <d v="2024-08-19T00:00:00"/>
    <d v="2024-08-19T00:00:00"/>
    <n v="0"/>
    <x v="1"/>
  </r>
  <r>
    <s v="5085160000175393792"/>
    <x v="1"/>
    <x v="133"/>
    <x v="0"/>
    <x v="4"/>
    <d v="2024-08-20T00:00:00"/>
    <d v="2024-08-20T00:00:00"/>
    <n v="0"/>
    <x v="1"/>
  </r>
  <r>
    <s v="5085160000175393792"/>
    <x v="1"/>
    <x v="133"/>
    <x v="0"/>
    <x v="4"/>
    <d v="2024-08-20T00:00:00"/>
    <d v="2024-08-22T00:00:00"/>
    <n v="2"/>
    <x v="1"/>
  </r>
  <r>
    <s v="5085160000175393792"/>
    <x v="1"/>
    <x v="133"/>
    <x v="0"/>
    <x v="4"/>
    <d v="2024-08-26T00:00:00"/>
    <d v="2024-08-26T00:00:00"/>
    <n v="0"/>
    <x v="1"/>
  </r>
  <r>
    <s v="5085160000175393792"/>
    <x v="1"/>
    <x v="133"/>
    <x v="0"/>
    <x v="4"/>
    <d v="2024-08-31T00:00:00"/>
    <d v="2024-09-03T00:00:00"/>
    <n v="3"/>
    <x v="1"/>
  </r>
  <r>
    <s v="5085160000175393792"/>
    <x v="1"/>
    <x v="133"/>
    <x v="0"/>
    <x v="3"/>
    <d v="2024-08-02T00:00:00"/>
    <d v="2024-08-07T00:00:00"/>
    <n v="5"/>
    <x v="1"/>
  </r>
  <r>
    <s v="5085160000175393792"/>
    <x v="1"/>
    <x v="133"/>
    <x v="0"/>
    <x v="3"/>
    <d v="2024-08-04T00:00:00"/>
    <d v="2024-10-16T00:00:00"/>
    <n v="73"/>
    <x v="1"/>
  </r>
  <r>
    <s v="5085160000175393792"/>
    <x v="1"/>
    <x v="133"/>
    <x v="0"/>
    <x v="3"/>
    <d v="2024-08-12T00:00:00"/>
    <d v="2024-08-13T00:00:00"/>
    <n v="1"/>
    <x v="1"/>
  </r>
  <r>
    <s v="5085160000175393792"/>
    <x v="1"/>
    <x v="133"/>
    <x v="0"/>
    <x v="3"/>
    <d v="2024-08-20T00:00:00"/>
    <d v="2024-08-21T00:00:00"/>
    <n v="1"/>
    <x v="1"/>
  </r>
  <r>
    <s v="5085160000175393792"/>
    <x v="1"/>
    <x v="133"/>
    <x v="0"/>
    <x v="3"/>
    <d v="2024-08-29T00:00:00"/>
    <d v="2024-09-02T00:00:00"/>
    <n v="4"/>
    <x v="1"/>
  </r>
  <r>
    <s v="5085160000175393792"/>
    <x v="1"/>
    <x v="133"/>
    <x v="0"/>
    <x v="6"/>
    <d v="2024-08-02T00:00:00"/>
    <d v="2024-08-07T00:00:00"/>
    <n v="5"/>
    <x v="1"/>
  </r>
  <r>
    <s v="5085160000175393792"/>
    <x v="1"/>
    <x v="133"/>
    <x v="0"/>
    <x v="6"/>
    <d v="2024-08-16T00:00:00"/>
    <d v="2024-08-19T00:00:00"/>
    <n v="3"/>
    <x v="1"/>
  </r>
  <r>
    <s v="5085160000175393792"/>
    <x v="1"/>
    <x v="133"/>
    <x v="0"/>
    <x v="5"/>
    <d v="2024-08-01T00:00:00"/>
    <d v="2024-08-21T00:00:00"/>
    <n v="20"/>
    <x v="1"/>
  </r>
  <r>
    <s v="5085160000175393792"/>
    <x v="1"/>
    <x v="133"/>
    <x v="0"/>
    <x v="5"/>
    <d v="2024-08-02T00:00:00"/>
    <d v="2024-08-13T00:00:00"/>
    <n v="11"/>
    <x v="1"/>
  </r>
  <r>
    <s v="5085160000175393792"/>
    <x v="1"/>
    <x v="133"/>
    <x v="0"/>
    <x v="5"/>
    <d v="2024-08-04T00:00:00"/>
    <d v="2024-08-13T00:00:00"/>
    <n v="9"/>
    <x v="1"/>
  </r>
  <r>
    <s v="5085160000175393792"/>
    <x v="1"/>
    <x v="133"/>
    <x v="0"/>
    <x v="5"/>
    <d v="2024-08-04T00:00:00"/>
    <d v="2024-08-16T00:00:00"/>
    <n v="12"/>
    <x v="1"/>
  </r>
  <r>
    <s v="5085160000175393792"/>
    <x v="1"/>
    <x v="133"/>
    <x v="0"/>
    <x v="5"/>
    <d v="2024-08-08T00:00:00"/>
    <d v="2024-08-16T00:00:00"/>
    <n v="8"/>
    <x v="1"/>
  </r>
  <r>
    <s v="5085160000175393792"/>
    <x v="1"/>
    <x v="133"/>
    <x v="0"/>
    <x v="5"/>
    <d v="2024-08-09T00:00:00"/>
    <d v="2024-08-15T00:00:00"/>
    <n v="6"/>
    <x v="1"/>
  </r>
  <r>
    <s v="5085160000175393792"/>
    <x v="1"/>
    <x v="133"/>
    <x v="0"/>
    <x v="5"/>
    <d v="2024-08-18T00:00:00"/>
    <d v="2024-08-26T00:00:00"/>
    <n v="8"/>
    <x v="1"/>
  </r>
  <r>
    <s v="5085160000175393792"/>
    <x v="1"/>
    <x v="133"/>
    <x v="0"/>
    <x v="2"/>
    <d v="2024-08-02T00:00:00"/>
    <d v="2024-10-23T00:00:00"/>
    <n v="82"/>
    <x v="1"/>
  </r>
  <r>
    <s v="5085160000175451136"/>
    <x v="1"/>
    <x v="133"/>
    <x v="0"/>
    <x v="4"/>
    <d v="2024-08-02T00:00:00"/>
    <d v="2024-08-02T00:00:00"/>
    <n v="0"/>
    <x v="1"/>
  </r>
  <r>
    <s v="5085160000175451136"/>
    <x v="1"/>
    <x v="133"/>
    <x v="0"/>
    <x v="4"/>
    <d v="2024-08-03T00:00:00"/>
    <d v="2024-08-05T00:00:00"/>
    <n v="2"/>
    <x v="1"/>
  </r>
  <r>
    <s v="5085160000175451136"/>
    <x v="1"/>
    <x v="133"/>
    <x v="0"/>
    <x v="4"/>
    <d v="2024-08-04T00:00:00"/>
    <d v="2024-08-05T00:00:00"/>
    <n v="1"/>
    <x v="1"/>
  </r>
  <r>
    <s v="5085160000175451136"/>
    <x v="1"/>
    <x v="133"/>
    <x v="0"/>
    <x v="4"/>
    <d v="2024-08-05T00:00:00"/>
    <d v="2024-08-05T00:00:00"/>
    <n v="0"/>
    <x v="1"/>
  </r>
  <r>
    <s v="5085160000175451136"/>
    <x v="1"/>
    <x v="133"/>
    <x v="0"/>
    <x v="4"/>
    <d v="2024-08-07T00:00:00"/>
    <d v="2024-08-07T00:00:00"/>
    <n v="0"/>
    <x v="1"/>
  </r>
  <r>
    <s v="5085160000175451136"/>
    <x v="1"/>
    <x v="133"/>
    <x v="0"/>
    <x v="4"/>
    <d v="2024-08-09T00:00:00"/>
    <d v="2024-08-09T00:00:00"/>
    <n v="0"/>
    <x v="1"/>
  </r>
  <r>
    <s v="5085160000175451136"/>
    <x v="1"/>
    <x v="133"/>
    <x v="0"/>
    <x v="4"/>
    <d v="2024-08-10T00:00:00"/>
    <d v="2024-08-10T00:00:00"/>
    <n v="0"/>
    <x v="1"/>
  </r>
  <r>
    <s v="5085160000175451136"/>
    <x v="1"/>
    <x v="133"/>
    <x v="0"/>
    <x v="4"/>
    <d v="2024-08-11T00:00:00"/>
    <d v="2024-08-12T00:00:00"/>
    <n v="1"/>
    <x v="1"/>
  </r>
  <r>
    <s v="5085160000175451136"/>
    <x v="1"/>
    <x v="133"/>
    <x v="0"/>
    <x v="4"/>
    <d v="2024-08-14T00:00:00"/>
    <d v="2024-08-14T00:00:00"/>
    <n v="0"/>
    <x v="1"/>
  </r>
  <r>
    <s v="5085160000175451136"/>
    <x v="1"/>
    <x v="133"/>
    <x v="0"/>
    <x v="4"/>
    <d v="2024-08-17T00:00:00"/>
    <d v="2024-08-17T00:00:00"/>
    <n v="0"/>
    <x v="1"/>
  </r>
  <r>
    <s v="5085160000175451136"/>
    <x v="1"/>
    <x v="133"/>
    <x v="0"/>
    <x v="4"/>
    <d v="2024-08-19T00:00:00"/>
    <d v="2024-08-19T00:00:00"/>
    <n v="0"/>
    <x v="1"/>
  </r>
  <r>
    <s v="5085160000175451136"/>
    <x v="1"/>
    <x v="133"/>
    <x v="0"/>
    <x v="4"/>
    <d v="2024-08-20T00:00:00"/>
    <d v="2024-08-20T00:00:00"/>
    <n v="0"/>
    <x v="1"/>
  </r>
  <r>
    <s v="5085160000175451136"/>
    <x v="1"/>
    <x v="133"/>
    <x v="0"/>
    <x v="4"/>
    <d v="2024-08-22T00:00:00"/>
    <d v="2024-08-22T00:00:00"/>
    <n v="0"/>
    <x v="1"/>
  </r>
  <r>
    <s v="5085160000175451136"/>
    <x v="1"/>
    <x v="133"/>
    <x v="0"/>
    <x v="4"/>
    <d v="2024-08-26T00:00:00"/>
    <d v="2024-08-27T00:00:00"/>
    <n v="1"/>
    <x v="1"/>
  </r>
  <r>
    <s v="5085160000175451136"/>
    <x v="1"/>
    <x v="133"/>
    <x v="0"/>
    <x v="4"/>
    <d v="2024-08-29T00:00:00"/>
    <d v="2024-08-29T00:00:00"/>
    <n v="0"/>
    <x v="1"/>
  </r>
  <r>
    <s v="5085160000175451136"/>
    <x v="1"/>
    <x v="133"/>
    <x v="0"/>
    <x v="3"/>
    <d v="2024-08-01T00:00:00"/>
    <d v="2024-08-01T00:00:00"/>
    <n v="0"/>
    <x v="1"/>
  </r>
  <r>
    <s v="5085160000175451136"/>
    <x v="1"/>
    <x v="133"/>
    <x v="0"/>
    <x v="3"/>
    <d v="2024-08-01T00:00:00"/>
    <d v="2024-08-07T00:00:00"/>
    <n v="6"/>
    <x v="1"/>
  </r>
  <r>
    <s v="5085160000175451136"/>
    <x v="1"/>
    <x v="133"/>
    <x v="0"/>
    <x v="3"/>
    <d v="2024-08-11T00:00:00"/>
    <d v="2024-08-13T00:00:00"/>
    <n v="2"/>
    <x v="1"/>
  </r>
  <r>
    <s v="5085160000175451136"/>
    <x v="1"/>
    <x v="133"/>
    <x v="0"/>
    <x v="3"/>
    <d v="2024-08-12T00:00:00"/>
    <d v="2024-08-12T00:00:00"/>
    <n v="0"/>
    <x v="1"/>
  </r>
  <r>
    <s v="5085160000175451136"/>
    <x v="1"/>
    <x v="133"/>
    <x v="0"/>
    <x v="3"/>
    <d v="2024-08-16T00:00:00"/>
    <d v="2024-08-19T00:00:00"/>
    <n v="3"/>
    <x v="1"/>
  </r>
  <r>
    <s v="5085160000175451136"/>
    <x v="1"/>
    <x v="133"/>
    <x v="0"/>
    <x v="3"/>
    <d v="2024-08-21T00:00:00"/>
    <d v="2024-08-21T00:00:00"/>
    <n v="0"/>
    <x v="1"/>
  </r>
  <r>
    <s v="5085160000175451136"/>
    <x v="1"/>
    <x v="133"/>
    <x v="0"/>
    <x v="6"/>
    <d v="2024-08-15T00:00:00"/>
    <d v="2024-08-19T00:00:00"/>
    <n v="4"/>
    <x v="1"/>
  </r>
  <r>
    <s v="5085160000175451136"/>
    <x v="1"/>
    <x v="133"/>
    <x v="0"/>
    <x v="6"/>
    <d v="2024-08-26T00:00:00"/>
    <d v="2024-08-28T00:00:00"/>
    <n v="2"/>
    <x v="1"/>
  </r>
  <r>
    <s v="5085160000175451136"/>
    <x v="1"/>
    <x v="133"/>
    <x v="0"/>
    <x v="6"/>
    <d v="2024-08-29T00:00:00"/>
    <d v="2024-09-04T00:00:00"/>
    <n v="6"/>
    <x v="1"/>
  </r>
  <r>
    <s v="5085160000175451136"/>
    <x v="1"/>
    <x v="133"/>
    <x v="0"/>
    <x v="5"/>
    <d v="2024-08-06T00:00:00"/>
    <d v="2024-08-13T00:00:00"/>
    <n v="7"/>
    <x v="1"/>
  </r>
  <r>
    <s v="5085160000175451136"/>
    <x v="1"/>
    <x v="133"/>
    <x v="0"/>
    <x v="5"/>
    <d v="2024-08-07T00:00:00"/>
    <d v="2024-08-14T00:00:00"/>
    <n v="7"/>
    <x v="1"/>
  </r>
  <r>
    <s v="5085160000175451136"/>
    <x v="1"/>
    <x v="133"/>
    <x v="0"/>
    <x v="5"/>
    <d v="2024-08-09T00:00:00"/>
    <d v="2024-08-14T00:00:00"/>
    <n v="5"/>
    <x v="1"/>
  </r>
  <r>
    <s v="5085160000175451136"/>
    <x v="1"/>
    <x v="133"/>
    <x v="0"/>
    <x v="5"/>
    <d v="2024-08-18T00:00:00"/>
    <d v="2024-08-22T00:00:00"/>
    <n v="4"/>
    <x v="1"/>
  </r>
  <r>
    <s v="5085160000175451136"/>
    <x v="1"/>
    <x v="133"/>
    <x v="0"/>
    <x v="2"/>
    <d v="2024-08-05T00:00:00"/>
    <d v="2024-08-13T00:00:00"/>
    <n v="8"/>
    <x v="1"/>
  </r>
  <r>
    <s v="5085160000175842304"/>
    <x v="1"/>
    <x v="133"/>
    <x v="0"/>
    <x v="7"/>
    <d v="2024-08-13T00:00:00"/>
    <d v="2024-08-20T00:00:00"/>
    <n v="7"/>
    <x v="1"/>
  </r>
  <r>
    <s v="5085160000175842304"/>
    <x v="1"/>
    <x v="133"/>
    <x v="0"/>
    <x v="4"/>
    <d v="2024-08-03T00:00:00"/>
    <d v="2024-08-03T00:00:00"/>
    <n v="0"/>
    <x v="1"/>
  </r>
  <r>
    <s v="5085160000175842304"/>
    <x v="1"/>
    <x v="133"/>
    <x v="0"/>
    <x v="4"/>
    <d v="2024-08-15T00:00:00"/>
    <d v="2024-08-15T00:00:00"/>
    <n v="0"/>
    <x v="1"/>
  </r>
  <r>
    <s v="5085160000175842304"/>
    <x v="1"/>
    <x v="133"/>
    <x v="0"/>
    <x v="4"/>
    <d v="2024-08-25T00:00:00"/>
    <d v="2024-08-26T00:00:00"/>
    <n v="1"/>
    <x v="1"/>
  </r>
  <r>
    <s v="5085160000175842304"/>
    <x v="1"/>
    <x v="133"/>
    <x v="0"/>
    <x v="3"/>
    <d v="2024-08-06T00:00:00"/>
    <d v="2024-08-07T00:00:00"/>
    <n v="1"/>
    <x v="1"/>
  </r>
  <r>
    <s v="5085160000175842304"/>
    <x v="1"/>
    <x v="133"/>
    <x v="0"/>
    <x v="3"/>
    <d v="2024-08-07T00:00:00"/>
    <d v="2024-08-08T00:00:00"/>
    <n v="1"/>
    <x v="1"/>
  </r>
  <r>
    <s v="5085160000175842304"/>
    <x v="1"/>
    <x v="133"/>
    <x v="0"/>
    <x v="3"/>
    <d v="2024-08-11T00:00:00"/>
    <d v="2024-08-12T00:00:00"/>
    <n v="1"/>
    <x v="1"/>
  </r>
  <r>
    <s v="5085160000175842304"/>
    <x v="1"/>
    <x v="133"/>
    <x v="0"/>
    <x v="3"/>
    <d v="2024-08-26T00:00:00"/>
    <d v="2024-08-27T00:00:00"/>
    <n v="1"/>
    <x v="1"/>
  </r>
  <r>
    <s v="5085160000175842304"/>
    <x v="1"/>
    <x v="133"/>
    <x v="0"/>
    <x v="6"/>
    <d v="2024-08-02T00:00:00"/>
    <d v="2024-08-06T00:00:00"/>
    <n v="4"/>
    <x v="1"/>
  </r>
  <r>
    <s v="5085160000175842304"/>
    <x v="1"/>
    <x v="133"/>
    <x v="0"/>
    <x v="6"/>
    <d v="2024-08-11T00:00:00"/>
    <d v="2024-08-15T00:00:00"/>
    <n v="4"/>
    <x v="1"/>
  </r>
  <r>
    <s v="5085160000175842304"/>
    <x v="1"/>
    <x v="133"/>
    <x v="0"/>
    <x v="6"/>
    <d v="2024-08-17T00:00:00"/>
    <d v="2024-08-21T00:00:00"/>
    <n v="4"/>
    <x v="1"/>
  </r>
  <r>
    <s v="5085160000175842304"/>
    <x v="1"/>
    <x v="133"/>
    <x v="0"/>
    <x v="5"/>
    <d v="2024-08-04T00:00:00"/>
    <d v="2024-08-14T00:00:00"/>
    <n v="10"/>
    <x v="1"/>
  </r>
  <r>
    <s v="5085160000175842304"/>
    <x v="1"/>
    <x v="133"/>
    <x v="0"/>
    <x v="5"/>
    <d v="2024-08-06T00:00:00"/>
    <d v="2024-08-14T00:00:00"/>
    <n v="8"/>
    <x v="1"/>
  </r>
  <r>
    <s v="5085160000175842304"/>
    <x v="1"/>
    <x v="133"/>
    <x v="0"/>
    <x v="2"/>
    <d v="2024-08-10T00:00:00"/>
    <d v="2024-08-22T00:00:00"/>
    <n v="12"/>
    <x v="1"/>
  </r>
  <r>
    <s v="5085160000189965312"/>
    <x v="1"/>
    <x v="133"/>
    <x v="0"/>
    <x v="3"/>
    <d v="2024-08-05T00:00:00"/>
    <d v="2024-10-16T00:00:00"/>
    <n v="72"/>
    <x v="1"/>
  </r>
  <r>
    <s v="5085160000206548992"/>
    <x v="1"/>
    <x v="133"/>
    <x v="0"/>
    <x v="4"/>
    <d v="2024-08-06T00:00:00"/>
    <d v="2024-08-07T00:00:00"/>
    <n v="1"/>
    <x v="1"/>
  </r>
  <r>
    <s v="5085160000206548992"/>
    <x v="1"/>
    <x v="133"/>
    <x v="0"/>
    <x v="4"/>
    <d v="2024-08-07T00:00:00"/>
    <d v="2024-08-07T00:00:00"/>
    <n v="0"/>
    <x v="1"/>
  </r>
  <r>
    <s v="5085160000206548992"/>
    <x v="1"/>
    <x v="133"/>
    <x v="0"/>
    <x v="3"/>
    <d v="2024-08-06T00:00:00"/>
    <d v="2024-08-07T00:00:00"/>
    <n v="1"/>
    <x v="1"/>
  </r>
  <r>
    <s v="5085160000206548992"/>
    <x v="1"/>
    <x v="133"/>
    <x v="0"/>
    <x v="3"/>
    <d v="2024-08-07T00:00:00"/>
    <d v="2024-08-07T00:00:00"/>
    <n v="0"/>
    <x v="1"/>
  </r>
  <r>
    <s v="5085160000206548992"/>
    <x v="1"/>
    <x v="133"/>
    <x v="0"/>
    <x v="3"/>
    <d v="2024-08-07T00:00:00"/>
    <d v="2024-08-08T00:00:00"/>
    <n v="1"/>
    <x v="1"/>
  </r>
  <r>
    <s v="5085160000206548992"/>
    <x v="1"/>
    <x v="133"/>
    <x v="0"/>
    <x v="3"/>
    <d v="2024-08-07T00:00:00"/>
    <d v="2024-08-09T00:00:00"/>
    <n v="2"/>
    <x v="1"/>
  </r>
  <r>
    <s v="5085160000206553088"/>
    <x v="1"/>
    <x v="133"/>
    <x v="0"/>
    <x v="2"/>
    <d v="2024-08-18T00:00:00"/>
    <d v="2024-12-11T00:00:00"/>
    <n v="115"/>
    <x v="1"/>
  </r>
  <r>
    <s v="5085160000206554112"/>
    <x v="1"/>
    <x v="133"/>
    <x v="0"/>
    <x v="7"/>
    <d v="2024-08-04T00:00:00"/>
    <d v="2024-08-09T00:00:00"/>
    <n v="5"/>
    <x v="1"/>
  </r>
  <r>
    <s v="5085160000206554112"/>
    <x v="1"/>
    <x v="133"/>
    <x v="0"/>
    <x v="7"/>
    <d v="2024-08-17T00:00:00"/>
    <d v="2025-01-22T00:00:00"/>
    <n v="158"/>
    <x v="1"/>
  </r>
  <r>
    <s v="5085160000206554112"/>
    <x v="1"/>
    <x v="133"/>
    <x v="0"/>
    <x v="4"/>
    <d v="2024-08-04T00:00:00"/>
    <d v="2024-08-05T00:00:00"/>
    <n v="1"/>
    <x v="1"/>
  </r>
  <r>
    <s v="5085160000206554112"/>
    <x v="1"/>
    <x v="133"/>
    <x v="0"/>
    <x v="4"/>
    <d v="2024-08-07T00:00:00"/>
    <d v="2024-08-07T00:00:00"/>
    <n v="0"/>
    <x v="1"/>
  </r>
  <r>
    <s v="5085160000206554112"/>
    <x v="1"/>
    <x v="133"/>
    <x v="0"/>
    <x v="3"/>
    <d v="2024-08-03T00:00:00"/>
    <d v="2024-08-05T00:00:00"/>
    <n v="2"/>
    <x v="1"/>
  </r>
  <r>
    <s v="5085160000206554112"/>
    <x v="1"/>
    <x v="133"/>
    <x v="0"/>
    <x v="3"/>
    <d v="2024-08-04T00:00:00"/>
    <d v="2024-08-05T00:00:00"/>
    <n v="1"/>
    <x v="1"/>
  </r>
  <r>
    <s v="5085160000206554112"/>
    <x v="1"/>
    <x v="133"/>
    <x v="0"/>
    <x v="3"/>
    <d v="2024-08-08T00:00:00"/>
    <d v="2024-08-08T00:00:00"/>
    <n v="0"/>
    <x v="1"/>
  </r>
  <r>
    <s v="5085160000206554112"/>
    <x v="1"/>
    <x v="133"/>
    <x v="0"/>
    <x v="3"/>
    <d v="2024-08-13T00:00:00"/>
    <d v="2024-08-15T00:00:00"/>
    <n v="2"/>
    <x v="1"/>
  </r>
  <r>
    <s v="5085160000206554112"/>
    <x v="1"/>
    <x v="133"/>
    <x v="0"/>
    <x v="3"/>
    <d v="2024-08-16T00:00:00"/>
    <d v="2024-08-20T00:00:00"/>
    <n v="4"/>
    <x v="1"/>
  </r>
  <r>
    <s v="5085160000206554112"/>
    <x v="1"/>
    <x v="133"/>
    <x v="0"/>
    <x v="3"/>
    <d v="2024-08-20T00:00:00"/>
    <d v="2024-08-20T00:00:00"/>
    <n v="0"/>
    <x v="1"/>
  </r>
  <r>
    <s v="5085160000206554112"/>
    <x v="1"/>
    <x v="133"/>
    <x v="0"/>
    <x v="3"/>
    <d v="2024-08-27T00:00:00"/>
    <d v="2024-08-27T00:00:00"/>
    <n v="0"/>
    <x v="1"/>
  </r>
  <r>
    <s v="5085160000206554112"/>
    <x v="1"/>
    <x v="133"/>
    <x v="0"/>
    <x v="3"/>
    <d v="2024-08-28T00:00:00"/>
    <d v="2024-08-29T00:00:00"/>
    <n v="1"/>
    <x v="1"/>
  </r>
  <r>
    <s v="5085160000206554112"/>
    <x v="1"/>
    <x v="133"/>
    <x v="0"/>
    <x v="6"/>
    <d v="2023-01-28T00:00:00"/>
    <d v="2024-07-19T00:00:00"/>
    <n v="538"/>
    <x v="1"/>
  </r>
  <r>
    <s v="5085160000206554112"/>
    <x v="1"/>
    <x v="133"/>
    <x v="0"/>
    <x v="6"/>
    <d v="2024-08-24T00:00:00"/>
    <d v="2025-01-22T00:00:00"/>
    <n v="151"/>
    <x v="1"/>
  </r>
  <r>
    <s v="5085160000206554112"/>
    <x v="1"/>
    <x v="133"/>
    <x v="0"/>
    <x v="5"/>
    <d v="2024-08-07T00:00:00"/>
    <d v="2024-08-14T00:00:00"/>
    <n v="7"/>
    <x v="1"/>
  </r>
  <r>
    <s v="5085160000206556160"/>
    <x v="1"/>
    <x v="133"/>
    <x v="0"/>
    <x v="4"/>
    <d v="2024-08-01T00:00:00"/>
    <d v="2024-08-02T00:00:00"/>
    <n v="1"/>
    <x v="1"/>
  </r>
  <r>
    <s v="5085160000206556160"/>
    <x v="1"/>
    <x v="133"/>
    <x v="0"/>
    <x v="4"/>
    <d v="2024-08-02T00:00:00"/>
    <d v="2024-08-03T00:00:00"/>
    <n v="1"/>
    <x v="1"/>
  </r>
  <r>
    <s v="5085160000206556160"/>
    <x v="1"/>
    <x v="133"/>
    <x v="0"/>
    <x v="4"/>
    <d v="2024-08-03T00:00:00"/>
    <d v="2024-08-03T00:00:00"/>
    <n v="0"/>
    <x v="1"/>
  </r>
  <r>
    <s v="5085160000206556160"/>
    <x v="1"/>
    <x v="133"/>
    <x v="0"/>
    <x v="4"/>
    <d v="2024-08-05T00:00:00"/>
    <d v="2024-08-05T00:00:00"/>
    <n v="0"/>
    <x v="1"/>
  </r>
  <r>
    <s v="5085160000206556160"/>
    <x v="1"/>
    <x v="133"/>
    <x v="0"/>
    <x v="4"/>
    <d v="2024-08-06T00:00:00"/>
    <d v="2024-08-06T00:00:00"/>
    <n v="0"/>
    <x v="1"/>
  </r>
  <r>
    <s v="5085160000206556160"/>
    <x v="1"/>
    <x v="133"/>
    <x v="0"/>
    <x v="4"/>
    <d v="2024-08-07T00:00:00"/>
    <d v="2024-08-08T00:00:00"/>
    <n v="1"/>
    <x v="1"/>
  </r>
  <r>
    <s v="5085160000206556160"/>
    <x v="1"/>
    <x v="133"/>
    <x v="0"/>
    <x v="4"/>
    <d v="2024-08-08T00:00:00"/>
    <d v="2024-08-08T00:00:00"/>
    <n v="0"/>
    <x v="1"/>
  </r>
  <r>
    <s v="5085160000206556160"/>
    <x v="1"/>
    <x v="133"/>
    <x v="0"/>
    <x v="4"/>
    <d v="2024-08-20T00:00:00"/>
    <d v="2024-08-20T00:00:00"/>
    <n v="0"/>
    <x v="1"/>
  </r>
  <r>
    <s v="5085160000206556160"/>
    <x v="1"/>
    <x v="133"/>
    <x v="0"/>
    <x v="4"/>
    <d v="2024-08-24T00:00:00"/>
    <d v="2024-08-24T00:00:00"/>
    <n v="0"/>
    <x v="1"/>
  </r>
  <r>
    <s v="5085160000206556160"/>
    <x v="1"/>
    <x v="133"/>
    <x v="0"/>
    <x v="4"/>
    <d v="2024-08-24T00:00:00"/>
    <d v="2024-08-26T00:00:00"/>
    <n v="2"/>
    <x v="1"/>
  </r>
  <r>
    <s v="5085160000206556160"/>
    <x v="1"/>
    <x v="133"/>
    <x v="0"/>
    <x v="4"/>
    <d v="2024-08-27T00:00:00"/>
    <d v="2024-08-27T00:00:00"/>
    <n v="0"/>
    <x v="1"/>
  </r>
  <r>
    <s v="5085160000206556160"/>
    <x v="1"/>
    <x v="133"/>
    <x v="0"/>
    <x v="4"/>
    <d v="2024-08-30T00:00:00"/>
    <d v="2024-08-31T00:00:00"/>
    <n v="1"/>
    <x v="1"/>
  </r>
  <r>
    <s v="5085160000206556160"/>
    <x v="1"/>
    <x v="133"/>
    <x v="0"/>
    <x v="3"/>
    <d v="2024-08-05T00:00:00"/>
    <d v="2024-08-06T00:00:00"/>
    <n v="1"/>
    <x v="1"/>
  </r>
  <r>
    <s v="5085160000206556160"/>
    <x v="1"/>
    <x v="133"/>
    <x v="0"/>
    <x v="3"/>
    <d v="2024-08-07T00:00:00"/>
    <d v="2024-08-12T00:00:00"/>
    <n v="5"/>
    <x v="1"/>
  </r>
  <r>
    <s v="5085160000206556160"/>
    <x v="1"/>
    <x v="133"/>
    <x v="0"/>
    <x v="3"/>
    <d v="2024-08-13T00:00:00"/>
    <d v="2024-08-15T00:00:00"/>
    <n v="2"/>
    <x v="1"/>
  </r>
  <r>
    <s v="5085160000206556160"/>
    <x v="1"/>
    <x v="133"/>
    <x v="0"/>
    <x v="3"/>
    <d v="2024-08-15T00:00:00"/>
    <d v="2024-08-16T00:00:00"/>
    <n v="1"/>
    <x v="1"/>
  </r>
  <r>
    <s v="5085160000206556160"/>
    <x v="1"/>
    <x v="133"/>
    <x v="0"/>
    <x v="3"/>
    <d v="2024-08-17T00:00:00"/>
    <d v="2024-08-19T00:00:00"/>
    <n v="2"/>
    <x v="1"/>
  </r>
  <r>
    <s v="5085160000206556160"/>
    <x v="1"/>
    <x v="133"/>
    <x v="0"/>
    <x v="6"/>
    <d v="2024-08-01T00:00:00"/>
    <d v="2024-08-05T00:00:00"/>
    <n v="4"/>
    <x v="1"/>
  </r>
  <r>
    <s v="5085160000206556160"/>
    <x v="1"/>
    <x v="133"/>
    <x v="0"/>
    <x v="6"/>
    <d v="2024-08-13T00:00:00"/>
    <d v="2024-08-17T00:00:00"/>
    <n v="4"/>
    <x v="1"/>
  </r>
  <r>
    <s v="5085160000206556160"/>
    <x v="1"/>
    <x v="133"/>
    <x v="0"/>
    <x v="5"/>
    <d v="2024-08-07T00:00:00"/>
    <d v="2024-08-14T00:00:00"/>
    <n v="7"/>
    <x v="1"/>
  </r>
  <r>
    <s v="5085160000206556160"/>
    <x v="1"/>
    <x v="133"/>
    <x v="0"/>
    <x v="5"/>
    <d v="2024-08-18T00:00:00"/>
    <d v="2024-08-26T00:00:00"/>
    <n v="8"/>
    <x v="1"/>
  </r>
  <r>
    <s v="5085160000206556160"/>
    <x v="1"/>
    <x v="133"/>
    <x v="0"/>
    <x v="2"/>
    <d v="2024-08-16T00:00:00"/>
    <d v="2024-08-26T00:00:00"/>
    <n v="10"/>
    <x v="1"/>
  </r>
  <r>
    <s v="5085160000206556160"/>
    <x v="1"/>
    <x v="133"/>
    <x v="0"/>
    <x v="2"/>
    <d v="2024-08-24T00:00:00"/>
    <d v="2024-09-02T00:00:00"/>
    <n v="9"/>
    <x v="1"/>
  </r>
  <r>
    <s v="5085160000207304704"/>
    <x v="1"/>
    <x v="133"/>
    <x v="0"/>
    <x v="4"/>
    <d v="2024-08-01T00:00:00"/>
    <d v="2024-08-01T00:00:00"/>
    <n v="0"/>
    <x v="1"/>
  </r>
  <r>
    <s v="5085160000207304704"/>
    <x v="1"/>
    <x v="133"/>
    <x v="0"/>
    <x v="4"/>
    <d v="2024-08-02T00:00:00"/>
    <d v="2024-08-02T00:00:00"/>
    <n v="0"/>
    <x v="1"/>
  </r>
  <r>
    <s v="5085160000207304704"/>
    <x v="1"/>
    <x v="133"/>
    <x v="0"/>
    <x v="4"/>
    <d v="2024-08-04T00:00:00"/>
    <d v="2024-08-05T00:00:00"/>
    <n v="1"/>
    <x v="1"/>
  </r>
  <r>
    <s v="5085160000207304704"/>
    <x v="1"/>
    <x v="133"/>
    <x v="0"/>
    <x v="4"/>
    <d v="2024-08-05T00:00:00"/>
    <d v="2024-08-05T00:00:00"/>
    <n v="0"/>
    <x v="1"/>
  </r>
  <r>
    <s v="5085160000207304704"/>
    <x v="1"/>
    <x v="133"/>
    <x v="0"/>
    <x v="4"/>
    <d v="2024-08-06T00:00:00"/>
    <d v="2024-08-07T00:00:00"/>
    <n v="1"/>
    <x v="1"/>
  </r>
  <r>
    <s v="5085160000207304704"/>
    <x v="1"/>
    <x v="133"/>
    <x v="0"/>
    <x v="4"/>
    <d v="2024-08-07T00:00:00"/>
    <d v="2024-08-07T00:00:00"/>
    <n v="0"/>
    <x v="1"/>
  </r>
  <r>
    <s v="5085160000207304704"/>
    <x v="1"/>
    <x v="133"/>
    <x v="0"/>
    <x v="4"/>
    <d v="2024-08-10T00:00:00"/>
    <d v="2024-08-12T00:00:00"/>
    <n v="2"/>
    <x v="1"/>
  </r>
  <r>
    <s v="5085160000207304704"/>
    <x v="1"/>
    <x v="133"/>
    <x v="0"/>
    <x v="4"/>
    <d v="2024-08-11T00:00:00"/>
    <d v="2024-08-12T00:00:00"/>
    <n v="1"/>
    <x v="1"/>
  </r>
  <r>
    <s v="5085160000207304704"/>
    <x v="1"/>
    <x v="133"/>
    <x v="0"/>
    <x v="4"/>
    <d v="2024-08-14T00:00:00"/>
    <d v="2024-08-15T00:00:00"/>
    <n v="1"/>
    <x v="1"/>
  </r>
  <r>
    <s v="5085160000207304704"/>
    <x v="1"/>
    <x v="133"/>
    <x v="0"/>
    <x v="4"/>
    <d v="2024-08-15T00:00:00"/>
    <d v="2024-08-15T00:00:00"/>
    <n v="0"/>
    <x v="1"/>
  </r>
  <r>
    <s v="5085160000207304704"/>
    <x v="1"/>
    <x v="133"/>
    <x v="0"/>
    <x v="4"/>
    <d v="2024-08-17T00:00:00"/>
    <d v="2024-08-17T00:00:00"/>
    <n v="0"/>
    <x v="1"/>
  </r>
  <r>
    <s v="5085160000207304704"/>
    <x v="1"/>
    <x v="133"/>
    <x v="0"/>
    <x v="4"/>
    <d v="2024-08-18T00:00:00"/>
    <d v="2024-08-19T00:00:00"/>
    <n v="1"/>
    <x v="1"/>
  </r>
  <r>
    <s v="5085160000207304704"/>
    <x v="1"/>
    <x v="133"/>
    <x v="0"/>
    <x v="4"/>
    <d v="2024-08-19T00:00:00"/>
    <d v="2024-08-19T00:00:00"/>
    <n v="0"/>
    <x v="1"/>
  </r>
  <r>
    <s v="5085160000207304704"/>
    <x v="1"/>
    <x v="133"/>
    <x v="0"/>
    <x v="4"/>
    <d v="2024-08-19T00:00:00"/>
    <d v="2024-08-20T00:00:00"/>
    <n v="1"/>
    <x v="1"/>
  </r>
  <r>
    <s v="5085160000207304704"/>
    <x v="1"/>
    <x v="133"/>
    <x v="0"/>
    <x v="4"/>
    <d v="2024-08-25T00:00:00"/>
    <d v="2024-08-26T00:00:00"/>
    <n v="1"/>
    <x v="1"/>
  </r>
  <r>
    <s v="5085160000207304704"/>
    <x v="1"/>
    <x v="133"/>
    <x v="0"/>
    <x v="4"/>
    <d v="2024-08-31T00:00:00"/>
    <d v="2024-09-02T00:00:00"/>
    <n v="2"/>
    <x v="1"/>
  </r>
  <r>
    <s v="5085160000207304704"/>
    <x v="1"/>
    <x v="133"/>
    <x v="0"/>
    <x v="3"/>
    <d v="2024-08-01T00:00:00"/>
    <d v="2024-08-01T00:00:00"/>
    <n v="0"/>
    <x v="1"/>
  </r>
  <r>
    <s v="5085160000207304704"/>
    <x v="1"/>
    <x v="133"/>
    <x v="0"/>
    <x v="3"/>
    <d v="2024-08-01T00:00:00"/>
    <d v="2024-08-02T00:00:00"/>
    <n v="1"/>
    <x v="1"/>
  </r>
  <r>
    <s v="5085160000207304704"/>
    <x v="1"/>
    <x v="133"/>
    <x v="0"/>
    <x v="3"/>
    <d v="2024-08-04T00:00:00"/>
    <d v="2024-08-05T00:00:00"/>
    <n v="1"/>
    <x v="1"/>
  </r>
  <r>
    <s v="5085160000207304704"/>
    <x v="1"/>
    <x v="133"/>
    <x v="0"/>
    <x v="3"/>
    <d v="2024-08-10T00:00:00"/>
    <d v="2024-08-13T00:00:00"/>
    <n v="3"/>
    <x v="1"/>
  </r>
  <r>
    <s v="5085160000207304704"/>
    <x v="1"/>
    <x v="133"/>
    <x v="0"/>
    <x v="3"/>
    <d v="2024-08-12T00:00:00"/>
    <d v="2024-08-12T00:00:00"/>
    <n v="0"/>
    <x v="1"/>
  </r>
  <r>
    <s v="5085160000207304704"/>
    <x v="1"/>
    <x v="133"/>
    <x v="0"/>
    <x v="3"/>
    <d v="2024-08-12T00:00:00"/>
    <d v="2024-08-13T00:00:00"/>
    <n v="1"/>
    <x v="1"/>
  </r>
  <r>
    <s v="5085160000207304704"/>
    <x v="1"/>
    <x v="133"/>
    <x v="0"/>
    <x v="6"/>
    <d v="2024-08-05T00:00:00"/>
    <d v="2024-09-04T00:00:00"/>
    <n v="30"/>
    <x v="1"/>
  </r>
  <r>
    <s v="5085160000207304704"/>
    <x v="1"/>
    <x v="133"/>
    <x v="0"/>
    <x v="6"/>
    <d v="2024-08-07T00:00:00"/>
    <d v="2024-08-09T00:00:00"/>
    <n v="2"/>
    <x v="1"/>
  </r>
  <r>
    <s v="5085160000207304704"/>
    <x v="1"/>
    <x v="133"/>
    <x v="0"/>
    <x v="6"/>
    <d v="2024-08-08T00:00:00"/>
    <d v="2024-08-13T00:00:00"/>
    <n v="5"/>
    <x v="1"/>
  </r>
  <r>
    <s v="5085160000207304704"/>
    <x v="1"/>
    <x v="133"/>
    <x v="0"/>
    <x v="5"/>
    <d v="2024-08-02T00:00:00"/>
    <d v="2024-08-07T00:00:00"/>
    <n v="5"/>
    <x v="1"/>
  </r>
  <r>
    <s v="5085160000207304704"/>
    <x v="1"/>
    <x v="133"/>
    <x v="0"/>
    <x v="5"/>
    <d v="2024-08-29T00:00:00"/>
    <d v="2024-09-05T00:00:00"/>
    <n v="7"/>
    <x v="1"/>
  </r>
  <r>
    <s v="5085160000207304704"/>
    <x v="1"/>
    <x v="133"/>
    <x v="0"/>
    <x v="2"/>
    <d v="2024-08-10T00:00:00"/>
    <d v="2024-08-15T00:00:00"/>
    <n v="5"/>
    <x v="1"/>
  </r>
  <r>
    <s v="5085160000207304704"/>
    <x v="1"/>
    <x v="133"/>
    <x v="0"/>
    <x v="2"/>
    <d v="2024-08-22T00:00:00"/>
    <d v="2024-08-30T00:00:00"/>
    <n v="8"/>
    <x v="1"/>
  </r>
  <r>
    <s v="5085160000207495168"/>
    <x v="1"/>
    <x v="133"/>
    <x v="0"/>
    <x v="4"/>
    <d v="2024-08-01T00:00:00"/>
    <d v="2024-08-02T00:00:00"/>
    <n v="1"/>
    <x v="1"/>
  </r>
  <r>
    <s v="5085160000207495168"/>
    <x v="1"/>
    <x v="133"/>
    <x v="0"/>
    <x v="4"/>
    <d v="2024-08-02T00:00:00"/>
    <d v="2024-08-02T00:00:00"/>
    <n v="0"/>
    <x v="1"/>
  </r>
  <r>
    <s v="5085160000207495168"/>
    <x v="1"/>
    <x v="133"/>
    <x v="0"/>
    <x v="4"/>
    <d v="2024-08-03T00:00:00"/>
    <d v="2024-08-05T00:00:00"/>
    <n v="2"/>
    <x v="1"/>
  </r>
  <r>
    <s v="5085160000207495168"/>
    <x v="1"/>
    <x v="133"/>
    <x v="0"/>
    <x v="4"/>
    <d v="2024-08-07T00:00:00"/>
    <d v="2024-08-07T00:00:00"/>
    <n v="0"/>
    <x v="1"/>
  </r>
  <r>
    <s v="5085160000207495168"/>
    <x v="1"/>
    <x v="133"/>
    <x v="0"/>
    <x v="4"/>
    <d v="2024-08-10T00:00:00"/>
    <d v="2024-08-10T00:00:00"/>
    <n v="0"/>
    <x v="1"/>
  </r>
  <r>
    <s v="5085160000207495168"/>
    <x v="1"/>
    <x v="133"/>
    <x v="0"/>
    <x v="4"/>
    <d v="2024-08-12T00:00:00"/>
    <d v="2024-08-12T00:00:00"/>
    <n v="0"/>
    <x v="1"/>
  </r>
  <r>
    <s v="5085160000207495168"/>
    <x v="1"/>
    <x v="133"/>
    <x v="0"/>
    <x v="4"/>
    <d v="2024-08-13T00:00:00"/>
    <d v="2024-08-13T00:00:00"/>
    <n v="0"/>
    <x v="1"/>
  </r>
  <r>
    <s v="5085160000207495168"/>
    <x v="1"/>
    <x v="133"/>
    <x v="0"/>
    <x v="4"/>
    <d v="2024-08-14T00:00:00"/>
    <d v="2024-08-14T00:00:00"/>
    <n v="0"/>
    <x v="1"/>
  </r>
  <r>
    <s v="5085160000207495168"/>
    <x v="1"/>
    <x v="133"/>
    <x v="0"/>
    <x v="4"/>
    <d v="2024-08-14T00:00:00"/>
    <d v="2024-08-15T00:00:00"/>
    <n v="1"/>
    <x v="1"/>
  </r>
  <r>
    <s v="5085160000207495168"/>
    <x v="1"/>
    <x v="133"/>
    <x v="0"/>
    <x v="4"/>
    <d v="2024-08-15T00:00:00"/>
    <d v="2024-08-15T00:00:00"/>
    <n v="0"/>
    <x v="1"/>
  </r>
  <r>
    <s v="5085160000207495168"/>
    <x v="1"/>
    <x v="133"/>
    <x v="0"/>
    <x v="4"/>
    <d v="2024-08-19T00:00:00"/>
    <d v="2024-08-19T00:00:00"/>
    <n v="0"/>
    <x v="1"/>
  </r>
  <r>
    <s v="5085160000207495168"/>
    <x v="1"/>
    <x v="133"/>
    <x v="0"/>
    <x v="4"/>
    <d v="2024-08-20T00:00:00"/>
    <d v="2024-08-20T00:00:00"/>
    <n v="0"/>
    <x v="1"/>
  </r>
  <r>
    <s v="5085160000207495168"/>
    <x v="1"/>
    <x v="133"/>
    <x v="0"/>
    <x v="4"/>
    <d v="2024-08-23T00:00:00"/>
    <d v="2024-08-24T00:00:00"/>
    <n v="1"/>
    <x v="1"/>
  </r>
  <r>
    <s v="5085160000207495168"/>
    <x v="1"/>
    <x v="133"/>
    <x v="0"/>
    <x v="3"/>
    <d v="2024-08-03T00:00:00"/>
    <d v="2024-08-05T00:00:00"/>
    <n v="2"/>
    <x v="1"/>
  </r>
  <r>
    <s v="5085160000207495168"/>
    <x v="1"/>
    <x v="133"/>
    <x v="0"/>
    <x v="3"/>
    <d v="2024-08-07T00:00:00"/>
    <d v="2024-08-09T00:00:00"/>
    <n v="2"/>
    <x v="1"/>
  </r>
  <r>
    <s v="5085160000207495168"/>
    <x v="1"/>
    <x v="133"/>
    <x v="0"/>
    <x v="3"/>
    <d v="2024-08-10T00:00:00"/>
    <d v="2024-08-12T00:00:00"/>
    <n v="2"/>
    <x v="1"/>
  </r>
  <r>
    <s v="5085160000207495168"/>
    <x v="1"/>
    <x v="133"/>
    <x v="0"/>
    <x v="3"/>
    <d v="2024-08-14T00:00:00"/>
    <d v="2024-08-15T00:00:00"/>
    <n v="1"/>
    <x v="1"/>
  </r>
  <r>
    <s v="5085160000207495168"/>
    <x v="1"/>
    <x v="133"/>
    <x v="0"/>
    <x v="3"/>
    <d v="2024-08-23T00:00:00"/>
    <d v="2024-08-24T00:00:00"/>
    <n v="1"/>
    <x v="1"/>
  </r>
  <r>
    <s v="5085160000207495168"/>
    <x v="1"/>
    <x v="133"/>
    <x v="0"/>
    <x v="3"/>
    <d v="2024-08-26T00:00:00"/>
    <d v="2024-08-26T00:00:00"/>
    <n v="0"/>
    <x v="1"/>
  </r>
  <r>
    <s v="5085160000207495168"/>
    <x v="1"/>
    <x v="133"/>
    <x v="0"/>
    <x v="6"/>
    <d v="2023-01-28T00:00:00"/>
    <d v="2024-07-17T00:00:00"/>
    <n v="536"/>
    <x v="1"/>
  </r>
  <r>
    <s v="5085160000207495168"/>
    <x v="1"/>
    <x v="133"/>
    <x v="0"/>
    <x v="6"/>
    <d v="2024-08-09T00:00:00"/>
    <d v="2024-08-12T00:00:00"/>
    <n v="3"/>
    <x v="1"/>
  </r>
  <r>
    <s v="5085160000207495168"/>
    <x v="1"/>
    <x v="133"/>
    <x v="0"/>
    <x v="6"/>
    <d v="2024-08-10T00:00:00"/>
    <d v="2024-08-12T00:00:00"/>
    <n v="2"/>
    <x v="1"/>
  </r>
  <r>
    <s v="5085160000207495168"/>
    <x v="1"/>
    <x v="133"/>
    <x v="0"/>
    <x v="6"/>
    <d v="2024-08-21T00:00:00"/>
    <d v="2024-08-23T00:00:00"/>
    <n v="2"/>
    <x v="1"/>
  </r>
  <r>
    <s v="5085160000207495168"/>
    <x v="1"/>
    <x v="133"/>
    <x v="0"/>
    <x v="6"/>
    <d v="2024-08-24T00:00:00"/>
    <d v="2024-08-27T00:00:00"/>
    <n v="3"/>
    <x v="1"/>
  </r>
  <r>
    <s v="5085160000207495168"/>
    <x v="1"/>
    <x v="133"/>
    <x v="0"/>
    <x v="5"/>
    <d v="2024-08-02T00:00:00"/>
    <d v="2024-08-07T00:00:00"/>
    <n v="5"/>
    <x v="1"/>
  </r>
  <r>
    <s v="5085160000207495168"/>
    <x v="1"/>
    <x v="133"/>
    <x v="0"/>
    <x v="5"/>
    <d v="2024-08-03T00:00:00"/>
    <d v="2024-08-07T00:00:00"/>
    <n v="4"/>
    <x v="1"/>
  </r>
  <r>
    <s v="5085160000207495168"/>
    <x v="1"/>
    <x v="133"/>
    <x v="0"/>
    <x v="5"/>
    <d v="2024-08-03T00:00:00"/>
    <d v="2024-08-08T00:00:00"/>
    <n v="5"/>
    <x v="1"/>
  </r>
  <r>
    <s v="5085160000207495168"/>
    <x v="1"/>
    <x v="133"/>
    <x v="0"/>
    <x v="5"/>
    <d v="2024-08-07T00:00:00"/>
    <d v="2025-01-24T00:00:00"/>
    <n v="170"/>
    <x v="1"/>
  </r>
  <r>
    <s v="5085160000207495168"/>
    <x v="1"/>
    <x v="133"/>
    <x v="0"/>
    <x v="5"/>
    <d v="2024-08-16T00:00:00"/>
    <d v="2024-08-21T00:00:00"/>
    <n v="5"/>
    <x v="1"/>
  </r>
  <r>
    <s v="5085160000217036800"/>
    <x v="1"/>
    <x v="133"/>
    <x v="0"/>
    <x v="4"/>
    <d v="2024-08-03T00:00:00"/>
    <d v="2024-08-03T00:00:00"/>
    <n v="0"/>
    <x v="1"/>
  </r>
  <r>
    <s v="5085160000217036800"/>
    <x v="1"/>
    <x v="133"/>
    <x v="0"/>
    <x v="4"/>
    <d v="2024-08-08T00:00:00"/>
    <d v="2024-08-08T00:00:00"/>
    <n v="0"/>
    <x v="1"/>
  </r>
  <r>
    <s v="5085160000217036800"/>
    <x v="1"/>
    <x v="133"/>
    <x v="0"/>
    <x v="4"/>
    <d v="2024-08-09T00:00:00"/>
    <d v="2024-08-09T00:00:00"/>
    <n v="0"/>
    <x v="1"/>
  </r>
  <r>
    <s v="5085160000217036800"/>
    <x v="1"/>
    <x v="133"/>
    <x v="0"/>
    <x v="4"/>
    <d v="2024-08-10T00:00:00"/>
    <d v="2024-08-10T00:00:00"/>
    <n v="0"/>
    <x v="1"/>
  </r>
  <r>
    <s v="5085160000217036800"/>
    <x v="1"/>
    <x v="133"/>
    <x v="0"/>
    <x v="4"/>
    <d v="2024-08-10T00:00:00"/>
    <d v="2024-08-12T00:00:00"/>
    <n v="2"/>
    <x v="1"/>
  </r>
  <r>
    <s v="5085160000217036800"/>
    <x v="1"/>
    <x v="133"/>
    <x v="0"/>
    <x v="4"/>
    <d v="2024-08-11T00:00:00"/>
    <d v="2024-08-12T00:00:00"/>
    <n v="1"/>
    <x v="1"/>
  </r>
  <r>
    <s v="5085160000217036800"/>
    <x v="1"/>
    <x v="133"/>
    <x v="0"/>
    <x v="4"/>
    <d v="2024-08-15T00:00:00"/>
    <d v="2024-08-15T00:00:00"/>
    <n v="0"/>
    <x v="1"/>
  </r>
  <r>
    <s v="5085160000217036800"/>
    <x v="1"/>
    <x v="133"/>
    <x v="0"/>
    <x v="4"/>
    <d v="2024-08-17T00:00:00"/>
    <d v="2024-08-19T00:00:00"/>
    <n v="2"/>
    <x v="1"/>
  </r>
  <r>
    <s v="5085160000217036800"/>
    <x v="1"/>
    <x v="133"/>
    <x v="0"/>
    <x v="4"/>
    <d v="2024-08-19T00:00:00"/>
    <d v="2024-08-19T00:00:00"/>
    <n v="0"/>
    <x v="1"/>
  </r>
  <r>
    <s v="5085160000217036800"/>
    <x v="1"/>
    <x v="133"/>
    <x v="0"/>
    <x v="4"/>
    <d v="2024-08-24T00:00:00"/>
    <d v="2024-08-26T00:00:00"/>
    <n v="2"/>
    <x v="1"/>
  </r>
  <r>
    <s v="5085160000217036800"/>
    <x v="1"/>
    <x v="133"/>
    <x v="0"/>
    <x v="4"/>
    <d v="2024-08-28T00:00:00"/>
    <d v="2024-08-28T00:00:00"/>
    <n v="0"/>
    <x v="1"/>
  </r>
  <r>
    <s v="5085160000217036800"/>
    <x v="1"/>
    <x v="133"/>
    <x v="0"/>
    <x v="3"/>
    <d v="2024-08-08T00:00:00"/>
    <d v="2024-08-09T00:00:00"/>
    <n v="1"/>
    <x v="1"/>
  </r>
  <r>
    <s v="5085160000217036800"/>
    <x v="1"/>
    <x v="133"/>
    <x v="0"/>
    <x v="3"/>
    <d v="2024-08-13T00:00:00"/>
    <d v="2024-11-14T00:00:00"/>
    <n v="93"/>
    <x v="1"/>
  </r>
  <r>
    <s v="5085160000217036800"/>
    <x v="1"/>
    <x v="133"/>
    <x v="0"/>
    <x v="3"/>
    <d v="2024-08-15T00:00:00"/>
    <d v="2024-08-16T00:00:00"/>
    <n v="1"/>
    <x v="1"/>
  </r>
  <r>
    <s v="5085160000217036800"/>
    <x v="1"/>
    <x v="133"/>
    <x v="0"/>
    <x v="6"/>
    <d v="2023-01-28T00:00:00"/>
    <d v="2024-08-12T00:00:00"/>
    <n v="562"/>
    <x v="1"/>
  </r>
  <r>
    <s v="5085160000217036800"/>
    <x v="1"/>
    <x v="133"/>
    <x v="0"/>
    <x v="6"/>
    <d v="2024-08-02T00:00:00"/>
    <d v="2024-08-07T00:00:00"/>
    <n v="5"/>
    <x v="1"/>
  </r>
  <r>
    <s v="5085160000217036800"/>
    <x v="1"/>
    <x v="133"/>
    <x v="0"/>
    <x v="6"/>
    <d v="2024-08-19T00:00:00"/>
    <d v="2024-12-06T00:00:00"/>
    <n v="109"/>
    <x v="1"/>
  </r>
  <r>
    <s v="5085160000217036800"/>
    <x v="1"/>
    <x v="133"/>
    <x v="0"/>
    <x v="5"/>
    <d v="2023-01-28T00:00:00"/>
    <d v="2024-08-14T00:00:00"/>
    <n v="564"/>
    <x v="1"/>
  </r>
  <r>
    <s v="5085160000217036800"/>
    <x v="1"/>
    <x v="133"/>
    <x v="0"/>
    <x v="5"/>
    <d v="2024-08-30T00:00:00"/>
    <d v="2024-12-06T00:00:00"/>
    <n v="98"/>
    <x v="1"/>
  </r>
  <r>
    <s v="5085160000217036800"/>
    <x v="1"/>
    <x v="133"/>
    <x v="0"/>
    <x v="2"/>
    <d v="2024-08-14T00:00:00"/>
    <d v="2024-08-20T00:00:00"/>
    <n v="6"/>
    <x v="1"/>
  </r>
  <r>
    <s v="5085160000217038848"/>
    <x v="1"/>
    <x v="133"/>
    <x v="0"/>
    <x v="4"/>
    <d v="2024-08-13T00:00:00"/>
    <d v="2024-08-13T00:00:00"/>
    <n v="0"/>
    <x v="1"/>
  </r>
  <r>
    <s v="5085160000217038848"/>
    <x v="1"/>
    <x v="133"/>
    <x v="0"/>
    <x v="4"/>
    <d v="2024-08-17T00:00:00"/>
    <d v="2024-08-17T00:00:00"/>
    <n v="0"/>
    <x v="1"/>
  </r>
  <r>
    <s v="5085160000217038848"/>
    <x v="1"/>
    <x v="133"/>
    <x v="0"/>
    <x v="4"/>
    <d v="2024-08-22T00:00:00"/>
    <d v="2024-08-22T00:00:00"/>
    <n v="0"/>
    <x v="1"/>
  </r>
  <r>
    <s v="5085160000217038848"/>
    <x v="1"/>
    <x v="133"/>
    <x v="0"/>
    <x v="4"/>
    <d v="2024-08-28T00:00:00"/>
    <d v="2024-08-28T00:00:00"/>
    <n v="0"/>
    <x v="1"/>
  </r>
  <r>
    <s v="5085160000217038848"/>
    <x v="1"/>
    <x v="133"/>
    <x v="0"/>
    <x v="5"/>
    <d v="2023-01-28T00:00:00"/>
    <d v="2024-07-25T00:00:00"/>
    <n v="544"/>
    <x v="1"/>
  </r>
  <r>
    <s v="5085160000217038848"/>
    <x v="1"/>
    <x v="133"/>
    <x v="0"/>
    <x v="4"/>
    <d v="2024-08-03T00:00:00"/>
    <d v="2024-08-05T00:00:00"/>
    <n v="2"/>
    <x v="1"/>
  </r>
  <r>
    <s v="5085160000217070592"/>
    <x v="1"/>
    <x v="133"/>
    <x v="0"/>
    <x v="4"/>
    <d v="2024-08-03T00:00:00"/>
    <d v="2024-08-03T00:00:00"/>
    <n v="0"/>
    <x v="1"/>
  </r>
  <r>
    <s v="5085160000217070592"/>
    <x v="1"/>
    <x v="133"/>
    <x v="0"/>
    <x v="4"/>
    <d v="2024-08-11T00:00:00"/>
    <d v="2024-08-12T00:00:00"/>
    <n v="1"/>
    <x v="1"/>
  </r>
  <r>
    <s v="5085160000217070592"/>
    <x v="1"/>
    <x v="133"/>
    <x v="0"/>
    <x v="4"/>
    <d v="2024-08-14T00:00:00"/>
    <d v="2024-08-14T00:00:00"/>
    <n v="0"/>
    <x v="1"/>
  </r>
  <r>
    <s v="5085160000217070592"/>
    <x v="1"/>
    <x v="133"/>
    <x v="0"/>
    <x v="4"/>
    <d v="2024-08-15T00:00:00"/>
    <d v="2024-08-16T00:00:00"/>
    <n v="1"/>
    <x v="1"/>
  </r>
  <r>
    <s v="5085160000217070592"/>
    <x v="1"/>
    <x v="133"/>
    <x v="0"/>
    <x v="4"/>
    <d v="2024-08-22T00:00:00"/>
    <d v="2024-08-22T00:00:00"/>
    <n v="0"/>
    <x v="1"/>
  </r>
  <r>
    <s v="5085160000217070592"/>
    <x v="1"/>
    <x v="133"/>
    <x v="0"/>
    <x v="4"/>
    <d v="2024-08-26T00:00:00"/>
    <d v="2024-08-26T00:00:00"/>
    <n v="0"/>
    <x v="1"/>
  </r>
  <r>
    <s v="5085160000217070592"/>
    <x v="1"/>
    <x v="133"/>
    <x v="0"/>
    <x v="4"/>
    <d v="2024-08-29T00:00:00"/>
    <d v="2024-08-29T00:00:00"/>
    <n v="0"/>
    <x v="1"/>
  </r>
  <r>
    <s v="5085160000217070592"/>
    <x v="1"/>
    <x v="133"/>
    <x v="1"/>
    <x v="4"/>
    <d v="2024-08-29T00:00:00"/>
    <d v="2024-08-29T00:00:00"/>
    <n v="0"/>
    <x v="1"/>
  </r>
  <r>
    <s v="5085160000217070592"/>
    <x v="1"/>
    <x v="133"/>
    <x v="0"/>
    <x v="4"/>
    <d v="2024-08-31T00:00:00"/>
    <d v="2024-09-02T00:00:00"/>
    <n v="2"/>
    <x v="1"/>
  </r>
  <r>
    <s v="5085160000217070592"/>
    <x v="1"/>
    <x v="133"/>
    <x v="0"/>
    <x v="3"/>
    <d v="2024-08-12T00:00:00"/>
    <d v="2024-08-13T00:00:00"/>
    <n v="1"/>
    <x v="1"/>
  </r>
  <r>
    <s v="5085160000217070592"/>
    <x v="1"/>
    <x v="133"/>
    <x v="0"/>
    <x v="3"/>
    <d v="2024-08-16T00:00:00"/>
    <d v="2024-08-17T00:00:00"/>
    <n v="1"/>
    <x v="1"/>
  </r>
  <r>
    <s v="5085160000217070592"/>
    <x v="1"/>
    <x v="133"/>
    <x v="0"/>
    <x v="3"/>
    <d v="2024-08-18T00:00:00"/>
    <d v="2024-08-19T00:00:00"/>
    <n v="1"/>
    <x v="1"/>
  </r>
  <r>
    <s v="5085160000217070592"/>
    <x v="1"/>
    <x v="133"/>
    <x v="0"/>
    <x v="3"/>
    <d v="2024-08-19T00:00:00"/>
    <d v="2024-10-16T00:00:00"/>
    <n v="58"/>
    <x v="1"/>
  </r>
  <r>
    <s v="5085160000217070592"/>
    <x v="1"/>
    <x v="133"/>
    <x v="0"/>
    <x v="3"/>
    <d v="2024-08-28T00:00:00"/>
    <d v="2024-08-30T00:00:00"/>
    <n v="2"/>
    <x v="1"/>
  </r>
  <r>
    <s v="5085160000217070592"/>
    <x v="1"/>
    <x v="133"/>
    <x v="0"/>
    <x v="6"/>
    <d v="2023-01-28T00:00:00"/>
    <d v="2024-07-23T00:00:00"/>
    <n v="542"/>
    <x v="1"/>
  </r>
  <r>
    <s v="5085160000217070592"/>
    <x v="1"/>
    <x v="133"/>
    <x v="0"/>
    <x v="6"/>
    <d v="2023-01-28T00:00:00"/>
    <d v="2024-08-12T00:00:00"/>
    <n v="562"/>
    <x v="1"/>
  </r>
  <r>
    <s v="5085160000217070592"/>
    <x v="1"/>
    <x v="133"/>
    <x v="0"/>
    <x v="6"/>
    <d v="2023-01-28T00:00:00"/>
    <d v="2024-09-24T00:00:00"/>
    <n v="605"/>
    <x v="1"/>
  </r>
  <r>
    <s v="5085160000217070592"/>
    <x v="1"/>
    <x v="133"/>
    <x v="0"/>
    <x v="6"/>
    <d v="2024-08-28T00:00:00"/>
    <d v="2024-09-02T00:00:00"/>
    <n v="5"/>
    <x v="1"/>
  </r>
  <r>
    <s v="5085160000217070592"/>
    <x v="1"/>
    <x v="133"/>
    <x v="0"/>
    <x v="5"/>
    <d v="2023-01-28T00:00:00"/>
    <d v="2024-07-24T00:00:00"/>
    <n v="543"/>
    <x v="1"/>
  </r>
  <r>
    <s v="5085160000217070592"/>
    <x v="1"/>
    <x v="133"/>
    <x v="0"/>
    <x v="5"/>
    <d v="2024-08-21T00:00:00"/>
    <d v="2024-09-18T00:00:00"/>
    <n v="28"/>
    <x v="1"/>
  </r>
  <r>
    <s v="5085160000217070592"/>
    <x v="1"/>
    <x v="133"/>
    <x v="0"/>
    <x v="4"/>
    <d v="2024-08-10T00:00:00"/>
    <d v="2024-08-10T00:00:00"/>
    <n v="0"/>
    <x v="1"/>
  </r>
  <r>
    <s v="5085160000217070592"/>
    <x v="1"/>
    <x v="133"/>
    <x v="0"/>
    <x v="4"/>
    <d v="2024-08-12T00:00:00"/>
    <d v="2024-08-12T00:00:00"/>
    <n v="0"/>
    <x v="1"/>
  </r>
  <r>
    <s v="5085160000217070592"/>
    <x v="1"/>
    <x v="133"/>
    <x v="0"/>
    <x v="4"/>
    <d v="2024-08-12T00:00:00"/>
    <d v="2024-08-13T00:00:00"/>
    <n v="1"/>
    <x v="1"/>
  </r>
  <r>
    <s v="5085160000217070592"/>
    <x v="1"/>
    <x v="133"/>
    <x v="0"/>
    <x v="4"/>
    <d v="2024-08-20T00:00:00"/>
    <d v="2024-08-21T00:00:00"/>
    <n v="1"/>
    <x v="1"/>
  </r>
  <r>
    <s v="5085160000217070592"/>
    <x v="1"/>
    <x v="133"/>
    <x v="0"/>
    <x v="4"/>
    <d v="2024-08-21T00:00:00"/>
    <d v="2024-08-22T00:00:00"/>
    <n v="1"/>
    <x v="1"/>
  </r>
  <r>
    <s v="5085160000217070592"/>
    <x v="1"/>
    <x v="133"/>
    <x v="0"/>
    <x v="4"/>
    <d v="2024-08-24T00:00:00"/>
    <d v="2024-08-26T00:00:00"/>
    <n v="2"/>
    <x v="1"/>
  </r>
  <r>
    <s v="5085160000217070592"/>
    <x v="1"/>
    <x v="133"/>
    <x v="0"/>
    <x v="4"/>
    <d v="2024-08-27T00:00:00"/>
    <d v="2024-08-27T00:00:00"/>
    <n v="0"/>
    <x v="1"/>
  </r>
  <r>
    <s v="5085160000217070592"/>
    <x v="1"/>
    <x v="133"/>
    <x v="0"/>
    <x v="4"/>
    <d v="2024-08-28T00:00:00"/>
    <d v="2024-08-28T00:00:00"/>
    <n v="0"/>
    <x v="1"/>
  </r>
  <r>
    <s v="5085160000217070592"/>
    <x v="1"/>
    <x v="133"/>
    <x v="0"/>
    <x v="3"/>
    <d v="2024-08-06T00:00:00"/>
    <d v="2024-08-09T00:00:00"/>
    <n v="3"/>
    <x v="1"/>
  </r>
  <r>
    <s v="5085160000217070592"/>
    <x v="1"/>
    <x v="133"/>
    <x v="0"/>
    <x v="3"/>
    <d v="2024-08-08T00:00:00"/>
    <d v="2024-08-09T00:00:00"/>
    <n v="1"/>
    <x v="1"/>
  </r>
  <r>
    <s v="5085160000217070592"/>
    <x v="1"/>
    <x v="133"/>
    <x v="0"/>
    <x v="3"/>
    <d v="2024-08-11T00:00:00"/>
    <d v="2024-08-12T00:00:00"/>
    <n v="1"/>
    <x v="1"/>
  </r>
  <r>
    <s v="5085160000217070592"/>
    <x v="1"/>
    <x v="133"/>
    <x v="0"/>
    <x v="3"/>
    <d v="2024-08-12T00:00:00"/>
    <d v="2024-08-12T00:00:00"/>
    <n v="0"/>
    <x v="1"/>
  </r>
  <r>
    <s v="5085160000217070592"/>
    <x v="1"/>
    <x v="133"/>
    <x v="0"/>
    <x v="3"/>
    <d v="2024-08-15T00:00:00"/>
    <d v="2024-08-16T00:00:00"/>
    <n v="1"/>
    <x v="1"/>
  </r>
  <r>
    <s v="5085160000217070592"/>
    <x v="1"/>
    <x v="133"/>
    <x v="0"/>
    <x v="3"/>
    <d v="2024-08-15T00:00:00"/>
    <d v="2024-10-18T00:00:00"/>
    <n v="64"/>
    <x v="1"/>
  </r>
  <r>
    <s v="5085160000217070592"/>
    <x v="1"/>
    <x v="133"/>
    <x v="0"/>
    <x v="3"/>
    <d v="2024-08-25T00:00:00"/>
    <d v="2024-10-18T00:00:00"/>
    <n v="54"/>
    <x v="1"/>
  </r>
  <r>
    <s v="5085160000217070592"/>
    <x v="1"/>
    <x v="133"/>
    <x v="0"/>
    <x v="3"/>
    <d v="2024-08-26T00:00:00"/>
    <d v="2024-10-18T00:00:00"/>
    <n v="53"/>
    <x v="1"/>
  </r>
  <r>
    <s v="5085160000217070592"/>
    <x v="1"/>
    <x v="133"/>
    <x v="0"/>
    <x v="3"/>
    <d v="2024-08-28T00:00:00"/>
    <d v="2024-10-18T00:00:00"/>
    <n v="51"/>
    <x v="1"/>
  </r>
  <r>
    <s v="5085160000217070592"/>
    <x v="1"/>
    <x v="133"/>
    <x v="0"/>
    <x v="3"/>
    <d v="2024-08-31T00:00:00"/>
    <d v="2024-09-02T00:00:00"/>
    <n v="2"/>
    <x v="1"/>
  </r>
  <r>
    <s v="5085160000217070592"/>
    <x v="1"/>
    <x v="133"/>
    <x v="0"/>
    <x v="6"/>
    <d v="2023-01-28T00:00:00"/>
    <d v="2024-09-17T00:00:00"/>
    <n v="598"/>
    <x v="1"/>
  </r>
  <r>
    <s v="5085160000217070592"/>
    <x v="1"/>
    <x v="133"/>
    <x v="0"/>
    <x v="6"/>
    <d v="2024-08-03T00:00:00"/>
    <d v="2024-08-09T00:00:00"/>
    <n v="6"/>
    <x v="1"/>
  </r>
  <r>
    <s v="5085160000217070592"/>
    <x v="1"/>
    <x v="133"/>
    <x v="0"/>
    <x v="6"/>
    <d v="2024-08-11T00:00:00"/>
    <d v="2024-08-13T00:00:00"/>
    <n v="2"/>
    <x v="1"/>
  </r>
  <r>
    <s v="5085160000217070592"/>
    <x v="1"/>
    <x v="133"/>
    <x v="0"/>
    <x v="6"/>
    <d v="2024-08-14T00:00:00"/>
    <d v="2024-11-08T00:00:00"/>
    <n v="86"/>
    <x v="1"/>
  </r>
  <r>
    <s v="5085160000217070592"/>
    <x v="1"/>
    <x v="133"/>
    <x v="0"/>
    <x v="6"/>
    <d v="2024-08-31T00:00:00"/>
    <d v="2024-09-06T00:00:00"/>
    <n v="6"/>
    <x v="1"/>
  </r>
  <r>
    <s v="5085160000217070592"/>
    <x v="1"/>
    <x v="133"/>
    <x v="0"/>
    <x v="5"/>
    <d v="2023-01-28T00:00:00"/>
    <d v="2024-08-13T00:00:00"/>
    <n v="563"/>
    <x v="1"/>
  </r>
  <r>
    <s v="5085160000217070592"/>
    <x v="1"/>
    <x v="133"/>
    <x v="0"/>
    <x v="5"/>
    <d v="2023-01-28T00:00:00"/>
    <d v="2024-09-12T00:00:00"/>
    <n v="593"/>
    <x v="1"/>
  </r>
  <r>
    <s v="5085160000217070592"/>
    <x v="1"/>
    <x v="133"/>
    <x v="0"/>
    <x v="5"/>
    <d v="2024-08-10T00:00:00"/>
    <d v="2024-11-08T00:00:00"/>
    <n v="90"/>
    <x v="1"/>
  </r>
  <r>
    <s v="5085160000217070592"/>
    <x v="1"/>
    <x v="133"/>
    <x v="0"/>
    <x v="5"/>
    <d v="2024-08-31T00:00:00"/>
    <d v="2024-09-06T00:00:00"/>
    <n v="6"/>
    <x v="1"/>
  </r>
  <r>
    <s v="5085160000219852800"/>
    <x v="1"/>
    <x v="133"/>
    <x v="0"/>
    <x v="3"/>
    <d v="2024-08-24T00:00:00"/>
    <d v="2024-09-10T00:00:00"/>
    <n v="17"/>
    <x v="1"/>
  </r>
  <r>
    <s v="5085160000221815808"/>
    <x v="1"/>
    <x v="133"/>
    <x v="0"/>
    <x v="4"/>
    <d v="2024-08-03T00:00:00"/>
    <d v="2024-08-03T00:00:00"/>
    <n v="0"/>
    <x v="1"/>
  </r>
  <r>
    <s v="5085160000221815808"/>
    <x v="1"/>
    <x v="133"/>
    <x v="0"/>
    <x v="4"/>
    <d v="2024-08-04T00:00:00"/>
    <d v="2024-08-05T00:00:00"/>
    <n v="1"/>
    <x v="1"/>
  </r>
  <r>
    <s v="5085160000221815808"/>
    <x v="1"/>
    <x v="133"/>
    <x v="0"/>
    <x v="4"/>
    <d v="2024-08-05T00:00:00"/>
    <d v="2024-08-05T00:00:00"/>
    <n v="0"/>
    <x v="1"/>
  </r>
  <r>
    <s v="5085160000221815808"/>
    <x v="1"/>
    <x v="133"/>
    <x v="0"/>
    <x v="4"/>
    <d v="2024-08-12T00:00:00"/>
    <d v="2024-08-12T00:00:00"/>
    <n v="0"/>
    <x v="1"/>
  </r>
  <r>
    <s v="5085160000221815808"/>
    <x v="1"/>
    <x v="133"/>
    <x v="0"/>
    <x v="4"/>
    <d v="2024-08-18T00:00:00"/>
    <d v="2024-08-19T00:00:00"/>
    <n v="1"/>
    <x v="1"/>
  </r>
  <r>
    <s v="5085160000221815808"/>
    <x v="1"/>
    <x v="133"/>
    <x v="0"/>
    <x v="4"/>
    <d v="2024-08-20T00:00:00"/>
    <d v="2024-08-20T00:00:00"/>
    <n v="0"/>
    <x v="1"/>
  </r>
  <r>
    <s v="5085160000221815808"/>
    <x v="1"/>
    <x v="133"/>
    <x v="0"/>
    <x v="4"/>
    <d v="2024-08-21T00:00:00"/>
    <d v="2024-08-21T00:00:00"/>
    <n v="0"/>
    <x v="1"/>
  </r>
  <r>
    <s v="5085160000221815808"/>
    <x v="1"/>
    <x v="133"/>
    <x v="0"/>
    <x v="4"/>
    <d v="2024-08-29T00:00:00"/>
    <d v="2024-08-29T00:00:00"/>
    <n v="0"/>
    <x v="1"/>
  </r>
  <r>
    <s v="5085160000221815808"/>
    <x v="1"/>
    <x v="133"/>
    <x v="0"/>
    <x v="4"/>
    <d v="2024-08-30T00:00:00"/>
    <d v="2024-08-31T00:00:00"/>
    <n v="1"/>
    <x v="1"/>
  </r>
  <r>
    <s v="5085160000221815808"/>
    <x v="1"/>
    <x v="133"/>
    <x v="0"/>
    <x v="3"/>
    <d v="2024-08-03T00:00:00"/>
    <d v="2024-08-05T00:00:00"/>
    <n v="2"/>
    <x v="1"/>
  </r>
  <r>
    <s v="5085160000221815808"/>
    <x v="1"/>
    <x v="133"/>
    <x v="0"/>
    <x v="3"/>
    <d v="2024-08-04T00:00:00"/>
    <d v="2024-08-06T00:00:00"/>
    <n v="2"/>
    <x v="1"/>
  </r>
  <r>
    <s v="5085160000221815808"/>
    <x v="1"/>
    <x v="133"/>
    <x v="0"/>
    <x v="3"/>
    <d v="2024-08-07T00:00:00"/>
    <d v="2024-08-09T00:00:00"/>
    <n v="2"/>
    <x v="1"/>
  </r>
  <r>
    <s v="5085160000221815808"/>
    <x v="1"/>
    <x v="133"/>
    <x v="0"/>
    <x v="3"/>
    <d v="2024-08-12T00:00:00"/>
    <d v="2024-08-14T00:00:00"/>
    <n v="2"/>
    <x v="1"/>
  </r>
  <r>
    <s v="5085160000221815808"/>
    <x v="1"/>
    <x v="133"/>
    <x v="0"/>
    <x v="3"/>
    <d v="2024-08-21T00:00:00"/>
    <d v="2024-08-21T00:00:00"/>
    <n v="0"/>
    <x v="1"/>
  </r>
  <r>
    <s v="5085160000221815808"/>
    <x v="1"/>
    <x v="133"/>
    <x v="0"/>
    <x v="3"/>
    <d v="2024-08-22T00:00:00"/>
    <d v="2024-08-22T00:00:00"/>
    <n v="0"/>
    <x v="1"/>
  </r>
  <r>
    <s v="5085160000221815808"/>
    <x v="1"/>
    <x v="133"/>
    <x v="0"/>
    <x v="3"/>
    <d v="2024-08-27T00:00:00"/>
    <d v="2024-08-28T00:00:00"/>
    <n v="1"/>
    <x v="1"/>
  </r>
  <r>
    <s v="5085160000221815808"/>
    <x v="1"/>
    <x v="133"/>
    <x v="0"/>
    <x v="6"/>
    <d v="2023-01-28T00:00:00"/>
    <d v="2024-09-12T00:00:00"/>
    <n v="593"/>
    <x v="1"/>
  </r>
  <r>
    <s v="5085160000221815808"/>
    <x v="1"/>
    <x v="133"/>
    <x v="0"/>
    <x v="6"/>
    <d v="2024-08-03T00:00:00"/>
    <d v="2024-08-08T00:00:00"/>
    <n v="5"/>
    <x v="1"/>
  </r>
  <r>
    <s v="5085160000221815808"/>
    <x v="1"/>
    <x v="133"/>
    <x v="0"/>
    <x v="6"/>
    <d v="2024-08-04T00:00:00"/>
    <d v="2024-08-09T00:00:00"/>
    <n v="5"/>
    <x v="1"/>
  </r>
  <r>
    <s v="5085160000221815808"/>
    <x v="1"/>
    <x v="133"/>
    <x v="0"/>
    <x v="6"/>
    <d v="2024-08-05T00:00:00"/>
    <d v="2024-08-09T00:00:00"/>
    <n v="4"/>
    <x v="1"/>
  </r>
  <r>
    <s v="5085160000221815808"/>
    <x v="1"/>
    <x v="133"/>
    <x v="0"/>
    <x v="6"/>
    <d v="2024-08-11T00:00:00"/>
    <d v="2024-08-16T00:00:00"/>
    <n v="5"/>
    <x v="1"/>
  </r>
  <r>
    <s v="5085160000221815808"/>
    <x v="1"/>
    <x v="133"/>
    <x v="0"/>
    <x v="6"/>
    <d v="2024-08-19T00:00:00"/>
    <d v="2024-11-14T00:00:00"/>
    <n v="87"/>
    <x v="1"/>
  </r>
  <r>
    <s v="5085160000221815808"/>
    <x v="1"/>
    <x v="133"/>
    <x v="0"/>
    <x v="6"/>
    <d v="2024-08-21T00:00:00"/>
    <d v="2024-11-14T00:00:00"/>
    <n v="85"/>
    <x v="1"/>
  </r>
  <r>
    <s v="5085160000221815808"/>
    <x v="1"/>
    <x v="133"/>
    <x v="0"/>
    <x v="6"/>
    <d v="2024-08-27T00:00:00"/>
    <d v="2024-08-30T00:00:00"/>
    <n v="3"/>
    <x v="1"/>
  </r>
  <r>
    <s v="5085160000221815808"/>
    <x v="1"/>
    <x v="133"/>
    <x v="0"/>
    <x v="6"/>
    <d v="2024-08-30T00:00:00"/>
    <d v="2024-09-02T00:00:00"/>
    <n v="3"/>
    <x v="1"/>
  </r>
  <r>
    <s v="5085160000221815808"/>
    <x v="1"/>
    <x v="133"/>
    <x v="0"/>
    <x v="5"/>
    <d v="2024-08-04T00:00:00"/>
    <d v="2024-08-12T00:00:00"/>
    <n v="8"/>
    <x v="1"/>
  </r>
  <r>
    <s v="5085160000221815808"/>
    <x v="1"/>
    <x v="133"/>
    <x v="0"/>
    <x v="5"/>
    <d v="2024-08-11T00:00:00"/>
    <d v="2024-08-19T00:00:00"/>
    <n v="8"/>
    <x v="1"/>
  </r>
  <r>
    <s v="5085160000221815808"/>
    <x v="1"/>
    <x v="133"/>
    <x v="0"/>
    <x v="5"/>
    <d v="2024-08-16T00:00:00"/>
    <d v="2024-09-18T00:00:00"/>
    <n v="33"/>
    <x v="1"/>
  </r>
  <r>
    <s v="5085160000221815808"/>
    <x v="1"/>
    <x v="133"/>
    <x v="0"/>
    <x v="5"/>
    <d v="2024-08-25T00:00:00"/>
    <d v="2024-08-29T00:00:00"/>
    <n v="4"/>
    <x v="1"/>
  </r>
  <r>
    <s v="5085160000228934656"/>
    <x v="1"/>
    <x v="133"/>
    <x v="0"/>
    <x v="4"/>
    <d v="2024-08-23T00:00:00"/>
    <d v="2024-08-23T00:00:00"/>
    <n v="0"/>
    <x v="1"/>
  </r>
  <r>
    <s v="5085160000228934656"/>
    <x v="1"/>
    <x v="133"/>
    <x v="0"/>
    <x v="4"/>
    <d v="2024-08-24T00:00:00"/>
    <d v="2024-08-24T00:00:00"/>
    <n v="0"/>
    <x v="1"/>
  </r>
  <r>
    <s v="5085160000228934656"/>
    <x v="1"/>
    <x v="133"/>
    <x v="0"/>
    <x v="6"/>
    <d v="2023-01-28T00:00:00"/>
    <d v="2024-08-16T00:00:00"/>
    <n v="566"/>
    <x v="1"/>
  </r>
  <r>
    <s v="5085160000228934656"/>
    <x v="1"/>
    <x v="133"/>
    <x v="0"/>
    <x v="5"/>
    <d v="2023-01-28T00:00:00"/>
    <d v="2024-08-16T00:00:00"/>
    <n v="566"/>
    <x v="1"/>
  </r>
  <r>
    <s v="5085160000229779456"/>
    <x v="1"/>
    <x v="133"/>
    <x v="0"/>
    <x v="4"/>
    <d v="2024-08-24T00:00:00"/>
    <d v="2024-08-24T00:00:00"/>
    <n v="0"/>
    <x v="1"/>
  </r>
  <r>
    <s v="5085160000229779456"/>
    <x v="1"/>
    <x v="133"/>
    <x v="0"/>
    <x v="4"/>
    <d v="2024-08-24T00:00:00"/>
    <d v="2024-08-27T00:00:00"/>
    <n v="3"/>
    <x v="1"/>
  </r>
  <r>
    <s v="5085160000229779456"/>
    <x v="1"/>
    <x v="133"/>
    <x v="0"/>
    <x v="3"/>
    <d v="2024-08-26T00:00:00"/>
    <d v="2024-08-27T00:00:00"/>
    <n v="1"/>
    <x v="1"/>
  </r>
  <r>
    <s v="5085160000229779456"/>
    <x v="1"/>
    <x v="133"/>
    <x v="0"/>
    <x v="3"/>
    <d v="2024-08-29T00:00:00"/>
    <d v="2024-09-04T00:00:00"/>
    <n v="6"/>
    <x v="1"/>
  </r>
  <r>
    <s v="5085160000229779456"/>
    <x v="1"/>
    <x v="133"/>
    <x v="0"/>
    <x v="5"/>
    <d v="2024-08-24T00:00:00"/>
    <d v="2024-08-27T00:00:00"/>
    <n v="3"/>
    <x v="1"/>
  </r>
  <r>
    <s v="5085160000229779456"/>
    <x v="1"/>
    <x v="133"/>
    <x v="0"/>
    <x v="2"/>
    <d v="2024-08-06T00:00:00"/>
    <d v="2024-08-13T00:00:00"/>
    <n v="7"/>
    <x v="1"/>
  </r>
  <r>
    <s v="5085160000260252672"/>
    <x v="1"/>
    <x v="133"/>
    <x v="0"/>
    <x v="5"/>
    <d v="2024-08-06T00:00:00"/>
    <d v="2024-11-15T00:00:00"/>
    <n v="101"/>
    <x v="1"/>
  </r>
  <r>
    <s v="5085160000260252672"/>
    <x v="1"/>
    <x v="133"/>
    <x v="0"/>
    <x v="2"/>
    <d v="2024-08-26T00:00:00"/>
    <d v="2024-10-10T00:00:00"/>
    <n v="45"/>
    <x v="1"/>
  </r>
  <r>
    <s v="5085160000260252672"/>
    <x v="1"/>
    <x v="133"/>
    <x v="0"/>
    <x v="2"/>
    <d v="2024-08-27T00:00:00"/>
    <d v="2024-10-10T00:00:00"/>
    <n v="44"/>
    <x v="1"/>
  </r>
  <r>
    <s v="5085160000293952512"/>
    <x v="1"/>
    <x v="133"/>
    <x v="0"/>
    <x v="3"/>
    <d v="2024-08-03T00:00:00"/>
    <d v="2024-12-02T00:00:00"/>
    <n v="121"/>
    <x v="1"/>
  </r>
  <r>
    <s v="5085160000293952512"/>
    <x v="1"/>
    <x v="133"/>
    <x v="0"/>
    <x v="3"/>
    <d v="2024-08-11T00:00:00"/>
    <d v="2024-12-02T00:00:00"/>
    <n v="113"/>
    <x v="1"/>
  </r>
  <r>
    <s v="5085160000293952512"/>
    <x v="1"/>
    <x v="133"/>
    <x v="0"/>
    <x v="6"/>
    <d v="2024-08-06T00:00:00"/>
    <d v="2024-12-02T00:00:00"/>
    <n v="118"/>
    <x v="1"/>
  </r>
  <r>
    <s v="5085160000322658304"/>
    <x v="1"/>
    <x v="133"/>
    <x v="0"/>
    <x v="5"/>
    <d v="2024-08-12T00:00:00"/>
    <d v="2024-12-30T00:00:00"/>
    <n v="140"/>
    <x v="1"/>
  </r>
  <r>
    <s v="5085160000322658304"/>
    <x v="1"/>
    <x v="133"/>
    <x v="0"/>
    <x v="2"/>
    <d v="2024-08-04T00:00:00"/>
    <d v="2025-01-02T00:00:00"/>
    <n v="151"/>
    <x v="1"/>
  </r>
  <r>
    <s v="5085160000322658304"/>
    <x v="1"/>
    <x v="133"/>
    <x v="0"/>
    <x v="2"/>
    <d v="2024-08-06T00:00:00"/>
    <d v="2025-01-02T00:00:00"/>
    <n v="149"/>
    <x v="1"/>
  </r>
  <r>
    <s v="5085160000344342528"/>
    <x v="1"/>
    <x v="133"/>
    <x v="0"/>
    <x v="3"/>
    <d v="2024-08-11T00:00:00"/>
    <d v="2025-01-09T00:00:00"/>
    <n v="151"/>
    <x v="1"/>
  </r>
  <r>
    <s v="5085160000344377344"/>
    <x v="1"/>
    <x v="133"/>
    <x v="0"/>
    <x v="6"/>
    <d v="2024-08-03T00:00:00"/>
    <d v="2025-01-12T00:00:00"/>
    <n v="162"/>
    <x v="1"/>
  </r>
  <r>
    <s v="5085160000344380416"/>
    <x v="1"/>
    <x v="133"/>
    <x v="0"/>
    <x v="5"/>
    <d v="2024-08-05T00:00:00"/>
    <d v="2025-01-04T00:00:00"/>
    <n v="152"/>
    <x v="1"/>
  </r>
  <r>
    <s v="5085160000344380416"/>
    <x v="1"/>
    <x v="133"/>
    <x v="0"/>
    <x v="2"/>
    <d v="2024-08-20T00:00:00"/>
    <d v="2025-01-14T00:00:00"/>
    <n v="147"/>
    <x v="1"/>
  </r>
  <r>
    <s v="5085160000344383488"/>
    <x v="1"/>
    <x v="133"/>
    <x v="0"/>
    <x v="6"/>
    <d v="2024-08-02T00:00:00"/>
    <d v="2025-01-28T00:00:00"/>
    <n v="179"/>
    <x v="1"/>
  </r>
  <r>
    <s v="5085160000344383488"/>
    <x v="1"/>
    <x v="133"/>
    <x v="0"/>
    <x v="5"/>
    <d v="2024-08-03T00:00:00"/>
    <d v="2025-01-28T00:00:00"/>
    <n v="178"/>
    <x v="1"/>
  </r>
  <r>
    <s v="5085160000344383488"/>
    <x v="1"/>
    <x v="133"/>
    <x v="0"/>
    <x v="5"/>
    <d v="2024-08-16T00:00:00"/>
    <d v="2025-01-30T00:00:00"/>
    <n v="167"/>
    <x v="1"/>
  </r>
  <r>
    <s v="5085160000344383488"/>
    <x v="1"/>
    <x v="133"/>
    <x v="0"/>
    <x v="5"/>
    <d v="2024-08-28T00:00:00"/>
    <d v="2025-01-29T00:00:00"/>
    <n v="154"/>
    <x v="1"/>
  </r>
  <r>
    <s v="5085160000344383488"/>
    <x v="1"/>
    <x v="133"/>
    <x v="0"/>
    <x v="2"/>
    <d v="2024-08-01T00:00:00"/>
    <d v="2025-01-09T00:00:00"/>
    <n v="161"/>
    <x v="1"/>
  </r>
  <r>
    <s v="5085160000344383488"/>
    <x v="1"/>
    <x v="133"/>
    <x v="0"/>
    <x v="2"/>
    <d v="2024-08-02T00:00:00"/>
    <d v="2025-01-12T00:00:00"/>
    <n v="163"/>
    <x v="1"/>
  </r>
  <r>
    <s v="5085160000344383488"/>
    <x v="1"/>
    <x v="133"/>
    <x v="0"/>
    <x v="2"/>
    <d v="2024-08-05T00:00:00"/>
    <d v="2025-02-05T00:00:00"/>
    <n v="184"/>
    <x v="1"/>
  </r>
  <r>
    <s v="5085160000344383488"/>
    <x v="1"/>
    <x v="133"/>
    <x v="0"/>
    <x v="2"/>
    <d v="2024-08-10T00:00:00"/>
    <d v="2025-01-28T00:00:00"/>
    <n v="171"/>
    <x v="1"/>
  </r>
  <r>
    <s v="5085160000344383488"/>
    <x v="1"/>
    <x v="133"/>
    <x v="0"/>
    <x v="2"/>
    <d v="2024-08-12T00:00:00"/>
    <d v="2025-01-09T00:00:00"/>
    <n v="150"/>
    <x v="1"/>
  </r>
  <r>
    <s v="5085160000344383488"/>
    <x v="1"/>
    <x v="133"/>
    <x v="0"/>
    <x v="2"/>
    <d v="2024-08-12T00:00:00"/>
    <d v="2025-01-12T00:00:00"/>
    <n v="153"/>
    <x v="1"/>
  </r>
  <r>
    <s v="5085160000344383488"/>
    <x v="1"/>
    <x v="133"/>
    <x v="0"/>
    <x v="2"/>
    <d v="2024-08-15T00:00:00"/>
    <d v="2025-02-01T00:00:00"/>
    <n v="170"/>
    <x v="1"/>
  </r>
  <r>
    <s v="5085160000369846272"/>
    <x v="1"/>
    <x v="133"/>
    <x v="0"/>
    <x v="5"/>
    <d v="2024-08-28T00:00:00"/>
    <d v="2025-01-23T00:00:00"/>
    <n v="148"/>
    <x v="1"/>
  </r>
  <r>
    <s v="5085160000369855488"/>
    <x v="1"/>
    <x v="133"/>
    <x v="0"/>
    <x v="2"/>
    <d v="2024-08-05T00:00:00"/>
    <d v="2025-01-28T00:00:00"/>
    <n v="176"/>
    <x v="1"/>
  </r>
  <r>
    <s v="5085160000369855488"/>
    <x v="1"/>
    <x v="133"/>
    <x v="0"/>
    <x v="2"/>
    <d v="2024-08-28T00:00:00"/>
    <d v="2025-02-05T00:00:00"/>
    <n v="161"/>
    <x v="1"/>
  </r>
  <r>
    <s v="5085160000413623296"/>
    <x v="1"/>
    <x v="133"/>
    <x v="0"/>
    <x v="2"/>
    <d v="2024-08-02T00:00:00"/>
    <d v="2025-03-02T00:00:00"/>
    <n v="212"/>
    <x v="1"/>
  </r>
  <r>
    <s v="5085160000425198592"/>
    <x v="1"/>
    <x v="133"/>
    <x v="0"/>
    <x v="3"/>
    <d v="2024-08-07T00:00:00"/>
    <d v="2025-03-20T00:00:00"/>
    <n v="225"/>
    <x v="1"/>
  </r>
  <r>
    <s v="5085160000425198592"/>
    <x v="1"/>
    <x v="133"/>
    <x v="0"/>
    <x v="3"/>
    <d v="2024-08-21T00:00:00"/>
    <d v="2025-03-16T00:00:00"/>
    <n v="207"/>
    <x v="1"/>
  </r>
  <r>
    <s v="5085160000507437056"/>
    <x v="1"/>
    <x v="133"/>
    <x v="0"/>
    <x v="0"/>
    <d v="2023-01-02T00:00:00"/>
    <d v="2025-09-07T00:00:00"/>
    <n v="979"/>
    <x v="0"/>
  </r>
  <r>
    <s v="5085160000507437056"/>
    <x v="1"/>
    <x v="133"/>
    <x v="0"/>
    <x v="0"/>
    <d v="2023-01-02T00:00:00"/>
    <d v="2025-09-10T00:00:00"/>
    <n v="982"/>
    <x v="0"/>
  </r>
  <r>
    <s v="5085160000507437056"/>
    <x v="1"/>
    <x v="133"/>
    <x v="0"/>
    <x v="0"/>
    <d v="2023-01-29T00:00:00"/>
    <d v="2025-09-07T00:00:00"/>
    <n v="952"/>
    <x v="0"/>
  </r>
  <r>
    <s v="5085160000602053632"/>
    <x v="1"/>
    <x v="133"/>
    <x v="0"/>
    <x v="0"/>
    <d v="2023-01-28T00:00:00"/>
    <d v="2025-09-12T00:00:00"/>
    <n v="958"/>
    <x v="0"/>
  </r>
  <r>
    <s v="5085160000602053632"/>
    <x v="1"/>
    <x v="133"/>
    <x v="0"/>
    <x v="0"/>
    <d v="2023-01-28T00:00:00"/>
    <d v="2025-09-15T00:00:00"/>
    <n v="961"/>
    <x v="0"/>
  </r>
  <r>
    <s v="5085160000686739456"/>
    <x v="1"/>
    <x v="133"/>
    <x v="0"/>
    <x v="0"/>
    <d v="2023-01-29T00:00:00"/>
    <d v="2025-09-09T00:00:00"/>
    <n v="954"/>
    <x v="0"/>
  </r>
  <r>
    <s v="5085160000688043008"/>
    <x v="1"/>
    <x v="133"/>
    <x v="0"/>
    <x v="0"/>
    <d v="2023-01-29T00:00:00"/>
    <d v="2025-09-10T00:00:00"/>
    <n v="955"/>
    <x v="0"/>
  </r>
  <r>
    <s v="5085160000688136192"/>
    <x v="1"/>
    <x v="133"/>
    <x v="0"/>
    <x v="0"/>
    <d v="2023-01-28T00:00:00"/>
    <d v="2025-09-10T00:00:00"/>
    <n v="956"/>
    <x v="0"/>
  </r>
  <r>
    <s v="5085160000688136192"/>
    <x v="1"/>
    <x v="133"/>
    <x v="0"/>
    <x v="0"/>
    <d v="2023-01-29T00:00:00"/>
    <d v="2025-09-09T00:00:00"/>
    <n v="954"/>
    <x v="0"/>
  </r>
  <r>
    <s v="5085160000001157120"/>
    <x v="1"/>
    <x v="134"/>
    <x v="0"/>
    <x v="0"/>
    <d v="2023-01-28T00:00:00"/>
    <d v="2025-10-03T00:00:00"/>
    <n v="979"/>
    <x v="0"/>
  </r>
  <r>
    <s v="5085160000001157120"/>
    <x v="1"/>
    <x v="134"/>
    <x v="0"/>
    <x v="0"/>
    <d v="2023-01-28T00:00:00"/>
    <d v="2025-10-06T00:00:00"/>
    <n v="982"/>
    <x v="0"/>
  </r>
  <r>
    <s v="5085160000001157120"/>
    <x v="1"/>
    <x v="134"/>
    <x v="0"/>
    <x v="0"/>
    <d v="2023-01-28T00:00:00"/>
    <d v="2025-10-08T00:00:00"/>
    <n v="984"/>
    <x v="0"/>
  </r>
  <r>
    <s v="5085160000001157120"/>
    <x v="1"/>
    <x v="134"/>
    <x v="0"/>
    <x v="0"/>
    <d v="2023-01-28T00:00:00"/>
    <d v="2025-10-10T00:00:00"/>
    <n v="986"/>
    <x v="0"/>
  </r>
  <r>
    <s v="5085160000001157120"/>
    <x v="1"/>
    <x v="134"/>
    <x v="0"/>
    <x v="0"/>
    <d v="2023-01-29T00:00:00"/>
    <d v="2025-10-08T00:00:00"/>
    <n v="983"/>
    <x v="0"/>
  </r>
  <r>
    <s v="5085160000001157120"/>
    <x v="1"/>
    <x v="134"/>
    <x v="0"/>
    <x v="0"/>
    <d v="2024-08-16T00:00:00"/>
    <d v="2025-09-22T00:00:00"/>
    <n v="402"/>
    <x v="0"/>
  </r>
  <r>
    <s v="5085160000001157120"/>
    <x v="1"/>
    <x v="134"/>
    <x v="0"/>
    <x v="0"/>
    <d v="2024-08-16T00:00:00"/>
    <d v="2025-10-08T00:00:00"/>
    <n v="418"/>
    <x v="0"/>
  </r>
  <r>
    <s v="5085160000001157120"/>
    <x v="1"/>
    <x v="134"/>
    <x v="0"/>
    <x v="0"/>
    <d v="2024-08-20T00:00:00"/>
    <d v="2025-09-28T00:00:00"/>
    <n v="404"/>
    <x v="0"/>
  </r>
  <r>
    <s v="5085160000001157120"/>
    <x v="1"/>
    <x v="134"/>
    <x v="0"/>
    <x v="0"/>
    <d v="2024-08-27T00:00:00"/>
    <d v="2025-10-08T00:00:00"/>
    <n v="407"/>
    <x v="0"/>
  </r>
  <r>
    <s v="5085160000001157120"/>
    <x v="1"/>
    <x v="134"/>
    <x v="0"/>
    <x v="0"/>
    <d v="2024-08-29T00:00:00"/>
    <d v="2025-10-08T00:00:00"/>
    <n v="405"/>
    <x v="0"/>
  </r>
  <r>
    <s v="5085160000001157120"/>
    <x v="1"/>
    <x v="134"/>
    <x v="0"/>
    <x v="0"/>
    <d v="2024-08-30T00:00:00"/>
    <d v="2025-10-08T00:00:00"/>
    <n v="404"/>
    <x v="0"/>
  </r>
  <r>
    <s v="5085160000018909184"/>
    <x v="1"/>
    <x v="134"/>
    <x v="0"/>
    <x v="4"/>
    <d v="2024-08-06T00:00:00"/>
    <d v="2024-08-06T00:00:00"/>
    <n v="0"/>
    <x v="1"/>
  </r>
  <r>
    <s v="5085160000018909184"/>
    <x v="1"/>
    <x v="134"/>
    <x v="0"/>
    <x v="6"/>
    <d v="2024-08-20T00:00:00"/>
    <d v="2024-08-22T00:00:00"/>
    <n v="2"/>
    <x v="1"/>
  </r>
  <r>
    <s v="5085160000029554688"/>
    <x v="1"/>
    <x v="134"/>
    <x v="0"/>
    <x v="8"/>
    <d v="2023-01-02T00:00:00"/>
    <d v="2024-04-15T00:00:00"/>
    <n v="469"/>
    <x v="1"/>
  </r>
  <r>
    <s v="5085160000128571392"/>
    <x v="0"/>
    <x v="134"/>
    <x v="0"/>
    <x v="0"/>
    <d v="2023-01-02T00:00:00"/>
    <d v="2025-09-05T00:00:00"/>
    <n v="977"/>
    <x v="0"/>
  </r>
  <r>
    <s v="5085160000128571392"/>
    <x v="0"/>
    <x v="134"/>
    <x v="0"/>
    <x v="0"/>
    <d v="2023-01-28T00:00:00"/>
    <d v="2025-09-05T00:00:00"/>
    <n v="951"/>
    <x v="0"/>
  </r>
  <r>
    <s v="5085160000128571392"/>
    <x v="0"/>
    <x v="134"/>
    <x v="1"/>
    <x v="0"/>
    <d v="2023-01-28T00:00:00"/>
    <d v="2025-09-05T00:00:00"/>
    <n v="951"/>
    <x v="0"/>
  </r>
  <r>
    <s v="5085160000128571392"/>
    <x v="0"/>
    <x v="134"/>
    <x v="0"/>
    <x v="0"/>
    <d v="2023-01-29T00:00:00"/>
    <d v="2025-09-05T00:00:00"/>
    <n v="950"/>
    <x v="0"/>
  </r>
  <r>
    <s v="5085160000128571392"/>
    <x v="0"/>
    <x v="134"/>
    <x v="2"/>
    <x v="0"/>
    <d v="2023-01-29T00:00:00"/>
    <d v="2025-09-05T00:00:00"/>
    <n v="950"/>
    <x v="0"/>
  </r>
  <r>
    <s v="5085160000128571392"/>
    <x v="0"/>
    <x v="134"/>
    <x v="1"/>
    <x v="0"/>
    <d v="2023-01-29T00:00:00"/>
    <d v="2025-09-05T00:00:00"/>
    <n v="950"/>
    <x v="0"/>
  </r>
  <r>
    <s v="5085160000128571392"/>
    <x v="0"/>
    <x v="134"/>
    <x v="0"/>
    <x v="0"/>
    <d v="2023-01-30T00:00:00"/>
    <d v="2025-09-05T00:00:00"/>
    <n v="949"/>
    <x v="0"/>
  </r>
  <r>
    <s v="5085160000128571392"/>
    <x v="0"/>
    <x v="134"/>
    <x v="0"/>
    <x v="0"/>
    <d v="2024-08-29T00:00:00"/>
    <d v="2025-09-05T00:00:00"/>
    <n v="372"/>
    <x v="0"/>
  </r>
  <r>
    <s v="5085160000128571392"/>
    <x v="1"/>
    <x v="134"/>
    <x v="0"/>
    <x v="0"/>
    <d v="2023-01-02T00:00:00"/>
    <d v="2025-09-05T00:00:00"/>
    <n v="977"/>
    <x v="0"/>
  </r>
  <r>
    <s v="5085160000128571392"/>
    <x v="1"/>
    <x v="134"/>
    <x v="2"/>
    <x v="0"/>
    <d v="2023-01-02T00:00:00"/>
    <d v="2025-09-05T00:00:00"/>
    <n v="977"/>
    <x v="0"/>
  </r>
  <r>
    <s v="5085160000128571392"/>
    <x v="1"/>
    <x v="134"/>
    <x v="0"/>
    <x v="0"/>
    <d v="2023-01-28T00:00:00"/>
    <d v="2025-09-05T00:00:00"/>
    <n v="951"/>
    <x v="0"/>
  </r>
  <r>
    <s v="5085160000128571392"/>
    <x v="1"/>
    <x v="134"/>
    <x v="0"/>
    <x v="0"/>
    <d v="2023-01-29T00:00:00"/>
    <d v="2025-09-05T00:00:00"/>
    <n v="950"/>
    <x v="0"/>
  </r>
  <r>
    <s v="5085160000128571392"/>
    <x v="1"/>
    <x v="134"/>
    <x v="2"/>
    <x v="0"/>
    <d v="2023-01-29T00:00:00"/>
    <d v="2025-09-05T00:00:00"/>
    <n v="950"/>
    <x v="0"/>
  </r>
  <r>
    <s v="5085160000128571392"/>
    <x v="1"/>
    <x v="134"/>
    <x v="0"/>
    <x v="0"/>
    <d v="2023-01-30T00:00:00"/>
    <d v="2025-09-05T00:00:00"/>
    <n v="949"/>
    <x v="0"/>
  </r>
  <r>
    <s v="5085160000128571392"/>
    <x v="1"/>
    <x v="134"/>
    <x v="0"/>
    <x v="0"/>
    <d v="2024-08-01T00:00:00"/>
    <d v="2025-09-05T00:00:00"/>
    <n v="400"/>
    <x v="0"/>
  </r>
  <r>
    <s v="5085160000128571392"/>
    <x v="1"/>
    <x v="134"/>
    <x v="0"/>
    <x v="0"/>
    <d v="2024-08-03T00:00:00"/>
    <d v="2025-09-05T00:00:00"/>
    <n v="398"/>
    <x v="0"/>
  </r>
  <r>
    <s v="5085160000128571392"/>
    <x v="1"/>
    <x v="134"/>
    <x v="0"/>
    <x v="0"/>
    <d v="2024-08-04T00:00:00"/>
    <d v="2025-09-05T00:00:00"/>
    <n v="397"/>
    <x v="0"/>
  </r>
  <r>
    <s v="5085160000128571392"/>
    <x v="1"/>
    <x v="134"/>
    <x v="0"/>
    <x v="0"/>
    <d v="2024-08-05T00:00:00"/>
    <d v="2025-09-05T00:00:00"/>
    <n v="396"/>
    <x v="0"/>
  </r>
  <r>
    <s v="5085160000128571392"/>
    <x v="1"/>
    <x v="134"/>
    <x v="0"/>
    <x v="0"/>
    <d v="2024-08-06T00:00:00"/>
    <d v="2025-09-05T00:00:00"/>
    <n v="395"/>
    <x v="0"/>
  </r>
  <r>
    <s v="5085160000128571392"/>
    <x v="1"/>
    <x v="134"/>
    <x v="0"/>
    <x v="0"/>
    <d v="2024-08-07T00:00:00"/>
    <d v="2025-09-05T00:00:00"/>
    <n v="394"/>
    <x v="0"/>
  </r>
  <r>
    <s v="5085160000128571392"/>
    <x v="1"/>
    <x v="134"/>
    <x v="0"/>
    <x v="0"/>
    <d v="2024-08-08T00:00:00"/>
    <d v="2025-09-05T00:00:00"/>
    <n v="393"/>
    <x v="0"/>
  </r>
  <r>
    <s v="5085160000128571392"/>
    <x v="1"/>
    <x v="134"/>
    <x v="0"/>
    <x v="0"/>
    <d v="2024-08-09T00:00:00"/>
    <d v="2025-09-05T00:00:00"/>
    <n v="392"/>
    <x v="0"/>
  </r>
  <r>
    <s v="5085160000128571392"/>
    <x v="1"/>
    <x v="134"/>
    <x v="0"/>
    <x v="0"/>
    <d v="2024-08-10T00:00:00"/>
    <d v="2025-09-05T00:00:00"/>
    <n v="391"/>
    <x v="0"/>
  </r>
  <r>
    <s v="5085160000128571392"/>
    <x v="1"/>
    <x v="134"/>
    <x v="0"/>
    <x v="0"/>
    <d v="2024-08-11T00:00:00"/>
    <d v="2025-09-05T00:00:00"/>
    <n v="390"/>
    <x v="0"/>
  </r>
  <r>
    <s v="5085160000128571392"/>
    <x v="1"/>
    <x v="134"/>
    <x v="0"/>
    <x v="0"/>
    <d v="2024-08-12T00:00:00"/>
    <d v="2025-09-05T00:00:00"/>
    <n v="389"/>
    <x v="0"/>
  </r>
  <r>
    <s v="5085160000128571392"/>
    <x v="1"/>
    <x v="134"/>
    <x v="0"/>
    <x v="0"/>
    <d v="2024-08-13T00:00:00"/>
    <d v="2025-09-05T00:00:00"/>
    <n v="388"/>
    <x v="0"/>
  </r>
  <r>
    <s v="5085160000128571392"/>
    <x v="1"/>
    <x v="134"/>
    <x v="0"/>
    <x v="0"/>
    <d v="2024-08-14T00:00:00"/>
    <d v="2025-09-05T00:00:00"/>
    <n v="387"/>
    <x v="0"/>
  </r>
  <r>
    <s v="5085160000128571392"/>
    <x v="1"/>
    <x v="134"/>
    <x v="0"/>
    <x v="0"/>
    <d v="2024-08-15T00:00:00"/>
    <d v="2025-09-05T00:00:00"/>
    <n v="386"/>
    <x v="0"/>
  </r>
  <r>
    <s v="5085160000128571392"/>
    <x v="1"/>
    <x v="134"/>
    <x v="0"/>
    <x v="0"/>
    <d v="2024-08-16T00:00:00"/>
    <d v="2025-09-05T00:00:00"/>
    <n v="385"/>
    <x v="0"/>
  </r>
  <r>
    <s v="5085160000128571392"/>
    <x v="1"/>
    <x v="134"/>
    <x v="0"/>
    <x v="0"/>
    <d v="2024-08-17T00:00:00"/>
    <d v="2025-09-05T00:00:00"/>
    <n v="384"/>
    <x v="0"/>
  </r>
  <r>
    <s v="5085160000128571392"/>
    <x v="1"/>
    <x v="134"/>
    <x v="0"/>
    <x v="0"/>
    <d v="2024-08-18T00:00:00"/>
    <d v="2025-09-05T00:00:00"/>
    <n v="383"/>
    <x v="0"/>
  </r>
  <r>
    <s v="5085160000128571392"/>
    <x v="1"/>
    <x v="134"/>
    <x v="0"/>
    <x v="0"/>
    <d v="2024-08-19T00:00:00"/>
    <d v="2025-09-05T00:00:00"/>
    <n v="382"/>
    <x v="0"/>
  </r>
  <r>
    <s v="5085160000128571392"/>
    <x v="1"/>
    <x v="134"/>
    <x v="0"/>
    <x v="0"/>
    <d v="2024-08-20T00:00:00"/>
    <d v="2025-09-05T00:00:00"/>
    <n v="381"/>
    <x v="0"/>
  </r>
  <r>
    <s v="5085160000128571392"/>
    <x v="1"/>
    <x v="134"/>
    <x v="0"/>
    <x v="0"/>
    <d v="2024-08-21T00:00:00"/>
    <d v="2025-09-05T00:00:00"/>
    <n v="380"/>
    <x v="0"/>
  </r>
  <r>
    <s v="5085160000128571392"/>
    <x v="1"/>
    <x v="134"/>
    <x v="0"/>
    <x v="0"/>
    <d v="2024-08-22T00:00:00"/>
    <d v="2025-09-05T00:00:00"/>
    <n v="379"/>
    <x v="0"/>
  </r>
  <r>
    <s v="5085160000128571392"/>
    <x v="1"/>
    <x v="134"/>
    <x v="0"/>
    <x v="0"/>
    <d v="2024-08-23T00:00:00"/>
    <d v="2025-09-05T00:00:00"/>
    <n v="378"/>
    <x v="0"/>
  </r>
  <r>
    <s v="5085160000128571392"/>
    <x v="1"/>
    <x v="134"/>
    <x v="0"/>
    <x v="0"/>
    <d v="2024-08-24T00:00:00"/>
    <d v="2025-09-05T00:00:00"/>
    <n v="377"/>
    <x v="0"/>
  </r>
  <r>
    <s v="5085160000128571392"/>
    <x v="1"/>
    <x v="134"/>
    <x v="0"/>
    <x v="0"/>
    <d v="2024-08-25T00:00:00"/>
    <d v="2025-09-05T00:00:00"/>
    <n v="376"/>
    <x v="0"/>
  </r>
  <r>
    <s v="5085160000128571392"/>
    <x v="1"/>
    <x v="134"/>
    <x v="0"/>
    <x v="0"/>
    <d v="2024-08-26T00:00:00"/>
    <d v="2025-09-05T00:00:00"/>
    <n v="375"/>
    <x v="0"/>
  </r>
  <r>
    <s v="5085160000128571392"/>
    <x v="1"/>
    <x v="134"/>
    <x v="0"/>
    <x v="0"/>
    <d v="2024-08-27T00:00:00"/>
    <d v="2025-09-05T00:00:00"/>
    <n v="374"/>
    <x v="0"/>
  </r>
  <r>
    <s v="5085160000128571392"/>
    <x v="1"/>
    <x v="134"/>
    <x v="0"/>
    <x v="0"/>
    <d v="2024-08-28T00:00:00"/>
    <d v="2025-09-05T00:00:00"/>
    <n v="373"/>
    <x v="0"/>
  </r>
  <r>
    <s v="5085160000128571392"/>
    <x v="1"/>
    <x v="134"/>
    <x v="0"/>
    <x v="0"/>
    <d v="2024-08-29T00:00:00"/>
    <d v="2025-09-05T00:00:00"/>
    <n v="372"/>
    <x v="0"/>
  </r>
  <r>
    <s v="5085160000128571392"/>
    <x v="1"/>
    <x v="134"/>
    <x v="0"/>
    <x v="0"/>
    <d v="2024-08-30T00:00:00"/>
    <d v="2025-09-05T00:00:00"/>
    <n v="371"/>
    <x v="0"/>
  </r>
  <r>
    <s v="5085160000128571392"/>
    <x v="1"/>
    <x v="134"/>
    <x v="0"/>
    <x v="0"/>
    <d v="2024-08-31T00:00:00"/>
    <d v="2025-09-05T00:00:00"/>
    <n v="370"/>
    <x v="0"/>
  </r>
  <r>
    <s v="5085160000128571392"/>
    <x v="1"/>
    <x v="134"/>
    <x v="0"/>
    <x v="5"/>
    <d v="2024-08-28T00:00:00"/>
    <d v="2025-01-17T00:00:00"/>
    <n v="142"/>
    <x v="1"/>
  </r>
  <r>
    <s v="5085160000128571392"/>
    <x v="1"/>
    <x v="134"/>
    <x v="0"/>
    <x v="1"/>
    <d v="2023-01-29T00:00:00"/>
    <d v="2025-09-05T00:00:00"/>
    <n v="950"/>
    <x v="0"/>
  </r>
  <r>
    <s v="5085160000128571392"/>
    <x v="1"/>
    <x v="134"/>
    <x v="0"/>
    <x v="1"/>
    <d v="2023-01-30T00:00:00"/>
    <d v="2025-09-05T00:00:00"/>
    <n v="949"/>
    <x v="0"/>
  </r>
  <r>
    <s v="5085160000128571392"/>
    <x v="1"/>
    <x v="134"/>
    <x v="0"/>
    <x v="1"/>
    <d v="2024-08-20T00:00:00"/>
    <d v="2025-09-05T00:00:00"/>
    <n v="381"/>
    <x v="0"/>
  </r>
  <r>
    <s v="5085160000130722816"/>
    <x v="1"/>
    <x v="134"/>
    <x v="0"/>
    <x v="3"/>
    <d v="2024-08-01T00:00:00"/>
    <d v="2024-08-01T00:00:00"/>
    <n v="0"/>
    <x v="1"/>
  </r>
  <r>
    <s v="5085160000130722816"/>
    <x v="1"/>
    <x v="134"/>
    <x v="0"/>
    <x v="3"/>
    <d v="2024-08-08T00:00:00"/>
    <d v="2024-08-08T00:00:00"/>
    <n v="0"/>
    <x v="1"/>
  </r>
  <r>
    <s v="5085160000130722816"/>
    <x v="1"/>
    <x v="134"/>
    <x v="0"/>
    <x v="2"/>
    <d v="2024-08-14T00:00:00"/>
    <d v="2024-08-14T00:00:00"/>
    <n v="0"/>
    <x v="1"/>
  </r>
  <r>
    <s v="5085160000133500928"/>
    <x v="0"/>
    <x v="134"/>
    <x v="0"/>
    <x v="4"/>
    <d v="2024-08-05T00:00:00"/>
    <d v="2024-08-05T00:00:00"/>
    <n v="0"/>
    <x v="1"/>
  </r>
  <r>
    <s v="5085160000133500928"/>
    <x v="0"/>
    <x v="134"/>
    <x v="0"/>
    <x v="4"/>
    <d v="2024-08-22T00:00:00"/>
    <d v="2024-08-22T00:00:00"/>
    <n v="0"/>
    <x v="1"/>
  </r>
  <r>
    <s v="5085160000158560256"/>
    <x v="1"/>
    <x v="134"/>
    <x v="0"/>
    <x v="4"/>
    <d v="2024-08-28T00:00:00"/>
    <d v="2024-08-28T00:00:00"/>
    <n v="0"/>
    <x v="1"/>
  </r>
  <r>
    <s v="5085160000158560256"/>
    <x v="1"/>
    <x v="134"/>
    <x v="0"/>
    <x v="3"/>
    <d v="2024-08-22T00:00:00"/>
    <d v="2024-08-28T00:00:00"/>
    <n v="6"/>
    <x v="1"/>
  </r>
  <r>
    <s v="5085160000158560256"/>
    <x v="1"/>
    <x v="134"/>
    <x v="0"/>
    <x v="3"/>
    <d v="2024-08-28T00:00:00"/>
    <d v="2024-08-29T00:00:00"/>
    <n v="1"/>
    <x v="1"/>
  </r>
  <r>
    <s v="5085160000165207040"/>
    <x v="1"/>
    <x v="134"/>
    <x v="0"/>
    <x v="4"/>
    <d v="2024-08-13T00:00:00"/>
    <d v="2024-08-13T00:00:00"/>
    <n v="0"/>
    <x v="1"/>
  </r>
  <r>
    <s v="5085160000165207040"/>
    <x v="1"/>
    <x v="134"/>
    <x v="0"/>
    <x v="3"/>
    <d v="2024-08-20T00:00:00"/>
    <d v="2024-08-21T00:00:00"/>
    <n v="1"/>
    <x v="1"/>
  </r>
  <r>
    <s v="5085160000165207040"/>
    <x v="1"/>
    <x v="134"/>
    <x v="0"/>
    <x v="3"/>
    <d v="2024-08-22T00:00:00"/>
    <d v="2024-08-23T00:00:00"/>
    <n v="1"/>
    <x v="1"/>
  </r>
  <r>
    <s v="5085160000165207040"/>
    <x v="1"/>
    <x v="134"/>
    <x v="0"/>
    <x v="3"/>
    <d v="2024-08-26T00:00:00"/>
    <d v="2024-08-28T00:00:00"/>
    <n v="2"/>
    <x v="1"/>
  </r>
  <r>
    <s v="5085160000165207040"/>
    <x v="1"/>
    <x v="134"/>
    <x v="0"/>
    <x v="2"/>
    <d v="2024-08-30T00:00:00"/>
    <d v="2024-09-04T00:00:00"/>
    <n v="5"/>
    <x v="1"/>
  </r>
  <r>
    <s v="5085160000175285248"/>
    <x v="1"/>
    <x v="134"/>
    <x v="0"/>
    <x v="3"/>
    <d v="2024-08-02T00:00:00"/>
    <d v="2024-08-02T00:00:00"/>
    <n v="0"/>
    <x v="1"/>
  </r>
  <r>
    <s v="5085160000175285248"/>
    <x v="1"/>
    <x v="134"/>
    <x v="0"/>
    <x v="3"/>
    <d v="2024-08-12T00:00:00"/>
    <d v="2024-08-12T00:00:00"/>
    <n v="0"/>
    <x v="1"/>
  </r>
  <r>
    <s v="5085160000175285248"/>
    <x v="1"/>
    <x v="134"/>
    <x v="1"/>
    <x v="3"/>
    <d v="2024-08-12T00:00:00"/>
    <d v="2024-08-13T00:00:00"/>
    <n v="1"/>
    <x v="1"/>
  </r>
  <r>
    <s v="5085160000175285248"/>
    <x v="1"/>
    <x v="134"/>
    <x v="0"/>
    <x v="3"/>
    <d v="2024-08-20T00:00:00"/>
    <d v="2024-08-20T00:00:00"/>
    <n v="0"/>
    <x v="1"/>
  </r>
  <r>
    <s v="5085160000175285248"/>
    <x v="1"/>
    <x v="134"/>
    <x v="0"/>
    <x v="6"/>
    <d v="2024-08-30T00:00:00"/>
    <d v="2024-09-03T00:00:00"/>
    <n v="4"/>
    <x v="1"/>
  </r>
  <r>
    <s v="5085160000175285248"/>
    <x v="1"/>
    <x v="134"/>
    <x v="0"/>
    <x v="2"/>
    <d v="2024-08-13T00:00:00"/>
    <d v="2024-08-21T00:00:00"/>
    <n v="8"/>
    <x v="1"/>
  </r>
  <r>
    <s v="5085160000175285248"/>
    <x v="1"/>
    <x v="134"/>
    <x v="0"/>
    <x v="2"/>
    <d v="2024-08-15T00:00:00"/>
    <d v="2024-08-27T00:00:00"/>
    <n v="12"/>
    <x v="1"/>
  </r>
  <r>
    <s v="5085160000175285248"/>
    <x v="1"/>
    <x v="134"/>
    <x v="0"/>
    <x v="2"/>
    <d v="2024-08-17T00:00:00"/>
    <d v="2024-08-21T00:00:00"/>
    <n v="4"/>
    <x v="1"/>
  </r>
  <r>
    <s v="5085160000175285248"/>
    <x v="1"/>
    <x v="134"/>
    <x v="0"/>
    <x v="2"/>
    <d v="2024-08-19T00:00:00"/>
    <d v="2024-08-21T00:00:00"/>
    <n v="2"/>
    <x v="1"/>
  </r>
  <r>
    <s v="5085160000175285248"/>
    <x v="1"/>
    <x v="134"/>
    <x v="0"/>
    <x v="2"/>
    <d v="2024-08-20T00:00:00"/>
    <d v="2024-08-27T00:00:00"/>
    <n v="7"/>
    <x v="1"/>
  </r>
  <r>
    <s v="5085160000175285248"/>
    <x v="1"/>
    <x v="134"/>
    <x v="0"/>
    <x v="2"/>
    <d v="2024-08-22T00:00:00"/>
    <d v="2024-09-03T00:00:00"/>
    <n v="12"/>
    <x v="1"/>
  </r>
  <r>
    <s v="5085160000175393792"/>
    <x v="1"/>
    <x v="134"/>
    <x v="0"/>
    <x v="4"/>
    <d v="2024-08-22T00:00:00"/>
    <d v="2024-08-23T00:00:00"/>
    <n v="1"/>
    <x v="1"/>
  </r>
  <r>
    <s v="5085160000175393792"/>
    <x v="1"/>
    <x v="134"/>
    <x v="0"/>
    <x v="3"/>
    <d v="2024-08-27T00:00:00"/>
    <d v="2024-08-29T00:00:00"/>
    <n v="2"/>
    <x v="1"/>
  </r>
  <r>
    <s v="5085160000175393792"/>
    <x v="1"/>
    <x v="134"/>
    <x v="0"/>
    <x v="3"/>
    <d v="2024-08-28T00:00:00"/>
    <d v="2024-09-02T00:00:00"/>
    <n v="5"/>
    <x v="1"/>
  </r>
  <r>
    <s v="5085160000175393792"/>
    <x v="1"/>
    <x v="134"/>
    <x v="0"/>
    <x v="6"/>
    <d v="2024-08-03T00:00:00"/>
    <d v="2024-08-07T00:00:00"/>
    <n v="4"/>
    <x v="1"/>
  </r>
  <r>
    <s v="5085160000175393792"/>
    <x v="1"/>
    <x v="134"/>
    <x v="0"/>
    <x v="5"/>
    <d v="2024-08-15T00:00:00"/>
    <d v="2024-08-26T00:00:00"/>
    <n v="11"/>
    <x v="1"/>
  </r>
  <r>
    <s v="5085160000175451136"/>
    <x v="1"/>
    <x v="134"/>
    <x v="0"/>
    <x v="4"/>
    <d v="2024-08-01T00:00:00"/>
    <d v="2024-08-01T00:00:00"/>
    <n v="0"/>
    <x v="1"/>
  </r>
  <r>
    <s v="5085160000175451136"/>
    <x v="1"/>
    <x v="134"/>
    <x v="0"/>
    <x v="4"/>
    <d v="2024-08-15T00:00:00"/>
    <d v="2024-08-16T00:00:00"/>
    <n v="1"/>
    <x v="1"/>
  </r>
  <r>
    <s v="5085160000175451136"/>
    <x v="1"/>
    <x v="134"/>
    <x v="0"/>
    <x v="4"/>
    <d v="2024-08-19T00:00:00"/>
    <d v="2024-08-19T00:00:00"/>
    <n v="0"/>
    <x v="1"/>
  </r>
  <r>
    <s v="5085160000175451136"/>
    <x v="1"/>
    <x v="134"/>
    <x v="0"/>
    <x v="4"/>
    <d v="2024-08-24T00:00:00"/>
    <d v="2024-08-24T00:00:00"/>
    <n v="0"/>
    <x v="1"/>
  </r>
  <r>
    <s v="5085160000175451136"/>
    <x v="1"/>
    <x v="134"/>
    <x v="0"/>
    <x v="3"/>
    <d v="2024-08-21T00:00:00"/>
    <d v="2024-08-23T00:00:00"/>
    <n v="2"/>
    <x v="1"/>
  </r>
  <r>
    <s v="5085160000175451136"/>
    <x v="1"/>
    <x v="134"/>
    <x v="0"/>
    <x v="3"/>
    <d v="2024-08-23T00:00:00"/>
    <d v="2024-08-26T00:00:00"/>
    <n v="3"/>
    <x v="1"/>
  </r>
  <r>
    <s v="5085160000175451136"/>
    <x v="1"/>
    <x v="134"/>
    <x v="0"/>
    <x v="6"/>
    <d v="2024-08-22T00:00:00"/>
    <d v="2024-08-27T00:00:00"/>
    <n v="5"/>
    <x v="1"/>
  </r>
  <r>
    <s v="5085160000175842304"/>
    <x v="1"/>
    <x v="134"/>
    <x v="0"/>
    <x v="4"/>
    <d v="2024-08-12T00:00:00"/>
    <d v="2024-08-12T00:00:00"/>
    <n v="0"/>
    <x v="1"/>
  </r>
  <r>
    <s v="5085160000175842304"/>
    <x v="1"/>
    <x v="134"/>
    <x v="0"/>
    <x v="4"/>
    <d v="2024-08-26T00:00:00"/>
    <d v="2024-08-26T00:00:00"/>
    <n v="0"/>
    <x v="1"/>
  </r>
  <r>
    <s v="5085160000175842304"/>
    <x v="1"/>
    <x v="134"/>
    <x v="0"/>
    <x v="6"/>
    <d v="2024-08-11T00:00:00"/>
    <d v="2024-08-15T00:00:00"/>
    <n v="4"/>
    <x v="1"/>
  </r>
  <r>
    <s v="5085160000206553088"/>
    <x v="1"/>
    <x v="134"/>
    <x v="0"/>
    <x v="6"/>
    <d v="2024-08-25T00:00:00"/>
    <d v="2024-10-03T00:00:00"/>
    <n v="39"/>
    <x v="1"/>
  </r>
  <r>
    <s v="5085160000206554112"/>
    <x v="1"/>
    <x v="134"/>
    <x v="0"/>
    <x v="4"/>
    <d v="2024-08-14T00:00:00"/>
    <d v="2024-08-14T00:00:00"/>
    <n v="0"/>
    <x v="1"/>
  </r>
  <r>
    <s v="5085160000206554112"/>
    <x v="1"/>
    <x v="134"/>
    <x v="0"/>
    <x v="3"/>
    <d v="2024-08-22T00:00:00"/>
    <d v="2024-08-23T00:00:00"/>
    <n v="1"/>
    <x v="1"/>
  </r>
  <r>
    <s v="5085160000206554112"/>
    <x v="1"/>
    <x v="134"/>
    <x v="0"/>
    <x v="5"/>
    <d v="2024-08-28T00:00:00"/>
    <d v="2024-10-25T00:00:00"/>
    <n v="58"/>
    <x v="1"/>
  </r>
  <r>
    <s v="5085160000206554112"/>
    <x v="1"/>
    <x v="134"/>
    <x v="0"/>
    <x v="2"/>
    <d v="2024-08-26T00:00:00"/>
    <d v="2024-09-03T00:00:00"/>
    <n v="8"/>
    <x v="1"/>
  </r>
  <r>
    <s v="5085160000207304704"/>
    <x v="1"/>
    <x v="134"/>
    <x v="0"/>
    <x v="5"/>
    <d v="2024-08-25T00:00:00"/>
    <d v="2024-08-28T00:00:00"/>
    <n v="3"/>
    <x v="1"/>
  </r>
  <r>
    <s v="5085160000207304704"/>
    <x v="1"/>
    <x v="134"/>
    <x v="0"/>
    <x v="5"/>
    <d v="2024-08-31T00:00:00"/>
    <d v="2024-09-05T00:00:00"/>
    <n v="5"/>
    <x v="1"/>
  </r>
  <r>
    <s v="5085160000207495168"/>
    <x v="1"/>
    <x v="134"/>
    <x v="0"/>
    <x v="4"/>
    <d v="2024-08-02T00:00:00"/>
    <d v="2024-08-02T00:00:00"/>
    <n v="0"/>
    <x v="1"/>
  </r>
  <r>
    <s v="5085160000207495168"/>
    <x v="1"/>
    <x v="134"/>
    <x v="0"/>
    <x v="4"/>
    <d v="2024-08-22T00:00:00"/>
    <d v="2024-08-22T00:00:00"/>
    <n v="0"/>
    <x v="1"/>
  </r>
  <r>
    <s v="5085160000207495168"/>
    <x v="1"/>
    <x v="134"/>
    <x v="0"/>
    <x v="4"/>
    <d v="2024-08-25T00:00:00"/>
    <d v="2024-08-26T00:00:00"/>
    <n v="1"/>
    <x v="1"/>
  </r>
  <r>
    <s v="5085160000207495168"/>
    <x v="1"/>
    <x v="134"/>
    <x v="0"/>
    <x v="4"/>
    <d v="2024-08-26T00:00:00"/>
    <d v="2024-08-26T00:00:00"/>
    <n v="0"/>
    <x v="1"/>
  </r>
  <r>
    <s v="5085160000207495168"/>
    <x v="1"/>
    <x v="134"/>
    <x v="0"/>
    <x v="3"/>
    <d v="2024-08-21T00:00:00"/>
    <d v="2024-08-22T00:00:00"/>
    <n v="1"/>
    <x v="1"/>
  </r>
  <r>
    <s v="5085160000207495168"/>
    <x v="1"/>
    <x v="134"/>
    <x v="0"/>
    <x v="3"/>
    <d v="2024-08-23T00:00:00"/>
    <d v="2024-08-24T00:00:00"/>
    <n v="1"/>
    <x v="1"/>
  </r>
  <r>
    <s v="5085160000207495168"/>
    <x v="1"/>
    <x v="134"/>
    <x v="0"/>
    <x v="6"/>
    <d v="2024-08-26T00:00:00"/>
    <d v="2024-09-01T00:00:00"/>
    <n v="6"/>
    <x v="1"/>
  </r>
  <r>
    <s v="5085160000207495168"/>
    <x v="1"/>
    <x v="134"/>
    <x v="0"/>
    <x v="5"/>
    <d v="2023-01-02T00:00:00"/>
    <d v="2025-02-03T00:00:00"/>
    <n v="763"/>
    <x v="1"/>
  </r>
  <r>
    <s v="5085160000217036800"/>
    <x v="1"/>
    <x v="134"/>
    <x v="0"/>
    <x v="3"/>
    <d v="2024-08-26T00:00:00"/>
    <d v="2024-08-27T00:00:00"/>
    <n v="1"/>
    <x v="1"/>
  </r>
  <r>
    <s v="5085160000217036800"/>
    <x v="1"/>
    <x v="134"/>
    <x v="0"/>
    <x v="2"/>
    <d v="2024-08-15T00:00:00"/>
    <d v="2024-08-21T00:00:00"/>
    <n v="6"/>
    <x v="1"/>
  </r>
  <r>
    <s v="5085160000217038848"/>
    <x v="1"/>
    <x v="134"/>
    <x v="0"/>
    <x v="4"/>
    <d v="2024-08-28T00:00:00"/>
    <d v="2024-08-28T00:00:00"/>
    <n v="0"/>
    <x v="1"/>
  </r>
  <r>
    <s v="5085160000217070592"/>
    <x v="1"/>
    <x v="134"/>
    <x v="0"/>
    <x v="4"/>
    <d v="2024-08-24T00:00:00"/>
    <d v="2024-08-26T00:00:00"/>
    <n v="2"/>
    <x v="1"/>
  </r>
  <r>
    <s v="5085160000217070592"/>
    <x v="1"/>
    <x v="134"/>
    <x v="0"/>
    <x v="3"/>
    <d v="2024-08-16T00:00:00"/>
    <d v="2024-08-17T00:00:00"/>
    <n v="1"/>
    <x v="1"/>
  </r>
  <r>
    <s v="5085160000217070592"/>
    <x v="1"/>
    <x v="134"/>
    <x v="0"/>
    <x v="4"/>
    <d v="2024-08-22T00:00:00"/>
    <d v="2024-08-23T00:00:00"/>
    <n v="1"/>
    <x v="1"/>
  </r>
  <r>
    <s v="5085160000217070592"/>
    <x v="1"/>
    <x v="134"/>
    <x v="0"/>
    <x v="4"/>
    <d v="2024-08-28T00:00:00"/>
    <d v="2024-08-28T00:00:00"/>
    <n v="0"/>
    <x v="1"/>
  </r>
  <r>
    <s v="5085160000217070592"/>
    <x v="1"/>
    <x v="134"/>
    <x v="0"/>
    <x v="4"/>
    <d v="2024-08-30T00:00:00"/>
    <d v="2024-08-30T00:00:00"/>
    <n v="0"/>
    <x v="1"/>
  </r>
  <r>
    <s v="5085160000217070592"/>
    <x v="1"/>
    <x v="134"/>
    <x v="0"/>
    <x v="6"/>
    <d v="2024-08-03T00:00:00"/>
    <d v="2024-08-09T00:00:00"/>
    <n v="6"/>
    <x v="1"/>
  </r>
  <r>
    <s v="5085160000221815808"/>
    <x v="1"/>
    <x v="134"/>
    <x v="0"/>
    <x v="7"/>
    <d v="2024-08-23T00:00:00"/>
    <d v="2024-09-06T00:00:00"/>
    <n v="14"/>
    <x v="1"/>
  </r>
  <r>
    <s v="5085160000221815808"/>
    <x v="1"/>
    <x v="134"/>
    <x v="0"/>
    <x v="4"/>
    <d v="2024-08-26T00:00:00"/>
    <d v="2024-08-26T00:00:00"/>
    <n v="0"/>
    <x v="1"/>
  </r>
  <r>
    <s v="5085160000221815808"/>
    <x v="1"/>
    <x v="134"/>
    <x v="0"/>
    <x v="4"/>
    <d v="2024-08-31T00:00:00"/>
    <d v="2024-09-02T00:00:00"/>
    <n v="2"/>
    <x v="1"/>
  </r>
  <r>
    <s v="5085160000221815808"/>
    <x v="1"/>
    <x v="134"/>
    <x v="0"/>
    <x v="3"/>
    <d v="2024-08-15T00:00:00"/>
    <d v="2024-08-15T00:00:00"/>
    <n v="0"/>
    <x v="1"/>
  </r>
  <r>
    <s v="5085160000221815808"/>
    <x v="1"/>
    <x v="134"/>
    <x v="0"/>
    <x v="6"/>
    <d v="2024-08-26T00:00:00"/>
    <d v="2024-08-29T00:00:00"/>
    <n v="3"/>
    <x v="1"/>
  </r>
  <r>
    <s v="5085160000229779456"/>
    <x v="1"/>
    <x v="134"/>
    <x v="0"/>
    <x v="4"/>
    <d v="2024-08-24T00:00:00"/>
    <d v="2024-08-27T00:00:00"/>
    <n v="3"/>
    <x v="1"/>
  </r>
  <r>
    <s v="5085160000229779456"/>
    <x v="1"/>
    <x v="134"/>
    <x v="0"/>
    <x v="4"/>
    <d v="2024-08-27T00:00:00"/>
    <d v="2024-08-27T00:00:00"/>
    <n v="0"/>
    <x v="1"/>
  </r>
  <r>
    <s v="5085160000229779456"/>
    <x v="1"/>
    <x v="134"/>
    <x v="0"/>
    <x v="6"/>
    <d v="2024-08-26T00:00:00"/>
    <d v="2024-09-11T00:00:00"/>
    <n v="16"/>
    <x v="1"/>
  </r>
  <r>
    <s v="5085160000229779456"/>
    <x v="1"/>
    <x v="134"/>
    <x v="0"/>
    <x v="2"/>
    <d v="2024-08-28T00:00:00"/>
    <d v="2024-10-24T00:00:00"/>
    <n v="57"/>
    <x v="1"/>
  </r>
  <r>
    <s v="5085160000344377344"/>
    <x v="1"/>
    <x v="134"/>
    <x v="0"/>
    <x v="3"/>
    <d v="2024-08-19T00:00:00"/>
    <d v="2025-01-13T00:00:00"/>
    <n v="147"/>
    <x v="1"/>
  </r>
  <r>
    <s v="5085160000344380416"/>
    <x v="1"/>
    <x v="134"/>
    <x v="0"/>
    <x v="6"/>
    <d v="2024-08-21T00:00:00"/>
    <d v="2025-01-12T00:00:00"/>
    <n v="144"/>
    <x v="1"/>
  </r>
  <r>
    <s v="5085160000344392704"/>
    <x v="1"/>
    <x v="134"/>
    <x v="0"/>
    <x v="3"/>
    <d v="2024-08-30T00:00:00"/>
    <d v="2025-01-13T00:00:00"/>
    <n v="136"/>
    <x v="1"/>
  </r>
  <r>
    <s v="5085160000344392704"/>
    <x v="1"/>
    <x v="134"/>
    <x v="0"/>
    <x v="6"/>
    <d v="2024-08-18T00:00:00"/>
    <d v="2025-01-12T00:00:00"/>
    <n v="147"/>
    <x v="1"/>
  </r>
  <r>
    <s v="5085160000369855488"/>
    <x v="1"/>
    <x v="134"/>
    <x v="0"/>
    <x v="6"/>
    <d v="2024-08-11T00:00:00"/>
    <d v="2025-03-19T00:00:00"/>
    <n v="220"/>
    <x v="1"/>
  </r>
  <r>
    <s v="5085160000425201664"/>
    <x v="1"/>
    <x v="134"/>
    <x v="0"/>
    <x v="5"/>
    <d v="2024-08-17T00:00:00"/>
    <d v="2025-03-07T00:00:00"/>
    <n v="202"/>
    <x v="1"/>
  </r>
  <r>
    <s v="5085160000489415680"/>
    <x v="1"/>
    <x v="134"/>
    <x v="0"/>
    <x v="5"/>
    <d v="2023-01-29T00:00:00"/>
    <d v="2025-06-30T00:00:00"/>
    <n v="883"/>
    <x v="1"/>
  </r>
  <r>
    <s v="5085160000533753856"/>
    <x v="2"/>
    <x v="134"/>
    <x v="0"/>
    <x v="0"/>
    <d v="2023-01-28T00:00:00"/>
    <d v="2025-08-14T00:00:00"/>
    <n v="929"/>
    <x v="0"/>
  </r>
  <r>
    <s v="5085160000613575680"/>
    <x v="1"/>
    <x v="134"/>
    <x v="0"/>
    <x v="0"/>
    <d v="2023-01-28T00:00:00"/>
    <d v="2025-08-25T00:00:00"/>
    <n v="940"/>
    <x v="0"/>
  </r>
  <r>
    <s v="5085160000613582848"/>
    <x v="1"/>
    <x v="134"/>
    <x v="0"/>
    <x v="0"/>
    <d v="2023-01-28T00:00:00"/>
    <d v="2025-10-03T00:00:00"/>
    <n v="979"/>
    <x v="0"/>
  </r>
  <r>
    <s v="5085160000207495168"/>
    <x v="1"/>
    <x v="134"/>
    <x v="0"/>
    <x v="5"/>
    <d v="2023-01-02T00:00:00"/>
    <d v="2024-07-10T00:00:00"/>
    <n v="555"/>
    <x v="1"/>
  </r>
  <r>
    <s v="5085160000217070592"/>
    <x v="1"/>
    <x v="134"/>
    <x v="0"/>
    <x v="6"/>
    <d v="2023-01-29T00:00:00"/>
    <d v="2024-07-26T00:00:00"/>
    <n v="544"/>
    <x v="1"/>
  </r>
  <r>
    <s v="5085160000217070592"/>
    <x v="1"/>
    <x v="134"/>
    <x v="0"/>
    <x v="6"/>
    <d v="2023-01-29T00:00:00"/>
    <d v="2024-08-07T00:00:00"/>
    <n v="556"/>
    <x v="1"/>
  </r>
  <r>
    <s v="5085160000221815808"/>
    <x v="1"/>
    <x v="134"/>
    <x v="0"/>
    <x v="6"/>
    <d v="2023-01-29T00:00:00"/>
    <d v="2024-09-12T00:00:00"/>
    <n v="592"/>
    <x v="1"/>
  </r>
  <r>
    <s v="5085160000228934656"/>
    <x v="1"/>
    <x v="134"/>
    <x v="0"/>
    <x v="6"/>
    <d v="2023-01-29T00:00:00"/>
    <d v="2024-08-12T00:00:00"/>
    <n v="561"/>
    <x v="1"/>
  </r>
  <r>
    <s v="5085160000207495168"/>
    <x v="1"/>
    <x v="134"/>
    <x v="0"/>
    <x v="5"/>
    <d v="2023-01-29T00:00:00"/>
    <d v="2024-09-11T00:00:00"/>
    <n v="591"/>
    <x v="1"/>
  </r>
  <r>
    <s v="5085160000217036800"/>
    <x v="1"/>
    <x v="134"/>
    <x v="0"/>
    <x v="6"/>
    <d v="2023-01-29T00:00:00"/>
    <d v="2024-07-29T00:00:00"/>
    <n v="547"/>
    <x v="1"/>
  </r>
  <r>
    <s v="5085160000217070592"/>
    <x v="1"/>
    <x v="134"/>
    <x v="0"/>
    <x v="6"/>
    <d v="2023-01-29T00:00:00"/>
    <d v="2024-08-07T00:00:00"/>
    <n v="556"/>
    <x v="1"/>
  </r>
  <r>
    <s v="5085160000128571392"/>
    <x v="1"/>
    <x v="135"/>
    <x v="0"/>
    <x v="0"/>
    <d v="2023-01-28T00:00:00"/>
    <d v="2025-09-05T00:00:00"/>
    <n v="951"/>
    <x v="0"/>
  </r>
  <r>
    <s v="5085160000128571392"/>
    <x v="1"/>
    <x v="135"/>
    <x v="0"/>
    <x v="0"/>
    <d v="2023-01-29T00:00:00"/>
    <d v="2025-09-05T00:00:00"/>
    <n v="950"/>
    <x v="0"/>
  </r>
  <r>
    <s v="5085160000018909184"/>
    <x v="1"/>
    <x v="136"/>
    <x v="0"/>
    <x v="4"/>
    <d v="2024-08-13T00:00:00"/>
    <d v="2024-08-13T00:00:00"/>
    <n v="0"/>
    <x v="1"/>
  </r>
  <r>
    <s v="5085160000128571392"/>
    <x v="1"/>
    <x v="137"/>
    <x v="0"/>
    <x v="0"/>
    <d v="2023-01-28T00:00:00"/>
    <d v="2025-09-05T00:00:00"/>
    <n v="951"/>
    <x v="0"/>
  </r>
  <r>
    <s v="5085160000128571392"/>
    <x v="1"/>
    <x v="137"/>
    <x v="0"/>
    <x v="0"/>
    <d v="2024-08-24T00:00:00"/>
    <d v="2025-09-05T00:00:00"/>
    <n v="377"/>
    <x v="0"/>
  </r>
  <r>
    <s v="5085160000128571392"/>
    <x v="0"/>
    <x v="138"/>
    <x v="0"/>
    <x v="0"/>
    <d v="2023-01-28T00:00:00"/>
    <d v="2025-09-05T00:00:00"/>
    <n v="951"/>
    <x v="0"/>
  </r>
  <r>
    <s v="5085160000128571392"/>
    <x v="0"/>
    <x v="138"/>
    <x v="0"/>
    <x v="0"/>
    <d v="2023-01-29T00:00:00"/>
    <d v="2025-09-05T00:00:00"/>
    <n v="950"/>
    <x v="0"/>
  </r>
  <r>
    <s v="5085160000128571392"/>
    <x v="0"/>
    <x v="139"/>
    <x v="0"/>
    <x v="0"/>
    <d v="2023-01-28T00:00:00"/>
    <d v="2025-09-05T00:00:00"/>
    <n v="951"/>
    <x v="0"/>
  </r>
  <r>
    <s v="5085160000128571392"/>
    <x v="0"/>
    <x v="139"/>
    <x v="0"/>
    <x v="0"/>
    <d v="2023-01-29T00:00:00"/>
    <d v="2025-09-05T00:00:00"/>
    <n v="950"/>
    <x v="0"/>
  </r>
  <r>
    <s v="5085160000128571392"/>
    <x v="1"/>
    <x v="140"/>
    <x v="0"/>
    <x v="0"/>
    <d v="2023-01-28T00:00:00"/>
    <d v="2025-09-05T00:00:00"/>
    <n v="951"/>
    <x v="0"/>
  </r>
  <r>
    <s v="5085160000128571392"/>
    <x v="1"/>
    <x v="140"/>
    <x v="0"/>
    <x v="0"/>
    <d v="2024-08-27T00:00:00"/>
    <d v="2025-09-05T00:00:00"/>
    <n v="374"/>
    <x v="0"/>
  </r>
  <r>
    <m/>
    <x v="3"/>
    <x v="141"/>
    <x v="3"/>
    <x v="9"/>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3">
  <r>
    <x v="0"/>
    <s v="No Response"/>
    <n v="950"/>
    <n v="1"/>
    <s v="Highly Engaged"/>
    <n v="5"/>
  </r>
  <r>
    <x v="0"/>
    <s v="No Response"/>
    <n v="951"/>
    <n v="1"/>
    <s v="Highly Engaged"/>
    <n v="5"/>
  </r>
  <r>
    <x v="0"/>
    <s v="No Response"/>
    <n v="950"/>
    <n v="1"/>
    <s v="Highly Engaged"/>
    <n v="5"/>
  </r>
  <r>
    <x v="0"/>
    <s v="No Response"/>
    <n v="399"/>
    <n v="1"/>
    <s v="Highly Engaged"/>
    <n v="5"/>
  </r>
  <r>
    <x v="0"/>
    <s v="No Response"/>
    <n v="379"/>
    <n v="1"/>
    <s v="Highly Engaged"/>
    <n v="5"/>
  </r>
  <r>
    <x v="0"/>
    <s v="Not Answered"/>
    <n v="382"/>
    <n v="1"/>
    <s v="Highly Engaged"/>
    <n v="5"/>
  </r>
  <r>
    <x v="0"/>
    <s v="No Response 4"/>
    <n v="5"/>
    <n v="0"/>
    <s v="Dormant"/>
    <n v="1"/>
  </r>
  <r>
    <x v="1"/>
    <s v="No Response"/>
    <n v="965"/>
    <n v="1"/>
    <s v="Highly Engaged"/>
    <n v="5"/>
  </r>
  <r>
    <x v="1"/>
    <s v="No Response"/>
    <n v="950"/>
    <n v="1"/>
    <s v="Highly Engaged"/>
    <n v="5"/>
  </r>
  <r>
    <x v="1"/>
    <s v="No Response"/>
    <n v="385"/>
    <n v="1"/>
    <s v="Highly Engaged"/>
    <n v="5"/>
  </r>
  <r>
    <x v="1"/>
    <s v="No Response"/>
    <n v="379"/>
    <n v="1"/>
    <s v="Highly Engaged"/>
    <n v="5"/>
  </r>
  <r>
    <x v="2"/>
    <s v="No Response"/>
    <n v="950"/>
    <n v="1"/>
    <s v="Highly Engaged"/>
    <n v="5"/>
  </r>
  <r>
    <x v="2"/>
    <s v="No Response"/>
    <n v="951"/>
    <n v="1"/>
    <s v="Highly Engaged"/>
    <n v="5"/>
  </r>
  <r>
    <x v="2"/>
    <s v="No Response"/>
    <n v="950"/>
    <n v="1"/>
    <s v="Highly Engaged"/>
    <n v="5"/>
  </r>
  <r>
    <x v="2"/>
    <s v="No Response"/>
    <n v="382"/>
    <n v="1"/>
    <s v="Highly Engaged"/>
    <n v="5"/>
  </r>
  <r>
    <x v="2"/>
    <s v="No Response"/>
    <n v="380"/>
    <n v="1"/>
    <s v="Highly Engaged"/>
    <n v="5"/>
  </r>
  <r>
    <x v="2"/>
    <s v="No Response"/>
    <n v="372"/>
    <n v="1"/>
    <s v="Highly Engaged"/>
    <n v="5"/>
  </r>
  <r>
    <x v="2"/>
    <s v="No Response 1"/>
    <n v="0"/>
    <n v="0"/>
    <s v="Dormant"/>
    <n v="1"/>
  </r>
  <r>
    <x v="3"/>
    <s v="No Response"/>
    <n v="395"/>
    <n v="1"/>
    <s v="Highly Engaged"/>
    <n v="5"/>
  </r>
  <r>
    <x v="4"/>
    <s v="No Response"/>
    <n v="951"/>
    <n v="1"/>
    <s v="Highly Engaged"/>
    <n v="5"/>
  </r>
  <r>
    <x v="5"/>
    <s v="No Response"/>
    <n v="965"/>
    <n v="1"/>
    <s v="Highly Engaged"/>
    <n v="5"/>
  </r>
  <r>
    <x v="5"/>
    <s v="No Response"/>
    <n v="967"/>
    <n v="1"/>
    <s v="Highly Engaged"/>
    <n v="5"/>
  </r>
  <r>
    <x v="5"/>
    <s v="No Response"/>
    <n v="960"/>
    <n v="1"/>
    <s v="Highly Engaged"/>
    <n v="5"/>
  </r>
  <r>
    <x v="5"/>
    <s v="No Response"/>
    <n v="963"/>
    <n v="1"/>
    <s v="Highly Engaged"/>
    <n v="5"/>
  </r>
  <r>
    <x v="5"/>
    <s v="No Response"/>
    <n v="964"/>
    <n v="1"/>
    <s v="Highly Engaged"/>
    <n v="5"/>
  </r>
  <r>
    <x v="5"/>
    <s v="No Response"/>
    <n v="408"/>
    <n v="1"/>
    <s v="Highly Engaged"/>
    <n v="5"/>
  </r>
  <r>
    <x v="5"/>
    <s v="No Response"/>
    <n v="402"/>
    <n v="1"/>
    <s v="Highly Engaged"/>
    <n v="5"/>
  </r>
  <r>
    <x v="5"/>
    <s v="No Response"/>
    <n v="393"/>
    <n v="1"/>
    <s v="Highly Engaged"/>
    <n v="5"/>
  </r>
  <r>
    <x v="5"/>
    <s v="No Response"/>
    <n v="390"/>
    <n v="1"/>
    <s v="Highly Engaged"/>
    <n v="5"/>
  </r>
  <r>
    <x v="5"/>
    <s v="No Response"/>
    <n v="950"/>
    <n v="1"/>
    <s v="Highly Engaged"/>
    <n v="5"/>
  </r>
  <r>
    <x v="5"/>
    <s v="No Response"/>
    <n v="951"/>
    <n v="1"/>
    <s v="Highly Engaged"/>
    <n v="5"/>
  </r>
  <r>
    <x v="5"/>
    <s v="No Response"/>
    <n v="950"/>
    <n v="1"/>
    <s v="Highly Engaged"/>
    <n v="5"/>
  </r>
  <r>
    <x v="5"/>
    <s v="No Response"/>
    <n v="950"/>
    <n v="1"/>
    <s v="Highly Engaged"/>
    <n v="5"/>
  </r>
  <r>
    <x v="5"/>
    <s v="New Lead"/>
    <n v="0"/>
    <n v="0"/>
    <s v="Dormant"/>
    <n v="1"/>
  </r>
  <r>
    <x v="5"/>
    <s v="No Response"/>
    <n v="951"/>
    <n v="1"/>
    <s v="Highly Engaged"/>
    <n v="5"/>
  </r>
  <r>
    <x v="5"/>
    <s v="No Response"/>
    <n v="950"/>
    <n v="1"/>
    <s v="Highly Engaged"/>
    <n v="5"/>
  </r>
  <r>
    <x v="5"/>
    <s v="No Response"/>
    <n v="949"/>
    <n v="1"/>
    <s v="Highly Engaged"/>
    <n v="5"/>
  </r>
  <r>
    <x v="5"/>
    <s v="No Response"/>
    <n v="388"/>
    <n v="1"/>
    <s v="Highly Engaged"/>
    <n v="5"/>
  </r>
  <r>
    <x v="5"/>
    <s v="No Response"/>
    <n v="383"/>
    <n v="1"/>
    <s v="Highly Engaged"/>
    <n v="5"/>
  </r>
  <r>
    <x v="5"/>
    <s v="No Response 3"/>
    <n v="169"/>
    <n v="0"/>
    <s v="At Risk"/>
    <n v="2"/>
  </r>
  <r>
    <x v="5"/>
    <s v="Not Answered"/>
    <n v="951"/>
    <n v="1"/>
    <s v="Highly Engaged"/>
    <n v="5"/>
  </r>
  <r>
    <x v="5"/>
    <s v="Not Answered"/>
    <n v="950"/>
    <n v="1"/>
    <s v="Highly Engaged"/>
    <n v="5"/>
  </r>
  <r>
    <x v="5"/>
    <s v="New Lead"/>
    <n v="0"/>
    <n v="0"/>
    <s v="Dormant"/>
    <n v="1"/>
  </r>
  <r>
    <x v="5"/>
    <s v="New Lead"/>
    <n v="0"/>
    <n v="0"/>
    <s v="Dormant"/>
    <n v="1"/>
  </r>
  <r>
    <x v="5"/>
    <s v="New Lead"/>
    <n v="0"/>
    <n v="0"/>
    <s v="Dormant"/>
    <n v="1"/>
  </r>
  <r>
    <x v="5"/>
    <s v="New Lead"/>
    <n v="0"/>
    <n v="0"/>
    <s v="Dormant"/>
    <n v="1"/>
  </r>
  <r>
    <x v="5"/>
    <s v="No Response 4"/>
    <n v="7"/>
    <n v="0"/>
    <s v="Dormant"/>
    <n v="1"/>
  </r>
  <r>
    <x v="5"/>
    <s v="New Lead"/>
    <n v="0"/>
    <n v="0"/>
    <s v="Dormant"/>
    <n v="1"/>
  </r>
  <r>
    <x v="5"/>
    <s v="No Response 3"/>
    <n v="530"/>
    <n v="0"/>
    <s v="At Risk"/>
    <n v="2"/>
  </r>
  <r>
    <x v="5"/>
    <s v="No Response 2"/>
    <n v="544"/>
    <n v="0"/>
    <s v="At Risk"/>
    <n v="2"/>
  </r>
  <r>
    <x v="5"/>
    <s v="No Response 3"/>
    <n v="547"/>
    <n v="0"/>
    <s v="At Risk"/>
    <n v="2"/>
  </r>
  <r>
    <x v="5"/>
    <s v="New Lead"/>
    <n v="0"/>
    <n v="0"/>
    <s v="Dormant"/>
    <n v="1"/>
  </r>
  <r>
    <x v="5"/>
    <s v="New Lead"/>
    <n v="2"/>
    <n v="0"/>
    <s v="Dormant"/>
    <n v="1"/>
  </r>
  <r>
    <x v="5"/>
    <s v="No Response 3"/>
    <n v="573"/>
    <n v="0"/>
    <s v="At Risk"/>
    <n v="2"/>
  </r>
  <r>
    <x v="5"/>
    <s v="No Response 2"/>
    <n v="572"/>
    <n v="0"/>
    <s v="At Risk"/>
    <n v="2"/>
  </r>
  <r>
    <x v="5"/>
    <s v="No Response"/>
    <n v="904"/>
    <n v="0"/>
    <s v="At Risk"/>
    <n v="2"/>
  </r>
  <r>
    <x v="5"/>
    <s v="No Response 1"/>
    <n v="201"/>
    <n v="0"/>
    <s v="At Risk"/>
    <n v="2"/>
  </r>
  <r>
    <x v="5"/>
    <s v="No Response 4"/>
    <n v="191"/>
    <n v="0"/>
    <s v="At Risk"/>
    <n v="2"/>
  </r>
  <r>
    <x v="5"/>
    <s v="No Response 2"/>
    <n v="914"/>
    <n v="0"/>
    <s v="At Risk"/>
    <n v="2"/>
  </r>
  <r>
    <x v="5"/>
    <s v="No Response"/>
    <n v="933"/>
    <n v="1"/>
    <s v="Highly Engaged"/>
    <n v="5"/>
  </r>
  <r>
    <x v="5"/>
    <s v="No Response"/>
    <n v="942"/>
    <n v="1"/>
    <s v="Highly Engaged"/>
    <n v="5"/>
  </r>
  <r>
    <x v="5"/>
    <s v="No Response"/>
    <n v="956"/>
    <n v="1"/>
    <s v="Highly Engaged"/>
    <n v="5"/>
  </r>
  <r>
    <x v="6"/>
    <s v="No Response"/>
    <n v="966"/>
    <n v="1"/>
    <s v="Highly Engaged"/>
    <n v="5"/>
  </r>
  <r>
    <x v="6"/>
    <s v="No Response"/>
    <n v="970"/>
    <n v="1"/>
    <s v="Highly Engaged"/>
    <n v="5"/>
  </r>
  <r>
    <x v="6"/>
    <s v="New Lead"/>
    <n v="1"/>
    <n v="0"/>
    <s v="Dormant"/>
    <n v="1"/>
  </r>
  <r>
    <x v="6"/>
    <s v="No Response"/>
    <n v="951"/>
    <n v="1"/>
    <s v="Highly Engaged"/>
    <n v="5"/>
  </r>
  <r>
    <x v="6"/>
    <s v="No Response"/>
    <n v="951"/>
    <n v="1"/>
    <s v="Highly Engaged"/>
    <n v="5"/>
  </r>
  <r>
    <x v="6"/>
    <s v="No Response"/>
    <n v="950"/>
    <n v="1"/>
    <s v="Highly Engaged"/>
    <n v="5"/>
  </r>
  <r>
    <x v="6"/>
    <s v="No Response"/>
    <n v="400"/>
    <n v="1"/>
    <s v="Highly Engaged"/>
    <n v="5"/>
  </r>
  <r>
    <x v="6"/>
    <s v="No Response"/>
    <n v="397"/>
    <n v="1"/>
    <s v="Highly Engaged"/>
    <n v="5"/>
  </r>
  <r>
    <x v="6"/>
    <s v="No Response"/>
    <n v="394"/>
    <n v="1"/>
    <s v="Highly Engaged"/>
    <n v="5"/>
  </r>
  <r>
    <x v="6"/>
    <s v="No Response"/>
    <n v="389"/>
    <n v="1"/>
    <s v="Highly Engaged"/>
    <n v="5"/>
  </r>
  <r>
    <x v="6"/>
    <s v="No Response"/>
    <n v="381"/>
    <n v="1"/>
    <s v="Highly Engaged"/>
    <n v="5"/>
  </r>
  <r>
    <x v="6"/>
    <s v="New Lead"/>
    <n v="0"/>
    <n v="0"/>
    <s v="Dormant"/>
    <n v="1"/>
  </r>
  <r>
    <x v="6"/>
    <s v="New Lead"/>
    <n v="0"/>
    <n v="0"/>
    <s v="Dormant"/>
    <n v="1"/>
  </r>
  <r>
    <x v="6"/>
    <s v="New Lead"/>
    <n v="0"/>
    <n v="0"/>
    <s v="Dormant"/>
    <n v="1"/>
  </r>
  <r>
    <x v="6"/>
    <s v="New Lead"/>
    <n v="0"/>
    <n v="0"/>
    <s v="Dormant"/>
    <n v="1"/>
  </r>
  <r>
    <x v="7"/>
    <s v="No Response"/>
    <n v="951"/>
    <n v="1"/>
    <s v="Highly Engaged"/>
    <n v="5"/>
  </r>
  <r>
    <x v="8"/>
    <s v="No Response"/>
    <n v="950"/>
    <n v="1"/>
    <s v="Highly Engaged"/>
    <n v="5"/>
  </r>
  <r>
    <x v="9"/>
    <s v="No Response"/>
    <n v="951"/>
    <n v="1"/>
    <s v="Highly Engaged"/>
    <n v="5"/>
  </r>
  <r>
    <x v="9"/>
    <s v="No Response"/>
    <n v="388"/>
    <n v="1"/>
    <s v="Highly Engaged"/>
    <n v="5"/>
  </r>
  <r>
    <x v="9"/>
    <s v="No Response 1"/>
    <n v="0"/>
    <n v="0"/>
    <s v="Dormant"/>
    <n v="1"/>
  </r>
  <r>
    <x v="10"/>
    <s v="No Response"/>
    <n v="966"/>
    <n v="1"/>
    <s v="Highly Engaged"/>
    <n v="5"/>
  </r>
  <r>
    <x v="10"/>
    <s v="No Response"/>
    <n v="951"/>
    <n v="1"/>
    <s v="Highly Engaged"/>
    <n v="5"/>
  </r>
  <r>
    <x v="10"/>
    <s v="No Response"/>
    <n v="388"/>
    <n v="1"/>
    <s v="Highly Engaged"/>
    <n v="5"/>
  </r>
  <r>
    <x v="10"/>
    <s v="No Response"/>
    <n v="381"/>
    <n v="1"/>
    <s v="Highly Engaged"/>
    <n v="5"/>
  </r>
  <r>
    <x v="11"/>
    <s v="No Response"/>
    <n v="951"/>
    <n v="1"/>
    <s v="Highly Engaged"/>
    <n v="5"/>
  </r>
  <r>
    <x v="12"/>
    <s v="No Response"/>
    <n v="965"/>
    <n v="1"/>
    <s v="Highly Engaged"/>
    <n v="5"/>
  </r>
  <r>
    <x v="12"/>
    <s v="No Response"/>
    <n v="969"/>
    <n v="1"/>
    <s v="Highly Engaged"/>
    <n v="5"/>
  </r>
  <r>
    <x v="12"/>
    <s v="No Response"/>
    <n v="950"/>
    <n v="1"/>
    <s v="Highly Engaged"/>
    <n v="5"/>
  </r>
  <r>
    <x v="12"/>
    <s v="No Response"/>
    <n v="977"/>
    <n v="1"/>
    <s v="Highly Engaged"/>
    <n v="5"/>
  </r>
  <r>
    <x v="12"/>
    <s v="No Response"/>
    <n v="951"/>
    <n v="1"/>
    <s v="Highly Engaged"/>
    <n v="5"/>
  </r>
  <r>
    <x v="12"/>
    <s v="No Response"/>
    <n v="950"/>
    <n v="1"/>
    <s v="Highly Engaged"/>
    <n v="5"/>
  </r>
  <r>
    <x v="12"/>
    <s v="No Response"/>
    <n v="374"/>
    <n v="1"/>
    <s v="Highly Engaged"/>
    <n v="5"/>
  </r>
  <r>
    <x v="12"/>
    <s v="New Lead"/>
    <n v="0"/>
    <n v="0"/>
    <s v="Dormant"/>
    <n v="1"/>
  </r>
  <r>
    <x v="12"/>
    <s v="No Response"/>
    <n v="977"/>
    <n v="1"/>
    <s v="Highly Engaged"/>
    <n v="5"/>
  </r>
  <r>
    <x v="12"/>
    <s v="No Response"/>
    <n v="951"/>
    <n v="1"/>
    <s v="Highly Engaged"/>
    <n v="5"/>
  </r>
  <r>
    <x v="12"/>
    <s v="No Response"/>
    <n v="950"/>
    <n v="1"/>
    <s v="Highly Engaged"/>
    <n v="5"/>
  </r>
  <r>
    <x v="12"/>
    <s v="No Response"/>
    <n v="400"/>
    <n v="1"/>
    <s v="Highly Engaged"/>
    <n v="5"/>
  </r>
  <r>
    <x v="12"/>
    <s v="No Response"/>
    <n v="399"/>
    <n v="1"/>
    <s v="Highly Engaged"/>
    <n v="5"/>
  </r>
  <r>
    <x v="12"/>
    <s v="No Response"/>
    <n v="397"/>
    <n v="1"/>
    <s v="Highly Engaged"/>
    <n v="5"/>
  </r>
  <r>
    <x v="12"/>
    <s v="No Response"/>
    <n v="396"/>
    <n v="1"/>
    <s v="Highly Engaged"/>
    <n v="5"/>
  </r>
  <r>
    <x v="12"/>
    <s v="No Response"/>
    <n v="394"/>
    <n v="1"/>
    <s v="Highly Engaged"/>
    <n v="5"/>
  </r>
  <r>
    <x v="12"/>
    <s v="No Response"/>
    <n v="393"/>
    <n v="1"/>
    <s v="Highly Engaged"/>
    <n v="5"/>
  </r>
  <r>
    <x v="12"/>
    <s v="No Response"/>
    <n v="392"/>
    <n v="1"/>
    <s v="Highly Engaged"/>
    <n v="5"/>
  </r>
  <r>
    <x v="12"/>
    <s v="No Response"/>
    <n v="391"/>
    <n v="1"/>
    <s v="Highly Engaged"/>
    <n v="5"/>
  </r>
  <r>
    <x v="12"/>
    <s v="No Response"/>
    <n v="390"/>
    <n v="1"/>
    <s v="Highly Engaged"/>
    <n v="5"/>
  </r>
  <r>
    <x v="12"/>
    <s v="No Response"/>
    <n v="389"/>
    <n v="1"/>
    <s v="Highly Engaged"/>
    <n v="5"/>
  </r>
  <r>
    <x v="12"/>
    <s v="No Response"/>
    <n v="388"/>
    <n v="1"/>
    <s v="Highly Engaged"/>
    <n v="5"/>
  </r>
  <r>
    <x v="12"/>
    <s v="No Response"/>
    <n v="386"/>
    <n v="1"/>
    <s v="Highly Engaged"/>
    <n v="5"/>
  </r>
  <r>
    <x v="12"/>
    <s v="No Response"/>
    <n v="385"/>
    <n v="1"/>
    <s v="Highly Engaged"/>
    <n v="5"/>
  </r>
  <r>
    <x v="12"/>
    <s v="No Response"/>
    <n v="384"/>
    <n v="1"/>
    <s v="Highly Engaged"/>
    <n v="5"/>
  </r>
  <r>
    <x v="12"/>
    <s v="No Response"/>
    <n v="382"/>
    <n v="1"/>
    <s v="Highly Engaged"/>
    <n v="5"/>
  </r>
  <r>
    <x v="12"/>
    <s v="No Response"/>
    <n v="380"/>
    <n v="1"/>
    <s v="Highly Engaged"/>
    <n v="5"/>
  </r>
  <r>
    <x v="12"/>
    <s v="No Response"/>
    <n v="378"/>
    <n v="1"/>
    <s v="Highly Engaged"/>
    <n v="5"/>
  </r>
  <r>
    <x v="12"/>
    <s v="No Response"/>
    <n v="377"/>
    <n v="1"/>
    <s v="Highly Engaged"/>
    <n v="5"/>
  </r>
  <r>
    <x v="12"/>
    <s v="No Response"/>
    <n v="375"/>
    <n v="1"/>
    <s v="Highly Engaged"/>
    <n v="5"/>
  </r>
  <r>
    <x v="12"/>
    <s v="No Response"/>
    <n v="374"/>
    <n v="1"/>
    <s v="Highly Engaged"/>
    <n v="5"/>
  </r>
  <r>
    <x v="12"/>
    <s v="No Response"/>
    <n v="372"/>
    <n v="1"/>
    <s v="Highly Engaged"/>
    <n v="5"/>
  </r>
  <r>
    <x v="12"/>
    <s v="No Response"/>
    <n v="371"/>
    <n v="1"/>
    <s v="Highly Engaged"/>
    <n v="5"/>
  </r>
  <r>
    <x v="12"/>
    <s v="New Lead"/>
    <n v="0"/>
    <n v="0"/>
    <s v="Dormant"/>
    <n v="1"/>
  </r>
  <r>
    <x v="12"/>
    <s v="New Lead"/>
    <n v="0"/>
    <n v="0"/>
    <s v="Dormant"/>
    <n v="1"/>
  </r>
  <r>
    <x v="12"/>
    <s v="No Response 1"/>
    <n v="3"/>
    <n v="0"/>
    <s v="Dormant"/>
    <n v="1"/>
  </r>
  <r>
    <x v="12"/>
    <s v="No Response 3"/>
    <n v="6"/>
    <n v="0"/>
    <s v="Dormant"/>
    <n v="1"/>
  </r>
  <r>
    <x v="12"/>
    <s v="No Response 1"/>
    <n v="0"/>
    <n v="0"/>
    <s v="Dormant"/>
    <n v="1"/>
  </r>
  <r>
    <x v="12"/>
    <s v="No Response 1"/>
    <n v="2"/>
    <n v="0"/>
    <s v="Dormant"/>
    <n v="1"/>
  </r>
  <r>
    <x v="12"/>
    <s v="No Response 1"/>
    <n v="0"/>
    <n v="0"/>
    <s v="Dormant"/>
    <n v="1"/>
  </r>
  <r>
    <x v="12"/>
    <s v="New Lead"/>
    <n v="1"/>
    <n v="0"/>
    <s v="Dormant"/>
    <n v="1"/>
  </r>
  <r>
    <x v="12"/>
    <s v="New Lead"/>
    <n v="1"/>
    <n v="0"/>
    <s v="Dormant"/>
    <n v="1"/>
  </r>
  <r>
    <x v="12"/>
    <s v="No Response 1"/>
    <n v="1"/>
    <n v="0"/>
    <s v="Dormant"/>
    <n v="1"/>
  </r>
  <r>
    <x v="12"/>
    <s v="No Response 1"/>
    <n v="0"/>
    <n v="0"/>
    <s v="Dormant"/>
    <n v="1"/>
  </r>
  <r>
    <x v="12"/>
    <s v="No Response 2"/>
    <n v="1"/>
    <n v="0"/>
    <s v="Dormant"/>
    <n v="1"/>
  </r>
  <r>
    <x v="12"/>
    <s v="New Lead"/>
    <n v="0"/>
    <n v="0"/>
    <s v="Dormant"/>
    <n v="1"/>
  </r>
  <r>
    <x v="12"/>
    <s v="New Lead"/>
    <n v="2"/>
    <n v="0"/>
    <s v="Dormant"/>
    <n v="1"/>
  </r>
  <r>
    <x v="12"/>
    <s v="New Lead"/>
    <n v="2"/>
    <n v="0"/>
    <s v="Dormant"/>
    <n v="1"/>
  </r>
  <r>
    <x v="12"/>
    <s v="No Response 1"/>
    <n v="1"/>
    <n v="0"/>
    <s v="Dormant"/>
    <n v="1"/>
  </r>
  <r>
    <x v="12"/>
    <s v="No Response 2"/>
    <n v="5"/>
    <n v="0"/>
    <s v="Dormant"/>
    <n v="1"/>
  </r>
  <r>
    <x v="12"/>
    <s v="No Response 2"/>
    <n v="162"/>
    <n v="0"/>
    <s v="At Risk"/>
    <n v="2"/>
  </r>
  <r>
    <x v="12"/>
    <s v="No Response 3"/>
    <n v="169"/>
    <n v="0"/>
    <s v="At Risk"/>
    <n v="2"/>
  </r>
  <r>
    <x v="12"/>
    <s v="No Response"/>
    <n v="948"/>
    <n v="1"/>
    <s v="Highly Engaged"/>
    <n v="5"/>
  </r>
  <r>
    <x v="12"/>
    <s v="No Response"/>
    <n v="929"/>
    <n v="1"/>
    <s v="Highly Engaged"/>
    <n v="5"/>
  </r>
  <r>
    <x v="12"/>
    <s v="No Response"/>
    <n v="957"/>
    <n v="1"/>
    <s v="Highly Engaged"/>
    <n v="5"/>
  </r>
  <r>
    <x v="13"/>
    <s v="No Response"/>
    <n v="951"/>
    <n v="1"/>
    <s v="Highly Engaged"/>
    <n v="5"/>
  </r>
  <r>
    <x v="14"/>
    <s v="No Response"/>
    <n v="950"/>
    <n v="1"/>
    <s v="Highly Engaged"/>
    <n v="5"/>
  </r>
  <r>
    <x v="14"/>
    <s v="No Response"/>
    <n v="951"/>
    <n v="1"/>
    <s v="Highly Engaged"/>
    <n v="5"/>
  </r>
  <r>
    <x v="14"/>
    <s v="No Response"/>
    <n v="395"/>
    <n v="1"/>
    <s v="Highly Engaged"/>
    <n v="5"/>
  </r>
  <r>
    <x v="15"/>
    <s v="No Response"/>
    <n v="950"/>
    <n v="1"/>
    <s v="Highly Engaged"/>
    <n v="5"/>
  </r>
  <r>
    <x v="16"/>
    <s v="No Response"/>
    <n v="951"/>
    <n v="1"/>
    <s v="Highly Engaged"/>
    <n v="5"/>
  </r>
  <r>
    <x v="16"/>
    <s v="No Response"/>
    <n v="950"/>
    <n v="1"/>
    <s v="Highly Engaged"/>
    <n v="5"/>
  </r>
  <r>
    <x v="17"/>
    <s v="No Response"/>
    <n v="965"/>
    <n v="1"/>
    <s v="Highly Engaged"/>
    <n v="5"/>
  </r>
  <r>
    <x v="17"/>
    <s v="No Response"/>
    <n v="969"/>
    <n v="1"/>
    <s v="Highly Engaged"/>
    <n v="5"/>
  </r>
  <r>
    <x v="17"/>
    <s v="No Response"/>
    <n v="951"/>
    <n v="1"/>
    <s v="Highly Engaged"/>
    <n v="5"/>
  </r>
  <r>
    <x v="17"/>
    <s v="No Response"/>
    <n v="950"/>
    <n v="1"/>
    <s v="Highly Engaged"/>
    <n v="5"/>
  </r>
  <r>
    <x v="17"/>
    <s v="No Response"/>
    <n v="951"/>
    <n v="1"/>
    <s v="Highly Engaged"/>
    <n v="5"/>
  </r>
  <r>
    <x v="17"/>
    <s v="No Response"/>
    <n v="951"/>
    <n v="1"/>
    <s v="Highly Engaged"/>
    <n v="5"/>
  </r>
  <r>
    <x v="17"/>
    <s v="No Response"/>
    <n v="398"/>
    <n v="1"/>
    <s v="Highly Engaged"/>
    <n v="5"/>
  </r>
  <r>
    <x v="17"/>
    <s v="No Response"/>
    <n v="395"/>
    <n v="1"/>
    <s v="Highly Engaged"/>
    <n v="5"/>
  </r>
  <r>
    <x v="17"/>
    <s v="No Response"/>
    <n v="386"/>
    <n v="1"/>
    <s v="Highly Engaged"/>
    <n v="5"/>
  </r>
  <r>
    <x v="17"/>
    <s v="No Response"/>
    <n v="381"/>
    <n v="1"/>
    <s v="Highly Engaged"/>
    <n v="5"/>
  </r>
  <r>
    <x v="17"/>
    <s v="No Response"/>
    <n v="377"/>
    <n v="1"/>
    <s v="Highly Engaged"/>
    <n v="5"/>
  </r>
  <r>
    <x v="18"/>
    <s v="No Response"/>
    <n v="383"/>
    <n v="1"/>
    <s v="Highly Engaged"/>
    <n v="5"/>
  </r>
  <r>
    <x v="19"/>
    <s v="No Response"/>
    <n v="951"/>
    <n v="1"/>
    <s v="Highly Engaged"/>
    <n v="5"/>
  </r>
  <r>
    <x v="20"/>
    <s v="No Response"/>
    <n v="979"/>
    <n v="1"/>
    <s v="Highly Engaged"/>
    <n v="5"/>
  </r>
  <r>
    <x v="20"/>
    <s v="No Response"/>
    <n v="984"/>
    <n v="1"/>
    <s v="Highly Engaged"/>
    <n v="5"/>
  </r>
  <r>
    <x v="20"/>
    <s v="Not Answered"/>
    <n v="978"/>
    <n v="1"/>
    <s v="Highly Engaged"/>
    <n v="5"/>
  </r>
  <r>
    <x v="20"/>
    <s v="No Response"/>
    <n v="950"/>
    <n v="1"/>
    <s v="Highly Engaged"/>
    <n v="5"/>
  </r>
  <r>
    <x v="20"/>
    <s v="No Response"/>
    <n v="977"/>
    <n v="1"/>
    <s v="Highly Engaged"/>
    <n v="5"/>
  </r>
  <r>
    <x v="20"/>
    <s v="No Response"/>
    <n v="951"/>
    <n v="1"/>
    <s v="Highly Engaged"/>
    <n v="5"/>
  </r>
  <r>
    <x v="20"/>
    <s v="No Response"/>
    <n v="950"/>
    <n v="1"/>
    <s v="Highly Engaged"/>
    <n v="5"/>
  </r>
  <r>
    <x v="20"/>
    <s v="No Response"/>
    <n v="950"/>
    <n v="1"/>
    <s v="Highly Engaged"/>
    <n v="5"/>
  </r>
  <r>
    <x v="20"/>
    <s v="No Response"/>
    <n v="977"/>
    <n v="1"/>
    <s v="Highly Engaged"/>
    <n v="5"/>
  </r>
  <r>
    <x v="20"/>
    <s v="No Response"/>
    <n v="951"/>
    <n v="1"/>
    <s v="Highly Engaged"/>
    <n v="5"/>
  </r>
  <r>
    <x v="20"/>
    <s v="No Response"/>
    <n v="950"/>
    <n v="1"/>
    <s v="Highly Engaged"/>
    <n v="5"/>
  </r>
  <r>
    <x v="20"/>
    <s v="No Response"/>
    <n v="399"/>
    <n v="1"/>
    <s v="Highly Engaged"/>
    <n v="5"/>
  </r>
  <r>
    <x v="20"/>
    <s v="No Response"/>
    <n v="382"/>
    <n v="1"/>
    <s v="Highly Engaged"/>
    <n v="5"/>
  </r>
  <r>
    <x v="20"/>
    <s v="Not Answered"/>
    <n v="396"/>
    <n v="1"/>
    <s v="Highly Engaged"/>
    <n v="5"/>
  </r>
  <r>
    <x v="20"/>
    <s v="Not Answered"/>
    <n v="386"/>
    <n v="1"/>
    <s v="Highly Engaged"/>
    <n v="5"/>
  </r>
  <r>
    <x v="20"/>
    <s v="New Lead"/>
    <n v="0"/>
    <n v="0"/>
    <s v="Dormant"/>
    <n v="1"/>
  </r>
  <r>
    <x v="20"/>
    <s v="New Lead"/>
    <n v="0"/>
    <n v="0"/>
    <s v="Dormant"/>
    <n v="1"/>
  </r>
  <r>
    <x v="20"/>
    <s v="New Lead"/>
    <n v="0"/>
    <n v="0"/>
    <s v="Dormant"/>
    <n v="1"/>
  </r>
  <r>
    <x v="20"/>
    <s v="No Response 1"/>
    <n v="3"/>
    <n v="0"/>
    <s v="Dormant"/>
    <n v="1"/>
  </r>
  <r>
    <x v="20"/>
    <s v="New Lead"/>
    <n v="1"/>
    <n v="0"/>
    <s v="Dormant"/>
    <n v="1"/>
  </r>
  <r>
    <x v="20"/>
    <s v="No Response 2"/>
    <n v="542"/>
    <n v="0"/>
    <s v="At Risk"/>
    <n v="2"/>
  </r>
  <r>
    <x v="20"/>
    <s v="New Lead"/>
    <n v="0"/>
    <n v="0"/>
    <s v="Dormant"/>
    <n v="1"/>
  </r>
  <r>
    <x v="20"/>
    <s v="No Response 3"/>
    <n v="559"/>
    <n v="0"/>
    <s v="At Risk"/>
    <n v="2"/>
  </r>
  <r>
    <x v="20"/>
    <s v="New Lead"/>
    <n v="0"/>
    <n v="0"/>
    <s v="Dormant"/>
    <n v="1"/>
  </r>
  <r>
    <x v="20"/>
    <s v="No Response 3"/>
    <n v="809"/>
    <n v="0"/>
    <s v="At Risk"/>
    <n v="2"/>
  </r>
  <r>
    <x v="21"/>
    <s v="No Response"/>
    <n v="378"/>
    <n v="1"/>
    <s v="Highly Engaged"/>
    <n v="5"/>
  </r>
  <r>
    <x v="22"/>
    <s v="No Response"/>
    <n v="951"/>
    <n v="1"/>
    <s v="Highly Engaged"/>
    <n v="5"/>
  </r>
  <r>
    <x v="23"/>
    <s v="No Response"/>
    <n v="950"/>
    <n v="1"/>
    <s v="Highly Engaged"/>
    <n v="5"/>
  </r>
  <r>
    <x v="23"/>
    <s v="No Response"/>
    <n v="950"/>
    <n v="1"/>
    <s v="Highly Engaged"/>
    <n v="5"/>
  </r>
  <r>
    <x v="23"/>
    <s v="No Response"/>
    <n v="373"/>
    <n v="1"/>
    <s v="Highly Engaged"/>
    <n v="5"/>
  </r>
  <r>
    <x v="24"/>
    <s v="No Response"/>
    <n v="950"/>
    <n v="1"/>
    <s v="Highly Engaged"/>
    <n v="5"/>
  </r>
  <r>
    <x v="24"/>
    <s v="No Response"/>
    <n v="377"/>
    <n v="1"/>
    <s v="Highly Engaged"/>
    <n v="5"/>
  </r>
  <r>
    <x v="24"/>
    <s v="No Response"/>
    <n v="375"/>
    <n v="1"/>
    <s v="Highly Engaged"/>
    <n v="5"/>
  </r>
  <r>
    <x v="25"/>
    <s v="No Response"/>
    <n v="950"/>
    <n v="1"/>
    <s v="Highly Engaged"/>
    <n v="5"/>
  </r>
  <r>
    <x v="25"/>
    <s v="No Response"/>
    <n v="951"/>
    <n v="1"/>
    <s v="Highly Engaged"/>
    <n v="5"/>
  </r>
  <r>
    <x v="25"/>
    <s v="No Response"/>
    <n v="385"/>
    <n v="1"/>
    <s v="Highly Engaged"/>
    <n v="5"/>
  </r>
  <r>
    <x v="25"/>
    <s v="No Response"/>
    <n v="384"/>
    <n v="1"/>
    <s v="Highly Engaged"/>
    <n v="5"/>
  </r>
  <r>
    <x v="26"/>
    <s v="No Response"/>
    <n v="951"/>
    <n v="1"/>
    <s v="Highly Engaged"/>
    <n v="5"/>
  </r>
  <r>
    <x v="27"/>
    <s v="No Response 3"/>
    <n v="5"/>
    <n v="0"/>
    <s v="Dormant"/>
    <n v="1"/>
  </r>
  <r>
    <x v="28"/>
    <s v="No Response"/>
    <n v="966"/>
    <n v="1"/>
    <s v="Highly Engaged"/>
    <n v="5"/>
  </r>
  <r>
    <x v="28"/>
    <s v="No Response"/>
    <n v="970"/>
    <n v="1"/>
    <s v="Highly Engaged"/>
    <n v="5"/>
  </r>
  <r>
    <x v="28"/>
    <s v="No Response"/>
    <n v="951"/>
    <n v="1"/>
    <s v="Highly Engaged"/>
    <n v="5"/>
  </r>
  <r>
    <x v="28"/>
    <s v="Not Answered"/>
    <n v="374"/>
    <n v="1"/>
    <s v="Highly Engaged"/>
    <n v="5"/>
  </r>
  <r>
    <x v="28"/>
    <s v="No Response 4"/>
    <n v="9"/>
    <n v="0"/>
    <s v="Dormant"/>
    <n v="1"/>
  </r>
  <r>
    <x v="29"/>
    <s v="No Response"/>
    <n v="394"/>
    <n v="1"/>
    <s v="Highly Engaged"/>
    <n v="5"/>
  </r>
  <r>
    <x v="29"/>
    <s v="No Response"/>
    <n v="951"/>
    <n v="1"/>
    <s v="Highly Engaged"/>
    <n v="5"/>
  </r>
  <r>
    <x v="29"/>
    <s v="No Response"/>
    <n v="951"/>
    <n v="1"/>
    <s v="Highly Engaged"/>
    <n v="5"/>
  </r>
  <r>
    <x v="29"/>
    <s v="No Response"/>
    <n v="399"/>
    <n v="1"/>
    <s v="Highly Engaged"/>
    <n v="5"/>
  </r>
  <r>
    <x v="29"/>
    <s v="No Response"/>
    <n v="398"/>
    <n v="1"/>
    <s v="Highly Engaged"/>
    <n v="5"/>
  </r>
  <r>
    <x v="29"/>
    <s v="No Response"/>
    <n v="396"/>
    <n v="1"/>
    <s v="Highly Engaged"/>
    <n v="5"/>
  </r>
  <r>
    <x v="29"/>
    <s v="No Response"/>
    <n v="394"/>
    <n v="1"/>
    <s v="Highly Engaged"/>
    <n v="5"/>
  </r>
  <r>
    <x v="29"/>
    <s v="No Response"/>
    <n v="387"/>
    <n v="1"/>
    <s v="Highly Engaged"/>
    <n v="5"/>
  </r>
  <r>
    <x v="29"/>
    <s v="No Response"/>
    <n v="384"/>
    <n v="1"/>
    <s v="Highly Engaged"/>
    <n v="5"/>
  </r>
  <r>
    <x v="29"/>
    <s v="No Response"/>
    <n v="382"/>
    <n v="1"/>
    <s v="Highly Engaged"/>
    <n v="5"/>
  </r>
  <r>
    <x v="29"/>
    <s v="No Response"/>
    <n v="381"/>
    <n v="1"/>
    <s v="Highly Engaged"/>
    <n v="5"/>
  </r>
  <r>
    <x v="29"/>
    <s v="No Response"/>
    <n v="379"/>
    <n v="1"/>
    <s v="Highly Engaged"/>
    <n v="5"/>
  </r>
  <r>
    <x v="29"/>
    <s v="No Response"/>
    <n v="378"/>
    <n v="1"/>
    <s v="Highly Engaged"/>
    <n v="5"/>
  </r>
  <r>
    <x v="29"/>
    <s v="No Response"/>
    <n v="377"/>
    <n v="1"/>
    <s v="Highly Engaged"/>
    <n v="5"/>
  </r>
  <r>
    <x v="29"/>
    <s v="No Response"/>
    <n v="376"/>
    <n v="1"/>
    <s v="Highly Engaged"/>
    <n v="5"/>
  </r>
  <r>
    <x v="29"/>
    <s v="No Response"/>
    <n v="374"/>
    <n v="1"/>
    <s v="Highly Engaged"/>
    <n v="5"/>
  </r>
  <r>
    <x v="29"/>
    <s v="No Response"/>
    <n v="373"/>
    <n v="1"/>
    <s v="Highly Engaged"/>
    <n v="5"/>
  </r>
  <r>
    <x v="29"/>
    <s v="Not Answered"/>
    <n v="386"/>
    <n v="1"/>
    <s v="Highly Engaged"/>
    <n v="5"/>
  </r>
  <r>
    <x v="29"/>
    <s v="Not Answered"/>
    <n v="381"/>
    <n v="1"/>
    <s v="Highly Engaged"/>
    <n v="5"/>
  </r>
  <r>
    <x v="29"/>
    <s v="Not Answered"/>
    <n v="380"/>
    <n v="1"/>
    <s v="Highly Engaged"/>
    <n v="5"/>
  </r>
  <r>
    <x v="29"/>
    <s v="Not Answered"/>
    <n v="378"/>
    <n v="1"/>
    <s v="Highly Engaged"/>
    <n v="5"/>
  </r>
  <r>
    <x v="29"/>
    <s v="Not Answered"/>
    <n v="376"/>
    <n v="1"/>
    <s v="Highly Engaged"/>
    <n v="5"/>
  </r>
  <r>
    <x v="29"/>
    <s v="Not Answered"/>
    <n v="375"/>
    <n v="1"/>
    <s v="Highly Engaged"/>
    <n v="5"/>
  </r>
  <r>
    <x v="29"/>
    <s v="Not Answered"/>
    <n v="374"/>
    <n v="1"/>
    <s v="Highly Engaged"/>
    <n v="5"/>
  </r>
  <r>
    <x v="29"/>
    <s v="Not Answered"/>
    <n v="373"/>
    <n v="1"/>
    <s v="Highly Engaged"/>
    <n v="5"/>
  </r>
  <r>
    <x v="29"/>
    <s v="Not Answered"/>
    <n v="372"/>
    <n v="1"/>
    <s v="Highly Engaged"/>
    <n v="5"/>
  </r>
  <r>
    <x v="29"/>
    <s v="Not Answered"/>
    <n v="370"/>
    <n v="1"/>
    <s v="Highly Engaged"/>
    <n v="5"/>
  </r>
  <r>
    <x v="29"/>
    <s v="New Lead"/>
    <n v="1"/>
    <n v="0"/>
    <s v="Dormant"/>
    <n v="1"/>
  </r>
  <r>
    <x v="29"/>
    <s v="No Response 1"/>
    <n v="1"/>
    <n v="0"/>
    <s v="Dormant"/>
    <n v="1"/>
  </r>
  <r>
    <x v="29"/>
    <s v="No Response 4"/>
    <n v="12"/>
    <n v="0"/>
    <s v="Dormant"/>
    <n v="1"/>
  </r>
  <r>
    <x v="29"/>
    <s v="New Lead"/>
    <n v="0"/>
    <n v="0"/>
    <s v="Dormant"/>
    <n v="1"/>
  </r>
  <r>
    <x v="29"/>
    <s v="No Response 1"/>
    <n v="1"/>
    <n v="0"/>
    <s v="Dormant"/>
    <n v="1"/>
  </r>
  <r>
    <x v="29"/>
    <s v="No Response 1"/>
    <n v="2"/>
    <n v="0"/>
    <s v="Dormant"/>
    <n v="1"/>
  </r>
  <r>
    <x v="29"/>
    <s v="No Response 1"/>
    <n v="0"/>
    <n v="0"/>
    <s v="Dormant"/>
    <n v="1"/>
  </r>
  <r>
    <x v="29"/>
    <s v="New Lead"/>
    <n v="0"/>
    <n v="0"/>
    <s v="Dormant"/>
    <n v="1"/>
  </r>
  <r>
    <x v="29"/>
    <s v="New Lead"/>
    <n v="1"/>
    <n v="0"/>
    <s v="Dormant"/>
    <n v="1"/>
  </r>
  <r>
    <x v="29"/>
    <s v="New Lead"/>
    <n v="0"/>
    <n v="0"/>
    <s v="Dormant"/>
    <n v="1"/>
  </r>
  <r>
    <x v="29"/>
    <s v="New Lead"/>
    <n v="0"/>
    <n v="0"/>
    <s v="Dormant"/>
    <n v="1"/>
  </r>
  <r>
    <x v="29"/>
    <s v="No Response 1"/>
    <n v="147"/>
    <n v="0"/>
    <s v="At Risk"/>
    <n v="2"/>
  </r>
  <r>
    <x v="29"/>
    <s v="New Lead"/>
    <n v="0"/>
    <n v="0"/>
    <s v="Dormant"/>
    <n v="1"/>
  </r>
  <r>
    <x v="29"/>
    <s v="New Lead"/>
    <n v="0"/>
    <n v="0"/>
    <s v="Dormant"/>
    <n v="1"/>
  </r>
  <r>
    <x v="29"/>
    <s v="No Response 1"/>
    <n v="2"/>
    <n v="0"/>
    <s v="Dormant"/>
    <n v="1"/>
  </r>
  <r>
    <x v="29"/>
    <s v="No Response 2"/>
    <n v="257"/>
    <n v="0"/>
    <s v="At Risk"/>
    <n v="2"/>
  </r>
  <r>
    <x v="29"/>
    <s v="No Response 4"/>
    <n v="200"/>
    <n v="0"/>
    <s v="At Risk"/>
    <n v="2"/>
  </r>
  <r>
    <x v="30"/>
    <s v="No Response"/>
    <n v="951"/>
    <n v="1"/>
    <s v="Highly Engaged"/>
    <n v="5"/>
  </r>
  <r>
    <x v="31"/>
    <s v="No Response"/>
    <n v="951"/>
    <n v="1"/>
    <s v="Highly Engaged"/>
    <n v="5"/>
  </r>
  <r>
    <x v="32"/>
    <s v="No Response"/>
    <n v="372"/>
    <n v="1"/>
    <s v="Highly Engaged"/>
    <n v="5"/>
  </r>
  <r>
    <x v="33"/>
    <s v="No Response"/>
    <n v="965"/>
    <n v="1"/>
    <s v="Highly Engaged"/>
    <n v="5"/>
  </r>
  <r>
    <x v="33"/>
    <s v="No Response"/>
    <n v="950"/>
    <n v="1"/>
    <s v="Highly Engaged"/>
    <n v="5"/>
  </r>
  <r>
    <x v="33"/>
    <s v="No Response"/>
    <n v="951"/>
    <n v="1"/>
    <s v="Highly Engaged"/>
    <n v="5"/>
  </r>
  <r>
    <x v="33"/>
    <s v="No Response"/>
    <n v="950"/>
    <n v="1"/>
    <s v="Highly Engaged"/>
    <n v="5"/>
  </r>
  <r>
    <x v="33"/>
    <s v="No Response"/>
    <n v="389"/>
    <n v="1"/>
    <s v="Highly Engaged"/>
    <n v="5"/>
  </r>
  <r>
    <x v="33"/>
    <s v="No Response"/>
    <n v="387"/>
    <n v="1"/>
    <s v="Highly Engaged"/>
    <n v="5"/>
  </r>
  <r>
    <x v="33"/>
    <s v="New Lead"/>
    <n v="0"/>
    <n v="0"/>
    <s v="Dormant"/>
    <n v="1"/>
  </r>
  <r>
    <x v="34"/>
    <s v="No Response"/>
    <n v="977"/>
    <n v="1"/>
    <s v="Highly Engaged"/>
    <n v="5"/>
  </r>
  <r>
    <x v="35"/>
    <s v="No Response"/>
    <n v="397"/>
    <n v="1"/>
    <s v="Highly Engaged"/>
    <n v="5"/>
  </r>
  <r>
    <x v="35"/>
    <s v="No Response"/>
    <n v="950"/>
    <n v="1"/>
    <s v="Highly Engaged"/>
    <n v="5"/>
  </r>
  <r>
    <x v="35"/>
    <s v="No Response 2"/>
    <n v="530"/>
    <n v="0"/>
    <s v="At Risk"/>
    <n v="2"/>
  </r>
  <r>
    <x v="35"/>
    <s v="No Response"/>
    <n v="951"/>
    <n v="1"/>
    <s v="Highly Engaged"/>
    <n v="5"/>
  </r>
  <r>
    <x v="35"/>
    <s v="No Response"/>
    <n v="375"/>
    <n v="1"/>
    <s v="Highly Engaged"/>
    <n v="5"/>
  </r>
  <r>
    <x v="35"/>
    <s v="No Response"/>
    <n v="372"/>
    <n v="1"/>
    <s v="Highly Engaged"/>
    <n v="5"/>
  </r>
  <r>
    <x v="35"/>
    <s v="No Response 1"/>
    <n v="2"/>
    <n v="0"/>
    <s v="Dormant"/>
    <n v="1"/>
  </r>
  <r>
    <x v="35"/>
    <s v="No Response 2"/>
    <n v="2"/>
    <n v="0"/>
    <s v="Dormant"/>
    <n v="1"/>
  </r>
  <r>
    <x v="35"/>
    <s v="New Lead"/>
    <n v="0"/>
    <n v="0"/>
    <s v="Dormant"/>
    <n v="1"/>
  </r>
  <r>
    <x v="36"/>
    <s v="No Response"/>
    <n v="977"/>
    <n v="1"/>
    <s v="Highly Engaged"/>
    <n v="5"/>
  </r>
  <r>
    <x v="36"/>
    <s v="No Response"/>
    <n v="951"/>
    <n v="1"/>
    <s v="Highly Engaged"/>
    <n v="5"/>
  </r>
  <r>
    <x v="36"/>
    <s v="No Response"/>
    <n v="371"/>
    <n v="1"/>
    <s v="Highly Engaged"/>
    <n v="5"/>
  </r>
  <r>
    <x v="37"/>
    <s v="No Response"/>
    <n v="372"/>
    <n v="1"/>
    <s v="Highly Engaged"/>
    <n v="5"/>
  </r>
  <r>
    <x v="38"/>
    <s v="No Response"/>
    <n v="403"/>
    <n v="1"/>
    <s v="Highly Engaged"/>
    <n v="5"/>
  </r>
  <r>
    <x v="38"/>
    <s v="No Response"/>
    <n v="950"/>
    <n v="1"/>
    <s v="Highly Engaged"/>
    <n v="5"/>
  </r>
  <r>
    <x v="38"/>
    <s v="No Response"/>
    <n v="950"/>
    <n v="1"/>
    <s v="Highly Engaged"/>
    <n v="5"/>
  </r>
  <r>
    <x v="38"/>
    <s v="No Response"/>
    <n v="951"/>
    <n v="1"/>
    <s v="Highly Engaged"/>
    <n v="5"/>
  </r>
  <r>
    <x v="38"/>
    <s v="No Response"/>
    <n v="951"/>
    <n v="1"/>
    <s v="Highly Engaged"/>
    <n v="5"/>
  </r>
  <r>
    <x v="38"/>
    <s v="No Response"/>
    <n v="950"/>
    <n v="1"/>
    <s v="Highly Engaged"/>
    <n v="5"/>
  </r>
  <r>
    <x v="38"/>
    <s v="No Response"/>
    <n v="399"/>
    <n v="1"/>
    <s v="Highly Engaged"/>
    <n v="5"/>
  </r>
  <r>
    <x v="38"/>
    <s v="No Response"/>
    <n v="396"/>
    <n v="1"/>
    <s v="Highly Engaged"/>
    <n v="5"/>
  </r>
  <r>
    <x v="38"/>
    <s v="No Response"/>
    <n v="395"/>
    <n v="1"/>
    <s v="Highly Engaged"/>
    <n v="5"/>
  </r>
  <r>
    <x v="38"/>
    <s v="No Response"/>
    <n v="393"/>
    <n v="1"/>
    <s v="Highly Engaged"/>
    <n v="5"/>
  </r>
  <r>
    <x v="38"/>
    <s v="No Response"/>
    <n v="392"/>
    <n v="1"/>
    <s v="Highly Engaged"/>
    <n v="5"/>
  </r>
  <r>
    <x v="38"/>
    <s v="No Response"/>
    <n v="391"/>
    <n v="1"/>
    <s v="Highly Engaged"/>
    <n v="5"/>
  </r>
  <r>
    <x v="38"/>
    <s v="No Response"/>
    <n v="384"/>
    <n v="1"/>
    <s v="Highly Engaged"/>
    <n v="5"/>
  </r>
  <r>
    <x v="38"/>
    <s v="No Response"/>
    <n v="382"/>
    <n v="1"/>
    <s v="Highly Engaged"/>
    <n v="5"/>
  </r>
  <r>
    <x v="38"/>
    <s v="No Response"/>
    <n v="376"/>
    <n v="1"/>
    <s v="Highly Engaged"/>
    <n v="5"/>
  </r>
  <r>
    <x v="38"/>
    <s v="No Response"/>
    <n v="375"/>
    <n v="1"/>
    <s v="Highly Engaged"/>
    <n v="5"/>
  </r>
  <r>
    <x v="38"/>
    <s v="No Response"/>
    <n v="374"/>
    <n v="1"/>
    <s v="Highly Engaged"/>
    <n v="5"/>
  </r>
  <r>
    <x v="38"/>
    <s v="No Response"/>
    <n v="373"/>
    <n v="1"/>
    <s v="Highly Engaged"/>
    <n v="5"/>
  </r>
  <r>
    <x v="38"/>
    <s v="No Response"/>
    <n v="372"/>
    <n v="1"/>
    <s v="Highly Engaged"/>
    <n v="5"/>
  </r>
  <r>
    <x v="38"/>
    <s v="No Response"/>
    <n v="371"/>
    <n v="1"/>
    <s v="Highly Engaged"/>
    <n v="5"/>
  </r>
  <r>
    <x v="38"/>
    <s v="No Response"/>
    <n v="370"/>
    <n v="1"/>
    <s v="Highly Engaged"/>
    <n v="5"/>
  </r>
  <r>
    <x v="38"/>
    <s v="Not Answered"/>
    <n v="393"/>
    <n v="1"/>
    <s v="Highly Engaged"/>
    <n v="5"/>
  </r>
  <r>
    <x v="38"/>
    <s v="Not Answered"/>
    <n v="375"/>
    <n v="1"/>
    <s v="Highly Engaged"/>
    <n v="5"/>
  </r>
  <r>
    <x v="38"/>
    <s v="New Lead"/>
    <n v="0"/>
    <n v="0"/>
    <s v="Dormant"/>
    <n v="1"/>
  </r>
  <r>
    <x v="38"/>
    <s v="No Response 4"/>
    <n v="11"/>
    <n v="0"/>
    <s v="Dormant"/>
    <n v="1"/>
  </r>
  <r>
    <x v="38"/>
    <s v="No Response 4"/>
    <n v="68"/>
    <n v="0"/>
    <s v="Dormant"/>
    <n v="1"/>
  </r>
  <r>
    <x v="38"/>
    <s v="No Response 2"/>
    <n v="3"/>
    <n v="0"/>
    <s v="Dormant"/>
    <n v="1"/>
  </r>
  <r>
    <x v="38"/>
    <s v="No Response 1"/>
    <n v="0"/>
    <n v="0"/>
    <s v="Dormant"/>
    <n v="1"/>
  </r>
  <r>
    <x v="38"/>
    <s v="No Response 2"/>
    <n v="548"/>
    <n v="0"/>
    <s v="At Risk"/>
    <n v="2"/>
  </r>
  <r>
    <x v="38"/>
    <s v="New Lead"/>
    <n v="0"/>
    <n v="0"/>
    <s v="Dormant"/>
    <n v="1"/>
  </r>
  <r>
    <x v="38"/>
    <s v="New Lead"/>
    <n v="0"/>
    <n v="0"/>
    <s v="Dormant"/>
    <n v="1"/>
  </r>
  <r>
    <x v="38"/>
    <s v="No Response 2"/>
    <n v="160"/>
    <n v="0"/>
    <s v="At Risk"/>
    <n v="2"/>
  </r>
  <r>
    <x v="38"/>
    <s v="No Response 4"/>
    <n v="162"/>
    <n v="0"/>
    <s v="At Risk"/>
    <n v="2"/>
  </r>
  <r>
    <x v="39"/>
    <s v="No Response"/>
    <n v="397"/>
    <n v="1"/>
    <s v="Highly Engaged"/>
    <n v="5"/>
  </r>
  <r>
    <x v="39"/>
    <s v="No Response"/>
    <n v="950"/>
    <n v="1"/>
    <s v="Highly Engaged"/>
    <n v="5"/>
  </r>
  <r>
    <x v="39"/>
    <s v="No Response"/>
    <n v="950"/>
    <n v="1"/>
    <s v="Highly Engaged"/>
    <n v="5"/>
  </r>
  <r>
    <x v="39"/>
    <s v="No Response"/>
    <n v="977"/>
    <n v="1"/>
    <s v="Highly Engaged"/>
    <n v="5"/>
  </r>
  <r>
    <x v="39"/>
    <s v="No Response"/>
    <n v="951"/>
    <n v="1"/>
    <s v="Highly Engaged"/>
    <n v="5"/>
  </r>
  <r>
    <x v="39"/>
    <s v="No Response"/>
    <n v="950"/>
    <n v="1"/>
    <s v="Highly Engaged"/>
    <n v="5"/>
  </r>
  <r>
    <x v="39"/>
    <s v="No Response"/>
    <n v="950"/>
    <n v="1"/>
    <s v="Highly Engaged"/>
    <n v="5"/>
  </r>
  <r>
    <x v="39"/>
    <s v="No Response"/>
    <n v="386"/>
    <n v="1"/>
    <s v="Highly Engaged"/>
    <n v="5"/>
  </r>
  <r>
    <x v="39"/>
    <s v="No Response"/>
    <n v="977"/>
    <n v="1"/>
    <s v="Highly Engaged"/>
    <n v="5"/>
  </r>
  <r>
    <x v="39"/>
    <s v="No Response"/>
    <n v="977"/>
    <n v="1"/>
    <s v="Highly Engaged"/>
    <n v="5"/>
  </r>
  <r>
    <x v="39"/>
    <s v="No Response"/>
    <n v="951"/>
    <n v="1"/>
    <s v="Highly Engaged"/>
    <n v="5"/>
  </r>
  <r>
    <x v="39"/>
    <s v="No Response"/>
    <n v="950"/>
    <n v="1"/>
    <s v="Highly Engaged"/>
    <n v="5"/>
  </r>
  <r>
    <x v="39"/>
    <s v="No Response"/>
    <n v="400"/>
    <n v="1"/>
    <s v="Highly Engaged"/>
    <n v="5"/>
  </r>
  <r>
    <x v="39"/>
    <s v="No Response"/>
    <n v="399"/>
    <n v="1"/>
    <s v="Highly Engaged"/>
    <n v="5"/>
  </r>
  <r>
    <x v="39"/>
    <s v="No Response"/>
    <n v="398"/>
    <n v="1"/>
    <s v="Highly Engaged"/>
    <n v="5"/>
  </r>
  <r>
    <x v="39"/>
    <s v="No Response"/>
    <n v="397"/>
    <n v="1"/>
    <s v="Highly Engaged"/>
    <n v="5"/>
  </r>
  <r>
    <x v="39"/>
    <s v="No Response"/>
    <n v="396"/>
    <n v="1"/>
    <s v="Highly Engaged"/>
    <n v="5"/>
  </r>
  <r>
    <x v="39"/>
    <s v="No Response"/>
    <n v="394"/>
    <n v="1"/>
    <s v="Highly Engaged"/>
    <n v="5"/>
  </r>
  <r>
    <x v="39"/>
    <s v="No Response"/>
    <n v="393"/>
    <n v="1"/>
    <s v="Highly Engaged"/>
    <n v="5"/>
  </r>
  <r>
    <x v="39"/>
    <s v="No Response"/>
    <n v="392"/>
    <n v="1"/>
    <s v="Highly Engaged"/>
    <n v="5"/>
  </r>
  <r>
    <x v="39"/>
    <s v="No Response"/>
    <n v="391"/>
    <n v="1"/>
    <s v="Highly Engaged"/>
    <n v="5"/>
  </r>
  <r>
    <x v="39"/>
    <s v="No Response"/>
    <n v="390"/>
    <n v="1"/>
    <s v="Highly Engaged"/>
    <n v="5"/>
  </r>
  <r>
    <x v="39"/>
    <s v="No Response"/>
    <n v="389"/>
    <n v="1"/>
    <s v="Highly Engaged"/>
    <n v="5"/>
  </r>
  <r>
    <x v="39"/>
    <s v="No Response"/>
    <n v="388"/>
    <n v="1"/>
    <s v="Highly Engaged"/>
    <n v="5"/>
  </r>
  <r>
    <x v="39"/>
    <s v="No Response"/>
    <n v="387"/>
    <n v="1"/>
    <s v="Highly Engaged"/>
    <n v="5"/>
  </r>
  <r>
    <x v="39"/>
    <s v="No Response"/>
    <n v="386"/>
    <n v="1"/>
    <s v="Highly Engaged"/>
    <n v="5"/>
  </r>
  <r>
    <x v="39"/>
    <s v="No Response"/>
    <n v="385"/>
    <n v="1"/>
    <s v="Highly Engaged"/>
    <n v="5"/>
  </r>
  <r>
    <x v="39"/>
    <s v="No Response"/>
    <n v="384"/>
    <n v="1"/>
    <s v="Highly Engaged"/>
    <n v="5"/>
  </r>
  <r>
    <x v="39"/>
    <s v="No Response"/>
    <n v="383"/>
    <n v="1"/>
    <s v="Highly Engaged"/>
    <n v="5"/>
  </r>
  <r>
    <x v="39"/>
    <s v="No Response"/>
    <n v="382"/>
    <n v="1"/>
    <s v="Highly Engaged"/>
    <n v="5"/>
  </r>
  <r>
    <x v="39"/>
    <s v="No Response"/>
    <n v="381"/>
    <n v="1"/>
    <s v="Highly Engaged"/>
    <n v="5"/>
  </r>
  <r>
    <x v="39"/>
    <s v="No Response"/>
    <n v="380"/>
    <n v="1"/>
    <s v="Highly Engaged"/>
    <n v="5"/>
  </r>
  <r>
    <x v="39"/>
    <s v="No Response"/>
    <n v="379"/>
    <n v="1"/>
    <s v="Highly Engaged"/>
    <n v="5"/>
  </r>
  <r>
    <x v="39"/>
    <s v="No Response"/>
    <n v="378"/>
    <n v="1"/>
    <s v="Highly Engaged"/>
    <n v="5"/>
  </r>
  <r>
    <x v="39"/>
    <s v="No Response"/>
    <n v="377"/>
    <n v="1"/>
    <s v="Highly Engaged"/>
    <n v="5"/>
  </r>
  <r>
    <x v="39"/>
    <s v="No Response"/>
    <n v="376"/>
    <n v="1"/>
    <s v="Highly Engaged"/>
    <n v="5"/>
  </r>
  <r>
    <x v="39"/>
    <s v="No Response"/>
    <n v="375"/>
    <n v="1"/>
    <s v="Highly Engaged"/>
    <n v="5"/>
  </r>
  <r>
    <x v="39"/>
    <s v="No Response"/>
    <n v="372"/>
    <n v="1"/>
    <s v="Highly Engaged"/>
    <n v="5"/>
  </r>
  <r>
    <x v="39"/>
    <s v="No Response"/>
    <n v="371"/>
    <n v="1"/>
    <s v="Highly Engaged"/>
    <n v="5"/>
  </r>
  <r>
    <x v="39"/>
    <s v="No Response"/>
    <n v="370"/>
    <n v="1"/>
    <s v="Highly Engaged"/>
    <n v="5"/>
  </r>
  <r>
    <x v="39"/>
    <s v="Not Answered"/>
    <n v="376"/>
    <n v="1"/>
    <s v="Highly Engaged"/>
    <n v="5"/>
  </r>
  <r>
    <x v="39"/>
    <s v="Not Answered"/>
    <n v="375"/>
    <n v="1"/>
    <s v="Highly Engaged"/>
    <n v="5"/>
  </r>
  <r>
    <x v="39"/>
    <s v="No Response 4"/>
    <n v="84"/>
    <n v="0"/>
    <s v="Dormant"/>
    <n v="1"/>
  </r>
  <r>
    <x v="39"/>
    <s v="No Response 1"/>
    <n v="1"/>
    <n v="0"/>
    <s v="Dormant"/>
    <n v="1"/>
  </r>
  <r>
    <x v="39"/>
    <s v="No Response 3"/>
    <n v="6"/>
    <n v="0"/>
    <s v="Dormant"/>
    <n v="1"/>
  </r>
  <r>
    <x v="39"/>
    <s v="No Response 4"/>
    <n v="7"/>
    <n v="0"/>
    <s v="Dormant"/>
    <n v="1"/>
  </r>
  <r>
    <x v="39"/>
    <s v="New Lead"/>
    <n v="2"/>
    <n v="0"/>
    <s v="Dormant"/>
    <n v="1"/>
  </r>
  <r>
    <x v="39"/>
    <s v="No Response 1"/>
    <n v="2"/>
    <n v="0"/>
    <s v="Dormant"/>
    <n v="1"/>
  </r>
  <r>
    <x v="39"/>
    <s v="No Response 3"/>
    <n v="10"/>
    <n v="0"/>
    <s v="Dormant"/>
    <n v="1"/>
  </r>
  <r>
    <x v="39"/>
    <s v="No Response 3"/>
    <n v="5"/>
    <n v="0"/>
    <s v="Dormant"/>
    <n v="1"/>
  </r>
  <r>
    <x v="39"/>
    <s v="New Lead"/>
    <n v="0"/>
    <n v="0"/>
    <s v="Dormant"/>
    <n v="1"/>
  </r>
  <r>
    <x v="39"/>
    <s v="No Response 3"/>
    <n v="6"/>
    <n v="0"/>
    <s v="Dormant"/>
    <n v="1"/>
  </r>
  <r>
    <x v="39"/>
    <s v="New Lead"/>
    <n v="0"/>
    <n v="0"/>
    <s v="Dormant"/>
    <n v="1"/>
  </r>
  <r>
    <x v="39"/>
    <s v="No Response 1"/>
    <n v="2"/>
    <n v="0"/>
    <s v="Dormant"/>
    <n v="1"/>
  </r>
  <r>
    <x v="39"/>
    <s v="No Response 3"/>
    <n v="3"/>
    <n v="0"/>
    <s v="Dormant"/>
    <n v="1"/>
  </r>
  <r>
    <x v="39"/>
    <s v="No Response 1"/>
    <n v="2"/>
    <n v="0"/>
    <s v="Dormant"/>
    <n v="1"/>
  </r>
  <r>
    <x v="39"/>
    <s v="New Lead"/>
    <n v="2"/>
    <n v="0"/>
    <s v="Dormant"/>
    <n v="1"/>
  </r>
  <r>
    <x v="39"/>
    <s v="New Lead"/>
    <n v="0"/>
    <n v="0"/>
    <s v="Dormant"/>
    <n v="1"/>
  </r>
  <r>
    <x v="39"/>
    <s v="New Lead"/>
    <n v="0"/>
    <n v="0"/>
    <s v="Dormant"/>
    <n v="1"/>
  </r>
  <r>
    <x v="39"/>
    <s v="No Response 2"/>
    <n v="3"/>
    <n v="0"/>
    <s v="Dormant"/>
    <n v="1"/>
  </r>
  <r>
    <x v="39"/>
    <s v="New Lead"/>
    <n v="1"/>
    <n v="0"/>
    <s v="Dormant"/>
    <n v="1"/>
  </r>
  <r>
    <x v="39"/>
    <s v="No Response 1"/>
    <n v="1"/>
    <n v="0"/>
    <s v="Dormant"/>
    <n v="1"/>
  </r>
  <r>
    <x v="39"/>
    <s v="No Response 4"/>
    <n v="164"/>
    <n v="0"/>
    <s v="At Risk"/>
    <n v="2"/>
  </r>
  <r>
    <x v="39"/>
    <s v="No Response 3"/>
    <n v="177"/>
    <n v="0"/>
    <s v="At Risk"/>
    <n v="2"/>
  </r>
  <r>
    <x v="39"/>
    <s v="No Response 2"/>
    <n v="161"/>
    <n v="0"/>
    <s v="At Risk"/>
    <n v="2"/>
  </r>
  <r>
    <x v="40"/>
    <s v="New Lead"/>
    <n v="1"/>
    <n v="0"/>
    <s v="Dormant"/>
    <n v="1"/>
  </r>
  <r>
    <x v="41"/>
    <s v="No Response"/>
    <n v="965"/>
    <n v="1"/>
    <s v="Highly Engaged"/>
    <n v="5"/>
  </r>
  <r>
    <x v="41"/>
    <s v="No Response"/>
    <n v="966"/>
    <n v="1"/>
    <s v="Highly Engaged"/>
    <n v="5"/>
  </r>
  <r>
    <x v="41"/>
    <s v="No Response"/>
    <n v="951"/>
    <n v="1"/>
    <s v="Highly Engaged"/>
    <n v="5"/>
  </r>
  <r>
    <x v="41"/>
    <s v="No Response"/>
    <n v="950"/>
    <n v="1"/>
    <s v="Highly Engaged"/>
    <n v="5"/>
  </r>
  <r>
    <x v="41"/>
    <s v="New Lead"/>
    <n v="0"/>
    <n v="0"/>
    <s v="Dormant"/>
    <n v="1"/>
  </r>
  <r>
    <x v="41"/>
    <s v="No Response"/>
    <n v="951"/>
    <n v="1"/>
    <s v="Highly Engaged"/>
    <n v="5"/>
  </r>
  <r>
    <x v="41"/>
    <s v="No Response"/>
    <n v="950"/>
    <n v="1"/>
    <s v="Highly Engaged"/>
    <n v="5"/>
  </r>
  <r>
    <x v="41"/>
    <s v="No Response"/>
    <n v="395"/>
    <n v="1"/>
    <s v="Highly Engaged"/>
    <n v="5"/>
  </r>
  <r>
    <x v="41"/>
    <s v="No Response"/>
    <n v="382"/>
    <n v="1"/>
    <s v="Highly Engaged"/>
    <n v="5"/>
  </r>
  <r>
    <x v="41"/>
    <s v="No Response"/>
    <n v="951"/>
    <n v="1"/>
    <s v="Highly Engaged"/>
    <n v="5"/>
  </r>
  <r>
    <x v="41"/>
    <s v="No Response"/>
    <n v="950"/>
    <n v="1"/>
    <s v="Highly Engaged"/>
    <n v="5"/>
  </r>
  <r>
    <x v="41"/>
    <s v="No Response"/>
    <n v="949"/>
    <n v="1"/>
    <s v="Highly Engaged"/>
    <n v="5"/>
  </r>
  <r>
    <x v="41"/>
    <s v="No Response"/>
    <n v="400"/>
    <n v="1"/>
    <s v="Highly Engaged"/>
    <n v="5"/>
  </r>
  <r>
    <x v="41"/>
    <s v="No Response"/>
    <n v="398"/>
    <n v="1"/>
    <s v="Highly Engaged"/>
    <n v="5"/>
  </r>
  <r>
    <x v="41"/>
    <s v="No Response"/>
    <n v="397"/>
    <n v="1"/>
    <s v="Highly Engaged"/>
    <n v="5"/>
  </r>
  <r>
    <x v="41"/>
    <s v="No Response"/>
    <n v="396"/>
    <n v="1"/>
    <s v="Highly Engaged"/>
    <n v="5"/>
  </r>
  <r>
    <x v="41"/>
    <s v="No Response"/>
    <n v="395"/>
    <n v="1"/>
    <s v="Highly Engaged"/>
    <n v="5"/>
  </r>
  <r>
    <x v="41"/>
    <s v="No Response"/>
    <n v="394"/>
    <n v="1"/>
    <s v="Highly Engaged"/>
    <n v="5"/>
  </r>
  <r>
    <x v="41"/>
    <s v="No Response"/>
    <n v="393"/>
    <n v="1"/>
    <s v="Highly Engaged"/>
    <n v="5"/>
  </r>
  <r>
    <x v="41"/>
    <s v="No Response"/>
    <n v="392"/>
    <n v="1"/>
    <s v="Highly Engaged"/>
    <n v="5"/>
  </r>
  <r>
    <x v="41"/>
    <s v="No Response"/>
    <n v="391"/>
    <n v="1"/>
    <s v="Highly Engaged"/>
    <n v="5"/>
  </r>
  <r>
    <x v="41"/>
    <s v="No Response"/>
    <n v="389"/>
    <n v="1"/>
    <s v="Highly Engaged"/>
    <n v="5"/>
  </r>
  <r>
    <x v="41"/>
    <s v="No Response"/>
    <n v="388"/>
    <n v="1"/>
    <s v="Highly Engaged"/>
    <n v="5"/>
  </r>
  <r>
    <x v="41"/>
    <s v="No Response"/>
    <n v="386"/>
    <n v="1"/>
    <s v="Highly Engaged"/>
    <n v="5"/>
  </r>
  <r>
    <x v="41"/>
    <s v="No Response"/>
    <n v="384"/>
    <n v="1"/>
    <s v="Highly Engaged"/>
    <n v="5"/>
  </r>
  <r>
    <x v="41"/>
    <s v="No Response"/>
    <n v="383"/>
    <n v="1"/>
    <s v="Highly Engaged"/>
    <n v="5"/>
  </r>
  <r>
    <x v="41"/>
    <s v="No Response"/>
    <n v="381"/>
    <n v="1"/>
    <s v="Highly Engaged"/>
    <n v="5"/>
  </r>
  <r>
    <x v="41"/>
    <s v="No Response"/>
    <n v="379"/>
    <n v="1"/>
    <s v="Highly Engaged"/>
    <n v="5"/>
  </r>
  <r>
    <x v="41"/>
    <s v="No Response"/>
    <n v="377"/>
    <n v="1"/>
    <s v="Highly Engaged"/>
    <n v="5"/>
  </r>
  <r>
    <x v="41"/>
    <s v="No Response"/>
    <n v="373"/>
    <n v="1"/>
    <s v="Highly Engaged"/>
    <n v="5"/>
  </r>
  <r>
    <x v="41"/>
    <s v="No Response"/>
    <n v="372"/>
    <n v="1"/>
    <s v="Highly Engaged"/>
    <n v="5"/>
  </r>
  <r>
    <x v="41"/>
    <s v="Not Answered"/>
    <n v="384"/>
    <n v="1"/>
    <s v="Highly Engaged"/>
    <n v="5"/>
  </r>
  <r>
    <x v="41"/>
    <s v="Not Answered"/>
    <n v="374"/>
    <n v="1"/>
    <s v="Highly Engaged"/>
    <n v="5"/>
  </r>
  <r>
    <x v="41"/>
    <s v="No Response 2"/>
    <n v="1"/>
    <n v="0"/>
    <s v="Dormant"/>
    <n v="1"/>
  </r>
  <r>
    <x v="41"/>
    <s v="No Response 4"/>
    <n v="14"/>
    <n v="0"/>
    <s v="Dormant"/>
    <n v="1"/>
  </r>
  <r>
    <x v="41"/>
    <s v="No Response 4"/>
    <n v="7"/>
    <n v="0"/>
    <s v="Dormant"/>
    <n v="1"/>
  </r>
  <r>
    <x v="41"/>
    <s v="No Response 1"/>
    <n v="2"/>
    <n v="0"/>
    <s v="Dormant"/>
    <n v="1"/>
  </r>
  <r>
    <x v="41"/>
    <s v="No Response 1"/>
    <n v="1"/>
    <n v="0"/>
    <s v="Dormant"/>
    <n v="1"/>
  </r>
  <r>
    <x v="41"/>
    <s v="New Lead"/>
    <n v="0"/>
    <n v="0"/>
    <s v="Dormant"/>
    <n v="1"/>
  </r>
  <r>
    <x v="41"/>
    <s v="No Response 2"/>
    <n v="598"/>
    <n v="0"/>
    <s v="At Risk"/>
    <n v="2"/>
  </r>
  <r>
    <x v="41"/>
    <s v="No Response 1"/>
    <n v="4"/>
    <n v="0"/>
    <s v="Dormant"/>
    <n v="1"/>
  </r>
  <r>
    <x v="41"/>
    <s v="No Response 1"/>
    <n v="2"/>
    <n v="0"/>
    <s v="Dormant"/>
    <n v="1"/>
  </r>
  <r>
    <x v="41"/>
    <s v="No Response 1"/>
    <n v="0"/>
    <n v="0"/>
    <s v="Dormant"/>
    <n v="1"/>
  </r>
  <r>
    <x v="41"/>
    <s v="No Response 3"/>
    <n v="4"/>
    <n v="0"/>
    <s v="Dormant"/>
    <n v="1"/>
  </r>
  <r>
    <x v="42"/>
    <s v="No Response"/>
    <n v="386"/>
    <n v="1"/>
    <s v="Highly Engaged"/>
    <n v="5"/>
  </r>
  <r>
    <x v="42"/>
    <s v="No Response 4"/>
    <n v="13"/>
    <n v="0"/>
    <s v="Dormant"/>
    <n v="1"/>
  </r>
  <r>
    <x v="43"/>
    <s v="No Response"/>
    <n v="381"/>
    <n v="1"/>
    <s v="Highly Engaged"/>
    <n v="5"/>
  </r>
  <r>
    <x v="43"/>
    <s v="No Response 1"/>
    <n v="2"/>
    <n v="0"/>
    <s v="Dormant"/>
    <n v="1"/>
  </r>
  <r>
    <x v="44"/>
    <s v="No Response"/>
    <n v="950"/>
    <n v="1"/>
    <s v="Highly Engaged"/>
    <n v="5"/>
  </r>
  <r>
    <x v="44"/>
    <s v="No Response"/>
    <n v="965"/>
    <n v="1"/>
    <s v="Highly Engaged"/>
    <n v="5"/>
  </r>
  <r>
    <x v="44"/>
    <s v="No Response"/>
    <n v="969"/>
    <n v="1"/>
    <s v="Highly Engaged"/>
    <n v="5"/>
  </r>
  <r>
    <x v="44"/>
    <s v="No Response"/>
    <n v="977"/>
    <n v="1"/>
    <s v="Highly Engaged"/>
    <n v="5"/>
  </r>
  <r>
    <x v="44"/>
    <s v="No Response"/>
    <n v="951"/>
    <n v="1"/>
    <s v="Highly Engaged"/>
    <n v="5"/>
  </r>
  <r>
    <x v="44"/>
    <s v="No Response"/>
    <n v="950"/>
    <n v="1"/>
    <s v="Highly Engaged"/>
    <n v="5"/>
  </r>
  <r>
    <x v="44"/>
    <s v="No Response"/>
    <n v="951"/>
    <n v="1"/>
    <s v="Highly Engaged"/>
    <n v="5"/>
  </r>
  <r>
    <x v="44"/>
    <s v="No Response"/>
    <n v="375"/>
    <n v="1"/>
    <s v="Highly Engaged"/>
    <n v="5"/>
  </r>
  <r>
    <x v="44"/>
    <s v="No Response"/>
    <n v="373"/>
    <n v="1"/>
    <s v="Highly Engaged"/>
    <n v="5"/>
  </r>
  <r>
    <x v="44"/>
    <s v="No Response"/>
    <n v="370"/>
    <n v="1"/>
    <s v="Highly Engaged"/>
    <n v="5"/>
  </r>
  <r>
    <x v="45"/>
    <s v="No Response"/>
    <n v="950"/>
    <n v="1"/>
    <s v="Highly Engaged"/>
    <n v="5"/>
  </r>
  <r>
    <x v="45"/>
    <s v="No Response"/>
    <n v="379"/>
    <n v="1"/>
    <s v="Highly Engaged"/>
    <n v="5"/>
  </r>
  <r>
    <x v="46"/>
    <s v="No Response"/>
    <n v="950"/>
    <n v="1"/>
    <s v="Highly Engaged"/>
    <n v="5"/>
  </r>
  <r>
    <x v="47"/>
    <s v="No Response 1"/>
    <n v="2"/>
    <n v="0"/>
    <s v="Dormant"/>
    <n v="1"/>
  </r>
  <r>
    <x v="48"/>
    <s v="No Response"/>
    <n v="384"/>
    <n v="1"/>
    <s v="Highly Engaged"/>
    <n v="5"/>
  </r>
  <r>
    <x v="49"/>
    <s v="No Response"/>
    <n v="379"/>
    <n v="1"/>
    <s v="Highly Engaged"/>
    <n v="5"/>
  </r>
  <r>
    <x v="50"/>
    <s v="No Response"/>
    <n v="951"/>
    <n v="1"/>
    <s v="Highly Engaged"/>
    <n v="5"/>
  </r>
  <r>
    <x v="50"/>
    <s v="No Response"/>
    <n v="372"/>
    <n v="1"/>
    <s v="Highly Engaged"/>
    <n v="5"/>
  </r>
  <r>
    <x v="51"/>
    <s v="No Response"/>
    <n v="977"/>
    <n v="1"/>
    <s v="Highly Engaged"/>
    <n v="5"/>
  </r>
  <r>
    <x v="51"/>
    <s v="No Response"/>
    <n v="951"/>
    <n v="1"/>
    <s v="Highly Engaged"/>
    <n v="5"/>
  </r>
  <r>
    <x v="51"/>
    <s v="New Lead"/>
    <n v="0"/>
    <n v="0"/>
    <s v="Dormant"/>
    <n v="1"/>
  </r>
  <r>
    <x v="52"/>
    <s v="No Response"/>
    <n v="950"/>
    <n v="1"/>
    <s v="Highly Engaged"/>
    <n v="5"/>
  </r>
  <r>
    <x v="52"/>
    <s v="No Response"/>
    <n v="950"/>
    <n v="1"/>
    <s v="Highly Engaged"/>
    <n v="5"/>
  </r>
  <r>
    <x v="52"/>
    <s v="No Response"/>
    <n v="951"/>
    <n v="1"/>
    <s v="Highly Engaged"/>
    <n v="5"/>
  </r>
  <r>
    <x v="52"/>
    <s v="No Response"/>
    <n v="950"/>
    <n v="1"/>
    <s v="Highly Engaged"/>
    <n v="5"/>
  </r>
  <r>
    <x v="52"/>
    <s v="No Response"/>
    <n v="398"/>
    <n v="1"/>
    <s v="Highly Engaged"/>
    <n v="5"/>
  </r>
  <r>
    <x v="52"/>
    <s v="No Response"/>
    <n v="391"/>
    <n v="1"/>
    <s v="Highly Engaged"/>
    <n v="5"/>
  </r>
  <r>
    <x v="52"/>
    <s v="No Response"/>
    <n v="390"/>
    <n v="1"/>
    <s v="Highly Engaged"/>
    <n v="5"/>
  </r>
  <r>
    <x v="52"/>
    <s v="Not Answered"/>
    <n v="389"/>
    <n v="1"/>
    <s v="Highly Engaged"/>
    <n v="5"/>
  </r>
  <r>
    <x v="52"/>
    <s v="No Response 3"/>
    <n v="7"/>
    <n v="0"/>
    <s v="Dormant"/>
    <n v="1"/>
  </r>
  <r>
    <x v="52"/>
    <s v="No Response 1"/>
    <n v="1"/>
    <n v="0"/>
    <s v="Dormant"/>
    <n v="1"/>
  </r>
  <r>
    <x v="53"/>
    <s v="No Response"/>
    <n v="964"/>
    <n v="1"/>
    <s v="Highly Engaged"/>
    <n v="5"/>
  </r>
  <r>
    <x v="53"/>
    <s v="No Response"/>
    <n v="951"/>
    <n v="1"/>
    <s v="Highly Engaged"/>
    <n v="5"/>
  </r>
  <r>
    <x v="53"/>
    <s v="No Response"/>
    <n v="950"/>
    <n v="1"/>
    <s v="Highly Engaged"/>
    <n v="5"/>
  </r>
  <r>
    <x v="53"/>
    <s v="No Response"/>
    <n v="397"/>
    <n v="1"/>
    <s v="Highly Engaged"/>
    <n v="5"/>
  </r>
  <r>
    <x v="53"/>
    <s v="No Response"/>
    <n v="388"/>
    <n v="1"/>
    <s v="Highly Engaged"/>
    <n v="5"/>
  </r>
  <r>
    <x v="53"/>
    <s v="No Response"/>
    <n v="381"/>
    <n v="1"/>
    <s v="Highly Engaged"/>
    <n v="5"/>
  </r>
  <r>
    <x v="53"/>
    <s v="No Response"/>
    <n v="380"/>
    <n v="1"/>
    <s v="Highly Engaged"/>
    <n v="5"/>
  </r>
  <r>
    <x v="53"/>
    <s v="No Response"/>
    <n v="378"/>
    <n v="1"/>
    <s v="Highly Engaged"/>
    <n v="5"/>
  </r>
  <r>
    <x v="53"/>
    <s v="No Response"/>
    <n v="376"/>
    <n v="1"/>
    <s v="Highly Engaged"/>
    <n v="5"/>
  </r>
  <r>
    <x v="53"/>
    <s v="No Response"/>
    <n v="373"/>
    <n v="1"/>
    <s v="Highly Engaged"/>
    <n v="5"/>
  </r>
  <r>
    <x v="53"/>
    <s v="No Response"/>
    <n v="371"/>
    <n v="1"/>
    <s v="Highly Engaged"/>
    <n v="5"/>
  </r>
  <r>
    <x v="53"/>
    <s v="New Lead"/>
    <n v="0"/>
    <n v="0"/>
    <s v="Dormant"/>
    <n v="1"/>
  </r>
  <r>
    <x v="54"/>
    <s v="No Response"/>
    <n v="950"/>
    <n v="1"/>
    <s v="Highly Engaged"/>
    <n v="5"/>
  </r>
  <r>
    <x v="54"/>
    <s v="No Response"/>
    <n v="951"/>
    <n v="1"/>
    <s v="Highly Engaged"/>
    <n v="5"/>
  </r>
  <r>
    <x v="54"/>
    <s v="No Response"/>
    <n v="950"/>
    <n v="1"/>
    <s v="Highly Engaged"/>
    <n v="5"/>
  </r>
  <r>
    <x v="54"/>
    <s v="No Response"/>
    <n v="951"/>
    <n v="1"/>
    <s v="Highly Engaged"/>
    <n v="5"/>
  </r>
  <r>
    <x v="54"/>
    <s v="No Response"/>
    <n v="950"/>
    <n v="1"/>
    <s v="Highly Engaged"/>
    <n v="5"/>
  </r>
  <r>
    <x v="54"/>
    <s v="No Response 1"/>
    <n v="1"/>
    <n v="0"/>
    <s v="Dormant"/>
    <n v="1"/>
  </r>
  <r>
    <x v="55"/>
    <s v="No Response"/>
    <n v="950"/>
    <n v="1"/>
    <s v="Highly Engaged"/>
    <n v="5"/>
  </r>
  <r>
    <x v="55"/>
    <s v="No Response"/>
    <n v="951"/>
    <n v="1"/>
    <s v="Highly Engaged"/>
    <n v="5"/>
  </r>
  <r>
    <x v="55"/>
    <s v="No Response"/>
    <n v="372"/>
    <n v="1"/>
    <s v="Highly Engaged"/>
    <n v="5"/>
  </r>
  <r>
    <x v="56"/>
    <s v="No Response"/>
    <n v="969"/>
    <n v="1"/>
    <s v="Highly Engaged"/>
    <n v="5"/>
  </r>
  <r>
    <x v="56"/>
    <s v="No Response"/>
    <n v="950"/>
    <n v="1"/>
    <s v="Highly Engaged"/>
    <n v="5"/>
  </r>
  <r>
    <x v="56"/>
    <s v="No Response"/>
    <n v="951"/>
    <n v="1"/>
    <s v="Highly Engaged"/>
    <n v="5"/>
  </r>
  <r>
    <x v="56"/>
    <s v="No Response"/>
    <n v="950"/>
    <n v="1"/>
    <s v="Highly Engaged"/>
    <n v="5"/>
  </r>
  <r>
    <x v="56"/>
    <s v="No Response"/>
    <n v="951"/>
    <n v="1"/>
    <s v="Highly Engaged"/>
    <n v="5"/>
  </r>
  <r>
    <x v="56"/>
    <s v="No Response"/>
    <n v="950"/>
    <n v="1"/>
    <s v="Highly Engaged"/>
    <n v="5"/>
  </r>
  <r>
    <x v="56"/>
    <s v="No Response"/>
    <n v="950"/>
    <n v="1"/>
    <s v="Highly Engaged"/>
    <n v="5"/>
  </r>
  <r>
    <x v="57"/>
    <s v="No Response"/>
    <n v="965"/>
    <n v="1"/>
    <s v="Highly Engaged"/>
    <n v="5"/>
  </r>
  <r>
    <x v="57"/>
    <s v="No Response"/>
    <n v="969"/>
    <n v="1"/>
    <s v="Highly Engaged"/>
    <n v="5"/>
  </r>
  <r>
    <x v="57"/>
    <s v="New Lead"/>
    <n v="0"/>
    <n v="0"/>
    <s v="Dormant"/>
    <n v="1"/>
  </r>
  <r>
    <x v="57"/>
    <s v="New Lead"/>
    <n v="1"/>
    <n v="0"/>
    <s v="Dormant"/>
    <n v="1"/>
  </r>
  <r>
    <x v="57"/>
    <s v="No Response 1"/>
    <n v="2"/>
    <n v="0"/>
    <s v="Dormant"/>
    <n v="1"/>
  </r>
  <r>
    <x v="57"/>
    <s v="No Response"/>
    <n v="951"/>
    <n v="1"/>
    <s v="Highly Engaged"/>
    <n v="5"/>
  </r>
  <r>
    <x v="57"/>
    <s v="No Response"/>
    <n v="950"/>
    <n v="1"/>
    <s v="Highly Engaged"/>
    <n v="5"/>
  </r>
  <r>
    <x v="57"/>
    <s v="No Response"/>
    <n v="950"/>
    <n v="1"/>
    <s v="Highly Engaged"/>
    <n v="5"/>
  </r>
  <r>
    <x v="57"/>
    <s v="No Response 3"/>
    <n v="547"/>
    <n v="0"/>
    <s v="At Risk"/>
    <n v="2"/>
  </r>
  <r>
    <x v="57"/>
    <s v="No Response"/>
    <n v="951"/>
    <n v="1"/>
    <s v="Highly Engaged"/>
    <n v="5"/>
  </r>
  <r>
    <x v="57"/>
    <s v="No Response"/>
    <n v="951"/>
    <n v="1"/>
    <s v="Highly Engaged"/>
    <n v="5"/>
  </r>
  <r>
    <x v="57"/>
    <s v="No Response"/>
    <n v="951"/>
    <n v="1"/>
    <s v="Highly Engaged"/>
    <n v="5"/>
  </r>
  <r>
    <x v="57"/>
    <s v="No Response"/>
    <n v="950"/>
    <n v="1"/>
    <s v="Highly Engaged"/>
    <n v="5"/>
  </r>
  <r>
    <x v="57"/>
    <s v="No Response"/>
    <n v="399"/>
    <n v="1"/>
    <s v="Highly Engaged"/>
    <n v="5"/>
  </r>
  <r>
    <x v="57"/>
    <s v="No Response"/>
    <n v="398"/>
    <n v="1"/>
    <s v="Highly Engaged"/>
    <n v="5"/>
  </r>
  <r>
    <x v="57"/>
    <s v="No Response"/>
    <n v="397"/>
    <n v="1"/>
    <s v="Highly Engaged"/>
    <n v="5"/>
  </r>
  <r>
    <x v="57"/>
    <s v="No Response"/>
    <n v="395"/>
    <n v="1"/>
    <s v="Highly Engaged"/>
    <n v="5"/>
  </r>
  <r>
    <x v="57"/>
    <s v="No Response"/>
    <n v="394"/>
    <n v="1"/>
    <s v="Highly Engaged"/>
    <n v="5"/>
  </r>
  <r>
    <x v="57"/>
    <s v="No Response"/>
    <n v="393"/>
    <n v="1"/>
    <s v="Highly Engaged"/>
    <n v="5"/>
  </r>
  <r>
    <x v="57"/>
    <s v="No Response"/>
    <n v="392"/>
    <n v="1"/>
    <s v="Highly Engaged"/>
    <n v="5"/>
  </r>
  <r>
    <x v="57"/>
    <s v="No Response"/>
    <n v="391"/>
    <n v="1"/>
    <s v="Highly Engaged"/>
    <n v="5"/>
  </r>
  <r>
    <x v="57"/>
    <s v="No Response"/>
    <n v="387"/>
    <n v="1"/>
    <s v="Highly Engaged"/>
    <n v="5"/>
  </r>
  <r>
    <x v="57"/>
    <s v="No Response"/>
    <n v="386"/>
    <n v="1"/>
    <s v="Highly Engaged"/>
    <n v="5"/>
  </r>
  <r>
    <x v="57"/>
    <s v="No Response"/>
    <n v="385"/>
    <n v="1"/>
    <s v="Highly Engaged"/>
    <n v="5"/>
  </r>
  <r>
    <x v="57"/>
    <s v="No Response"/>
    <n v="384"/>
    <n v="1"/>
    <s v="Highly Engaged"/>
    <n v="5"/>
  </r>
  <r>
    <x v="57"/>
    <s v="No Response"/>
    <n v="383"/>
    <n v="1"/>
    <s v="Highly Engaged"/>
    <n v="5"/>
  </r>
  <r>
    <x v="57"/>
    <s v="No Response"/>
    <n v="382"/>
    <n v="1"/>
    <s v="Highly Engaged"/>
    <n v="5"/>
  </r>
  <r>
    <x v="57"/>
    <s v="No Response"/>
    <n v="381"/>
    <n v="1"/>
    <s v="Highly Engaged"/>
    <n v="5"/>
  </r>
  <r>
    <x v="57"/>
    <s v="No Response"/>
    <n v="380"/>
    <n v="1"/>
    <s v="Highly Engaged"/>
    <n v="5"/>
  </r>
  <r>
    <x v="57"/>
    <s v="No Response"/>
    <n v="379"/>
    <n v="1"/>
    <s v="Highly Engaged"/>
    <n v="5"/>
  </r>
  <r>
    <x v="57"/>
    <s v="No Response"/>
    <n v="378"/>
    <n v="1"/>
    <s v="Highly Engaged"/>
    <n v="5"/>
  </r>
  <r>
    <x v="57"/>
    <s v="No Response"/>
    <n v="377"/>
    <n v="1"/>
    <s v="Highly Engaged"/>
    <n v="5"/>
  </r>
  <r>
    <x v="57"/>
    <s v="No Response"/>
    <n v="376"/>
    <n v="1"/>
    <s v="Highly Engaged"/>
    <n v="5"/>
  </r>
  <r>
    <x v="57"/>
    <s v="No Response"/>
    <n v="375"/>
    <n v="1"/>
    <s v="Highly Engaged"/>
    <n v="5"/>
  </r>
  <r>
    <x v="57"/>
    <s v="No Response"/>
    <n v="374"/>
    <n v="1"/>
    <s v="Highly Engaged"/>
    <n v="5"/>
  </r>
  <r>
    <x v="57"/>
    <s v="No Response"/>
    <n v="373"/>
    <n v="1"/>
    <s v="Highly Engaged"/>
    <n v="5"/>
  </r>
  <r>
    <x v="57"/>
    <s v="No Response"/>
    <n v="372"/>
    <n v="1"/>
    <s v="Highly Engaged"/>
    <n v="5"/>
  </r>
  <r>
    <x v="57"/>
    <s v="No Response"/>
    <n v="371"/>
    <n v="1"/>
    <s v="Highly Engaged"/>
    <n v="5"/>
  </r>
  <r>
    <x v="57"/>
    <s v="No Response"/>
    <n v="370"/>
    <n v="1"/>
    <s v="Highly Engaged"/>
    <n v="5"/>
  </r>
  <r>
    <x v="57"/>
    <s v="Not Answered"/>
    <n v="400"/>
    <n v="1"/>
    <s v="Highly Engaged"/>
    <n v="5"/>
  </r>
  <r>
    <x v="57"/>
    <s v="No Response 4"/>
    <n v="114"/>
    <n v="0"/>
    <s v="At Risk"/>
    <n v="2"/>
  </r>
  <r>
    <x v="57"/>
    <s v="New Lead"/>
    <n v="1"/>
    <n v="0"/>
    <s v="Dormant"/>
    <n v="1"/>
  </r>
  <r>
    <x v="57"/>
    <s v="New Lead"/>
    <n v="0"/>
    <n v="0"/>
    <s v="Dormant"/>
    <n v="1"/>
  </r>
  <r>
    <x v="57"/>
    <s v="No Response 3"/>
    <n v="9"/>
    <n v="0"/>
    <s v="Dormant"/>
    <n v="1"/>
  </r>
  <r>
    <x v="57"/>
    <s v="No Response 1"/>
    <n v="3"/>
    <n v="0"/>
    <s v="Dormant"/>
    <n v="1"/>
  </r>
  <r>
    <x v="57"/>
    <s v="No Response 3"/>
    <n v="7"/>
    <n v="0"/>
    <s v="Dormant"/>
    <n v="1"/>
  </r>
  <r>
    <x v="57"/>
    <s v="No Response 1"/>
    <n v="0"/>
    <n v="0"/>
    <s v="Dormant"/>
    <n v="1"/>
  </r>
  <r>
    <x v="57"/>
    <s v="No Response 1"/>
    <n v="4"/>
    <n v="0"/>
    <s v="Dormant"/>
    <n v="1"/>
  </r>
  <r>
    <x v="57"/>
    <s v="No Response 1"/>
    <n v="0"/>
    <n v="0"/>
    <s v="Dormant"/>
    <n v="1"/>
  </r>
  <r>
    <x v="57"/>
    <s v="No Response 1"/>
    <n v="1"/>
    <n v="0"/>
    <s v="Dormant"/>
    <n v="1"/>
  </r>
  <r>
    <x v="57"/>
    <s v="No Response 3"/>
    <n v="5"/>
    <n v="0"/>
    <s v="Dormant"/>
    <n v="1"/>
  </r>
  <r>
    <x v="57"/>
    <s v="No Response 3"/>
    <n v="2"/>
    <n v="0"/>
    <s v="Dormant"/>
    <n v="1"/>
  </r>
  <r>
    <x v="57"/>
    <s v="No Response 3"/>
    <n v="116"/>
    <n v="0"/>
    <s v="At Risk"/>
    <n v="2"/>
  </r>
  <r>
    <x v="57"/>
    <s v="No Response 4"/>
    <n v="14"/>
    <n v="0"/>
    <s v="Dormant"/>
    <n v="1"/>
  </r>
  <r>
    <x v="57"/>
    <s v="No Response 4"/>
    <n v="6"/>
    <n v="0"/>
    <s v="Dormant"/>
    <n v="1"/>
  </r>
  <r>
    <x v="57"/>
    <s v="No Response 4"/>
    <n v="7"/>
    <n v="0"/>
    <s v="Dormant"/>
    <n v="1"/>
  </r>
  <r>
    <x v="57"/>
    <s v="No Response 4"/>
    <n v="19"/>
    <n v="0"/>
    <s v="Dormant"/>
    <n v="1"/>
  </r>
  <r>
    <x v="57"/>
    <s v="New Lead"/>
    <n v="1"/>
    <n v="0"/>
    <s v="Dormant"/>
    <n v="1"/>
  </r>
  <r>
    <x v="57"/>
    <s v="New Lead"/>
    <n v="0"/>
    <n v="0"/>
    <s v="Dormant"/>
    <n v="1"/>
  </r>
  <r>
    <x v="57"/>
    <s v="No Response 1"/>
    <n v="3"/>
    <n v="0"/>
    <s v="Dormant"/>
    <n v="1"/>
  </r>
  <r>
    <x v="57"/>
    <s v="No Response 2"/>
    <n v="4"/>
    <n v="0"/>
    <s v="Dormant"/>
    <n v="1"/>
  </r>
  <r>
    <x v="57"/>
    <s v="No Response 3"/>
    <n v="5"/>
    <n v="0"/>
    <s v="Dormant"/>
    <n v="1"/>
  </r>
  <r>
    <x v="57"/>
    <s v="New Lead"/>
    <n v="1"/>
    <n v="0"/>
    <s v="Dormant"/>
    <n v="1"/>
  </r>
  <r>
    <x v="57"/>
    <s v="New Lead"/>
    <n v="0"/>
    <n v="0"/>
    <s v="Dormant"/>
    <n v="1"/>
  </r>
  <r>
    <x v="57"/>
    <s v="New Lead"/>
    <n v="0"/>
    <n v="0"/>
    <s v="Dormant"/>
    <n v="1"/>
  </r>
  <r>
    <x v="57"/>
    <s v="No Response 1"/>
    <n v="2"/>
    <n v="0"/>
    <s v="Dormant"/>
    <n v="1"/>
  </r>
  <r>
    <x v="57"/>
    <s v="No Response 2"/>
    <n v="3"/>
    <n v="0"/>
    <s v="Dormant"/>
    <n v="1"/>
  </r>
  <r>
    <x v="57"/>
    <s v="No Response 2"/>
    <n v="2"/>
    <n v="0"/>
    <s v="Dormant"/>
    <n v="1"/>
  </r>
  <r>
    <x v="57"/>
    <s v="No Response 3"/>
    <n v="5"/>
    <n v="0"/>
    <s v="Dormant"/>
    <n v="1"/>
  </r>
  <r>
    <x v="57"/>
    <s v="No Response 1"/>
    <n v="59"/>
    <n v="0"/>
    <s v="Dormant"/>
    <n v="1"/>
  </r>
  <r>
    <x v="57"/>
    <s v="No Response 3"/>
    <n v="28"/>
    <n v="0"/>
    <s v="Dormant"/>
    <n v="1"/>
  </r>
  <r>
    <x v="57"/>
    <s v="New Lead"/>
    <n v="0"/>
    <n v="0"/>
    <s v="Dormant"/>
    <n v="1"/>
  </r>
  <r>
    <x v="57"/>
    <s v="No Response 1"/>
    <n v="1"/>
    <n v="0"/>
    <s v="Dormant"/>
    <n v="1"/>
  </r>
  <r>
    <x v="57"/>
    <s v="No Response 1"/>
    <n v="1"/>
    <n v="0"/>
    <s v="Dormant"/>
    <n v="1"/>
  </r>
  <r>
    <x v="57"/>
    <s v="No Response 2"/>
    <n v="15"/>
    <n v="0"/>
    <s v="Dormant"/>
    <n v="1"/>
  </r>
  <r>
    <x v="57"/>
    <s v="No Response 3"/>
    <n v="8"/>
    <n v="0"/>
    <s v="Dormant"/>
    <n v="1"/>
  </r>
  <r>
    <x v="57"/>
    <s v="No Response 4"/>
    <n v="8"/>
    <n v="0"/>
    <s v="Dormant"/>
    <n v="1"/>
  </r>
  <r>
    <x v="57"/>
    <s v="New Lead"/>
    <n v="0"/>
    <n v="0"/>
    <s v="Dormant"/>
    <n v="1"/>
  </r>
  <r>
    <x v="57"/>
    <s v="New Lead"/>
    <n v="1"/>
    <n v="0"/>
    <s v="Dormant"/>
    <n v="1"/>
  </r>
  <r>
    <x v="57"/>
    <s v="New Lead"/>
    <n v="0"/>
    <n v="0"/>
    <s v="Dormant"/>
    <n v="1"/>
  </r>
  <r>
    <x v="57"/>
    <s v="No Response 2"/>
    <n v="5"/>
    <n v="0"/>
    <s v="Dormant"/>
    <n v="1"/>
  </r>
  <r>
    <x v="57"/>
    <s v="No Response 4"/>
    <n v="68"/>
    <n v="0"/>
    <s v="Dormant"/>
    <n v="1"/>
  </r>
  <r>
    <x v="57"/>
    <s v="New Lead"/>
    <n v="0"/>
    <n v="0"/>
    <s v="Dormant"/>
    <n v="1"/>
  </r>
  <r>
    <x v="57"/>
    <s v="New Lead"/>
    <n v="2"/>
    <n v="0"/>
    <s v="Dormant"/>
    <n v="1"/>
  </r>
  <r>
    <x v="57"/>
    <s v="New Lead"/>
    <n v="1"/>
    <n v="0"/>
    <s v="Dormant"/>
    <n v="1"/>
  </r>
  <r>
    <x v="57"/>
    <s v="No Response 2"/>
    <n v="4"/>
    <n v="0"/>
    <s v="Dormant"/>
    <n v="1"/>
  </r>
  <r>
    <x v="57"/>
    <s v="No Response 3"/>
    <n v="9"/>
    <n v="0"/>
    <s v="Dormant"/>
    <n v="1"/>
  </r>
  <r>
    <x v="57"/>
    <s v="New Lead"/>
    <n v="0"/>
    <n v="0"/>
    <s v="Dormant"/>
    <n v="1"/>
  </r>
  <r>
    <x v="57"/>
    <s v="New Lead"/>
    <n v="0"/>
    <n v="0"/>
    <s v="Dormant"/>
    <n v="1"/>
  </r>
  <r>
    <x v="57"/>
    <s v="New Lead"/>
    <n v="0"/>
    <n v="0"/>
    <s v="Dormant"/>
    <n v="1"/>
  </r>
  <r>
    <x v="57"/>
    <s v="New Lead"/>
    <n v="1"/>
    <n v="0"/>
    <s v="Dormant"/>
    <n v="1"/>
  </r>
  <r>
    <x v="57"/>
    <s v="No Response 1"/>
    <n v="1"/>
    <n v="0"/>
    <s v="Dormant"/>
    <n v="1"/>
  </r>
  <r>
    <x v="57"/>
    <s v="No Response 1"/>
    <n v="2"/>
    <n v="0"/>
    <s v="Dormant"/>
    <n v="1"/>
  </r>
  <r>
    <x v="57"/>
    <s v="No Response 1"/>
    <n v="3"/>
    <n v="0"/>
    <s v="Dormant"/>
    <n v="1"/>
  </r>
  <r>
    <x v="57"/>
    <s v="No Response 2"/>
    <n v="4"/>
    <n v="0"/>
    <s v="Dormant"/>
    <n v="1"/>
  </r>
  <r>
    <x v="57"/>
    <s v="New Lead"/>
    <n v="1"/>
    <n v="0"/>
    <s v="Dormant"/>
    <n v="1"/>
  </r>
  <r>
    <x v="57"/>
    <s v="New Lead"/>
    <n v="1"/>
    <n v="0"/>
    <s v="Dormant"/>
    <n v="1"/>
  </r>
  <r>
    <x v="57"/>
    <s v="New Lead"/>
    <n v="2"/>
    <n v="0"/>
    <s v="Dormant"/>
    <n v="1"/>
  </r>
  <r>
    <x v="57"/>
    <s v="No Response 2"/>
    <n v="562"/>
    <n v="0"/>
    <s v="At Risk"/>
    <n v="2"/>
  </r>
  <r>
    <x v="57"/>
    <s v="No Response 4"/>
    <n v="94"/>
    <n v="0"/>
    <s v="At Risk"/>
    <n v="2"/>
  </r>
  <r>
    <x v="57"/>
    <s v="New Lead"/>
    <n v="1"/>
    <n v="0"/>
    <s v="Dormant"/>
    <n v="1"/>
  </r>
  <r>
    <x v="57"/>
    <s v="New Lead"/>
    <n v="0"/>
    <n v="0"/>
    <s v="Dormant"/>
    <n v="1"/>
  </r>
  <r>
    <x v="57"/>
    <s v="No Response 1"/>
    <n v="2"/>
    <n v="0"/>
    <s v="Dormant"/>
    <n v="1"/>
  </r>
  <r>
    <x v="57"/>
    <s v="No Response 3"/>
    <n v="5"/>
    <n v="0"/>
    <s v="Dormant"/>
    <n v="1"/>
  </r>
  <r>
    <x v="57"/>
    <s v="New Lead"/>
    <n v="0"/>
    <n v="0"/>
    <s v="Dormant"/>
    <n v="1"/>
  </r>
  <r>
    <x v="57"/>
    <s v="No Response 1"/>
    <n v="2"/>
    <n v="0"/>
    <s v="Dormant"/>
    <n v="1"/>
  </r>
  <r>
    <x v="57"/>
    <s v="No Response 3"/>
    <n v="14"/>
    <n v="0"/>
    <s v="Dormant"/>
    <n v="1"/>
  </r>
  <r>
    <x v="57"/>
    <s v="No Response 4"/>
    <n v="122"/>
    <n v="0"/>
    <s v="At Risk"/>
    <n v="2"/>
  </r>
  <r>
    <x v="57"/>
    <s v="No Response 1"/>
    <n v="151"/>
    <n v="0"/>
    <s v="At Risk"/>
    <n v="2"/>
  </r>
  <r>
    <x v="57"/>
    <s v="No Response 4"/>
    <n v="157"/>
    <n v="0"/>
    <s v="At Risk"/>
    <n v="2"/>
  </r>
  <r>
    <x v="57"/>
    <s v="No Response"/>
    <n v="422"/>
    <n v="1"/>
    <s v="Highly Engaged"/>
    <n v="5"/>
  </r>
  <r>
    <x v="57"/>
    <s v="New Lead"/>
    <n v="424"/>
    <n v="1"/>
    <s v="Highly Engaged"/>
    <n v="5"/>
  </r>
  <r>
    <x v="58"/>
    <s v="No Response"/>
    <n v="965"/>
    <n v="1"/>
    <s v="Highly Engaged"/>
    <n v="5"/>
  </r>
  <r>
    <x v="58"/>
    <s v="No Response"/>
    <n v="951"/>
    <n v="1"/>
    <s v="Highly Engaged"/>
    <n v="5"/>
  </r>
  <r>
    <x v="58"/>
    <s v="No Response"/>
    <n v="950"/>
    <n v="1"/>
    <s v="Highly Engaged"/>
    <n v="5"/>
  </r>
  <r>
    <x v="58"/>
    <s v="No Response"/>
    <n v="949"/>
    <n v="1"/>
    <s v="Highly Engaged"/>
    <n v="5"/>
  </r>
  <r>
    <x v="58"/>
    <s v="No Response"/>
    <n v="950"/>
    <n v="1"/>
    <s v="Highly Engaged"/>
    <n v="5"/>
  </r>
  <r>
    <x v="58"/>
    <s v="New Lead"/>
    <n v="0"/>
    <n v="0"/>
    <s v="Dormant"/>
    <n v="1"/>
  </r>
  <r>
    <x v="58"/>
    <s v="No Response"/>
    <n v="951"/>
    <n v="1"/>
    <s v="Highly Engaged"/>
    <n v="5"/>
  </r>
  <r>
    <x v="58"/>
    <s v="No Response"/>
    <n v="950"/>
    <n v="1"/>
    <s v="Highly Engaged"/>
    <n v="5"/>
  </r>
  <r>
    <x v="59"/>
    <s v="No Response"/>
    <n v="950"/>
    <n v="1"/>
    <s v="Highly Engaged"/>
    <n v="5"/>
  </r>
  <r>
    <x v="60"/>
    <s v="No Response"/>
    <n v="965"/>
    <n v="1"/>
    <s v="Highly Engaged"/>
    <n v="5"/>
  </r>
  <r>
    <x v="60"/>
    <s v="No Response"/>
    <n v="966"/>
    <n v="1"/>
    <s v="Highly Engaged"/>
    <n v="5"/>
  </r>
  <r>
    <x v="60"/>
    <s v="No Response"/>
    <n v="969"/>
    <n v="1"/>
    <s v="Highly Engaged"/>
    <n v="5"/>
  </r>
  <r>
    <x v="60"/>
    <s v="No Response"/>
    <n v="399"/>
    <n v="1"/>
    <s v="Highly Engaged"/>
    <n v="5"/>
  </r>
  <r>
    <x v="60"/>
    <s v="No Response"/>
    <n v="396"/>
    <n v="1"/>
    <s v="Highly Engaged"/>
    <n v="5"/>
  </r>
  <r>
    <x v="60"/>
    <s v="No Response"/>
    <n v="951"/>
    <n v="1"/>
    <s v="Highly Engaged"/>
    <n v="5"/>
  </r>
  <r>
    <x v="60"/>
    <s v="No Response"/>
    <n v="950"/>
    <n v="1"/>
    <s v="Highly Engaged"/>
    <n v="5"/>
  </r>
  <r>
    <x v="60"/>
    <s v="No Response"/>
    <n v="949"/>
    <n v="1"/>
    <s v="Highly Engaged"/>
    <n v="5"/>
  </r>
  <r>
    <x v="60"/>
    <s v="No Response"/>
    <n v="951"/>
    <n v="1"/>
    <s v="Highly Engaged"/>
    <n v="5"/>
  </r>
  <r>
    <x v="60"/>
    <s v="No Response"/>
    <n v="950"/>
    <n v="1"/>
    <s v="Highly Engaged"/>
    <n v="5"/>
  </r>
  <r>
    <x v="60"/>
    <s v="No Response"/>
    <n v="950"/>
    <n v="1"/>
    <s v="Highly Engaged"/>
    <n v="5"/>
  </r>
  <r>
    <x v="60"/>
    <s v="New Lead"/>
    <n v="0"/>
    <n v="0"/>
    <s v="Dormant"/>
    <n v="1"/>
  </r>
  <r>
    <x v="60"/>
    <s v="No Response"/>
    <n v="951"/>
    <n v="1"/>
    <s v="Highly Engaged"/>
    <n v="5"/>
  </r>
  <r>
    <x v="60"/>
    <s v="No Response"/>
    <n v="950"/>
    <n v="1"/>
    <s v="Highly Engaged"/>
    <n v="5"/>
  </r>
  <r>
    <x v="60"/>
    <s v="No Response"/>
    <n v="399"/>
    <n v="1"/>
    <s v="Highly Engaged"/>
    <n v="5"/>
  </r>
  <r>
    <x v="60"/>
    <s v="No Response"/>
    <n v="398"/>
    <n v="1"/>
    <s v="Highly Engaged"/>
    <n v="5"/>
  </r>
  <r>
    <x v="60"/>
    <s v="No Response"/>
    <n v="397"/>
    <n v="1"/>
    <s v="Highly Engaged"/>
    <n v="5"/>
  </r>
  <r>
    <x v="60"/>
    <s v="No Response"/>
    <n v="396"/>
    <n v="1"/>
    <s v="Highly Engaged"/>
    <n v="5"/>
  </r>
  <r>
    <x v="60"/>
    <s v="No Response"/>
    <n v="395"/>
    <n v="1"/>
    <s v="Highly Engaged"/>
    <n v="5"/>
  </r>
  <r>
    <x v="60"/>
    <s v="No Response"/>
    <n v="393"/>
    <n v="1"/>
    <s v="Highly Engaged"/>
    <n v="5"/>
  </r>
  <r>
    <x v="60"/>
    <s v="No Response"/>
    <n v="392"/>
    <n v="1"/>
    <s v="Highly Engaged"/>
    <n v="5"/>
  </r>
  <r>
    <x v="60"/>
    <s v="No Response"/>
    <n v="391"/>
    <n v="1"/>
    <s v="Highly Engaged"/>
    <n v="5"/>
  </r>
  <r>
    <x v="60"/>
    <s v="No Response"/>
    <n v="390"/>
    <n v="1"/>
    <s v="Highly Engaged"/>
    <n v="5"/>
  </r>
  <r>
    <x v="60"/>
    <s v="No Response"/>
    <n v="389"/>
    <n v="1"/>
    <s v="Highly Engaged"/>
    <n v="5"/>
  </r>
  <r>
    <x v="60"/>
    <s v="No Response"/>
    <n v="388"/>
    <n v="1"/>
    <s v="Highly Engaged"/>
    <n v="5"/>
  </r>
  <r>
    <x v="60"/>
    <s v="No Response"/>
    <n v="387"/>
    <n v="1"/>
    <s v="Highly Engaged"/>
    <n v="5"/>
  </r>
  <r>
    <x v="60"/>
    <s v="No Response"/>
    <n v="386"/>
    <n v="1"/>
    <s v="Highly Engaged"/>
    <n v="5"/>
  </r>
  <r>
    <x v="60"/>
    <s v="No Response"/>
    <n v="385"/>
    <n v="1"/>
    <s v="Highly Engaged"/>
    <n v="5"/>
  </r>
  <r>
    <x v="60"/>
    <s v="No Response"/>
    <n v="384"/>
    <n v="1"/>
    <s v="Highly Engaged"/>
    <n v="5"/>
  </r>
  <r>
    <x v="60"/>
    <s v="No Response"/>
    <n v="383"/>
    <n v="1"/>
    <s v="Highly Engaged"/>
    <n v="5"/>
  </r>
  <r>
    <x v="60"/>
    <s v="No Response"/>
    <n v="382"/>
    <n v="1"/>
    <s v="Highly Engaged"/>
    <n v="5"/>
  </r>
  <r>
    <x v="60"/>
    <s v="No Response"/>
    <n v="381"/>
    <n v="1"/>
    <s v="Highly Engaged"/>
    <n v="5"/>
  </r>
  <r>
    <x v="60"/>
    <s v="No Response"/>
    <n v="380"/>
    <n v="1"/>
    <s v="Highly Engaged"/>
    <n v="5"/>
  </r>
  <r>
    <x v="60"/>
    <s v="No Response"/>
    <n v="379"/>
    <n v="1"/>
    <s v="Highly Engaged"/>
    <n v="5"/>
  </r>
  <r>
    <x v="60"/>
    <s v="No Response"/>
    <n v="378"/>
    <n v="1"/>
    <s v="Highly Engaged"/>
    <n v="5"/>
  </r>
  <r>
    <x v="60"/>
    <s v="No Response"/>
    <n v="377"/>
    <n v="1"/>
    <s v="Highly Engaged"/>
    <n v="5"/>
  </r>
  <r>
    <x v="60"/>
    <s v="No Response"/>
    <n v="376"/>
    <n v="1"/>
    <s v="Highly Engaged"/>
    <n v="5"/>
  </r>
  <r>
    <x v="60"/>
    <s v="No Response"/>
    <n v="375"/>
    <n v="1"/>
    <s v="Highly Engaged"/>
    <n v="5"/>
  </r>
  <r>
    <x v="60"/>
    <s v="No Response"/>
    <n v="374"/>
    <n v="1"/>
    <s v="Highly Engaged"/>
    <n v="5"/>
  </r>
  <r>
    <x v="60"/>
    <s v="No Response"/>
    <n v="373"/>
    <n v="1"/>
    <s v="Highly Engaged"/>
    <n v="5"/>
  </r>
  <r>
    <x v="60"/>
    <s v="No Response"/>
    <n v="372"/>
    <n v="1"/>
    <s v="Highly Engaged"/>
    <n v="5"/>
  </r>
  <r>
    <x v="60"/>
    <s v="No Response"/>
    <n v="371"/>
    <n v="1"/>
    <s v="Highly Engaged"/>
    <n v="5"/>
  </r>
  <r>
    <x v="60"/>
    <s v="Not Answered"/>
    <n v="399"/>
    <n v="1"/>
    <s v="Highly Engaged"/>
    <n v="5"/>
  </r>
  <r>
    <x v="60"/>
    <s v="Not Answered"/>
    <n v="391"/>
    <n v="1"/>
    <s v="Highly Engaged"/>
    <n v="5"/>
  </r>
  <r>
    <x v="60"/>
    <s v="No Response 2"/>
    <n v="12"/>
    <n v="0"/>
    <s v="Dormant"/>
    <n v="1"/>
  </r>
  <r>
    <x v="60"/>
    <s v="New Lead"/>
    <n v="0"/>
    <n v="0"/>
    <s v="Dormant"/>
    <n v="1"/>
  </r>
  <r>
    <x v="60"/>
    <s v="New Lead"/>
    <n v="0"/>
    <n v="0"/>
    <s v="Dormant"/>
    <n v="1"/>
  </r>
  <r>
    <x v="60"/>
    <s v="New Lead"/>
    <n v="2"/>
    <n v="0"/>
    <s v="Dormant"/>
    <n v="1"/>
  </r>
  <r>
    <x v="60"/>
    <s v="No Response 1"/>
    <n v="7"/>
    <n v="0"/>
    <s v="Dormant"/>
    <n v="1"/>
  </r>
  <r>
    <x v="60"/>
    <s v="No Response 3"/>
    <n v="11"/>
    <n v="0"/>
    <s v="Dormant"/>
    <n v="1"/>
  </r>
  <r>
    <x v="60"/>
    <s v="No Response 1"/>
    <n v="0"/>
    <n v="0"/>
    <s v="Dormant"/>
    <n v="1"/>
  </r>
  <r>
    <x v="60"/>
    <s v="No Response 1"/>
    <n v="1"/>
    <n v="0"/>
    <s v="Dormant"/>
    <n v="1"/>
  </r>
  <r>
    <x v="60"/>
    <s v="No Response 2"/>
    <n v="4"/>
    <n v="0"/>
    <s v="Dormant"/>
    <n v="1"/>
  </r>
  <r>
    <x v="60"/>
    <s v="No Response 3"/>
    <n v="116"/>
    <n v="0"/>
    <s v="At Risk"/>
    <n v="2"/>
  </r>
  <r>
    <x v="60"/>
    <s v="No Response 4"/>
    <n v="18"/>
    <n v="0"/>
    <s v="Dormant"/>
    <n v="1"/>
  </r>
  <r>
    <x v="60"/>
    <s v="No Response 4"/>
    <n v="15"/>
    <n v="0"/>
    <s v="Dormant"/>
    <n v="1"/>
  </r>
  <r>
    <x v="60"/>
    <s v="No Response 4"/>
    <n v="12"/>
    <n v="0"/>
    <s v="Dormant"/>
    <n v="1"/>
  </r>
  <r>
    <x v="60"/>
    <s v="No Response 4"/>
    <n v="9"/>
    <n v="0"/>
    <s v="Dormant"/>
    <n v="1"/>
  </r>
  <r>
    <x v="60"/>
    <s v="No Response 4"/>
    <n v="8"/>
    <n v="0"/>
    <s v="Dormant"/>
    <n v="1"/>
  </r>
  <r>
    <x v="60"/>
    <s v="No Response 4"/>
    <n v="6"/>
    <n v="0"/>
    <s v="Dormant"/>
    <n v="1"/>
  </r>
  <r>
    <x v="60"/>
    <s v="No Response 4"/>
    <n v="12"/>
    <n v="0"/>
    <s v="Dormant"/>
    <n v="1"/>
  </r>
  <r>
    <x v="60"/>
    <s v="No Response 2"/>
    <n v="7"/>
    <n v="0"/>
    <s v="Dormant"/>
    <n v="1"/>
  </r>
  <r>
    <x v="60"/>
    <s v="No Response 4"/>
    <n v="8"/>
    <n v="0"/>
    <s v="Dormant"/>
    <n v="1"/>
  </r>
  <r>
    <x v="60"/>
    <s v="New Lead"/>
    <n v="0"/>
    <n v="0"/>
    <s v="Dormant"/>
    <n v="1"/>
  </r>
  <r>
    <x v="60"/>
    <s v="New Lead"/>
    <n v="0"/>
    <n v="0"/>
    <s v="Dormant"/>
    <n v="1"/>
  </r>
  <r>
    <x v="60"/>
    <s v="No Response 4"/>
    <n v="8"/>
    <n v="0"/>
    <s v="Dormant"/>
    <n v="1"/>
  </r>
  <r>
    <x v="60"/>
    <s v="No Response 1"/>
    <n v="1"/>
    <n v="0"/>
    <s v="Dormant"/>
    <n v="1"/>
  </r>
  <r>
    <x v="60"/>
    <s v="New Lead"/>
    <n v="0"/>
    <n v="0"/>
    <s v="Dormant"/>
    <n v="1"/>
  </r>
  <r>
    <x v="60"/>
    <s v="No Response 1"/>
    <n v="0"/>
    <n v="0"/>
    <s v="Dormant"/>
    <n v="1"/>
  </r>
  <r>
    <x v="60"/>
    <s v="New Lead"/>
    <n v="1"/>
    <n v="0"/>
    <s v="Dormant"/>
    <n v="1"/>
  </r>
  <r>
    <x v="60"/>
    <s v="New Lead"/>
    <n v="1"/>
    <n v="0"/>
    <s v="Dormant"/>
    <n v="1"/>
  </r>
  <r>
    <x v="60"/>
    <s v="No Response 1"/>
    <n v="1"/>
    <n v="0"/>
    <s v="Dormant"/>
    <n v="1"/>
  </r>
  <r>
    <x v="60"/>
    <s v="No Response 2"/>
    <n v="2"/>
    <n v="0"/>
    <s v="Dormant"/>
    <n v="1"/>
  </r>
  <r>
    <x v="60"/>
    <s v="New Lead"/>
    <n v="0"/>
    <n v="0"/>
    <s v="Dormant"/>
    <n v="1"/>
  </r>
  <r>
    <x v="60"/>
    <s v="No Response 1"/>
    <n v="2"/>
    <n v="0"/>
    <s v="Dormant"/>
    <n v="1"/>
  </r>
  <r>
    <x v="60"/>
    <s v="No Response 4"/>
    <n v="6"/>
    <n v="0"/>
    <s v="Dormant"/>
    <n v="1"/>
  </r>
  <r>
    <x v="60"/>
    <s v="No Response 4"/>
    <n v="5"/>
    <n v="0"/>
    <s v="Dormant"/>
    <n v="1"/>
  </r>
  <r>
    <x v="60"/>
    <s v="New Lead"/>
    <n v="4"/>
    <n v="0"/>
    <s v="Dormant"/>
    <n v="1"/>
  </r>
  <r>
    <x v="60"/>
    <s v="New Lead"/>
    <n v="1"/>
    <n v="0"/>
    <s v="Dormant"/>
    <n v="1"/>
  </r>
  <r>
    <x v="60"/>
    <s v="New Lead"/>
    <n v="0"/>
    <n v="0"/>
    <s v="Dormant"/>
    <n v="1"/>
  </r>
  <r>
    <x v="60"/>
    <s v="New Lead"/>
    <n v="1"/>
    <n v="0"/>
    <s v="Dormant"/>
    <n v="1"/>
  </r>
  <r>
    <x v="60"/>
    <s v="New Lead"/>
    <n v="0"/>
    <n v="0"/>
    <s v="Dormant"/>
    <n v="1"/>
  </r>
  <r>
    <x v="60"/>
    <s v="No Response 1"/>
    <n v="3"/>
    <n v="0"/>
    <s v="Dormant"/>
    <n v="1"/>
  </r>
  <r>
    <x v="60"/>
    <s v="No Response 1"/>
    <n v="1"/>
    <n v="0"/>
    <s v="Dormant"/>
    <n v="1"/>
  </r>
  <r>
    <x v="60"/>
    <s v="No Response 1"/>
    <n v="3"/>
    <n v="0"/>
    <s v="Dormant"/>
    <n v="1"/>
  </r>
  <r>
    <x v="60"/>
    <s v="No Response 4"/>
    <n v="9"/>
    <n v="0"/>
    <s v="Dormant"/>
    <n v="1"/>
  </r>
  <r>
    <x v="60"/>
    <s v="No Response 1"/>
    <n v="0"/>
    <n v="0"/>
    <s v="Dormant"/>
    <n v="1"/>
  </r>
  <r>
    <x v="60"/>
    <s v="No Response 1"/>
    <n v="1"/>
    <n v="0"/>
    <s v="Dormant"/>
    <n v="1"/>
  </r>
  <r>
    <x v="60"/>
    <s v="New Lead"/>
    <n v="1"/>
    <n v="0"/>
    <s v="Dormant"/>
    <n v="1"/>
  </r>
  <r>
    <x v="60"/>
    <s v="No Response 3"/>
    <n v="146"/>
    <n v="0"/>
    <s v="At Risk"/>
    <n v="2"/>
  </r>
  <r>
    <x v="61"/>
    <s v="No Response"/>
    <n v="949"/>
    <n v="1"/>
    <s v="Highly Engaged"/>
    <n v="5"/>
  </r>
  <r>
    <x v="61"/>
    <s v="No Response"/>
    <n v="950"/>
    <n v="1"/>
    <s v="Highly Engaged"/>
    <n v="5"/>
  </r>
  <r>
    <x v="62"/>
    <s v="No Response"/>
    <n v="965"/>
    <n v="1"/>
    <s v="Highly Engaged"/>
    <n v="5"/>
  </r>
  <r>
    <x v="62"/>
    <s v="No Response"/>
    <n v="951"/>
    <n v="1"/>
    <s v="Highly Engaged"/>
    <n v="5"/>
  </r>
  <r>
    <x v="62"/>
    <s v="No Response"/>
    <n v="950"/>
    <n v="1"/>
    <s v="Highly Engaged"/>
    <n v="5"/>
  </r>
  <r>
    <x v="63"/>
    <s v="No Response"/>
    <n v="951"/>
    <n v="1"/>
    <s v="Highly Engaged"/>
    <n v="5"/>
  </r>
  <r>
    <x v="63"/>
    <s v="No Response"/>
    <n v="950"/>
    <n v="1"/>
    <s v="Highly Engaged"/>
    <n v="5"/>
  </r>
  <r>
    <x v="64"/>
    <s v="No Response"/>
    <n v="951"/>
    <n v="1"/>
    <s v="Highly Engaged"/>
    <n v="5"/>
  </r>
  <r>
    <x v="64"/>
    <s v="No Response"/>
    <n v="950"/>
    <n v="1"/>
    <s v="Highly Engaged"/>
    <n v="5"/>
  </r>
  <r>
    <x v="65"/>
    <s v="No Response"/>
    <n v="951"/>
    <n v="1"/>
    <s v="Highly Engaged"/>
    <n v="5"/>
  </r>
  <r>
    <x v="66"/>
    <s v="No Response"/>
    <n v="951"/>
    <n v="1"/>
    <s v="Highly Engaged"/>
    <n v="5"/>
  </r>
  <r>
    <x v="67"/>
    <s v="No Response"/>
    <n v="951"/>
    <n v="1"/>
    <s v="Highly Engaged"/>
    <n v="5"/>
  </r>
  <r>
    <x v="67"/>
    <s v="No Response"/>
    <n v="950"/>
    <n v="1"/>
    <s v="Highly Engaged"/>
    <n v="5"/>
  </r>
  <r>
    <x v="67"/>
    <s v="No Response"/>
    <n v="951"/>
    <n v="1"/>
    <s v="Highly Engaged"/>
    <n v="5"/>
  </r>
  <r>
    <x v="67"/>
    <s v="No Response"/>
    <n v="399"/>
    <n v="1"/>
    <s v="Highly Engaged"/>
    <n v="5"/>
  </r>
  <r>
    <x v="67"/>
    <s v="No Response"/>
    <n v="382"/>
    <n v="1"/>
    <s v="Highly Engaged"/>
    <n v="5"/>
  </r>
  <r>
    <x v="67"/>
    <s v="No Response"/>
    <n v="381"/>
    <n v="1"/>
    <s v="Highly Engaged"/>
    <n v="5"/>
  </r>
  <r>
    <x v="67"/>
    <s v="No Response"/>
    <n v="376"/>
    <n v="1"/>
    <s v="Highly Engaged"/>
    <n v="5"/>
  </r>
  <r>
    <x v="67"/>
    <s v="No Response"/>
    <n v="370"/>
    <n v="1"/>
    <s v="Highly Engaged"/>
    <n v="5"/>
  </r>
  <r>
    <x v="67"/>
    <s v="No Response 1"/>
    <n v="0"/>
    <n v="0"/>
    <s v="Dormant"/>
    <n v="1"/>
  </r>
  <r>
    <x v="68"/>
    <s v="No Response"/>
    <n v="951"/>
    <n v="1"/>
    <s v="Highly Engaged"/>
    <n v="5"/>
  </r>
  <r>
    <x v="68"/>
    <s v="No Response"/>
    <n v="950"/>
    <n v="1"/>
    <s v="Highly Engaged"/>
    <n v="5"/>
  </r>
  <r>
    <x v="68"/>
    <s v="No Response"/>
    <n v="951"/>
    <n v="1"/>
    <s v="Highly Engaged"/>
    <n v="5"/>
  </r>
  <r>
    <x v="68"/>
    <s v="No Response"/>
    <n v="950"/>
    <n v="1"/>
    <s v="Highly Engaged"/>
    <n v="5"/>
  </r>
  <r>
    <x v="69"/>
    <s v="No Response"/>
    <n v="951"/>
    <n v="1"/>
    <s v="Highly Engaged"/>
    <n v="5"/>
  </r>
  <r>
    <x v="69"/>
    <s v="No Response"/>
    <n v="950"/>
    <n v="1"/>
    <s v="Highly Engaged"/>
    <n v="5"/>
  </r>
  <r>
    <x v="70"/>
    <s v="No Response"/>
    <n v="399"/>
    <n v="1"/>
    <s v="Highly Engaged"/>
    <n v="5"/>
  </r>
  <r>
    <x v="70"/>
    <s v="No Response"/>
    <n v="393"/>
    <n v="1"/>
    <s v="Highly Engaged"/>
    <n v="5"/>
  </r>
  <r>
    <x v="70"/>
    <s v="No Response"/>
    <n v="950"/>
    <n v="1"/>
    <s v="Highly Engaged"/>
    <n v="5"/>
  </r>
  <r>
    <x v="70"/>
    <s v="No Response"/>
    <n v="951"/>
    <n v="1"/>
    <s v="Highly Engaged"/>
    <n v="5"/>
  </r>
  <r>
    <x v="70"/>
    <s v="No Response"/>
    <n v="397"/>
    <n v="1"/>
    <s v="Highly Engaged"/>
    <n v="5"/>
  </r>
  <r>
    <x v="70"/>
    <s v="No Response"/>
    <n v="395"/>
    <n v="1"/>
    <s v="Highly Engaged"/>
    <n v="5"/>
  </r>
  <r>
    <x v="70"/>
    <s v="No Response"/>
    <n v="389"/>
    <n v="1"/>
    <s v="Highly Engaged"/>
    <n v="5"/>
  </r>
  <r>
    <x v="70"/>
    <s v="No Response"/>
    <n v="381"/>
    <n v="1"/>
    <s v="Highly Engaged"/>
    <n v="5"/>
  </r>
  <r>
    <x v="70"/>
    <s v="No Response"/>
    <n v="379"/>
    <n v="1"/>
    <s v="Highly Engaged"/>
    <n v="5"/>
  </r>
  <r>
    <x v="70"/>
    <s v="No Response"/>
    <n v="372"/>
    <n v="1"/>
    <s v="Highly Engaged"/>
    <n v="5"/>
  </r>
  <r>
    <x v="70"/>
    <s v="No Response 3"/>
    <n v="5"/>
    <n v="0"/>
    <s v="Dormant"/>
    <n v="1"/>
  </r>
  <r>
    <x v="70"/>
    <s v="No Response 4"/>
    <n v="10"/>
    <n v="0"/>
    <s v="Dormant"/>
    <n v="1"/>
  </r>
  <r>
    <x v="70"/>
    <s v="New Lead"/>
    <n v="0"/>
    <n v="0"/>
    <s v="Dormant"/>
    <n v="1"/>
  </r>
  <r>
    <x v="70"/>
    <s v="No Response 4"/>
    <n v="64"/>
    <n v="0"/>
    <s v="Dormant"/>
    <n v="1"/>
  </r>
  <r>
    <x v="71"/>
    <s v="No Response"/>
    <n v="951"/>
    <n v="1"/>
    <s v="Highly Engaged"/>
    <n v="5"/>
  </r>
  <r>
    <x v="71"/>
    <s v="No Response"/>
    <n v="950"/>
    <n v="1"/>
    <s v="Highly Engaged"/>
    <n v="5"/>
  </r>
  <r>
    <x v="71"/>
    <s v="No Response"/>
    <n v="951"/>
    <n v="1"/>
    <s v="Highly Engaged"/>
    <n v="5"/>
  </r>
  <r>
    <x v="71"/>
    <s v="No Response"/>
    <n v="950"/>
    <n v="1"/>
    <s v="Highly Engaged"/>
    <n v="5"/>
  </r>
  <r>
    <x v="71"/>
    <s v="No Response"/>
    <n v="390"/>
    <n v="1"/>
    <s v="Highly Engaged"/>
    <n v="5"/>
  </r>
  <r>
    <x v="71"/>
    <s v="No Response"/>
    <n v="379"/>
    <n v="1"/>
    <s v="Highly Engaged"/>
    <n v="5"/>
  </r>
  <r>
    <x v="71"/>
    <s v="No Response"/>
    <n v="373"/>
    <n v="1"/>
    <s v="Highly Engaged"/>
    <n v="5"/>
  </r>
  <r>
    <x v="71"/>
    <s v="New Lead"/>
    <n v="0"/>
    <n v="0"/>
    <s v="Dormant"/>
    <n v="1"/>
  </r>
  <r>
    <x v="71"/>
    <s v="No Response 4"/>
    <n v="83"/>
    <n v="0"/>
    <s v="Dormant"/>
    <n v="1"/>
  </r>
  <r>
    <x v="72"/>
    <s v="No Response"/>
    <n v="951"/>
    <n v="1"/>
    <s v="Highly Engaged"/>
    <n v="5"/>
  </r>
  <r>
    <x v="72"/>
    <s v="No Response"/>
    <n v="382"/>
    <n v="1"/>
    <s v="Highly Engaged"/>
    <n v="5"/>
  </r>
  <r>
    <x v="73"/>
    <s v="No Response"/>
    <n v="966"/>
    <n v="1"/>
    <s v="Highly Engaged"/>
    <n v="5"/>
  </r>
  <r>
    <x v="73"/>
    <s v="No Response"/>
    <n v="951"/>
    <n v="1"/>
    <s v="Highly Engaged"/>
    <n v="5"/>
  </r>
  <r>
    <x v="73"/>
    <s v="No Response"/>
    <n v="951"/>
    <n v="1"/>
    <s v="Highly Engaged"/>
    <n v="5"/>
  </r>
  <r>
    <x v="73"/>
    <s v="No Response"/>
    <n v="950"/>
    <n v="1"/>
    <s v="Highly Engaged"/>
    <n v="5"/>
  </r>
  <r>
    <x v="74"/>
    <s v="No Response 1"/>
    <n v="0"/>
    <n v="0"/>
    <s v="Dormant"/>
    <n v="1"/>
  </r>
  <r>
    <x v="74"/>
    <s v="No Response"/>
    <n v="951"/>
    <n v="1"/>
    <s v="Highly Engaged"/>
    <n v="5"/>
  </r>
  <r>
    <x v="74"/>
    <s v="No Response"/>
    <n v="950"/>
    <n v="1"/>
    <s v="Highly Engaged"/>
    <n v="5"/>
  </r>
  <r>
    <x v="74"/>
    <s v="New Lead"/>
    <n v="0"/>
    <n v="0"/>
    <s v="Dormant"/>
    <n v="1"/>
  </r>
  <r>
    <x v="74"/>
    <s v="No Response"/>
    <n v="951"/>
    <n v="1"/>
    <s v="Highly Engaged"/>
    <n v="5"/>
  </r>
  <r>
    <x v="74"/>
    <s v="No Response"/>
    <n v="950"/>
    <n v="1"/>
    <s v="Highly Engaged"/>
    <n v="5"/>
  </r>
  <r>
    <x v="74"/>
    <s v="No Response"/>
    <n v="399"/>
    <n v="1"/>
    <s v="Highly Engaged"/>
    <n v="5"/>
  </r>
  <r>
    <x v="74"/>
    <s v="No Response"/>
    <n v="398"/>
    <n v="1"/>
    <s v="Highly Engaged"/>
    <n v="5"/>
  </r>
  <r>
    <x v="74"/>
    <s v="No Response"/>
    <n v="397"/>
    <n v="1"/>
    <s v="Highly Engaged"/>
    <n v="5"/>
  </r>
  <r>
    <x v="74"/>
    <s v="No Response"/>
    <n v="396"/>
    <n v="1"/>
    <s v="Highly Engaged"/>
    <n v="5"/>
  </r>
  <r>
    <x v="74"/>
    <s v="No Response"/>
    <n v="394"/>
    <n v="1"/>
    <s v="Highly Engaged"/>
    <n v="5"/>
  </r>
  <r>
    <x v="74"/>
    <s v="No Response"/>
    <n v="392"/>
    <n v="1"/>
    <s v="Highly Engaged"/>
    <n v="5"/>
  </r>
  <r>
    <x v="74"/>
    <s v="No Response"/>
    <n v="391"/>
    <n v="1"/>
    <s v="Highly Engaged"/>
    <n v="5"/>
  </r>
  <r>
    <x v="74"/>
    <s v="No Response"/>
    <n v="390"/>
    <n v="1"/>
    <s v="Highly Engaged"/>
    <n v="5"/>
  </r>
  <r>
    <x v="74"/>
    <s v="No Response"/>
    <n v="385"/>
    <n v="1"/>
    <s v="Highly Engaged"/>
    <n v="5"/>
  </r>
  <r>
    <x v="74"/>
    <s v="Not Answered"/>
    <n v="399"/>
    <n v="1"/>
    <s v="Highly Engaged"/>
    <n v="5"/>
  </r>
  <r>
    <x v="74"/>
    <s v="Not Answered"/>
    <n v="389"/>
    <n v="1"/>
    <s v="Highly Engaged"/>
    <n v="5"/>
  </r>
  <r>
    <x v="74"/>
    <s v="No Response 4"/>
    <n v="18"/>
    <n v="0"/>
    <s v="Dormant"/>
    <n v="1"/>
  </r>
  <r>
    <x v="74"/>
    <s v="No Response 4"/>
    <n v="14"/>
    <n v="0"/>
    <s v="Dormant"/>
    <n v="1"/>
  </r>
  <r>
    <x v="74"/>
    <s v="No Response 4"/>
    <n v="16"/>
    <n v="0"/>
    <s v="Dormant"/>
    <n v="1"/>
  </r>
  <r>
    <x v="74"/>
    <s v="No Response 4"/>
    <n v="13"/>
    <n v="0"/>
    <s v="Dormant"/>
    <n v="1"/>
  </r>
  <r>
    <x v="74"/>
    <s v="No Response 4"/>
    <n v="14"/>
    <n v="0"/>
    <s v="Dormant"/>
    <n v="1"/>
  </r>
  <r>
    <x v="74"/>
    <s v="No Response 4"/>
    <n v="13"/>
    <n v="0"/>
    <s v="Dormant"/>
    <n v="1"/>
  </r>
  <r>
    <x v="74"/>
    <s v="No Response 4"/>
    <n v="9"/>
    <n v="0"/>
    <s v="Dormant"/>
    <n v="1"/>
  </r>
  <r>
    <x v="74"/>
    <s v="No Response 3"/>
    <n v="8"/>
    <n v="0"/>
    <s v="Dormant"/>
    <n v="1"/>
  </r>
  <r>
    <x v="74"/>
    <s v="No Response 1"/>
    <n v="0"/>
    <n v="0"/>
    <s v="Dormant"/>
    <n v="1"/>
  </r>
  <r>
    <x v="74"/>
    <s v="No Response 2"/>
    <n v="5"/>
    <n v="0"/>
    <s v="Dormant"/>
    <n v="1"/>
  </r>
  <r>
    <x v="74"/>
    <s v="No Response 3"/>
    <n v="598"/>
    <n v="0"/>
    <s v="At Risk"/>
    <n v="2"/>
  </r>
  <r>
    <x v="74"/>
    <s v="New Lead"/>
    <n v="0"/>
    <n v="0"/>
    <s v="Dormant"/>
    <n v="1"/>
  </r>
  <r>
    <x v="74"/>
    <s v="No Response 4"/>
    <n v="13"/>
    <n v="0"/>
    <s v="Dormant"/>
    <n v="1"/>
  </r>
  <r>
    <x v="74"/>
    <s v="New Lead"/>
    <n v="0"/>
    <n v="0"/>
    <s v="Dormant"/>
    <n v="1"/>
  </r>
  <r>
    <x v="74"/>
    <s v="No Response 1"/>
    <n v="1"/>
    <n v="0"/>
    <s v="Dormant"/>
    <n v="1"/>
  </r>
  <r>
    <x v="74"/>
    <s v="No Response 2"/>
    <n v="5"/>
    <n v="0"/>
    <s v="Dormant"/>
    <n v="1"/>
  </r>
  <r>
    <x v="74"/>
    <s v="No Response 3"/>
    <n v="6"/>
    <n v="0"/>
    <s v="Dormant"/>
    <n v="1"/>
  </r>
  <r>
    <x v="75"/>
    <s v="No Response"/>
    <n v="950"/>
    <n v="1"/>
    <s v="Highly Engaged"/>
    <n v="5"/>
  </r>
  <r>
    <x v="76"/>
    <s v="No Response"/>
    <n v="977"/>
    <n v="1"/>
    <s v="Highly Engaged"/>
    <n v="5"/>
  </r>
  <r>
    <x v="77"/>
    <s v="No Response"/>
    <n v="951"/>
    <n v="1"/>
    <s v="Highly Engaged"/>
    <n v="5"/>
  </r>
  <r>
    <x v="78"/>
    <s v="No Response"/>
    <n v="951"/>
    <n v="1"/>
    <s v="Highly Engaged"/>
    <n v="5"/>
  </r>
  <r>
    <x v="78"/>
    <s v="No Response"/>
    <n v="384"/>
    <n v="1"/>
    <s v="Highly Engaged"/>
    <n v="5"/>
  </r>
  <r>
    <x v="78"/>
    <s v="No Response"/>
    <n v="380"/>
    <n v="1"/>
    <s v="Highly Engaged"/>
    <n v="5"/>
  </r>
  <r>
    <x v="78"/>
    <s v="No Response"/>
    <n v="375"/>
    <n v="1"/>
    <s v="Highly Engaged"/>
    <n v="5"/>
  </r>
  <r>
    <x v="78"/>
    <s v="No Response"/>
    <n v="950"/>
    <n v="1"/>
    <s v="Highly Engaged"/>
    <n v="5"/>
  </r>
  <r>
    <x v="79"/>
    <s v="No Response"/>
    <n v="951"/>
    <n v="1"/>
    <s v="Highly Engaged"/>
    <n v="5"/>
  </r>
  <r>
    <x v="80"/>
    <s v="No Response"/>
    <n v="373"/>
    <n v="1"/>
    <s v="Highly Engaged"/>
    <n v="5"/>
  </r>
  <r>
    <x v="81"/>
    <s v="No Response"/>
    <n v="951"/>
    <n v="1"/>
    <s v="Highly Engaged"/>
    <n v="5"/>
  </r>
  <r>
    <x v="82"/>
    <s v="No Response"/>
    <n v="950"/>
    <n v="1"/>
    <s v="Highly Engaged"/>
    <n v="5"/>
  </r>
  <r>
    <x v="82"/>
    <s v="No Response"/>
    <n v="951"/>
    <n v="1"/>
    <s v="Highly Engaged"/>
    <n v="5"/>
  </r>
  <r>
    <x v="82"/>
    <s v="No Response"/>
    <n v="378"/>
    <n v="1"/>
    <s v="Highly Engaged"/>
    <n v="5"/>
  </r>
  <r>
    <x v="83"/>
    <s v="No Response"/>
    <n v="965"/>
    <n v="1"/>
    <s v="Highly Engaged"/>
    <n v="5"/>
  </r>
  <r>
    <x v="83"/>
    <s v="No Response"/>
    <n v="969"/>
    <n v="1"/>
    <s v="Highly Engaged"/>
    <n v="5"/>
  </r>
  <r>
    <x v="83"/>
    <s v="No Response"/>
    <n v="951"/>
    <n v="1"/>
    <s v="Highly Engaged"/>
    <n v="5"/>
  </r>
  <r>
    <x v="83"/>
    <s v="No Response"/>
    <n v="950"/>
    <n v="1"/>
    <s v="Highly Engaged"/>
    <n v="5"/>
  </r>
  <r>
    <x v="83"/>
    <s v="No Response"/>
    <n v="949"/>
    <n v="1"/>
    <s v="Highly Engaged"/>
    <n v="5"/>
  </r>
  <r>
    <x v="83"/>
    <s v="No Response"/>
    <n v="950"/>
    <n v="1"/>
    <s v="Highly Engaged"/>
    <n v="5"/>
  </r>
  <r>
    <x v="83"/>
    <s v="No Response"/>
    <n v="388"/>
    <n v="1"/>
    <s v="Highly Engaged"/>
    <n v="5"/>
  </r>
  <r>
    <x v="83"/>
    <s v="No Response"/>
    <n v="381"/>
    <n v="1"/>
    <s v="Highly Engaged"/>
    <n v="5"/>
  </r>
  <r>
    <x v="83"/>
    <s v="No Response"/>
    <n v="377"/>
    <n v="1"/>
    <s v="Highly Engaged"/>
    <n v="5"/>
  </r>
  <r>
    <x v="83"/>
    <s v="No Response"/>
    <n v="371"/>
    <n v="1"/>
    <s v="Highly Engaged"/>
    <n v="5"/>
  </r>
  <r>
    <x v="83"/>
    <s v="New Lead"/>
    <n v="0"/>
    <n v="0"/>
    <s v="Dormant"/>
    <n v="1"/>
  </r>
  <r>
    <x v="83"/>
    <s v="No Response 1"/>
    <n v="0"/>
    <n v="0"/>
    <s v="Dormant"/>
    <n v="1"/>
  </r>
  <r>
    <x v="83"/>
    <s v="No Response 1"/>
    <n v="0"/>
    <n v="0"/>
    <s v="Dormant"/>
    <n v="1"/>
  </r>
  <r>
    <x v="84"/>
    <s v="No Response"/>
    <n v="950"/>
    <n v="1"/>
    <s v="Highly Engaged"/>
    <n v="5"/>
  </r>
  <r>
    <x v="84"/>
    <s v="No Response"/>
    <n v="951"/>
    <n v="1"/>
    <s v="Highly Engaged"/>
    <n v="5"/>
  </r>
  <r>
    <x v="84"/>
    <s v="No Response 2"/>
    <n v="559"/>
    <n v="0"/>
    <s v="At Risk"/>
    <n v="2"/>
  </r>
  <r>
    <x v="84"/>
    <s v="New Lead"/>
    <n v="0"/>
    <n v="0"/>
    <s v="Dormant"/>
    <n v="1"/>
  </r>
  <r>
    <x v="84"/>
    <s v="No Response"/>
    <n v="398"/>
    <n v="1"/>
    <s v="Highly Engaged"/>
    <n v="5"/>
  </r>
  <r>
    <x v="84"/>
    <s v="No Response"/>
    <n v="387"/>
    <n v="1"/>
    <s v="Highly Engaged"/>
    <n v="5"/>
  </r>
  <r>
    <x v="84"/>
    <s v="New Lead"/>
    <n v="0"/>
    <n v="0"/>
    <s v="Dormant"/>
    <n v="1"/>
  </r>
  <r>
    <x v="84"/>
    <s v="New Lead"/>
    <n v="0"/>
    <n v="0"/>
    <s v="Dormant"/>
    <n v="1"/>
  </r>
  <r>
    <x v="84"/>
    <s v="New Lead"/>
    <n v="1"/>
    <n v="0"/>
    <s v="Dormant"/>
    <n v="1"/>
  </r>
  <r>
    <x v="84"/>
    <s v="No Response 1"/>
    <n v="0"/>
    <n v="0"/>
    <s v="Dormant"/>
    <n v="1"/>
  </r>
  <r>
    <x v="84"/>
    <s v="No Response 4"/>
    <n v="6"/>
    <n v="0"/>
    <s v="Dormant"/>
    <n v="1"/>
  </r>
  <r>
    <x v="84"/>
    <s v="New Lead"/>
    <n v="0"/>
    <n v="0"/>
    <s v="Dormant"/>
    <n v="1"/>
  </r>
  <r>
    <x v="84"/>
    <s v="New Lead"/>
    <n v="0"/>
    <n v="0"/>
    <s v="Dormant"/>
    <n v="1"/>
  </r>
  <r>
    <x v="84"/>
    <s v="No Response 1"/>
    <n v="5"/>
    <n v="0"/>
    <s v="Dormant"/>
    <n v="1"/>
  </r>
  <r>
    <x v="84"/>
    <s v="No Response 2"/>
    <n v="4"/>
    <n v="0"/>
    <s v="Dormant"/>
    <n v="1"/>
  </r>
  <r>
    <x v="84"/>
    <s v="New Lead"/>
    <n v="0"/>
    <n v="0"/>
    <s v="Dormant"/>
    <n v="1"/>
  </r>
  <r>
    <x v="84"/>
    <s v="New Lead"/>
    <n v="0"/>
    <n v="0"/>
    <s v="Dormant"/>
    <n v="1"/>
  </r>
  <r>
    <x v="84"/>
    <s v="New Lead"/>
    <n v="1"/>
    <n v="0"/>
    <s v="Dormant"/>
    <n v="1"/>
  </r>
  <r>
    <x v="84"/>
    <s v="No Response 1"/>
    <n v="2"/>
    <n v="0"/>
    <s v="Dormant"/>
    <n v="1"/>
  </r>
  <r>
    <x v="84"/>
    <s v="New Lead"/>
    <n v="0"/>
    <n v="0"/>
    <s v="Dormant"/>
    <n v="1"/>
  </r>
  <r>
    <x v="84"/>
    <s v="New Lead"/>
    <n v="0"/>
    <n v="0"/>
    <s v="Dormant"/>
    <n v="1"/>
  </r>
  <r>
    <x v="84"/>
    <s v="New Lead"/>
    <n v="1"/>
    <n v="0"/>
    <s v="Dormant"/>
    <n v="1"/>
  </r>
  <r>
    <x v="84"/>
    <s v="New Lead"/>
    <n v="2"/>
    <n v="0"/>
    <s v="Dormant"/>
    <n v="1"/>
  </r>
  <r>
    <x v="84"/>
    <s v="New Lead"/>
    <n v="1"/>
    <n v="0"/>
    <s v="Dormant"/>
    <n v="1"/>
  </r>
  <r>
    <x v="84"/>
    <s v="New Lead"/>
    <n v="0"/>
    <n v="0"/>
    <s v="Dormant"/>
    <n v="1"/>
  </r>
  <r>
    <x v="84"/>
    <s v="New Lead"/>
    <n v="0"/>
    <n v="0"/>
    <s v="Dormant"/>
    <n v="1"/>
  </r>
  <r>
    <x v="84"/>
    <s v="No Response 4"/>
    <n v="14"/>
    <n v="0"/>
    <s v="Dormant"/>
    <n v="1"/>
  </r>
  <r>
    <x v="84"/>
    <s v="No Response"/>
    <n v="950"/>
    <n v="1"/>
    <s v="Highly Engaged"/>
    <n v="5"/>
  </r>
  <r>
    <x v="85"/>
    <s v="No Response 2"/>
    <n v="141"/>
    <n v="0"/>
    <s v="At Risk"/>
    <n v="2"/>
  </r>
  <r>
    <x v="86"/>
    <s v="No Response 4"/>
    <n v="5"/>
    <n v="0"/>
    <s v="Dormant"/>
    <n v="1"/>
  </r>
  <r>
    <x v="87"/>
    <s v="No Response"/>
    <n v="950"/>
    <n v="1"/>
    <s v="Highly Engaged"/>
    <n v="5"/>
  </r>
  <r>
    <x v="87"/>
    <s v="No Response"/>
    <n v="950"/>
    <n v="1"/>
    <s v="Highly Engaged"/>
    <n v="5"/>
  </r>
  <r>
    <x v="87"/>
    <s v="No Response"/>
    <n v="965"/>
    <n v="1"/>
    <s v="Highly Engaged"/>
    <n v="5"/>
  </r>
  <r>
    <x v="87"/>
    <s v="No Response"/>
    <n v="969"/>
    <n v="1"/>
    <s v="Highly Engaged"/>
    <n v="5"/>
  </r>
  <r>
    <x v="87"/>
    <s v="No Response"/>
    <n v="951"/>
    <n v="1"/>
    <s v="Highly Engaged"/>
    <n v="5"/>
  </r>
  <r>
    <x v="87"/>
    <s v="No Response"/>
    <n v="950"/>
    <n v="1"/>
    <s v="Highly Engaged"/>
    <n v="5"/>
  </r>
  <r>
    <x v="87"/>
    <s v="No Response"/>
    <n v="951"/>
    <n v="1"/>
    <s v="Highly Engaged"/>
    <n v="5"/>
  </r>
  <r>
    <x v="87"/>
    <s v="No Response"/>
    <n v="950"/>
    <n v="1"/>
    <s v="Highly Engaged"/>
    <n v="5"/>
  </r>
  <r>
    <x v="87"/>
    <s v="No Response"/>
    <n v="400"/>
    <n v="1"/>
    <s v="Highly Engaged"/>
    <n v="5"/>
  </r>
  <r>
    <x v="87"/>
    <s v="No Response"/>
    <n v="399"/>
    <n v="1"/>
    <s v="Highly Engaged"/>
    <n v="5"/>
  </r>
  <r>
    <x v="87"/>
    <s v="No Response"/>
    <n v="398"/>
    <n v="1"/>
    <s v="Highly Engaged"/>
    <n v="5"/>
  </r>
  <r>
    <x v="87"/>
    <s v="No Response"/>
    <n v="397"/>
    <n v="1"/>
    <s v="Highly Engaged"/>
    <n v="5"/>
  </r>
  <r>
    <x v="87"/>
    <s v="No Response"/>
    <n v="396"/>
    <n v="1"/>
    <s v="Highly Engaged"/>
    <n v="5"/>
  </r>
  <r>
    <x v="87"/>
    <s v="No Response"/>
    <n v="394"/>
    <n v="1"/>
    <s v="Highly Engaged"/>
    <n v="5"/>
  </r>
  <r>
    <x v="87"/>
    <s v="No Response"/>
    <n v="393"/>
    <n v="1"/>
    <s v="Highly Engaged"/>
    <n v="5"/>
  </r>
  <r>
    <x v="87"/>
    <s v="No Response"/>
    <n v="390"/>
    <n v="1"/>
    <s v="Highly Engaged"/>
    <n v="5"/>
  </r>
  <r>
    <x v="87"/>
    <s v="No Response"/>
    <n v="389"/>
    <n v="1"/>
    <s v="Highly Engaged"/>
    <n v="5"/>
  </r>
  <r>
    <x v="87"/>
    <s v="No Response"/>
    <n v="383"/>
    <n v="1"/>
    <s v="Highly Engaged"/>
    <n v="5"/>
  </r>
  <r>
    <x v="87"/>
    <s v="No Response"/>
    <n v="382"/>
    <n v="1"/>
    <s v="Highly Engaged"/>
    <n v="5"/>
  </r>
  <r>
    <x v="87"/>
    <s v="No Response"/>
    <n v="381"/>
    <n v="1"/>
    <s v="Highly Engaged"/>
    <n v="5"/>
  </r>
  <r>
    <x v="87"/>
    <s v="No Response"/>
    <n v="380"/>
    <n v="1"/>
    <s v="Highly Engaged"/>
    <n v="5"/>
  </r>
  <r>
    <x v="87"/>
    <s v="No Response"/>
    <n v="379"/>
    <n v="1"/>
    <s v="Highly Engaged"/>
    <n v="5"/>
  </r>
  <r>
    <x v="87"/>
    <s v="No Response"/>
    <n v="378"/>
    <n v="1"/>
    <s v="Highly Engaged"/>
    <n v="5"/>
  </r>
  <r>
    <x v="87"/>
    <s v="No Response"/>
    <n v="377"/>
    <n v="1"/>
    <s v="Highly Engaged"/>
    <n v="5"/>
  </r>
  <r>
    <x v="87"/>
    <s v="No Response"/>
    <n v="376"/>
    <n v="1"/>
    <s v="Highly Engaged"/>
    <n v="5"/>
  </r>
  <r>
    <x v="87"/>
    <s v="No Response"/>
    <n v="375"/>
    <n v="1"/>
    <s v="Highly Engaged"/>
    <n v="5"/>
  </r>
  <r>
    <x v="87"/>
    <s v="No Response"/>
    <n v="374"/>
    <n v="1"/>
    <s v="Highly Engaged"/>
    <n v="5"/>
  </r>
  <r>
    <x v="87"/>
    <s v="No Response"/>
    <n v="373"/>
    <n v="1"/>
    <s v="Highly Engaged"/>
    <n v="5"/>
  </r>
  <r>
    <x v="87"/>
    <s v="No Response"/>
    <n v="372"/>
    <n v="1"/>
    <s v="Highly Engaged"/>
    <n v="5"/>
  </r>
  <r>
    <x v="87"/>
    <s v="No Response"/>
    <n v="371"/>
    <n v="1"/>
    <s v="Highly Engaged"/>
    <n v="5"/>
  </r>
  <r>
    <x v="87"/>
    <s v="No Response"/>
    <n v="370"/>
    <n v="1"/>
    <s v="Highly Engaged"/>
    <n v="5"/>
  </r>
  <r>
    <x v="87"/>
    <s v="No Response 2"/>
    <n v="143"/>
    <n v="0"/>
    <s v="At Risk"/>
    <n v="2"/>
  </r>
  <r>
    <x v="87"/>
    <s v="Not Answered"/>
    <n v="400"/>
    <n v="1"/>
    <s v="Highly Engaged"/>
    <n v="5"/>
  </r>
  <r>
    <x v="87"/>
    <s v="Not Answered"/>
    <n v="399"/>
    <n v="1"/>
    <s v="Highly Engaged"/>
    <n v="5"/>
  </r>
  <r>
    <x v="87"/>
    <s v="Not Answered"/>
    <n v="391"/>
    <n v="1"/>
    <s v="Highly Engaged"/>
    <n v="5"/>
  </r>
  <r>
    <x v="87"/>
    <s v="Not Answered"/>
    <n v="390"/>
    <n v="1"/>
    <s v="Highly Engaged"/>
    <n v="5"/>
  </r>
  <r>
    <x v="87"/>
    <s v="Not Answered"/>
    <n v="378"/>
    <n v="1"/>
    <s v="Highly Engaged"/>
    <n v="5"/>
  </r>
  <r>
    <x v="87"/>
    <s v="Not Answered"/>
    <n v="375"/>
    <n v="1"/>
    <s v="Highly Engaged"/>
    <n v="5"/>
  </r>
  <r>
    <x v="87"/>
    <s v="Not Answered"/>
    <n v="374"/>
    <n v="1"/>
    <s v="Highly Engaged"/>
    <n v="5"/>
  </r>
  <r>
    <x v="87"/>
    <s v="New Lead"/>
    <n v="1"/>
    <n v="0"/>
    <s v="Dormant"/>
    <n v="1"/>
  </r>
  <r>
    <x v="87"/>
    <s v="New Lead"/>
    <n v="1"/>
    <n v="0"/>
    <s v="Dormant"/>
    <n v="1"/>
  </r>
  <r>
    <x v="87"/>
    <s v="New Lead"/>
    <n v="0"/>
    <n v="0"/>
    <s v="Dormant"/>
    <n v="1"/>
  </r>
  <r>
    <x v="87"/>
    <s v="New Lead"/>
    <n v="1"/>
    <n v="0"/>
    <s v="Dormant"/>
    <n v="1"/>
  </r>
  <r>
    <x v="87"/>
    <s v="New Lead"/>
    <n v="0"/>
    <n v="0"/>
    <s v="Dormant"/>
    <n v="1"/>
  </r>
  <r>
    <x v="87"/>
    <s v="New Lead"/>
    <n v="1"/>
    <n v="0"/>
    <s v="Dormant"/>
    <n v="1"/>
  </r>
  <r>
    <x v="87"/>
    <s v="No Response 1"/>
    <n v="4"/>
    <n v="0"/>
    <s v="Dormant"/>
    <n v="1"/>
  </r>
  <r>
    <x v="87"/>
    <s v="No Response 2"/>
    <n v="3"/>
    <n v="0"/>
    <s v="Dormant"/>
    <n v="1"/>
  </r>
  <r>
    <x v="87"/>
    <s v="No Response 1"/>
    <n v="0"/>
    <n v="0"/>
    <s v="Dormant"/>
    <n v="1"/>
  </r>
  <r>
    <x v="87"/>
    <s v="No Response 1"/>
    <n v="0"/>
    <n v="0"/>
    <s v="Dormant"/>
    <n v="1"/>
  </r>
  <r>
    <x v="87"/>
    <s v="No Response 2"/>
    <n v="1"/>
    <n v="0"/>
    <s v="Dormant"/>
    <n v="1"/>
  </r>
  <r>
    <x v="87"/>
    <s v="No Response 2"/>
    <n v="4"/>
    <n v="0"/>
    <s v="Dormant"/>
    <n v="1"/>
  </r>
  <r>
    <x v="87"/>
    <s v="No Response 3"/>
    <n v="8"/>
    <n v="0"/>
    <s v="Dormant"/>
    <n v="1"/>
  </r>
  <r>
    <x v="87"/>
    <s v="No Response 4"/>
    <n v="16"/>
    <n v="0"/>
    <s v="Dormant"/>
    <n v="1"/>
  </r>
  <r>
    <x v="87"/>
    <s v="No Response 4"/>
    <n v="13"/>
    <n v="0"/>
    <s v="Dormant"/>
    <n v="1"/>
  </r>
  <r>
    <x v="87"/>
    <s v="No Response 4"/>
    <n v="8"/>
    <n v="0"/>
    <s v="Dormant"/>
    <n v="1"/>
  </r>
  <r>
    <x v="87"/>
    <s v="New Lead"/>
    <n v="0"/>
    <n v="0"/>
    <s v="Dormant"/>
    <n v="1"/>
  </r>
  <r>
    <x v="87"/>
    <s v="No Response 1"/>
    <n v="2"/>
    <n v="0"/>
    <s v="Dormant"/>
    <n v="1"/>
  </r>
  <r>
    <x v="87"/>
    <s v="No Response 1"/>
    <n v="1"/>
    <n v="0"/>
    <s v="Dormant"/>
    <n v="1"/>
  </r>
  <r>
    <x v="87"/>
    <s v="No Response 1"/>
    <n v="2"/>
    <n v="0"/>
    <s v="Dormant"/>
    <n v="1"/>
  </r>
  <r>
    <x v="87"/>
    <s v="New Lead"/>
    <n v="1"/>
    <n v="0"/>
    <s v="Dormant"/>
    <n v="1"/>
  </r>
  <r>
    <x v="87"/>
    <s v="New Lead"/>
    <n v="0"/>
    <n v="0"/>
    <s v="Dormant"/>
    <n v="1"/>
  </r>
  <r>
    <x v="87"/>
    <s v="New Lead"/>
    <n v="1"/>
    <n v="0"/>
    <s v="Dormant"/>
    <n v="1"/>
  </r>
  <r>
    <x v="87"/>
    <s v="New Lead"/>
    <n v="0"/>
    <n v="0"/>
    <s v="Dormant"/>
    <n v="1"/>
  </r>
  <r>
    <x v="87"/>
    <s v="No Response 2"/>
    <n v="2"/>
    <n v="0"/>
    <s v="Dormant"/>
    <n v="1"/>
  </r>
  <r>
    <x v="87"/>
    <s v="No Response 2"/>
    <n v="4"/>
    <n v="0"/>
    <s v="Dormant"/>
    <n v="1"/>
  </r>
  <r>
    <x v="87"/>
    <s v="No Response 3"/>
    <n v="5"/>
    <n v="0"/>
    <s v="Dormant"/>
    <n v="1"/>
  </r>
  <r>
    <x v="87"/>
    <s v="New Lead"/>
    <n v="0"/>
    <n v="0"/>
    <s v="Dormant"/>
    <n v="1"/>
  </r>
  <r>
    <x v="87"/>
    <s v="No Response 1"/>
    <n v="0"/>
    <n v="0"/>
    <s v="Dormant"/>
    <n v="1"/>
  </r>
  <r>
    <x v="87"/>
    <s v="New Lead"/>
    <n v="0"/>
    <n v="0"/>
    <s v="Dormant"/>
    <n v="1"/>
  </r>
  <r>
    <x v="87"/>
    <s v="No Response 1"/>
    <n v="0"/>
    <n v="0"/>
    <s v="Dormant"/>
    <n v="1"/>
  </r>
  <r>
    <x v="87"/>
    <s v="New Lead"/>
    <n v="0"/>
    <n v="0"/>
    <s v="Dormant"/>
    <n v="1"/>
  </r>
  <r>
    <x v="87"/>
    <s v="No Response 1"/>
    <n v="3"/>
    <n v="0"/>
    <s v="Dormant"/>
    <n v="1"/>
  </r>
  <r>
    <x v="87"/>
    <s v="No Response 1"/>
    <n v="1"/>
    <n v="0"/>
    <s v="Dormant"/>
    <n v="1"/>
  </r>
  <r>
    <x v="87"/>
    <s v="No Response 2"/>
    <n v="530"/>
    <n v="0"/>
    <s v="At Risk"/>
    <n v="2"/>
  </r>
  <r>
    <x v="87"/>
    <s v="No Response 4"/>
    <n v="8"/>
    <n v="0"/>
    <s v="Dormant"/>
    <n v="1"/>
  </r>
  <r>
    <x v="87"/>
    <s v="New Lead"/>
    <n v="0"/>
    <n v="0"/>
    <s v="Dormant"/>
    <n v="1"/>
  </r>
  <r>
    <x v="87"/>
    <s v="New Lead"/>
    <n v="0"/>
    <n v="0"/>
    <s v="Dormant"/>
    <n v="1"/>
  </r>
  <r>
    <x v="87"/>
    <s v="No Response 1"/>
    <n v="3"/>
    <n v="0"/>
    <s v="Dormant"/>
    <n v="1"/>
  </r>
  <r>
    <x v="87"/>
    <s v="No Response 2"/>
    <n v="4"/>
    <n v="0"/>
    <s v="Dormant"/>
    <n v="1"/>
  </r>
  <r>
    <x v="87"/>
    <s v="No Response 4"/>
    <n v="103"/>
    <n v="0"/>
    <s v="At Risk"/>
    <n v="2"/>
  </r>
  <r>
    <x v="87"/>
    <s v="New Lead"/>
    <n v="0"/>
    <n v="0"/>
    <s v="Dormant"/>
    <n v="1"/>
  </r>
  <r>
    <x v="87"/>
    <s v="New Lead"/>
    <n v="0"/>
    <n v="0"/>
    <s v="Dormant"/>
    <n v="1"/>
  </r>
  <r>
    <x v="87"/>
    <s v="New Lead"/>
    <n v="1"/>
    <n v="0"/>
    <s v="Dormant"/>
    <n v="1"/>
  </r>
  <r>
    <x v="87"/>
    <s v="New Lead"/>
    <n v="0"/>
    <n v="0"/>
    <s v="Dormant"/>
    <n v="1"/>
  </r>
  <r>
    <x v="87"/>
    <s v="New Lead"/>
    <n v="0"/>
    <n v="0"/>
    <s v="Dormant"/>
    <n v="1"/>
  </r>
  <r>
    <x v="87"/>
    <s v="No Response 1"/>
    <n v="2"/>
    <n v="0"/>
    <s v="Dormant"/>
    <n v="1"/>
  </r>
  <r>
    <x v="87"/>
    <s v="No Response 3"/>
    <n v="8"/>
    <n v="0"/>
    <s v="Dormant"/>
    <n v="1"/>
  </r>
  <r>
    <x v="87"/>
    <s v="New Lead"/>
    <n v="0"/>
    <n v="0"/>
    <s v="Dormant"/>
    <n v="1"/>
  </r>
  <r>
    <x v="87"/>
    <s v="No Response 1"/>
    <n v="54"/>
    <n v="0"/>
    <s v="Dormant"/>
    <n v="1"/>
  </r>
  <r>
    <x v="87"/>
    <s v="No Response 2"/>
    <n v="598"/>
    <n v="0"/>
    <s v="At Risk"/>
    <n v="2"/>
  </r>
  <r>
    <x v="87"/>
    <s v="New Lead"/>
    <n v="0"/>
    <n v="0"/>
    <s v="Dormant"/>
    <n v="1"/>
  </r>
  <r>
    <x v="87"/>
    <s v="New Lead"/>
    <n v="1"/>
    <n v="0"/>
    <s v="Dormant"/>
    <n v="1"/>
  </r>
  <r>
    <x v="87"/>
    <s v="New Lead"/>
    <n v="0"/>
    <n v="0"/>
    <s v="Dormant"/>
    <n v="1"/>
  </r>
  <r>
    <x v="87"/>
    <s v="New Lead"/>
    <n v="1"/>
    <n v="0"/>
    <s v="Dormant"/>
    <n v="1"/>
  </r>
  <r>
    <x v="87"/>
    <s v="No Response 1"/>
    <n v="4"/>
    <n v="0"/>
    <s v="Dormant"/>
    <n v="1"/>
  </r>
  <r>
    <x v="87"/>
    <s v="No Response 1"/>
    <n v="134"/>
    <n v="0"/>
    <s v="At Risk"/>
    <n v="2"/>
  </r>
  <r>
    <x v="87"/>
    <s v="No Response 4"/>
    <n v="163"/>
    <n v="0"/>
    <s v="At Risk"/>
    <n v="2"/>
  </r>
  <r>
    <x v="87"/>
    <s v="No Response 4"/>
    <n v="163"/>
    <n v="0"/>
    <s v="At Risk"/>
    <n v="2"/>
  </r>
  <r>
    <x v="87"/>
    <s v="No Response 2"/>
    <n v="161"/>
    <n v="0"/>
    <s v="At Risk"/>
    <n v="2"/>
  </r>
  <r>
    <x v="87"/>
    <s v="No Response 3"/>
    <n v="170"/>
    <n v="0"/>
    <s v="At Risk"/>
    <n v="2"/>
  </r>
  <r>
    <x v="87"/>
    <s v="No Response 4"/>
    <n v="510"/>
    <n v="0"/>
    <s v="At Risk"/>
    <n v="2"/>
  </r>
  <r>
    <x v="87"/>
    <s v="No Response"/>
    <n v="951"/>
    <n v="1"/>
    <s v="Highly Engaged"/>
    <n v="5"/>
  </r>
  <r>
    <x v="87"/>
    <s v="No Response"/>
    <n v="950"/>
    <n v="1"/>
    <s v="Highly Engaged"/>
    <n v="5"/>
  </r>
  <r>
    <x v="87"/>
    <s v="No Response"/>
    <n v="950"/>
    <n v="1"/>
    <s v="Highly Engaged"/>
    <n v="5"/>
  </r>
  <r>
    <x v="88"/>
    <s v="No Response"/>
    <n v="951"/>
    <n v="1"/>
    <s v="Highly Engaged"/>
    <n v="5"/>
  </r>
  <r>
    <x v="88"/>
    <s v="No Response 1"/>
    <n v="2"/>
    <n v="0"/>
    <s v="Dormant"/>
    <n v="1"/>
  </r>
  <r>
    <x v="89"/>
    <s v="No Response"/>
    <n v="977"/>
    <n v="1"/>
    <s v="Highly Engaged"/>
    <n v="5"/>
  </r>
  <r>
    <x v="89"/>
    <s v="No Response"/>
    <n v="951"/>
    <n v="1"/>
    <s v="Highly Engaged"/>
    <n v="5"/>
  </r>
  <r>
    <x v="89"/>
    <s v="No Response"/>
    <n v="396"/>
    <n v="1"/>
    <s v="Highly Engaged"/>
    <n v="5"/>
  </r>
  <r>
    <x v="89"/>
    <s v="No Response"/>
    <n v="395"/>
    <n v="1"/>
    <s v="Highly Engaged"/>
    <n v="5"/>
  </r>
  <r>
    <x v="89"/>
    <s v="No Response"/>
    <n v="393"/>
    <n v="1"/>
    <s v="Highly Engaged"/>
    <n v="5"/>
  </r>
  <r>
    <x v="89"/>
    <s v="No Response"/>
    <n v="383"/>
    <n v="1"/>
    <s v="Highly Engaged"/>
    <n v="5"/>
  </r>
  <r>
    <x v="89"/>
    <s v="No Response"/>
    <n v="376"/>
    <n v="1"/>
    <s v="Highly Engaged"/>
    <n v="5"/>
  </r>
  <r>
    <x v="89"/>
    <s v="No Response"/>
    <n v="371"/>
    <n v="1"/>
    <s v="Highly Engaged"/>
    <n v="5"/>
  </r>
  <r>
    <x v="89"/>
    <s v="No Response"/>
    <n v="977"/>
    <n v="1"/>
    <s v="Highly Engaged"/>
    <n v="5"/>
  </r>
  <r>
    <x v="89"/>
    <s v="No Response"/>
    <n v="950"/>
    <n v="1"/>
    <s v="Highly Engaged"/>
    <n v="5"/>
  </r>
  <r>
    <x v="89"/>
    <s v="No Response"/>
    <n v="950"/>
    <n v="1"/>
    <s v="Highly Engaged"/>
    <n v="5"/>
  </r>
  <r>
    <x v="89"/>
    <s v="No Response 2"/>
    <n v="570"/>
    <n v="0"/>
    <s v="At Risk"/>
    <n v="2"/>
  </r>
  <r>
    <x v="89"/>
    <s v="No Response 2"/>
    <n v="570"/>
    <n v="0"/>
    <s v="At Risk"/>
    <n v="2"/>
  </r>
  <r>
    <x v="89"/>
    <s v="No Response 1"/>
    <n v="2"/>
    <n v="0"/>
    <s v="Dormant"/>
    <n v="1"/>
  </r>
  <r>
    <x v="89"/>
    <s v="New Lead"/>
    <n v="0"/>
    <n v="0"/>
    <s v="Dormant"/>
    <n v="1"/>
  </r>
  <r>
    <x v="90"/>
    <s v="No Response"/>
    <n v="950"/>
    <n v="1"/>
    <s v="Highly Engaged"/>
    <n v="5"/>
  </r>
  <r>
    <x v="91"/>
    <s v="No Response"/>
    <n v="405"/>
    <n v="1"/>
    <s v="Highly Engaged"/>
    <n v="5"/>
  </r>
  <r>
    <x v="91"/>
    <s v="No Response"/>
    <n v="396"/>
    <n v="1"/>
    <s v="Highly Engaged"/>
    <n v="5"/>
  </r>
  <r>
    <x v="91"/>
    <s v="No Response"/>
    <n v="405"/>
    <n v="1"/>
    <s v="Highly Engaged"/>
    <n v="5"/>
  </r>
  <r>
    <x v="91"/>
    <s v="No Response"/>
    <n v="951"/>
    <n v="1"/>
    <s v="Highly Engaged"/>
    <n v="5"/>
  </r>
  <r>
    <x v="91"/>
    <s v="No Response"/>
    <n v="950"/>
    <n v="1"/>
    <s v="Highly Engaged"/>
    <n v="5"/>
  </r>
  <r>
    <x v="91"/>
    <s v="No Response"/>
    <n v="951"/>
    <n v="1"/>
    <s v="Highly Engaged"/>
    <n v="5"/>
  </r>
  <r>
    <x v="91"/>
    <s v="No Response"/>
    <n v="950"/>
    <n v="1"/>
    <s v="Highly Engaged"/>
    <n v="5"/>
  </r>
  <r>
    <x v="91"/>
    <s v="No Response"/>
    <n v="396"/>
    <n v="1"/>
    <s v="Highly Engaged"/>
    <n v="5"/>
  </r>
  <r>
    <x v="91"/>
    <s v="No Response"/>
    <n v="394"/>
    <n v="1"/>
    <s v="Highly Engaged"/>
    <n v="5"/>
  </r>
  <r>
    <x v="91"/>
    <s v="No Response"/>
    <n v="392"/>
    <n v="1"/>
    <s v="Highly Engaged"/>
    <n v="5"/>
  </r>
  <r>
    <x v="91"/>
    <s v="No Response"/>
    <n v="391"/>
    <n v="1"/>
    <s v="Highly Engaged"/>
    <n v="5"/>
  </r>
  <r>
    <x v="91"/>
    <s v="No Response"/>
    <n v="387"/>
    <n v="1"/>
    <s v="Highly Engaged"/>
    <n v="5"/>
  </r>
  <r>
    <x v="91"/>
    <s v="No Response"/>
    <n v="386"/>
    <n v="1"/>
    <s v="Highly Engaged"/>
    <n v="5"/>
  </r>
  <r>
    <x v="91"/>
    <s v="No Response"/>
    <n v="384"/>
    <n v="1"/>
    <s v="Highly Engaged"/>
    <n v="5"/>
  </r>
  <r>
    <x v="91"/>
    <s v="No Response"/>
    <n v="383"/>
    <n v="1"/>
    <s v="Highly Engaged"/>
    <n v="5"/>
  </r>
  <r>
    <x v="91"/>
    <s v="No Response"/>
    <n v="381"/>
    <n v="1"/>
    <s v="Highly Engaged"/>
    <n v="5"/>
  </r>
  <r>
    <x v="91"/>
    <s v="No Response"/>
    <n v="380"/>
    <n v="1"/>
    <s v="Highly Engaged"/>
    <n v="5"/>
  </r>
  <r>
    <x v="91"/>
    <s v="No Response"/>
    <n v="378"/>
    <n v="1"/>
    <s v="Highly Engaged"/>
    <n v="5"/>
  </r>
  <r>
    <x v="91"/>
    <s v="No Response"/>
    <n v="376"/>
    <n v="1"/>
    <s v="Highly Engaged"/>
    <n v="5"/>
  </r>
  <r>
    <x v="91"/>
    <s v="No Response"/>
    <n v="375"/>
    <n v="1"/>
    <s v="Highly Engaged"/>
    <n v="5"/>
  </r>
  <r>
    <x v="91"/>
    <s v="No Response"/>
    <n v="374"/>
    <n v="1"/>
    <s v="Highly Engaged"/>
    <n v="5"/>
  </r>
  <r>
    <x v="91"/>
    <s v="No Response"/>
    <n v="372"/>
    <n v="1"/>
    <s v="Highly Engaged"/>
    <n v="5"/>
  </r>
  <r>
    <x v="91"/>
    <s v="No Response"/>
    <n v="371"/>
    <n v="1"/>
    <s v="Highly Engaged"/>
    <n v="5"/>
  </r>
  <r>
    <x v="91"/>
    <s v="No Response"/>
    <n v="370"/>
    <n v="1"/>
    <s v="Highly Engaged"/>
    <n v="5"/>
  </r>
  <r>
    <x v="91"/>
    <s v="No Response 1"/>
    <n v="145"/>
    <n v="0"/>
    <s v="At Risk"/>
    <n v="2"/>
  </r>
  <r>
    <x v="91"/>
    <s v="No Response 3"/>
    <n v="720"/>
    <n v="0"/>
    <s v="At Risk"/>
    <n v="2"/>
  </r>
  <r>
    <x v="91"/>
    <s v="Not Answered"/>
    <n v="393"/>
    <n v="1"/>
    <s v="Highly Engaged"/>
    <n v="5"/>
  </r>
  <r>
    <x v="91"/>
    <s v="No Response"/>
    <n v="950"/>
    <n v="1"/>
    <s v="Highly Engaged"/>
    <n v="5"/>
  </r>
  <r>
    <x v="91"/>
    <s v="No Response"/>
    <n v="950"/>
    <n v="1"/>
    <s v="Highly Engaged"/>
    <n v="5"/>
  </r>
  <r>
    <x v="91"/>
    <s v="No Response 1"/>
    <n v="3"/>
    <n v="0"/>
    <s v="Dormant"/>
    <n v="1"/>
  </r>
  <r>
    <x v="91"/>
    <s v="No Response 2"/>
    <n v="7"/>
    <n v="0"/>
    <s v="Dormant"/>
    <n v="1"/>
  </r>
  <r>
    <x v="91"/>
    <s v="No Response 4"/>
    <n v="13"/>
    <n v="0"/>
    <s v="Dormant"/>
    <n v="1"/>
  </r>
  <r>
    <x v="91"/>
    <s v="No Response 4"/>
    <n v="5"/>
    <n v="0"/>
    <s v="Dormant"/>
    <n v="1"/>
  </r>
  <r>
    <x v="91"/>
    <s v="No Response 4"/>
    <n v="3"/>
    <n v="0"/>
    <s v="Dormant"/>
    <n v="1"/>
  </r>
  <r>
    <x v="91"/>
    <s v="No Response 4"/>
    <n v="6"/>
    <n v="0"/>
    <s v="Dormant"/>
    <n v="1"/>
  </r>
  <r>
    <x v="91"/>
    <s v="New Lead"/>
    <n v="1"/>
    <n v="0"/>
    <s v="Dormant"/>
    <n v="1"/>
  </r>
  <r>
    <x v="91"/>
    <s v="New Lead"/>
    <n v="0"/>
    <n v="0"/>
    <s v="Dormant"/>
    <n v="1"/>
  </r>
  <r>
    <x v="91"/>
    <s v="New Lead"/>
    <n v="1"/>
    <n v="0"/>
    <s v="Dormant"/>
    <n v="1"/>
  </r>
  <r>
    <x v="91"/>
    <s v="No Response 1"/>
    <n v="1"/>
    <n v="0"/>
    <s v="Dormant"/>
    <n v="1"/>
  </r>
  <r>
    <x v="91"/>
    <s v="New Lead"/>
    <n v="0"/>
    <n v="0"/>
    <s v="Dormant"/>
    <n v="1"/>
  </r>
  <r>
    <x v="91"/>
    <s v="No Response 1"/>
    <n v="0"/>
    <n v="0"/>
    <s v="Dormant"/>
    <n v="1"/>
  </r>
  <r>
    <x v="91"/>
    <s v="No Response 2"/>
    <n v="3"/>
    <n v="0"/>
    <s v="Dormant"/>
    <n v="1"/>
  </r>
  <r>
    <x v="91"/>
    <s v="No Response 4"/>
    <n v="5"/>
    <n v="0"/>
    <s v="Dormant"/>
    <n v="1"/>
  </r>
  <r>
    <x v="91"/>
    <s v="New Lead"/>
    <n v="0"/>
    <n v="0"/>
    <s v="Dormant"/>
    <n v="1"/>
  </r>
  <r>
    <x v="91"/>
    <s v="No Response 2"/>
    <n v="5"/>
    <n v="0"/>
    <s v="Dormant"/>
    <n v="1"/>
  </r>
  <r>
    <x v="91"/>
    <s v="New Lead"/>
    <n v="0"/>
    <n v="0"/>
    <s v="Dormant"/>
    <n v="1"/>
  </r>
  <r>
    <x v="91"/>
    <s v="New Lead"/>
    <n v="0"/>
    <n v="0"/>
    <s v="Dormant"/>
    <n v="1"/>
  </r>
  <r>
    <x v="91"/>
    <s v="No Response 3"/>
    <n v="12"/>
    <n v="0"/>
    <s v="Dormant"/>
    <n v="1"/>
  </r>
  <r>
    <x v="91"/>
    <s v="No Response 4"/>
    <n v="142"/>
    <n v="0"/>
    <s v="At Risk"/>
    <n v="2"/>
  </r>
  <r>
    <x v="91"/>
    <s v="No Response 2"/>
    <n v="192"/>
    <n v="0"/>
    <s v="At Risk"/>
    <n v="2"/>
  </r>
  <r>
    <x v="92"/>
    <s v="No Response"/>
    <n v="951"/>
    <n v="1"/>
    <s v="Highly Engaged"/>
    <n v="5"/>
  </r>
  <r>
    <x v="92"/>
    <s v="No Response"/>
    <n v="377"/>
    <n v="1"/>
    <s v="Highly Engaged"/>
    <n v="5"/>
  </r>
  <r>
    <x v="93"/>
    <s v="No Response"/>
    <n v="951"/>
    <n v="1"/>
    <s v="Highly Engaged"/>
    <n v="5"/>
  </r>
  <r>
    <x v="93"/>
    <s v="No Response"/>
    <n v="381"/>
    <n v="1"/>
    <s v="Highly Engaged"/>
    <n v="5"/>
  </r>
  <r>
    <x v="93"/>
    <s v="No Response"/>
    <n v="375"/>
    <n v="1"/>
    <s v="Highly Engaged"/>
    <n v="5"/>
  </r>
  <r>
    <x v="93"/>
    <s v="No Response"/>
    <n v="371"/>
    <n v="1"/>
    <s v="Highly Engaged"/>
    <n v="5"/>
  </r>
  <r>
    <x v="93"/>
    <s v="No Response 2"/>
    <n v="3"/>
    <n v="0"/>
    <s v="Dormant"/>
    <n v="1"/>
  </r>
  <r>
    <x v="94"/>
    <s v="No Response"/>
    <n v="951"/>
    <n v="1"/>
    <s v="Highly Engaged"/>
    <n v="5"/>
  </r>
  <r>
    <x v="94"/>
    <s v="No Response"/>
    <n v="950"/>
    <n v="1"/>
    <s v="Highly Engaged"/>
    <n v="5"/>
  </r>
  <r>
    <x v="94"/>
    <s v="No Response"/>
    <n v="950"/>
    <n v="1"/>
    <s v="Highly Engaged"/>
    <n v="5"/>
  </r>
  <r>
    <x v="95"/>
    <s v="No Response"/>
    <n v="381"/>
    <n v="1"/>
    <s v="Highly Engaged"/>
    <n v="5"/>
  </r>
  <r>
    <x v="96"/>
    <s v="No Response"/>
    <n v="389"/>
    <n v="1"/>
    <s v="Highly Engaged"/>
    <n v="5"/>
  </r>
  <r>
    <x v="97"/>
    <s v="No Response"/>
    <n v="965"/>
    <n v="1"/>
    <s v="Highly Engaged"/>
    <n v="5"/>
  </r>
  <r>
    <x v="97"/>
    <s v="No Response"/>
    <n v="951"/>
    <n v="1"/>
    <s v="Highly Engaged"/>
    <n v="5"/>
  </r>
  <r>
    <x v="97"/>
    <s v="No Response"/>
    <n v="951"/>
    <n v="1"/>
    <s v="Highly Engaged"/>
    <n v="5"/>
  </r>
  <r>
    <x v="97"/>
    <s v="No Response"/>
    <n v="950"/>
    <n v="1"/>
    <s v="Highly Engaged"/>
    <n v="5"/>
  </r>
  <r>
    <x v="97"/>
    <s v="No Response"/>
    <n v="395"/>
    <n v="1"/>
    <s v="Highly Engaged"/>
    <n v="5"/>
  </r>
  <r>
    <x v="97"/>
    <s v="No Response"/>
    <n v="390"/>
    <n v="1"/>
    <s v="Highly Engaged"/>
    <n v="5"/>
  </r>
  <r>
    <x v="97"/>
    <s v="No Response"/>
    <n v="389"/>
    <n v="1"/>
    <s v="Highly Engaged"/>
    <n v="5"/>
  </r>
  <r>
    <x v="97"/>
    <s v="No Response"/>
    <n v="383"/>
    <n v="1"/>
    <s v="Highly Engaged"/>
    <n v="5"/>
  </r>
  <r>
    <x v="97"/>
    <s v="No Response"/>
    <n v="376"/>
    <n v="1"/>
    <s v="Highly Engaged"/>
    <n v="5"/>
  </r>
  <r>
    <x v="97"/>
    <s v="No Response"/>
    <n v="950"/>
    <n v="1"/>
    <s v="Highly Engaged"/>
    <n v="5"/>
  </r>
  <r>
    <x v="98"/>
    <s v="No Response"/>
    <n v="965"/>
    <n v="1"/>
    <s v="Highly Engaged"/>
    <n v="5"/>
  </r>
  <r>
    <x v="98"/>
    <s v="No Response"/>
    <n v="950"/>
    <n v="1"/>
    <s v="Highly Engaged"/>
    <n v="5"/>
  </r>
  <r>
    <x v="98"/>
    <s v="No Response"/>
    <n v="951"/>
    <n v="1"/>
    <s v="Highly Engaged"/>
    <n v="5"/>
  </r>
  <r>
    <x v="98"/>
    <s v="No Response"/>
    <n v="381"/>
    <n v="1"/>
    <s v="Highly Engaged"/>
    <n v="5"/>
  </r>
  <r>
    <x v="98"/>
    <s v="No Response"/>
    <n v="378"/>
    <n v="1"/>
    <s v="Highly Engaged"/>
    <n v="5"/>
  </r>
  <r>
    <x v="98"/>
    <s v="No Response"/>
    <n v="372"/>
    <n v="1"/>
    <s v="Highly Engaged"/>
    <n v="5"/>
  </r>
  <r>
    <x v="98"/>
    <s v="No Response"/>
    <n v="371"/>
    <n v="1"/>
    <s v="Highly Engaged"/>
    <n v="5"/>
  </r>
  <r>
    <x v="98"/>
    <s v="No Response"/>
    <n v="950"/>
    <n v="1"/>
    <s v="Highly Engaged"/>
    <n v="5"/>
  </r>
  <r>
    <x v="98"/>
    <s v="No Response 2"/>
    <n v="542"/>
    <n v="0"/>
    <s v="At Risk"/>
    <n v="2"/>
  </r>
  <r>
    <x v="99"/>
    <s v="No Response"/>
    <n v="965"/>
    <n v="1"/>
    <s v="Highly Engaged"/>
    <n v="5"/>
  </r>
  <r>
    <x v="99"/>
    <s v="No Response"/>
    <n v="966"/>
    <n v="1"/>
    <s v="Highly Engaged"/>
    <n v="5"/>
  </r>
  <r>
    <x v="99"/>
    <s v="No Response"/>
    <n v="951"/>
    <n v="1"/>
    <s v="Highly Engaged"/>
    <n v="5"/>
  </r>
  <r>
    <x v="99"/>
    <s v="No Response"/>
    <n v="950"/>
    <n v="1"/>
    <s v="Highly Engaged"/>
    <n v="5"/>
  </r>
  <r>
    <x v="99"/>
    <s v="No Response"/>
    <n v="399"/>
    <n v="1"/>
    <s v="Highly Engaged"/>
    <n v="5"/>
  </r>
  <r>
    <x v="99"/>
    <s v="No Response"/>
    <n v="398"/>
    <n v="1"/>
    <s v="Highly Engaged"/>
    <n v="5"/>
  </r>
  <r>
    <x v="99"/>
    <s v="No Response"/>
    <n v="397"/>
    <n v="1"/>
    <s v="Highly Engaged"/>
    <n v="5"/>
  </r>
  <r>
    <x v="99"/>
    <s v="No Response"/>
    <n v="394"/>
    <n v="1"/>
    <s v="Highly Engaged"/>
    <n v="5"/>
  </r>
  <r>
    <x v="99"/>
    <s v="No Response"/>
    <n v="392"/>
    <n v="1"/>
    <s v="Highly Engaged"/>
    <n v="5"/>
  </r>
  <r>
    <x v="99"/>
    <s v="No Response"/>
    <n v="391"/>
    <n v="1"/>
    <s v="Highly Engaged"/>
    <n v="5"/>
  </r>
  <r>
    <x v="99"/>
    <s v="No Response"/>
    <n v="390"/>
    <n v="1"/>
    <s v="Highly Engaged"/>
    <n v="5"/>
  </r>
  <r>
    <x v="99"/>
    <s v="No Response"/>
    <n v="389"/>
    <n v="1"/>
    <s v="Highly Engaged"/>
    <n v="5"/>
  </r>
  <r>
    <x v="99"/>
    <s v="No Response"/>
    <n v="382"/>
    <n v="1"/>
    <s v="Highly Engaged"/>
    <n v="5"/>
  </r>
  <r>
    <x v="99"/>
    <s v="No Response"/>
    <n v="381"/>
    <n v="1"/>
    <s v="Highly Engaged"/>
    <n v="5"/>
  </r>
  <r>
    <x v="99"/>
    <s v="No Response"/>
    <n v="374"/>
    <n v="1"/>
    <s v="Highly Engaged"/>
    <n v="5"/>
  </r>
  <r>
    <x v="99"/>
    <s v="No Response 1"/>
    <n v="1"/>
    <n v="0"/>
    <s v="Dormant"/>
    <n v="1"/>
  </r>
  <r>
    <x v="99"/>
    <s v="No Response 3"/>
    <n v="6"/>
    <n v="0"/>
    <s v="Dormant"/>
    <n v="1"/>
  </r>
  <r>
    <x v="99"/>
    <s v="No Response 4"/>
    <n v="19"/>
    <n v="0"/>
    <s v="Dormant"/>
    <n v="1"/>
  </r>
  <r>
    <x v="99"/>
    <s v="No Response 4"/>
    <n v="15"/>
    <n v="0"/>
    <s v="Dormant"/>
    <n v="1"/>
  </r>
  <r>
    <x v="99"/>
    <s v="New Lead"/>
    <n v="0"/>
    <n v="0"/>
    <s v="Dormant"/>
    <n v="1"/>
  </r>
  <r>
    <x v="99"/>
    <s v="No Response 1"/>
    <n v="3"/>
    <n v="0"/>
    <s v="Dormant"/>
    <n v="1"/>
  </r>
  <r>
    <x v="99"/>
    <s v="No Response 2"/>
    <n v="2"/>
    <n v="0"/>
    <s v="Dormant"/>
    <n v="1"/>
  </r>
  <r>
    <x v="99"/>
    <s v="I Gave Up Trying"/>
    <n v="8"/>
    <n v="0"/>
    <s v="Dormant"/>
    <n v="1"/>
  </r>
  <r>
    <x v="99"/>
    <s v="New Lead"/>
    <n v="0"/>
    <n v="0"/>
    <s v="Dormant"/>
    <n v="1"/>
  </r>
  <r>
    <x v="99"/>
    <s v="No Response 1"/>
    <n v="2"/>
    <n v="0"/>
    <s v="Dormant"/>
    <n v="1"/>
  </r>
  <r>
    <x v="99"/>
    <s v="No Response 4"/>
    <n v="72"/>
    <n v="0"/>
    <s v="Dormant"/>
    <n v="1"/>
  </r>
  <r>
    <x v="99"/>
    <s v="New Lead"/>
    <n v="0"/>
    <n v="0"/>
    <s v="Dormant"/>
    <n v="1"/>
  </r>
  <r>
    <x v="99"/>
    <s v="No Response 1"/>
    <n v="1"/>
    <n v="0"/>
    <s v="Dormant"/>
    <n v="1"/>
  </r>
  <r>
    <x v="99"/>
    <s v="New Lead"/>
    <n v="1"/>
    <n v="0"/>
    <s v="Dormant"/>
    <n v="1"/>
  </r>
  <r>
    <x v="99"/>
    <s v="No Response 4"/>
    <n v="169"/>
    <n v="0"/>
    <s v="At Risk"/>
    <n v="2"/>
  </r>
  <r>
    <x v="99"/>
    <s v="No Response"/>
    <n v="950"/>
    <n v="1"/>
    <s v="Highly Engaged"/>
    <n v="5"/>
  </r>
  <r>
    <x v="100"/>
    <s v="No Response"/>
    <n v="965"/>
    <n v="1"/>
    <s v="Highly Engaged"/>
    <n v="5"/>
  </r>
  <r>
    <x v="100"/>
    <s v="No Response"/>
    <n v="951"/>
    <n v="1"/>
    <s v="Highly Engaged"/>
    <n v="5"/>
  </r>
  <r>
    <x v="100"/>
    <s v="No Response"/>
    <n v="950"/>
    <n v="1"/>
    <s v="Highly Engaged"/>
    <n v="5"/>
  </r>
  <r>
    <x v="100"/>
    <s v="No Response"/>
    <n v="950"/>
    <n v="1"/>
    <s v="Highly Engaged"/>
    <n v="5"/>
  </r>
  <r>
    <x v="100"/>
    <s v="New Lead"/>
    <n v="0"/>
    <n v="0"/>
    <s v="Dormant"/>
    <n v="1"/>
  </r>
  <r>
    <x v="101"/>
    <s v="No Response"/>
    <n v="950"/>
    <n v="1"/>
    <s v="Highly Engaged"/>
    <n v="5"/>
  </r>
  <r>
    <x v="101"/>
    <s v="No Response"/>
    <n v="950"/>
    <n v="1"/>
    <s v="Highly Engaged"/>
    <n v="5"/>
  </r>
  <r>
    <x v="101"/>
    <s v="No Response"/>
    <n v="951"/>
    <n v="1"/>
    <s v="Highly Engaged"/>
    <n v="5"/>
  </r>
  <r>
    <x v="101"/>
    <s v="No Response"/>
    <n v="399"/>
    <n v="1"/>
    <s v="Highly Engaged"/>
    <n v="5"/>
  </r>
  <r>
    <x v="101"/>
    <s v="No Response"/>
    <n v="397"/>
    <n v="1"/>
    <s v="Highly Engaged"/>
    <n v="5"/>
  </r>
  <r>
    <x v="101"/>
    <s v="No Response"/>
    <n v="389"/>
    <n v="1"/>
    <s v="Highly Engaged"/>
    <n v="5"/>
  </r>
  <r>
    <x v="101"/>
    <s v="No Response"/>
    <n v="379"/>
    <n v="1"/>
    <s v="Highly Engaged"/>
    <n v="5"/>
  </r>
  <r>
    <x v="101"/>
    <s v="No Response"/>
    <n v="376"/>
    <n v="1"/>
    <s v="Highly Engaged"/>
    <n v="5"/>
  </r>
  <r>
    <x v="101"/>
    <s v="No Response"/>
    <n v="371"/>
    <n v="1"/>
    <s v="Highly Engaged"/>
    <n v="5"/>
  </r>
  <r>
    <x v="101"/>
    <s v="No Response"/>
    <n v="370"/>
    <n v="1"/>
    <s v="Highly Engaged"/>
    <n v="5"/>
  </r>
  <r>
    <x v="101"/>
    <s v="Not Answered"/>
    <n v="400"/>
    <n v="1"/>
    <s v="Highly Engaged"/>
    <n v="5"/>
  </r>
  <r>
    <x v="101"/>
    <s v="New Lead"/>
    <n v="0"/>
    <n v="0"/>
    <s v="Dormant"/>
    <n v="1"/>
  </r>
  <r>
    <x v="102"/>
    <s v="No Response"/>
    <n v="951"/>
    <n v="1"/>
    <s v="Highly Engaged"/>
    <n v="5"/>
  </r>
  <r>
    <x v="102"/>
    <s v="No Response"/>
    <n v="950"/>
    <n v="1"/>
    <s v="Highly Engaged"/>
    <n v="5"/>
  </r>
  <r>
    <x v="102"/>
    <s v="New Lead"/>
    <n v="0"/>
    <n v="0"/>
    <s v="Dormant"/>
    <n v="1"/>
  </r>
  <r>
    <x v="103"/>
    <s v="No Response 1"/>
    <n v="10"/>
    <n v="0"/>
    <s v="Dormant"/>
    <n v="1"/>
  </r>
  <r>
    <x v="104"/>
    <s v="No Response"/>
    <n v="950"/>
    <n v="1"/>
    <s v="Highly Engaged"/>
    <n v="5"/>
  </r>
  <r>
    <x v="104"/>
    <s v="No Response"/>
    <n v="965"/>
    <n v="1"/>
    <s v="Highly Engaged"/>
    <n v="5"/>
  </r>
  <r>
    <x v="104"/>
    <s v="New Lead"/>
    <n v="0"/>
    <n v="0"/>
    <s v="Dormant"/>
    <n v="1"/>
  </r>
  <r>
    <x v="104"/>
    <s v="No Response"/>
    <n v="951"/>
    <n v="1"/>
    <s v="Highly Engaged"/>
    <n v="5"/>
  </r>
  <r>
    <x v="104"/>
    <s v="No Response"/>
    <n v="950"/>
    <n v="1"/>
    <s v="Highly Engaged"/>
    <n v="5"/>
  </r>
  <r>
    <x v="104"/>
    <s v="New Lead"/>
    <n v="0"/>
    <n v="0"/>
    <s v="Dormant"/>
    <n v="1"/>
  </r>
  <r>
    <x v="104"/>
    <s v="No Response 1"/>
    <n v="0"/>
    <n v="0"/>
    <s v="Dormant"/>
    <n v="1"/>
  </r>
  <r>
    <x v="105"/>
    <s v="No Response"/>
    <n v="951"/>
    <n v="1"/>
    <s v="Highly Engaged"/>
    <n v="5"/>
  </r>
  <r>
    <x v="106"/>
    <s v="No Response"/>
    <n v="965"/>
    <n v="1"/>
    <s v="Highly Engaged"/>
    <n v="5"/>
  </r>
  <r>
    <x v="106"/>
    <s v="No Response"/>
    <n v="951"/>
    <n v="1"/>
    <s v="Highly Engaged"/>
    <n v="5"/>
  </r>
  <r>
    <x v="106"/>
    <s v="No Response"/>
    <n v="950"/>
    <n v="1"/>
    <s v="Highly Engaged"/>
    <n v="5"/>
  </r>
  <r>
    <x v="106"/>
    <s v="No Response 2"/>
    <n v="4"/>
    <n v="0"/>
    <s v="Dormant"/>
    <n v="1"/>
  </r>
  <r>
    <x v="107"/>
    <s v="No Response"/>
    <n v="950"/>
    <n v="1"/>
    <s v="Highly Engaged"/>
    <n v="5"/>
  </r>
  <r>
    <x v="108"/>
    <s v="No Response 4"/>
    <n v="18"/>
    <n v="0"/>
    <s v="Dormant"/>
    <n v="1"/>
  </r>
  <r>
    <x v="109"/>
    <s v="No Response"/>
    <n v="951"/>
    <n v="1"/>
    <s v="Highly Engaged"/>
    <n v="5"/>
  </r>
  <r>
    <x v="109"/>
    <s v="No Response"/>
    <n v="951"/>
    <n v="1"/>
    <s v="Highly Engaged"/>
    <n v="5"/>
  </r>
  <r>
    <x v="109"/>
    <s v="No Response"/>
    <n v="396"/>
    <n v="1"/>
    <s v="Highly Engaged"/>
    <n v="5"/>
  </r>
  <r>
    <x v="109"/>
    <s v="No Response"/>
    <n v="388"/>
    <n v="1"/>
    <s v="Highly Engaged"/>
    <n v="5"/>
  </r>
  <r>
    <x v="109"/>
    <s v="No Response"/>
    <n v="371"/>
    <n v="1"/>
    <s v="Highly Engaged"/>
    <n v="5"/>
  </r>
  <r>
    <x v="109"/>
    <s v="New Lead"/>
    <n v="0"/>
    <n v="0"/>
    <s v="Dormant"/>
    <n v="1"/>
  </r>
  <r>
    <x v="109"/>
    <s v="No Response 1"/>
    <n v="0"/>
    <n v="0"/>
    <s v="Dormant"/>
    <n v="1"/>
  </r>
  <r>
    <x v="109"/>
    <s v="No Response 4"/>
    <n v="13"/>
    <n v="0"/>
    <s v="Dormant"/>
    <n v="1"/>
  </r>
  <r>
    <x v="110"/>
    <s v="No Response"/>
    <n v="965"/>
    <n v="1"/>
    <s v="Highly Engaged"/>
    <n v="5"/>
  </r>
  <r>
    <x v="110"/>
    <s v="No Response"/>
    <n v="951"/>
    <n v="1"/>
    <s v="Highly Engaged"/>
    <n v="5"/>
  </r>
  <r>
    <x v="110"/>
    <s v="No Response 1"/>
    <n v="0"/>
    <n v="0"/>
    <s v="Dormant"/>
    <n v="1"/>
  </r>
  <r>
    <x v="111"/>
    <s v="No Response"/>
    <n v="951"/>
    <n v="1"/>
    <s v="Highly Engaged"/>
    <n v="5"/>
  </r>
  <r>
    <x v="111"/>
    <s v="No Response"/>
    <n v="950"/>
    <n v="1"/>
    <s v="Highly Engaged"/>
    <n v="5"/>
  </r>
  <r>
    <x v="112"/>
    <s v="No Response"/>
    <n v="951"/>
    <n v="1"/>
    <s v="Highly Engaged"/>
    <n v="5"/>
  </r>
  <r>
    <x v="113"/>
    <s v="No Response"/>
    <n v="977"/>
    <n v="1"/>
    <s v="Highly Engaged"/>
    <n v="5"/>
  </r>
  <r>
    <x v="113"/>
    <s v="New Lead"/>
    <n v="316"/>
    <n v="0"/>
    <s v="At Risk"/>
    <n v="2"/>
  </r>
  <r>
    <x v="113"/>
    <s v="No Response"/>
    <n v="977"/>
    <n v="1"/>
    <s v="Highly Engaged"/>
    <n v="5"/>
  </r>
  <r>
    <x v="113"/>
    <s v="No Response"/>
    <n v="951"/>
    <n v="1"/>
    <s v="Highly Engaged"/>
    <n v="5"/>
  </r>
  <r>
    <x v="113"/>
    <s v="No Response"/>
    <n v="950"/>
    <n v="1"/>
    <s v="Highly Engaged"/>
    <n v="5"/>
  </r>
  <r>
    <x v="113"/>
    <s v="No Response"/>
    <n v="395"/>
    <n v="1"/>
    <s v="Highly Engaged"/>
    <n v="5"/>
  </r>
  <r>
    <x v="113"/>
    <s v="No Response"/>
    <n v="376"/>
    <n v="1"/>
    <s v="Highly Engaged"/>
    <n v="5"/>
  </r>
  <r>
    <x v="113"/>
    <s v="New Lead"/>
    <n v="0"/>
    <n v="0"/>
    <s v="Dormant"/>
    <n v="1"/>
  </r>
  <r>
    <x v="113"/>
    <s v="No Response 3"/>
    <n v="3"/>
    <n v="0"/>
    <s v="Dormant"/>
    <n v="1"/>
  </r>
  <r>
    <x v="113"/>
    <s v="No Response 3"/>
    <n v="72"/>
    <n v="0"/>
    <s v="Dormant"/>
    <n v="1"/>
  </r>
  <r>
    <x v="113"/>
    <s v="No Response"/>
    <n v="977"/>
    <n v="1"/>
    <s v="Highly Engaged"/>
    <n v="5"/>
  </r>
  <r>
    <x v="113"/>
    <s v="No Response"/>
    <n v="977"/>
    <n v="1"/>
    <s v="Highly Engaged"/>
    <n v="5"/>
  </r>
  <r>
    <x v="113"/>
    <s v="No Response"/>
    <n v="950"/>
    <n v="1"/>
    <s v="Highly Engaged"/>
    <n v="5"/>
  </r>
  <r>
    <x v="113"/>
    <s v="No Response 2"/>
    <n v="555"/>
    <n v="0"/>
    <s v="At Risk"/>
    <n v="2"/>
  </r>
  <r>
    <x v="113"/>
    <s v="No Response 3"/>
    <n v="555"/>
    <n v="0"/>
    <s v="At Risk"/>
    <n v="2"/>
  </r>
  <r>
    <x v="113"/>
    <s v="No Response 2"/>
    <n v="570"/>
    <n v="0"/>
    <s v="At Risk"/>
    <n v="2"/>
  </r>
  <r>
    <x v="114"/>
    <s v="No Response"/>
    <n v="391"/>
    <n v="1"/>
    <s v="Highly Engaged"/>
    <n v="5"/>
  </r>
  <r>
    <x v="115"/>
    <s v="No Response"/>
    <n v="951"/>
    <n v="1"/>
    <s v="Highly Engaged"/>
    <n v="5"/>
  </r>
  <r>
    <x v="115"/>
    <s v="No Response"/>
    <n v="950"/>
    <n v="1"/>
    <s v="Highly Engaged"/>
    <n v="5"/>
  </r>
  <r>
    <x v="115"/>
    <s v="No Response"/>
    <n v="950"/>
    <n v="1"/>
    <s v="Highly Engaged"/>
    <n v="5"/>
  </r>
  <r>
    <x v="115"/>
    <s v="No Response"/>
    <n v="951"/>
    <n v="1"/>
    <s v="Highly Engaged"/>
    <n v="5"/>
  </r>
  <r>
    <x v="115"/>
    <s v="No Response"/>
    <n v="950"/>
    <n v="1"/>
    <s v="Highly Engaged"/>
    <n v="5"/>
  </r>
  <r>
    <x v="115"/>
    <s v="No Response"/>
    <n v="949"/>
    <n v="1"/>
    <s v="Highly Engaged"/>
    <n v="5"/>
  </r>
  <r>
    <x v="115"/>
    <s v="No Response"/>
    <n v="399"/>
    <n v="1"/>
    <s v="Highly Engaged"/>
    <n v="5"/>
  </r>
  <r>
    <x v="115"/>
    <s v="No Response"/>
    <n v="951"/>
    <n v="1"/>
    <s v="Highly Engaged"/>
    <n v="5"/>
  </r>
  <r>
    <x v="115"/>
    <s v="No Response"/>
    <n v="950"/>
    <n v="1"/>
    <s v="Highly Engaged"/>
    <n v="5"/>
  </r>
  <r>
    <x v="115"/>
    <s v="No Response"/>
    <n v="397"/>
    <n v="1"/>
    <s v="Highly Engaged"/>
    <n v="5"/>
  </r>
  <r>
    <x v="115"/>
    <s v="No Response"/>
    <n v="396"/>
    <n v="1"/>
    <s v="Highly Engaged"/>
    <n v="5"/>
  </r>
  <r>
    <x v="115"/>
    <s v="No Response"/>
    <n v="393"/>
    <n v="1"/>
    <s v="Highly Engaged"/>
    <n v="5"/>
  </r>
  <r>
    <x v="115"/>
    <s v="No Response"/>
    <n v="392"/>
    <n v="1"/>
    <s v="Highly Engaged"/>
    <n v="5"/>
  </r>
  <r>
    <x v="115"/>
    <s v="No Response"/>
    <n v="391"/>
    <n v="1"/>
    <s v="Highly Engaged"/>
    <n v="5"/>
  </r>
  <r>
    <x v="115"/>
    <s v="No Response"/>
    <n v="390"/>
    <n v="1"/>
    <s v="Highly Engaged"/>
    <n v="5"/>
  </r>
  <r>
    <x v="115"/>
    <s v="No Response"/>
    <n v="388"/>
    <n v="1"/>
    <s v="Highly Engaged"/>
    <n v="5"/>
  </r>
  <r>
    <x v="115"/>
    <s v="No Response"/>
    <n v="387"/>
    <n v="1"/>
    <s v="Highly Engaged"/>
    <n v="5"/>
  </r>
  <r>
    <x v="115"/>
    <s v="No Response"/>
    <n v="386"/>
    <n v="1"/>
    <s v="Highly Engaged"/>
    <n v="5"/>
  </r>
  <r>
    <x v="115"/>
    <s v="No Response"/>
    <n v="385"/>
    <n v="1"/>
    <s v="Highly Engaged"/>
    <n v="5"/>
  </r>
  <r>
    <x v="115"/>
    <s v="No Response"/>
    <n v="384"/>
    <n v="1"/>
    <s v="Highly Engaged"/>
    <n v="5"/>
  </r>
  <r>
    <x v="115"/>
    <s v="No Response"/>
    <n v="383"/>
    <n v="1"/>
    <s v="Highly Engaged"/>
    <n v="5"/>
  </r>
  <r>
    <x v="115"/>
    <s v="No Response"/>
    <n v="382"/>
    <n v="1"/>
    <s v="Highly Engaged"/>
    <n v="5"/>
  </r>
  <r>
    <x v="115"/>
    <s v="No Response"/>
    <n v="381"/>
    <n v="1"/>
    <s v="Highly Engaged"/>
    <n v="5"/>
  </r>
  <r>
    <x v="115"/>
    <s v="No Response"/>
    <n v="380"/>
    <n v="1"/>
    <s v="Highly Engaged"/>
    <n v="5"/>
  </r>
  <r>
    <x v="115"/>
    <s v="No Response"/>
    <n v="379"/>
    <n v="1"/>
    <s v="Highly Engaged"/>
    <n v="5"/>
  </r>
  <r>
    <x v="115"/>
    <s v="No Response"/>
    <n v="378"/>
    <n v="1"/>
    <s v="Highly Engaged"/>
    <n v="5"/>
  </r>
  <r>
    <x v="115"/>
    <s v="No Response"/>
    <n v="377"/>
    <n v="1"/>
    <s v="Highly Engaged"/>
    <n v="5"/>
  </r>
  <r>
    <x v="115"/>
    <s v="No Response"/>
    <n v="376"/>
    <n v="1"/>
    <s v="Highly Engaged"/>
    <n v="5"/>
  </r>
  <r>
    <x v="115"/>
    <s v="No Response"/>
    <n v="375"/>
    <n v="1"/>
    <s v="Highly Engaged"/>
    <n v="5"/>
  </r>
  <r>
    <x v="115"/>
    <s v="No Response"/>
    <n v="374"/>
    <n v="1"/>
    <s v="Highly Engaged"/>
    <n v="5"/>
  </r>
  <r>
    <x v="115"/>
    <s v="No Response"/>
    <n v="373"/>
    <n v="1"/>
    <s v="Highly Engaged"/>
    <n v="5"/>
  </r>
  <r>
    <x v="115"/>
    <s v="No Response"/>
    <n v="372"/>
    <n v="1"/>
    <s v="Highly Engaged"/>
    <n v="5"/>
  </r>
  <r>
    <x v="115"/>
    <s v="No Response"/>
    <n v="370"/>
    <n v="1"/>
    <s v="Highly Engaged"/>
    <n v="5"/>
  </r>
  <r>
    <x v="115"/>
    <s v="Not Answered"/>
    <n v="399"/>
    <n v="1"/>
    <s v="Highly Engaged"/>
    <n v="5"/>
  </r>
  <r>
    <x v="115"/>
    <s v="Not Answered"/>
    <n v="398"/>
    <n v="1"/>
    <s v="Highly Engaged"/>
    <n v="5"/>
  </r>
  <r>
    <x v="115"/>
    <s v="Not Answered"/>
    <n v="385"/>
    <n v="1"/>
    <s v="Highly Engaged"/>
    <n v="5"/>
  </r>
  <r>
    <x v="115"/>
    <s v="No Response 2"/>
    <n v="138"/>
    <n v="0"/>
    <s v="At Risk"/>
    <n v="2"/>
  </r>
  <r>
    <x v="115"/>
    <s v="New Lead"/>
    <n v="0"/>
    <n v="0"/>
    <s v="Dormant"/>
    <n v="1"/>
  </r>
  <r>
    <x v="115"/>
    <s v="New Lead"/>
    <n v="1"/>
    <n v="0"/>
    <s v="Dormant"/>
    <n v="1"/>
  </r>
  <r>
    <x v="115"/>
    <s v="No Response 1"/>
    <n v="2"/>
    <n v="0"/>
    <s v="Dormant"/>
    <n v="1"/>
  </r>
  <r>
    <x v="115"/>
    <s v="No Response 1"/>
    <n v="2"/>
    <n v="0"/>
    <s v="Dormant"/>
    <n v="1"/>
  </r>
  <r>
    <x v="115"/>
    <s v="No Response 1"/>
    <n v="5"/>
    <n v="0"/>
    <s v="Dormant"/>
    <n v="1"/>
  </r>
  <r>
    <x v="115"/>
    <s v="No Response 1"/>
    <n v="10"/>
    <n v="0"/>
    <s v="Dormant"/>
    <n v="1"/>
  </r>
  <r>
    <x v="115"/>
    <s v="No Response 1"/>
    <n v="1"/>
    <n v="0"/>
    <s v="Dormant"/>
    <n v="1"/>
  </r>
  <r>
    <x v="115"/>
    <s v="No Response 1"/>
    <n v="1"/>
    <n v="0"/>
    <s v="Dormant"/>
    <n v="1"/>
  </r>
  <r>
    <x v="115"/>
    <s v="No Response 1"/>
    <n v="1"/>
    <n v="0"/>
    <s v="Dormant"/>
    <n v="1"/>
  </r>
  <r>
    <x v="115"/>
    <s v="No Response 3"/>
    <n v="7"/>
    <n v="0"/>
    <s v="Dormant"/>
    <n v="1"/>
  </r>
  <r>
    <x v="115"/>
    <s v="No Response 3"/>
    <n v="7"/>
    <n v="0"/>
    <s v="Dormant"/>
    <n v="1"/>
  </r>
  <r>
    <x v="115"/>
    <s v="No Response 3"/>
    <n v="3"/>
    <n v="0"/>
    <s v="Dormant"/>
    <n v="1"/>
  </r>
  <r>
    <x v="115"/>
    <s v="No Response 3"/>
    <n v="2"/>
    <n v="0"/>
    <s v="Dormant"/>
    <n v="1"/>
  </r>
  <r>
    <x v="115"/>
    <s v="No Response 4"/>
    <n v="18"/>
    <n v="0"/>
    <s v="Dormant"/>
    <n v="1"/>
  </r>
  <r>
    <x v="115"/>
    <s v="No Response 4"/>
    <n v="16"/>
    <n v="0"/>
    <s v="Dormant"/>
    <n v="1"/>
  </r>
  <r>
    <x v="115"/>
    <s v="No Response 4"/>
    <n v="13"/>
    <n v="0"/>
    <s v="Dormant"/>
    <n v="1"/>
  </r>
  <r>
    <x v="115"/>
    <s v="No Response 4"/>
    <n v="10"/>
    <n v="0"/>
    <s v="Dormant"/>
    <n v="1"/>
  </r>
  <r>
    <x v="115"/>
    <s v="No Response 4"/>
    <n v="9"/>
    <n v="0"/>
    <s v="Dormant"/>
    <n v="1"/>
  </r>
  <r>
    <x v="115"/>
    <s v="No Response 4"/>
    <n v="7"/>
    <n v="0"/>
    <s v="Dormant"/>
    <n v="1"/>
  </r>
  <r>
    <x v="115"/>
    <s v="No Response 4"/>
    <n v="11"/>
    <n v="0"/>
    <s v="Dormant"/>
    <n v="1"/>
  </r>
  <r>
    <x v="115"/>
    <s v="No Response 1"/>
    <n v="1"/>
    <n v="0"/>
    <s v="Dormant"/>
    <n v="1"/>
  </r>
  <r>
    <x v="115"/>
    <s v="No Response 2"/>
    <n v="7"/>
    <n v="0"/>
    <s v="Dormant"/>
    <n v="1"/>
  </r>
  <r>
    <x v="115"/>
    <s v="New Lead"/>
    <n v="0"/>
    <n v="0"/>
    <s v="Dormant"/>
    <n v="1"/>
  </r>
  <r>
    <x v="115"/>
    <s v="No Response 1"/>
    <n v="2"/>
    <n v="0"/>
    <s v="Dormant"/>
    <n v="1"/>
  </r>
  <r>
    <x v="115"/>
    <s v="No Response 1"/>
    <n v="3"/>
    <n v="0"/>
    <s v="Dormant"/>
    <n v="1"/>
  </r>
  <r>
    <x v="115"/>
    <s v="No Response 2"/>
    <n v="4"/>
    <n v="0"/>
    <s v="Dormant"/>
    <n v="1"/>
  </r>
  <r>
    <x v="115"/>
    <s v="No Response 3"/>
    <n v="7"/>
    <n v="0"/>
    <s v="Dormant"/>
    <n v="1"/>
  </r>
  <r>
    <x v="115"/>
    <s v="No Response 1"/>
    <n v="73"/>
    <n v="0"/>
    <s v="Dormant"/>
    <n v="1"/>
  </r>
  <r>
    <x v="115"/>
    <s v="New Lead"/>
    <n v="0"/>
    <n v="0"/>
    <s v="Dormant"/>
    <n v="1"/>
  </r>
  <r>
    <x v="115"/>
    <s v="No Response 2"/>
    <n v="12"/>
    <n v="0"/>
    <s v="Dormant"/>
    <n v="1"/>
  </r>
  <r>
    <x v="115"/>
    <s v="No Response 3"/>
    <n v="4"/>
    <n v="0"/>
    <s v="Dormant"/>
    <n v="1"/>
  </r>
  <r>
    <x v="115"/>
    <s v="New Lead"/>
    <n v="1"/>
    <n v="0"/>
    <s v="Dormant"/>
    <n v="1"/>
  </r>
  <r>
    <x v="115"/>
    <s v="New Lead"/>
    <n v="0"/>
    <n v="0"/>
    <s v="Dormant"/>
    <n v="1"/>
  </r>
  <r>
    <x v="115"/>
    <s v="No Response 2"/>
    <n v="2"/>
    <n v="0"/>
    <s v="Dormant"/>
    <n v="1"/>
  </r>
  <r>
    <x v="115"/>
    <s v="No Response 2"/>
    <n v="65"/>
    <n v="0"/>
    <s v="Dormant"/>
    <n v="1"/>
  </r>
  <r>
    <x v="115"/>
    <s v="New Lead"/>
    <n v="2"/>
    <n v="0"/>
    <s v="Dormant"/>
    <n v="1"/>
  </r>
  <r>
    <x v="115"/>
    <s v="No Response 2"/>
    <n v="3"/>
    <n v="0"/>
    <s v="Dormant"/>
    <n v="1"/>
  </r>
  <r>
    <x v="115"/>
    <s v="No Response 1"/>
    <n v="1"/>
    <n v="0"/>
    <s v="Dormant"/>
    <n v="1"/>
  </r>
  <r>
    <x v="115"/>
    <s v="No Response 3"/>
    <n v="117"/>
    <n v="0"/>
    <s v="At Risk"/>
    <n v="2"/>
  </r>
  <r>
    <x v="115"/>
    <s v="No Response 3"/>
    <n v="6"/>
    <n v="0"/>
    <s v="Dormant"/>
    <n v="1"/>
  </r>
  <r>
    <x v="115"/>
    <s v="New Lead"/>
    <n v="0"/>
    <n v="0"/>
    <s v="Dormant"/>
    <n v="1"/>
  </r>
  <r>
    <x v="115"/>
    <s v="No Response 1"/>
    <n v="3"/>
    <n v="0"/>
    <s v="Dormant"/>
    <n v="1"/>
  </r>
  <r>
    <x v="115"/>
    <s v="No Response 1"/>
    <n v="1"/>
    <n v="0"/>
    <s v="Dormant"/>
    <n v="1"/>
  </r>
  <r>
    <x v="115"/>
    <s v="New Lead"/>
    <n v="2"/>
    <n v="0"/>
    <s v="Dormant"/>
    <n v="1"/>
  </r>
  <r>
    <x v="115"/>
    <s v="No Response 3"/>
    <n v="100"/>
    <n v="0"/>
    <s v="At Risk"/>
    <n v="2"/>
  </r>
  <r>
    <x v="115"/>
    <s v="No Response 4"/>
    <n v="147"/>
    <n v="0"/>
    <s v="At Risk"/>
    <n v="2"/>
  </r>
  <r>
    <x v="115"/>
    <s v="No Response 3"/>
    <n v="152"/>
    <n v="0"/>
    <s v="At Risk"/>
    <n v="2"/>
  </r>
  <r>
    <x v="116"/>
    <s v="No Response"/>
    <n v="977"/>
    <n v="1"/>
    <s v="Highly Engaged"/>
    <n v="5"/>
  </r>
  <r>
    <x v="116"/>
    <s v="No Response"/>
    <n v="950"/>
    <n v="1"/>
    <s v="Highly Engaged"/>
    <n v="5"/>
  </r>
  <r>
    <x v="116"/>
    <s v="No Response"/>
    <n v="977"/>
    <n v="1"/>
    <s v="Highly Engaged"/>
    <n v="5"/>
  </r>
  <r>
    <x v="116"/>
    <s v="No Response"/>
    <n v="951"/>
    <n v="1"/>
    <s v="Highly Engaged"/>
    <n v="5"/>
  </r>
  <r>
    <x v="116"/>
    <s v="No Response"/>
    <n v="950"/>
    <n v="1"/>
    <s v="Highly Engaged"/>
    <n v="5"/>
  </r>
  <r>
    <x v="117"/>
    <s v="No Response"/>
    <n v="950"/>
    <n v="1"/>
    <s v="Highly Engaged"/>
    <n v="5"/>
  </r>
  <r>
    <x v="118"/>
    <s v="No Response"/>
    <n v="965"/>
    <n v="1"/>
    <s v="Highly Engaged"/>
    <n v="5"/>
  </r>
  <r>
    <x v="118"/>
    <s v="No Response"/>
    <n v="966"/>
    <n v="1"/>
    <s v="Highly Engaged"/>
    <n v="5"/>
  </r>
  <r>
    <x v="118"/>
    <s v="No Response"/>
    <n v="397"/>
    <n v="1"/>
    <s v="Highly Engaged"/>
    <n v="5"/>
  </r>
  <r>
    <x v="118"/>
    <s v="No Response"/>
    <n v="392"/>
    <n v="1"/>
    <s v="Highly Engaged"/>
    <n v="5"/>
  </r>
  <r>
    <x v="118"/>
    <s v="No Response"/>
    <n v="951"/>
    <n v="1"/>
    <s v="Highly Engaged"/>
    <n v="5"/>
  </r>
  <r>
    <x v="118"/>
    <s v="No Response"/>
    <n v="950"/>
    <n v="1"/>
    <s v="Highly Engaged"/>
    <n v="5"/>
  </r>
  <r>
    <x v="118"/>
    <s v="No Response"/>
    <n v="374"/>
    <n v="1"/>
    <s v="Highly Engaged"/>
    <n v="5"/>
  </r>
  <r>
    <x v="118"/>
    <s v="No Response"/>
    <n v="951"/>
    <n v="1"/>
    <s v="Highly Engaged"/>
    <n v="5"/>
  </r>
  <r>
    <x v="118"/>
    <s v="No Response"/>
    <n v="950"/>
    <n v="1"/>
    <s v="Highly Engaged"/>
    <n v="5"/>
  </r>
  <r>
    <x v="118"/>
    <s v="No Response"/>
    <n v="949"/>
    <n v="1"/>
    <s v="Highly Engaged"/>
    <n v="5"/>
  </r>
  <r>
    <x v="118"/>
    <s v="No Response"/>
    <n v="400"/>
    <n v="1"/>
    <s v="Highly Engaged"/>
    <n v="5"/>
  </r>
  <r>
    <x v="118"/>
    <s v="No Response"/>
    <n v="399"/>
    <n v="1"/>
    <s v="Highly Engaged"/>
    <n v="5"/>
  </r>
  <r>
    <x v="118"/>
    <s v="No Response"/>
    <n v="398"/>
    <n v="1"/>
    <s v="Highly Engaged"/>
    <n v="5"/>
  </r>
  <r>
    <x v="118"/>
    <s v="No Response"/>
    <n v="397"/>
    <n v="1"/>
    <s v="Highly Engaged"/>
    <n v="5"/>
  </r>
  <r>
    <x v="118"/>
    <s v="No Response"/>
    <n v="396"/>
    <n v="1"/>
    <s v="Highly Engaged"/>
    <n v="5"/>
  </r>
  <r>
    <x v="118"/>
    <s v="No Response"/>
    <n v="395"/>
    <n v="1"/>
    <s v="Highly Engaged"/>
    <n v="5"/>
  </r>
  <r>
    <x v="118"/>
    <s v="No Response"/>
    <n v="394"/>
    <n v="1"/>
    <s v="Highly Engaged"/>
    <n v="5"/>
  </r>
  <r>
    <x v="118"/>
    <s v="No Response"/>
    <n v="392"/>
    <n v="1"/>
    <s v="Highly Engaged"/>
    <n v="5"/>
  </r>
  <r>
    <x v="118"/>
    <s v="No Response"/>
    <n v="391"/>
    <n v="1"/>
    <s v="Highly Engaged"/>
    <n v="5"/>
  </r>
  <r>
    <x v="118"/>
    <s v="No Response"/>
    <n v="390"/>
    <n v="1"/>
    <s v="Highly Engaged"/>
    <n v="5"/>
  </r>
  <r>
    <x v="118"/>
    <s v="No Response"/>
    <n v="389"/>
    <n v="1"/>
    <s v="Highly Engaged"/>
    <n v="5"/>
  </r>
  <r>
    <x v="118"/>
    <s v="No Response"/>
    <n v="388"/>
    <n v="1"/>
    <s v="Highly Engaged"/>
    <n v="5"/>
  </r>
  <r>
    <x v="118"/>
    <s v="No Response"/>
    <n v="386"/>
    <n v="1"/>
    <s v="Highly Engaged"/>
    <n v="5"/>
  </r>
  <r>
    <x v="118"/>
    <s v="No Response"/>
    <n v="385"/>
    <n v="1"/>
    <s v="Highly Engaged"/>
    <n v="5"/>
  </r>
  <r>
    <x v="118"/>
    <s v="No Response"/>
    <n v="384"/>
    <n v="1"/>
    <s v="Highly Engaged"/>
    <n v="5"/>
  </r>
  <r>
    <x v="118"/>
    <s v="No Response"/>
    <n v="383"/>
    <n v="1"/>
    <s v="Highly Engaged"/>
    <n v="5"/>
  </r>
  <r>
    <x v="118"/>
    <s v="No Response"/>
    <n v="382"/>
    <n v="1"/>
    <s v="Highly Engaged"/>
    <n v="5"/>
  </r>
  <r>
    <x v="118"/>
    <s v="No Response"/>
    <n v="381"/>
    <n v="1"/>
    <s v="Highly Engaged"/>
    <n v="5"/>
  </r>
  <r>
    <x v="118"/>
    <s v="No Response"/>
    <n v="380"/>
    <n v="1"/>
    <s v="Highly Engaged"/>
    <n v="5"/>
  </r>
  <r>
    <x v="118"/>
    <s v="No Response"/>
    <n v="379"/>
    <n v="1"/>
    <s v="Highly Engaged"/>
    <n v="5"/>
  </r>
  <r>
    <x v="118"/>
    <s v="No Response"/>
    <n v="378"/>
    <n v="1"/>
    <s v="Highly Engaged"/>
    <n v="5"/>
  </r>
  <r>
    <x v="118"/>
    <s v="No Response"/>
    <n v="377"/>
    <n v="1"/>
    <s v="Highly Engaged"/>
    <n v="5"/>
  </r>
  <r>
    <x v="118"/>
    <s v="No Response"/>
    <n v="376"/>
    <n v="1"/>
    <s v="Highly Engaged"/>
    <n v="5"/>
  </r>
  <r>
    <x v="118"/>
    <s v="No Response"/>
    <n v="375"/>
    <n v="1"/>
    <s v="Highly Engaged"/>
    <n v="5"/>
  </r>
  <r>
    <x v="118"/>
    <s v="No Response"/>
    <n v="374"/>
    <n v="1"/>
    <s v="Highly Engaged"/>
    <n v="5"/>
  </r>
  <r>
    <x v="118"/>
    <s v="No Response"/>
    <n v="373"/>
    <n v="1"/>
    <s v="Highly Engaged"/>
    <n v="5"/>
  </r>
  <r>
    <x v="118"/>
    <s v="No Response"/>
    <n v="372"/>
    <n v="1"/>
    <s v="Highly Engaged"/>
    <n v="5"/>
  </r>
  <r>
    <x v="118"/>
    <s v="No Response"/>
    <n v="371"/>
    <n v="1"/>
    <s v="Highly Engaged"/>
    <n v="5"/>
  </r>
  <r>
    <x v="118"/>
    <s v="No Response"/>
    <n v="370"/>
    <n v="1"/>
    <s v="Highly Engaged"/>
    <n v="5"/>
  </r>
  <r>
    <x v="118"/>
    <s v="No Response 3"/>
    <n v="720"/>
    <n v="0"/>
    <s v="At Risk"/>
    <n v="2"/>
  </r>
  <r>
    <x v="118"/>
    <s v="Not Answered"/>
    <n v="399"/>
    <n v="1"/>
    <s v="Highly Engaged"/>
    <n v="5"/>
  </r>
  <r>
    <x v="118"/>
    <s v="Not Answered"/>
    <n v="393"/>
    <n v="1"/>
    <s v="Highly Engaged"/>
    <n v="5"/>
  </r>
  <r>
    <x v="118"/>
    <s v="Not Answered"/>
    <n v="376"/>
    <n v="1"/>
    <s v="Highly Engaged"/>
    <n v="5"/>
  </r>
  <r>
    <x v="118"/>
    <s v="No Response"/>
    <n v="950"/>
    <n v="1"/>
    <s v="Highly Engaged"/>
    <n v="5"/>
  </r>
  <r>
    <x v="118"/>
    <s v="No Response"/>
    <n v="950"/>
    <n v="1"/>
    <s v="Highly Engaged"/>
    <n v="5"/>
  </r>
  <r>
    <x v="118"/>
    <s v="No Response 2"/>
    <n v="544"/>
    <n v="0"/>
    <s v="At Risk"/>
    <n v="2"/>
  </r>
  <r>
    <x v="118"/>
    <s v="New Lead"/>
    <n v="0"/>
    <n v="0"/>
    <s v="Dormant"/>
    <n v="1"/>
  </r>
  <r>
    <x v="118"/>
    <s v="No Response 1"/>
    <n v="1"/>
    <n v="0"/>
    <s v="Dormant"/>
    <n v="1"/>
  </r>
  <r>
    <x v="118"/>
    <s v="No Response 1"/>
    <n v="3"/>
    <n v="0"/>
    <s v="Dormant"/>
    <n v="1"/>
  </r>
  <r>
    <x v="118"/>
    <s v="New Lead"/>
    <n v="1"/>
    <n v="0"/>
    <s v="Dormant"/>
    <n v="1"/>
  </r>
  <r>
    <x v="118"/>
    <s v="No Response 1"/>
    <n v="0"/>
    <n v="0"/>
    <s v="Dormant"/>
    <n v="1"/>
  </r>
  <r>
    <x v="118"/>
    <s v="No Response 4"/>
    <n v="15"/>
    <n v="0"/>
    <s v="Dormant"/>
    <n v="1"/>
  </r>
  <r>
    <x v="118"/>
    <s v="No Response 4"/>
    <n v="12"/>
    <n v="0"/>
    <s v="Dormant"/>
    <n v="1"/>
  </r>
  <r>
    <x v="118"/>
    <s v="No Response 4"/>
    <n v="9"/>
    <n v="0"/>
    <s v="Dormant"/>
    <n v="1"/>
  </r>
  <r>
    <x v="118"/>
    <s v="No Response 4"/>
    <n v="6"/>
    <n v="0"/>
    <s v="Dormant"/>
    <n v="1"/>
  </r>
  <r>
    <x v="118"/>
    <s v="New Lead"/>
    <n v="1"/>
    <n v="0"/>
    <s v="Dormant"/>
    <n v="1"/>
  </r>
  <r>
    <x v="118"/>
    <s v="New Lead"/>
    <n v="0"/>
    <n v="0"/>
    <s v="Dormant"/>
    <n v="1"/>
  </r>
  <r>
    <x v="118"/>
    <s v="New Lead"/>
    <n v="0"/>
    <n v="0"/>
    <s v="Dormant"/>
    <n v="1"/>
  </r>
  <r>
    <x v="118"/>
    <s v="New Lead"/>
    <n v="0"/>
    <n v="0"/>
    <s v="Dormant"/>
    <n v="1"/>
  </r>
  <r>
    <x v="118"/>
    <s v="No Response 1"/>
    <n v="2"/>
    <n v="0"/>
    <s v="Dormant"/>
    <n v="1"/>
  </r>
  <r>
    <x v="118"/>
    <s v="No Response 1"/>
    <n v="2"/>
    <n v="0"/>
    <s v="Dormant"/>
    <n v="1"/>
  </r>
  <r>
    <x v="118"/>
    <s v="No Response 1"/>
    <n v="1"/>
    <n v="0"/>
    <s v="Dormant"/>
    <n v="1"/>
  </r>
  <r>
    <x v="118"/>
    <s v="No Response 3"/>
    <n v="6"/>
    <n v="0"/>
    <s v="Dormant"/>
    <n v="1"/>
  </r>
  <r>
    <x v="118"/>
    <s v="New Lead"/>
    <n v="0"/>
    <n v="0"/>
    <s v="Dormant"/>
    <n v="1"/>
  </r>
  <r>
    <x v="118"/>
    <s v="No Response 1"/>
    <n v="1"/>
    <n v="0"/>
    <s v="Dormant"/>
    <n v="1"/>
  </r>
  <r>
    <x v="118"/>
    <s v="New Lead"/>
    <n v="0"/>
    <n v="0"/>
    <s v="Dormant"/>
    <n v="1"/>
  </r>
  <r>
    <x v="118"/>
    <s v="New Lead"/>
    <n v="0"/>
    <n v="0"/>
    <s v="Dormant"/>
    <n v="1"/>
  </r>
  <r>
    <x v="118"/>
    <s v="No Response 2"/>
    <n v="92"/>
    <n v="0"/>
    <s v="At Risk"/>
    <n v="2"/>
  </r>
  <r>
    <x v="118"/>
    <s v="No Response 2"/>
    <n v="2"/>
    <n v="0"/>
    <s v="Dormant"/>
    <n v="1"/>
  </r>
  <r>
    <x v="118"/>
    <s v="No Response 2"/>
    <n v="5"/>
    <n v="0"/>
    <s v="Dormant"/>
    <n v="1"/>
  </r>
  <r>
    <x v="118"/>
    <s v="New Lead"/>
    <n v="0"/>
    <n v="0"/>
    <s v="Dormant"/>
    <n v="1"/>
  </r>
  <r>
    <x v="118"/>
    <s v="No Response 3"/>
    <n v="3"/>
    <n v="0"/>
    <s v="Dormant"/>
    <n v="1"/>
  </r>
  <r>
    <x v="118"/>
    <s v="New Lead"/>
    <n v="0"/>
    <n v="0"/>
    <s v="Dormant"/>
    <n v="1"/>
  </r>
  <r>
    <x v="118"/>
    <s v="New Lead"/>
    <n v="1"/>
    <n v="0"/>
    <s v="Dormant"/>
    <n v="1"/>
  </r>
  <r>
    <x v="118"/>
    <s v="No Response 2"/>
    <n v="598"/>
    <n v="0"/>
    <s v="At Risk"/>
    <n v="2"/>
  </r>
  <r>
    <x v="118"/>
    <s v="I Gave Up Trying"/>
    <n v="10"/>
    <n v="0"/>
    <s v="Dormant"/>
    <n v="1"/>
  </r>
  <r>
    <x v="118"/>
    <s v="New Lead"/>
    <n v="0"/>
    <n v="0"/>
    <s v="Dormant"/>
    <n v="1"/>
  </r>
  <r>
    <x v="118"/>
    <s v="No Response 2"/>
    <n v="2"/>
    <n v="0"/>
    <s v="Dormant"/>
    <n v="1"/>
  </r>
  <r>
    <x v="118"/>
    <s v="No Response 2"/>
    <n v="570"/>
    <n v="0"/>
    <s v="At Risk"/>
    <n v="2"/>
  </r>
  <r>
    <x v="119"/>
    <s v="No Response"/>
    <n v="966"/>
    <n v="1"/>
    <s v="Highly Engaged"/>
    <n v="5"/>
  </r>
  <r>
    <x v="119"/>
    <s v="No Response"/>
    <n v="950"/>
    <n v="1"/>
    <s v="Highly Engaged"/>
    <n v="5"/>
  </r>
  <r>
    <x v="119"/>
    <s v="No Response"/>
    <n v="951"/>
    <n v="1"/>
    <s v="Highly Engaged"/>
    <n v="5"/>
  </r>
  <r>
    <x v="119"/>
    <s v="No Response"/>
    <n v="374"/>
    <n v="1"/>
    <s v="Highly Engaged"/>
    <n v="5"/>
  </r>
  <r>
    <x v="119"/>
    <s v="No Response"/>
    <n v="950"/>
    <n v="1"/>
    <s v="Highly Engaged"/>
    <n v="5"/>
  </r>
  <r>
    <x v="119"/>
    <s v="No Response"/>
    <n v="951"/>
    <n v="1"/>
    <s v="Highly Engaged"/>
    <n v="5"/>
  </r>
  <r>
    <x v="119"/>
    <s v="No Response"/>
    <n v="950"/>
    <n v="1"/>
    <s v="Highly Engaged"/>
    <n v="5"/>
  </r>
  <r>
    <x v="119"/>
    <s v="No Response"/>
    <n v="396"/>
    <n v="1"/>
    <s v="Highly Engaged"/>
    <n v="5"/>
  </r>
  <r>
    <x v="119"/>
    <s v="No Response"/>
    <n v="389"/>
    <n v="1"/>
    <s v="Highly Engaged"/>
    <n v="5"/>
  </r>
  <r>
    <x v="119"/>
    <s v="No Response"/>
    <n v="387"/>
    <n v="1"/>
    <s v="Highly Engaged"/>
    <n v="5"/>
  </r>
  <r>
    <x v="119"/>
    <s v="No Response"/>
    <n v="381"/>
    <n v="1"/>
    <s v="Highly Engaged"/>
    <n v="5"/>
  </r>
  <r>
    <x v="119"/>
    <s v="No Response"/>
    <n v="377"/>
    <n v="1"/>
    <s v="Highly Engaged"/>
    <n v="5"/>
  </r>
  <r>
    <x v="119"/>
    <s v="No Response"/>
    <n v="376"/>
    <n v="1"/>
    <s v="Highly Engaged"/>
    <n v="5"/>
  </r>
  <r>
    <x v="119"/>
    <s v="No Response"/>
    <n v="375"/>
    <n v="1"/>
    <s v="Highly Engaged"/>
    <n v="5"/>
  </r>
  <r>
    <x v="119"/>
    <s v="No Response"/>
    <n v="373"/>
    <n v="1"/>
    <s v="Highly Engaged"/>
    <n v="5"/>
  </r>
  <r>
    <x v="119"/>
    <s v="No Response"/>
    <n v="371"/>
    <n v="1"/>
    <s v="Highly Engaged"/>
    <n v="5"/>
  </r>
  <r>
    <x v="119"/>
    <s v="No Response"/>
    <n v="370"/>
    <n v="1"/>
    <s v="Highly Engaged"/>
    <n v="5"/>
  </r>
  <r>
    <x v="119"/>
    <s v="No Response 2"/>
    <n v="720"/>
    <n v="0"/>
    <s v="At Risk"/>
    <n v="2"/>
  </r>
  <r>
    <x v="119"/>
    <s v="No Response 1"/>
    <n v="8"/>
    <n v="0"/>
    <s v="Dormant"/>
    <n v="1"/>
  </r>
  <r>
    <x v="119"/>
    <s v="No Response 3"/>
    <n v="7"/>
    <n v="0"/>
    <s v="Dormant"/>
    <n v="1"/>
  </r>
  <r>
    <x v="119"/>
    <s v="No Response 4"/>
    <n v="13"/>
    <n v="0"/>
    <s v="Dormant"/>
    <n v="1"/>
  </r>
  <r>
    <x v="119"/>
    <s v="No Response 4"/>
    <n v="9"/>
    <n v="0"/>
    <s v="Dormant"/>
    <n v="1"/>
  </r>
  <r>
    <x v="119"/>
    <s v="New Lead"/>
    <n v="0"/>
    <n v="0"/>
    <s v="Dormant"/>
    <n v="1"/>
  </r>
  <r>
    <x v="119"/>
    <s v="No Response 1"/>
    <n v="5"/>
    <n v="0"/>
    <s v="Dormant"/>
    <n v="1"/>
  </r>
  <r>
    <x v="119"/>
    <s v="No Response 2"/>
    <n v="1"/>
    <n v="0"/>
    <s v="Dormant"/>
    <n v="1"/>
  </r>
  <r>
    <x v="119"/>
    <s v="No Response 2"/>
    <n v="112"/>
    <n v="0"/>
    <s v="At Risk"/>
    <n v="2"/>
  </r>
  <r>
    <x v="119"/>
    <s v="No Response 2"/>
    <n v="1"/>
    <n v="0"/>
    <s v="Dormant"/>
    <n v="1"/>
  </r>
  <r>
    <x v="119"/>
    <s v="New Lead"/>
    <n v="0"/>
    <n v="0"/>
    <s v="Dormant"/>
    <n v="1"/>
  </r>
  <r>
    <x v="119"/>
    <s v="New Lead"/>
    <n v="1"/>
    <n v="0"/>
    <s v="Dormant"/>
    <n v="1"/>
  </r>
  <r>
    <x v="119"/>
    <s v="New Lead"/>
    <n v="2"/>
    <n v="0"/>
    <s v="Dormant"/>
    <n v="1"/>
  </r>
  <r>
    <x v="119"/>
    <s v="New Lead"/>
    <n v="0"/>
    <n v="0"/>
    <s v="Dormant"/>
    <n v="1"/>
  </r>
  <r>
    <x v="119"/>
    <s v="New Lead"/>
    <n v="0"/>
    <n v="0"/>
    <s v="Dormant"/>
    <n v="1"/>
  </r>
  <r>
    <x v="119"/>
    <s v="New Lead"/>
    <n v="0"/>
    <n v="0"/>
    <s v="Dormant"/>
    <n v="1"/>
  </r>
  <r>
    <x v="119"/>
    <s v="New Lead"/>
    <n v="2"/>
    <n v="0"/>
    <s v="Dormant"/>
    <n v="1"/>
  </r>
  <r>
    <x v="119"/>
    <s v="No Response 3"/>
    <n v="10"/>
    <n v="0"/>
    <s v="Dormant"/>
    <n v="1"/>
  </r>
  <r>
    <x v="119"/>
    <s v="No Response 4"/>
    <n v="10"/>
    <n v="0"/>
    <s v="Dormant"/>
    <n v="1"/>
  </r>
  <r>
    <x v="119"/>
    <s v="No Response 2"/>
    <n v="6"/>
    <n v="0"/>
    <s v="Dormant"/>
    <n v="1"/>
  </r>
  <r>
    <x v="119"/>
    <s v="No Response 1"/>
    <n v="1"/>
    <n v="0"/>
    <s v="Dormant"/>
    <n v="1"/>
  </r>
  <r>
    <x v="119"/>
    <s v="No Response 4"/>
    <n v="150"/>
    <n v="0"/>
    <s v="At Risk"/>
    <n v="2"/>
  </r>
  <r>
    <x v="120"/>
    <s v="No Response"/>
    <n v="950"/>
    <n v="1"/>
    <s v="Highly Engaged"/>
    <n v="5"/>
  </r>
  <r>
    <x v="120"/>
    <s v="No Response"/>
    <n v="965"/>
    <n v="1"/>
    <s v="Highly Engaged"/>
    <n v="5"/>
  </r>
  <r>
    <x v="120"/>
    <s v="No Response"/>
    <n v="951"/>
    <n v="1"/>
    <s v="Highly Engaged"/>
    <n v="5"/>
  </r>
  <r>
    <x v="120"/>
    <s v="No Response"/>
    <n v="950"/>
    <n v="1"/>
    <s v="Highly Engaged"/>
    <n v="5"/>
  </r>
  <r>
    <x v="120"/>
    <s v="No Response"/>
    <n v="949"/>
    <n v="1"/>
    <s v="Highly Engaged"/>
    <n v="5"/>
  </r>
  <r>
    <x v="120"/>
    <s v="New Lead"/>
    <n v="0"/>
    <n v="0"/>
    <s v="Dormant"/>
    <n v="1"/>
  </r>
  <r>
    <x v="120"/>
    <s v="New Lead"/>
    <n v="0"/>
    <n v="0"/>
    <s v="Dormant"/>
    <n v="1"/>
  </r>
  <r>
    <x v="120"/>
    <s v="New Lead"/>
    <n v="0"/>
    <n v="0"/>
    <s v="Dormant"/>
    <n v="1"/>
  </r>
  <r>
    <x v="121"/>
    <s v="No Response"/>
    <n v="379"/>
    <n v="1"/>
    <s v="Highly Engaged"/>
    <n v="5"/>
  </r>
  <r>
    <x v="122"/>
    <s v="No Response"/>
    <n v="951"/>
    <n v="1"/>
    <s v="Highly Engaged"/>
    <n v="5"/>
  </r>
  <r>
    <x v="122"/>
    <s v="No Response 3"/>
    <n v="556"/>
    <n v="0"/>
    <s v="At Risk"/>
    <n v="2"/>
  </r>
  <r>
    <x v="122"/>
    <s v="No Response 4"/>
    <n v="19"/>
    <n v="0"/>
    <s v="Dormant"/>
    <n v="1"/>
  </r>
  <r>
    <x v="123"/>
    <s v="No Response"/>
    <n v="951"/>
    <n v="1"/>
    <s v="Highly Engaged"/>
    <n v="5"/>
  </r>
  <r>
    <x v="123"/>
    <s v="No Response"/>
    <n v="374"/>
    <n v="1"/>
    <s v="Highly Engaged"/>
    <n v="5"/>
  </r>
  <r>
    <x v="123"/>
    <s v="Not Answered"/>
    <n v="394"/>
    <n v="1"/>
    <s v="Highly Engaged"/>
    <n v="5"/>
  </r>
  <r>
    <x v="124"/>
    <s v="No Response"/>
    <n v="977"/>
    <n v="1"/>
    <s v="Highly Engaged"/>
    <n v="5"/>
  </r>
  <r>
    <x v="125"/>
    <s v="No Response"/>
    <n v="950"/>
    <n v="1"/>
    <s v="Highly Engaged"/>
    <n v="5"/>
  </r>
  <r>
    <x v="125"/>
    <s v="No Response"/>
    <n v="950"/>
    <n v="1"/>
    <s v="Highly Engaged"/>
    <n v="5"/>
  </r>
  <r>
    <x v="125"/>
    <s v="No Response"/>
    <n v="951"/>
    <n v="1"/>
    <s v="Highly Engaged"/>
    <n v="5"/>
  </r>
  <r>
    <x v="125"/>
    <s v="No Response"/>
    <n v="950"/>
    <n v="1"/>
    <s v="Highly Engaged"/>
    <n v="5"/>
  </r>
  <r>
    <x v="125"/>
    <s v="No Response"/>
    <n v="950"/>
    <n v="1"/>
    <s v="Highly Engaged"/>
    <n v="5"/>
  </r>
  <r>
    <x v="125"/>
    <s v="No Response"/>
    <n v="951"/>
    <n v="1"/>
    <s v="Highly Engaged"/>
    <n v="5"/>
  </r>
  <r>
    <x v="125"/>
    <s v="No Response"/>
    <n v="394"/>
    <n v="1"/>
    <s v="Highly Engaged"/>
    <n v="5"/>
  </r>
  <r>
    <x v="126"/>
    <s v="No Response"/>
    <n v="995"/>
    <n v="1"/>
    <s v="Highly Engaged"/>
    <n v="5"/>
  </r>
  <r>
    <x v="126"/>
    <s v="No Response"/>
    <n v="997"/>
    <n v="1"/>
    <s v="Highly Engaged"/>
    <n v="5"/>
  </r>
  <r>
    <x v="126"/>
    <s v="No Response"/>
    <n v="972"/>
    <n v="1"/>
    <s v="Highly Engaged"/>
    <n v="5"/>
  </r>
  <r>
    <x v="126"/>
    <s v="New Lead"/>
    <n v="0"/>
    <n v="0"/>
    <s v="Dormant"/>
    <n v="1"/>
  </r>
  <r>
    <x v="126"/>
    <s v="New Lead"/>
    <n v="1"/>
    <n v="0"/>
    <s v="Dormant"/>
    <n v="1"/>
  </r>
  <r>
    <x v="126"/>
    <s v="New Lead"/>
    <n v="0"/>
    <n v="0"/>
    <s v="Dormant"/>
    <n v="1"/>
  </r>
  <r>
    <x v="126"/>
    <s v="No Response"/>
    <n v="977"/>
    <n v="1"/>
    <s v="Highly Engaged"/>
    <n v="5"/>
  </r>
  <r>
    <x v="126"/>
    <s v="No Response"/>
    <n v="963"/>
    <n v="1"/>
    <s v="Highly Engaged"/>
    <n v="5"/>
  </r>
  <r>
    <x v="126"/>
    <s v="No Response"/>
    <n v="951"/>
    <n v="1"/>
    <s v="Highly Engaged"/>
    <n v="5"/>
  </r>
  <r>
    <x v="126"/>
    <s v="No Response"/>
    <n v="951"/>
    <n v="1"/>
    <s v="Highly Engaged"/>
    <n v="5"/>
  </r>
  <r>
    <x v="126"/>
    <s v="No Response"/>
    <n v="951"/>
    <n v="1"/>
    <s v="Highly Engaged"/>
    <n v="5"/>
  </r>
  <r>
    <x v="126"/>
    <s v="No Response"/>
    <n v="950"/>
    <n v="1"/>
    <s v="Highly Engaged"/>
    <n v="5"/>
  </r>
  <r>
    <x v="126"/>
    <s v="No Response"/>
    <n v="950"/>
    <n v="1"/>
    <s v="Highly Engaged"/>
    <n v="5"/>
  </r>
  <r>
    <x v="126"/>
    <s v="No Response"/>
    <n v="950"/>
    <n v="1"/>
    <s v="Highly Engaged"/>
    <n v="5"/>
  </r>
  <r>
    <x v="126"/>
    <s v="No Response"/>
    <n v="949"/>
    <n v="1"/>
    <s v="Highly Engaged"/>
    <n v="5"/>
  </r>
  <r>
    <x v="126"/>
    <s v="New Lead"/>
    <n v="340"/>
    <n v="0"/>
    <s v="At Risk"/>
    <n v="2"/>
  </r>
  <r>
    <x v="126"/>
    <s v="No Response"/>
    <n v="977"/>
    <n v="1"/>
    <s v="Highly Engaged"/>
    <n v="5"/>
  </r>
  <r>
    <x v="126"/>
    <s v="No Response"/>
    <n v="951"/>
    <n v="1"/>
    <s v="Highly Engaged"/>
    <n v="5"/>
  </r>
  <r>
    <x v="126"/>
    <s v="No Response"/>
    <n v="950"/>
    <n v="1"/>
    <s v="Highly Engaged"/>
    <n v="5"/>
  </r>
  <r>
    <x v="126"/>
    <s v="No Response"/>
    <n v="381"/>
    <n v="1"/>
    <s v="Highly Engaged"/>
    <n v="5"/>
  </r>
  <r>
    <x v="126"/>
    <s v="New Lead"/>
    <n v="0"/>
    <n v="0"/>
    <s v="Dormant"/>
    <n v="1"/>
  </r>
  <r>
    <x v="126"/>
    <s v="New Lead"/>
    <n v="0"/>
    <n v="0"/>
    <s v="Dormant"/>
    <n v="1"/>
  </r>
  <r>
    <x v="126"/>
    <s v="New Lead"/>
    <n v="0"/>
    <n v="0"/>
    <s v="Dormant"/>
    <n v="1"/>
  </r>
  <r>
    <x v="126"/>
    <s v="New Lead"/>
    <n v="0"/>
    <n v="0"/>
    <s v="Dormant"/>
    <n v="1"/>
  </r>
  <r>
    <x v="126"/>
    <s v="New Lead"/>
    <n v="0"/>
    <n v="0"/>
    <s v="Dormant"/>
    <n v="1"/>
  </r>
  <r>
    <x v="126"/>
    <s v="New Lead"/>
    <n v="0"/>
    <n v="0"/>
    <s v="Dormant"/>
    <n v="1"/>
  </r>
  <r>
    <x v="126"/>
    <s v="New Lead"/>
    <n v="0"/>
    <n v="0"/>
    <s v="Dormant"/>
    <n v="1"/>
  </r>
  <r>
    <x v="126"/>
    <s v="No Response 1"/>
    <n v="0"/>
    <n v="0"/>
    <s v="Dormant"/>
    <n v="1"/>
  </r>
  <r>
    <x v="126"/>
    <s v="No Response 1"/>
    <n v="0"/>
    <n v="0"/>
    <s v="Dormant"/>
    <n v="1"/>
  </r>
  <r>
    <x v="126"/>
    <s v="No Response 2"/>
    <n v="874"/>
    <n v="0"/>
    <s v="At Risk"/>
    <n v="2"/>
  </r>
  <r>
    <x v="126"/>
    <s v="No Response 3"/>
    <n v="877"/>
    <n v="0"/>
    <s v="At Risk"/>
    <n v="2"/>
  </r>
  <r>
    <x v="126"/>
    <s v="No Response 2"/>
    <n v="874"/>
    <n v="0"/>
    <s v="At Risk"/>
    <n v="2"/>
  </r>
  <r>
    <x v="126"/>
    <s v="No Response"/>
    <n v="950"/>
    <n v="1"/>
    <s v="Highly Engaged"/>
    <n v="5"/>
  </r>
  <r>
    <x v="126"/>
    <s v="No Response"/>
    <n v="950"/>
    <n v="1"/>
    <s v="Highly Engaged"/>
    <n v="5"/>
  </r>
  <r>
    <x v="127"/>
    <s v="No Response"/>
    <n v="950"/>
    <n v="1"/>
    <s v="Highly Engaged"/>
    <n v="5"/>
  </r>
  <r>
    <x v="127"/>
    <s v="No Response"/>
    <n v="950"/>
    <n v="1"/>
    <s v="Highly Engaged"/>
    <n v="5"/>
  </r>
  <r>
    <x v="128"/>
    <s v="No Response"/>
    <n v="950"/>
    <n v="1"/>
    <s v="Highly Engaged"/>
    <n v="5"/>
  </r>
  <r>
    <x v="129"/>
    <s v="No Response"/>
    <n v="950"/>
    <n v="1"/>
    <s v="Highly Engaged"/>
    <n v="5"/>
  </r>
  <r>
    <x v="130"/>
    <s v="No Response"/>
    <n v="398"/>
    <n v="1"/>
    <s v="Highly Engaged"/>
    <n v="5"/>
  </r>
  <r>
    <x v="130"/>
    <s v="No Response 1"/>
    <n v="0"/>
    <n v="0"/>
    <s v="Dormant"/>
    <n v="1"/>
  </r>
  <r>
    <x v="131"/>
    <s v="No Response"/>
    <n v="951"/>
    <n v="1"/>
    <s v="Highly Engaged"/>
    <n v="5"/>
  </r>
  <r>
    <x v="131"/>
    <s v="No Response"/>
    <n v="950"/>
    <n v="1"/>
    <s v="Highly Engaged"/>
    <n v="5"/>
  </r>
  <r>
    <x v="131"/>
    <s v="No Response"/>
    <n v="951"/>
    <n v="1"/>
    <s v="Highly Engaged"/>
    <n v="5"/>
  </r>
  <r>
    <x v="131"/>
    <s v="No Response"/>
    <n v="950"/>
    <n v="1"/>
    <s v="Highly Engaged"/>
    <n v="5"/>
  </r>
  <r>
    <x v="131"/>
    <s v="No Response"/>
    <n v="388"/>
    <n v="1"/>
    <s v="Highly Engaged"/>
    <n v="5"/>
  </r>
  <r>
    <x v="131"/>
    <s v="No Response"/>
    <n v="387"/>
    <n v="1"/>
    <s v="Highly Engaged"/>
    <n v="5"/>
  </r>
  <r>
    <x v="131"/>
    <s v="No Response"/>
    <n v="386"/>
    <n v="1"/>
    <s v="Highly Engaged"/>
    <n v="5"/>
  </r>
  <r>
    <x v="131"/>
    <s v="No Response"/>
    <n v="382"/>
    <n v="1"/>
    <s v="Highly Engaged"/>
    <n v="5"/>
  </r>
  <r>
    <x v="131"/>
    <s v="No Response"/>
    <n v="380"/>
    <n v="1"/>
    <s v="Highly Engaged"/>
    <n v="5"/>
  </r>
  <r>
    <x v="131"/>
    <s v="No Response"/>
    <n v="376"/>
    <n v="1"/>
    <s v="Highly Engaged"/>
    <n v="5"/>
  </r>
  <r>
    <x v="131"/>
    <s v="No Response"/>
    <n v="373"/>
    <n v="1"/>
    <s v="Highly Engaged"/>
    <n v="5"/>
  </r>
  <r>
    <x v="131"/>
    <s v="No Response"/>
    <n v="372"/>
    <n v="1"/>
    <s v="Highly Engaged"/>
    <n v="5"/>
  </r>
  <r>
    <x v="131"/>
    <s v="Not Answered"/>
    <n v="373"/>
    <n v="1"/>
    <s v="Highly Engaged"/>
    <n v="5"/>
  </r>
  <r>
    <x v="131"/>
    <s v="No Response 4"/>
    <n v="4"/>
    <n v="0"/>
    <s v="Dormant"/>
    <n v="1"/>
  </r>
  <r>
    <x v="131"/>
    <s v="No Response"/>
    <n v="950"/>
    <n v="1"/>
    <s v="Highly Engaged"/>
    <n v="5"/>
  </r>
  <r>
    <x v="131"/>
    <s v="New Lead"/>
    <n v="0"/>
    <n v="0"/>
    <s v="Dormant"/>
    <n v="1"/>
  </r>
  <r>
    <x v="131"/>
    <s v="No Response 1"/>
    <n v="2"/>
    <n v="0"/>
    <s v="Dormant"/>
    <n v="1"/>
  </r>
  <r>
    <x v="131"/>
    <s v="No Response 1"/>
    <n v="4"/>
    <n v="0"/>
    <s v="Dormant"/>
    <n v="1"/>
  </r>
  <r>
    <x v="132"/>
    <s v="No Response"/>
    <n v="965"/>
    <n v="1"/>
    <s v="Highly Engaged"/>
    <n v="5"/>
  </r>
  <r>
    <x v="132"/>
    <s v="No Response"/>
    <n v="951"/>
    <n v="1"/>
    <s v="Highly Engaged"/>
    <n v="5"/>
  </r>
  <r>
    <x v="132"/>
    <s v="No Response"/>
    <n v="950"/>
    <n v="1"/>
    <s v="Highly Engaged"/>
    <n v="5"/>
  </r>
  <r>
    <x v="132"/>
    <s v="No Response"/>
    <n v="951"/>
    <n v="1"/>
    <s v="Highly Engaged"/>
    <n v="5"/>
  </r>
  <r>
    <x v="132"/>
    <s v="No Response"/>
    <n v="951"/>
    <n v="1"/>
    <s v="Highly Engaged"/>
    <n v="5"/>
  </r>
  <r>
    <x v="132"/>
    <s v="No Response"/>
    <n v="950"/>
    <n v="1"/>
    <s v="Highly Engaged"/>
    <n v="5"/>
  </r>
  <r>
    <x v="132"/>
    <s v="No Response"/>
    <n v="950"/>
    <n v="1"/>
    <s v="Highly Engaged"/>
    <n v="5"/>
  </r>
  <r>
    <x v="132"/>
    <s v="No Response"/>
    <n v="950"/>
    <n v="1"/>
    <s v="Highly Engaged"/>
    <n v="5"/>
  </r>
  <r>
    <x v="132"/>
    <s v="No Response"/>
    <n v="397"/>
    <n v="1"/>
    <s v="Highly Engaged"/>
    <n v="5"/>
  </r>
  <r>
    <x v="132"/>
    <s v="No Response 4"/>
    <n v="191"/>
    <n v="0"/>
    <s v="At Risk"/>
    <n v="2"/>
  </r>
  <r>
    <x v="133"/>
    <s v="New Lead"/>
    <n v="0"/>
    <n v="0"/>
    <s v="Dormant"/>
    <n v="1"/>
  </r>
  <r>
    <x v="133"/>
    <s v="No Response"/>
    <n v="990"/>
    <n v="1"/>
    <s v="Highly Engaged"/>
    <n v="5"/>
  </r>
  <r>
    <x v="133"/>
    <s v="No Response"/>
    <n v="995"/>
    <n v="1"/>
    <s v="Highly Engaged"/>
    <n v="5"/>
  </r>
  <r>
    <x v="133"/>
    <s v="No Response"/>
    <n v="1004"/>
    <n v="1"/>
    <s v="Highly Engaged"/>
    <n v="5"/>
  </r>
  <r>
    <x v="133"/>
    <s v="No Response"/>
    <n v="965"/>
    <n v="1"/>
    <s v="Highly Engaged"/>
    <n v="5"/>
  </r>
  <r>
    <x v="133"/>
    <s v="No Response"/>
    <n v="966"/>
    <n v="1"/>
    <s v="Highly Engaged"/>
    <n v="5"/>
  </r>
  <r>
    <x v="133"/>
    <s v="No Response"/>
    <n v="970"/>
    <n v="1"/>
    <s v="Highly Engaged"/>
    <n v="5"/>
  </r>
  <r>
    <x v="133"/>
    <s v="No Response"/>
    <n v="963"/>
    <n v="1"/>
    <s v="Highly Engaged"/>
    <n v="5"/>
  </r>
  <r>
    <x v="133"/>
    <s v="No Response"/>
    <n v="964"/>
    <n v="1"/>
    <s v="Highly Engaged"/>
    <n v="5"/>
  </r>
  <r>
    <x v="133"/>
    <s v="No Response"/>
    <n v="966"/>
    <n v="1"/>
    <s v="Highly Engaged"/>
    <n v="5"/>
  </r>
  <r>
    <x v="133"/>
    <s v="No Response"/>
    <n v="968"/>
    <n v="1"/>
    <s v="Highly Engaged"/>
    <n v="5"/>
  </r>
  <r>
    <x v="133"/>
    <s v="No Response"/>
    <n v="966"/>
    <n v="1"/>
    <s v="Highly Engaged"/>
    <n v="5"/>
  </r>
  <r>
    <x v="133"/>
    <s v="No Response"/>
    <n v="962"/>
    <n v="1"/>
    <s v="Highly Engaged"/>
    <n v="5"/>
  </r>
  <r>
    <x v="133"/>
    <s v="No Response"/>
    <n v="403"/>
    <n v="1"/>
    <s v="Highly Engaged"/>
    <n v="5"/>
  </r>
  <r>
    <x v="133"/>
    <s v="No Response"/>
    <n v="401"/>
    <n v="1"/>
    <s v="Highly Engaged"/>
    <n v="5"/>
  </r>
  <r>
    <x v="133"/>
    <s v="No Response"/>
    <n v="399"/>
    <n v="1"/>
    <s v="Highly Engaged"/>
    <n v="5"/>
  </r>
  <r>
    <x v="133"/>
    <s v="New Lead"/>
    <n v="1"/>
    <n v="0"/>
    <s v="Dormant"/>
    <n v="1"/>
  </r>
  <r>
    <x v="133"/>
    <s v="New Lead"/>
    <n v="0"/>
    <n v="0"/>
    <s v="Dormant"/>
    <n v="1"/>
  </r>
  <r>
    <x v="133"/>
    <s v="New Lead"/>
    <n v="1"/>
    <n v="0"/>
    <s v="Dormant"/>
    <n v="1"/>
  </r>
  <r>
    <x v="133"/>
    <s v="New Lead"/>
    <n v="0"/>
    <n v="0"/>
    <s v="Dormant"/>
    <n v="1"/>
  </r>
  <r>
    <x v="133"/>
    <s v="No Response 1"/>
    <n v="1"/>
    <n v="0"/>
    <s v="Dormant"/>
    <n v="1"/>
  </r>
  <r>
    <x v="133"/>
    <s v="No Response 1"/>
    <n v="3"/>
    <n v="0"/>
    <s v="Dormant"/>
    <n v="1"/>
  </r>
  <r>
    <x v="133"/>
    <s v="No Response 1"/>
    <n v="2"/>
    <n v="0"/>
    <s v="Dormant"/>
    <n v="1"/>
  </r>
  <r>
    <x v="133"/>
    <s v="No Response 1"/>
    <n v="0"/>
    <n v="0"/>
    <s v="Dormant"/>
    <n v="1"/>
  </r>
  <r>
    <x v="133"/>
    <s v="No Response 1"/>
    <n v="4"/>
    <n v="0"/>
    <s v="Dormant"/>
    <n v="1"/>
  </r>
  <r>
    <x v="133"/>
    <s v="No Response 1"/>
    <n v="1"/>
    <n v="0"/>
    <s v="Dormant"/>
    <n v="1"/>
  </r>
  <r>
    <x v="133"/>
    <s v="No Response 2"/>
    <n v="7"/>
    <n v="0"/>
    <s v="Dormant"/>
    <n v="1"/>
  </r>
  <r>
    <x v="133"/>
    <s v="No Response 2"/>
    <n v="11"/>
    <n v="0"/>
    <s v="Dormant"/>
    <n v="1"/>
  </r>
  <r>
    <x v="133"/>
    <s v="No Response 3"/>
    <n v="7"/>
    <n v="0"/>
    <s v="Dormant"/>
    <n v="1"/>
  </r>
  <r>
    <x v="133"/>
    <s v="No Response"/>
    <n v="950"/>
    <n v="1"/>
    <s v="Highly Engaged"/>
    <n v="5"/>
  </r>
  <r>
    <x v="133"/>
    <s v="No Response"/>
    <n v="951"/>
    <n v="1"/>
    <s v="Highly Engaged"/>
    <n v="5"/>
  </r>
  <r>
    <x v="133"/>
    <s v="No Response 5"/>
    <n v="453"/>
    <n v="0"/>
    <s v="At Risk"/>
    <n v="2"/>
  </r>
  <r>
    <x v="133"/>
    <s v="No Response"/>
    <n v="950"/>
    <n v="1"/>
    <s v="Highly Engaged"/>
    <n v="5"/>
  </r>
  <r>
    <x v="133"/>
    <s v="Not Answered"/>
    <n v="950"/>
    <n v="1"/>
    <s v="Highly Engaged"/>
    <n v="5"/>
  </r>
  <r>
    <x v="133"/>
    <s v="No Response 4"/>
    <n v="565"/>
    <n v="0"/>
    <s v="At Risk"/>
    <n v="2"/>
  </r>
  <r>
    <x v="133"/>
    <s v="No Response 2"/>
    <n v="530"/>
    <n v="0"/>
    <s v="At Risk"/>
    <n v="2"/>
  </r>
  <r>
    <x v="133"/>
    <s v="No Response 3"/>
    <n v="531"/>
    <n v="0"/>
    <s v="At Risk"/>
    <n v="2"/>
  </r>
  <r>
    <x v="133"/>
    <s v="No Response 2"/>
    <n v="578"/>
    <n v="0"/>
    <s v="At Risk"/>
    <n v="2"/>
  </r>
  <r>
    <x v="133"/>
    <s v="No Response 2"/>
    <n v="556"/>
    <n v="0"/>
    <s v="At Risk"/>
    <n v="2"/>
  </r>
  <r>
    <x v="133"/>
    <s v="No Response 2"/>
    <n v="571"/>
    <n v="0"/>
    <s v="At Risk"/>
    <n v="2"/>
  </r>
  <r>
    <x v="133"/>
    <s v="No Response 3"/>
    <n v="556"/>
    <n v="0"/>
    <s v="At Risk"/>
    <n v="2"/>
  </r>
  <r>
    <x v="133"/>
    <s v="No Response 3"/>
    <n v="812"/>
    <n v="0"/>
    <s v="At Risk"/>
    <n v="2"/>
  </r>
  <r>
    <x v="133"/>
    <s v="No Response"/>
    <n v="977"/>
    <n v="1"/>
    <s v="Highly Engaged"/>
    <n v="5"/>
  </r>
  <r>
    <x v="133"/>
    <s v="No Response"/>
    <n v="951"/>
    <n v="1"/>
    <s v="Highly Engaged"/>
    <n v="5"/>
  </r>
  <r>
    <x v="133"/>
    <s v="No Response"/>
    <n v="950"/>
    <n v="1"/>
    <s v="Highly Engaged"/>
    <n v="5"/>
  </r>
  <r>
    <x v="133"/>
    <s v="No Response"/>
    <n v="950"/>
    <n v="1"/>
    <s v="Highly Engaged"/>
    <n v="5"/>
  </r>
  <r>
    <x v="133"/>
    <s v="No Response 3"/>
    <n v="830"/>
    <n v="0"/>
    <s v="At Risk"/>
    <n v="2"/>
  </r>
  <r>
    <x v="133"/>
    <s v="New Lead"/>
    <n v="311"/>
    <n v="0"/>
    <s v="At Risk"/>
    <n v="2"/>
  </r>
  <r>
    <x v="133"/>
    <s v="No Response"/>
    <n v="977"/>
    <n v="1"/>
    <s v="Highly Engaged"/>
    <n v="5"/>
  </r>
  <r>
    <x v="133"/>
    <s v="No Response"/>
    <n v="951"/>
    <n v="1"/>
    <s v="Highly Engaged"/>
    <n v="5"/>
  </r>
  <r>
    <x v="133"/>
    <s v="No Response"/>
    <n v="950"/>
    <n v="1"/>
    <s v="Highly Engaged"/>
    <n v="5"/>
  </r>
  <r>
    <x v="133"/>
    <s v="No Response"/>
    <n v="949"/>
    <n v="1"/>
    <s v="Highly Engaged"/>
    <n v="5"/>
  </r>
  <r>
    <x v="133"/>
    <s v="No Response"/>
    <n v="400"/>
    <n v="1"/>
    <s v="Highly Engaged"/>
    <n v="5"/>
  </r>
  <r>
    <x v="133"/>
    <s v="No Response"/>
    <n v="399"/>
    <n v="1"/>
    <s v="Highly Engaged"/>
    <n v="5"/>
  </r>
  <r>
    <x v="133"/>
    <s v="No Response"/>
    <n v="398"/>
    <n v="1"/>
    <s v="Highly Engaged"/>
    <n v="5"/>
  </r>
  <r>
    <x v="133"/>
    <s v="No Response"/>
    <n v="397"/>
    <n v="1"/>
    <s v="Highly Engaged"/>
    <n v="5"/>
  </r>
  <r>
    <x v="133"/>
    <s v="No Response"/>
    <n v="396"/>
    <n v="1"/>
    <s v="Highly Engaged"/>
    <n v="5"/>
  </r>
  <r>
    <x v="133"/>
    <s v="No Response"/>
    <n v="395"/>
    <n v="1"/>
    <s v="Highly Engaged"/>
    <n v="5"/>
  </r>
  <r>
    <x v="133"/>
    <s v="No Response"/>
    <n v="394"/>
    <n v="1"/>
    <s v="Highly Engaged"/>
    <n v="5"/>
  </r>
  <r>
    <x v="133"/>
    <s v="No Response"/>
    <n v="393"/>
    <n v="1"/>
    <s v="Highly Engaged"/>
    <n v="5"/>
  </r>
  <r>
    <x v="133"/>
    <s v="No Response"/>
    <n v="392"/>
    <n v="1"/>
    <s v="Highly Engaged"/>
    <n v="5"/>
  </r>
  <r>
    <x v="133"/>
    <s v="No Response"/>
    <n v="391"/>
    <n v="1"/>
    <s v="Highly Engaged"/>
    <n v="5"/>
  </r>
  <r>
    <x v="133"/>
    <s v="No Response"/>
    <n v="390"/>
    <n v="1"/>
    <s v="Highly Engaged"/>
    <n v="5"/>
  </r>
  <r>
    <x v="133"/>
    <s v="No Response"/>
    <n v="389"/>
    <n v="1"/>
    <s v="Highly Engaged"/>
    <n v="5"/>
  </r>
  <r>
    <x v="133"/>
    <s v="No Response"/>
    <n v="388"/>
    <n v="1"/>
    <s v="Highly Engaged"/>
    <n v="5"/>
  </r>
  <r>
    <x v="133"/>
    <s v="No Response"/>
    <n v="387"/>
    <n v="1"/>
    <s v="Highly Engaged"/>
    <n v="5"/>
  </r>
  <r>
    <x v="133"/>
    <s v="No Response"/>
    <n v="386"/>
    <n v="1"/>
    <s v="Highly Engaged"/>
    <n v="5"/>
  </r>
  <r>
    <x v="133"/>
    <s v="No Response"/>
    <n v="385"/>
    <n v="1"/>
    <s v="Highly Engaged"/>
    <n v="5"/>
  </r>
  <r>
    <x v="133"/>
    <s v="No Response"/>
    <n v="384"/>
    <n v="1"/>
    <s v="Highly Engaged"/>
    <n v="5"/>
  </r>
  <r>
    <x v="133"/>
    <s v="No Response"/>
    <n v="383"/>
    <n v="1"/>
    <s v="Highly Engaged"/>
    <n v="5"/>
  </r>
  <r>
    <x v="133"/>
    <s v="No Response"/>
    <n v="382"/>
    <n v="1"/>
    <s v="Highly Engaged"/>
    <n v="5"/>
  </r>
  <r>
    <x v="133"/>
    <s v="No Response"/>
    <n v="381"/>
    <n v="1"/>
    <s v="Highly Engaged"/>
    <n v="5"/>
  </r>
  <r>
    <x v="133"/>
    <s v="No Response"/>
    <n v="380"/>
    <n v="1"/>
    <s v="Highly Engaged"/>
    <n v="5"/>
  </r>
  <r>
    <x v="133"/>
    <s v="No Response"/>
    <n v="379"/>
    <n v="1"/>
    <s v="Highly Engaged"/>
    <n v="5"/>
  </r>
  <r>
    <x v="133"/>
    <s v="No Response"/>
    <n v="378"/>
    <n v="1"/>
    <s v="Highly Engaged"/>
    <n v="5"/>
  </r>
  <r>
    <x v="133"/>
    <s v="No Response"/>
    <n v="377"/>
    <n v="1"/>
    <s v="Highly Engaged"/>
    <n v="5"/>
  </r>
  <r>
    <x v="133"/>
    <s v="No Response"/>
    <n v="376"/>
    <n v="1"/>
    <s v="Highly Engaged"/>
    <n v="5"/>
  </r>
  <r>
    <x v="133"/>
    <s v="No Response"/>
    <n v="375"/>
    <n v="1"/>
    <s v="Highly Engaged"/>
    <n v="5"/>
  </r>
  <r>
    <x v="133"/>
    <s v="No Response"/>
    <n v="374"/>
    <n v="1"/>
    <s v="Highly Engaged"/>
    <n v="5"/>
  </r>
  <r>
    <x v="133"/>
    <s v="No Response"/>
    <n v="373"/>
    <n v="1"/>
    <s v="Highly Engaged"/>
    <n v="5"/>
  </r>
  <r>
    <x v="133"/>
    <s v="No Response"/>
    <n v="372"/>
    <n v="1"/>
    <s v="Highly Engaged"/>
    <n v="5"/>
  </r>
  <r>
    <x v="133"/>
    <s v="No Response"/>
    <n v="371"/>
    <n v="1"/>
    <s v="Highly Engaged"/>
    <n v="5"/>
  </r>
  <r>
    <x v="133"/>
    <s v="No Response"/>
    <n v="370"/>
    <n v="1"/>
    <s v="Highly Engaged"/>
    <n v="5"/>
  </r>
  <r>
    <x v="133"/>
    <s v="No Response 2"/>
    <n v="720"/>
    <n v="0"/>
    <s v="At Risk"/>
    <n v="2"/>
  </r>
  <r>
    <x v="133"/>
    <s v="No Response 3"/>
    <n v="830"/>
    <n v="0"/>
    <s v="At Risk"/>
    <n v="2"/>
  </r>
  <r>
    <x v="133"/>
    <s v="No Response 3"/>
    <n v="143"/>
    <n v="0"/>
    <s v="At Risk"/>
    <n v="2"/>
  </r>
  <r>
    <x v="133"/>
    <s v="Not Answered"/>
    <n v="396"/>
    <n v="1"/>
    <s v="Highly Engaged"/>
    <n v="5"/>
  </r>
  <r>
    <x v="133"/>
    <s v="Not Answered"/>
    <n v="395"/>
    <n v="1"/>
    <s v="Highly Engaged"/>
    <n v="5"/>
  </r>
  <r>
    <x v="133"/>
    <s v="Not Answered"/>
    <n v="394"/>
    <n v="1"/>
    <s v="Highly Engaged"/>
    <n v="5"/>
  </r>
  <r>
    <x v="133"/>
    <s v="Not Answered"/>
    <n v="393"/>
    <n v="1"/>
    <s v="Highly Engaged"/>
    <n v="5"/>
  </r>
  <r>
    <x v="133"/>
    <s v="Not Answered"/>
    <n v="392"/>
    <n v="1"/>
    <s v="Highly Engaged"/>
    <n v="5"/>
  </r>
  <r>
    <x v="133"/>
    <s v="Not Answered"/>
    <n v="387"/>
    <n v="1"/>
    <s v="Highly Engaged"/>
    <n v="5"/>
  </r>
  <r>
    <x v="133"/>
    <s v="Not Answered"/>
    <n v="376"/>
    <n v="1"/>
    <s v="Highly Engaged"/>
    <n v="5"/>
  </r>
  <r>
    <x v="133"/>
    <s v="Not Answered"/>
    <n v="375"/>
    <n v="1"/>
    <s v="Highly Engaged"/>
    <n v="5"/>
  </r>
  <r>
    <x v="133"/>
    <s v="No Response 4"/>
    <n v="126"/>
    <n v="0"/>
    <s v="At Risk"/>
    <n v="2"/>
  </r>
  <r>
    <x v="133"/>
    <s v="New Lead"/>
    <n v="0"/>
    <n v="0"/>
    <s v="Dormant"/>
    <n v="1"/>
  </r>
  <r>
    <x v="133"/>
    <s v="New Lead"/>
    <n v="0"/>
    <n v="0"/>
    <s v="Dormant"/>
    <n v="1"/>
  </r>
  <r>
    <x v="133"/>
    <s v="New Lead"/>
    <n v="0"/>
    <n v="0"/>
    <s v="Dormant"/>
    <n v="1"/>
  </r>
  <r>
    <x v="133"/>
    <s v="New Lead"/>
    <n v="0"/>
    <n v="0"/>
    <s v="Dormant"/>
    <n v="1"/>
  </r>
  <r>
    <x v="133"/>
    <s v="No Response 1"/>
    <n v="82"/>
    <n v="0"/>
    <s v="Dormant"/>
    <n v="1"/>
  </r>
  <r>
    <x v="133"/>
    <s v="No Response 2"/>
    <n v="529"/>
    <n v="0"/>
    <s v="At Risk"/>
    <n v="2"/>
  </r>
  <r>
    <x v="133"/>
    <s v="I Gave Up Trying"/>
    <n v="27"/>
    <n v="0"/>
    <s v="Dormant"/>
    <n v="1"/>
  </r>
  <r>
    <x v="133"/>
    <s v="New Lead"/>
    <n v="1"/>
    <n v="0"/>
    <s v="Dormant"/>
    <n v="1"/>
  </r>
  <r>
    <x v="133"/>
    <s v="New Lead"/>
    <n v="1"/>
    <n v="0"/>
    <s v="Dormant"/>
    <n v="1"/>
  </r>
  <r>
    <x v="133"/>
    <s v="New Lead"/>
    <n v="1"/>
    <n v="0"/>
    <s v="Dormant"/>
    <n v="1"/>
  </r>
  <r>
    <x v="133"/>
    <s v="New Lead"/>
    <n v="0"/>
    <n v="0"/>
    <s v="Dormant"/>
    <n v="1"/>
  </r>
  <r>
    <x v="133"/>
    <s v="New Lead"/>
    <n v="0"/>
    <n v="0"/>
    <s v="Dormant"/>
    <n v="1"/>
  </r>
  <r>
    <x v="133"/>
    <s v="New Lead"/>
    <n v="0"/>
    <n v="0"/>
    <s v="Dormant"/>
    <n v="1"/>
  </r>
  <r>
    <x v="133"/>
    <s v="New Lead"/>
    <n v="1"/>
    <n v="0"/>
    <s v="Dormant"/>
    <n v="1"/>
  </r>
  <r>
    <x v="133"/>
    <s v="No Response 1"/>
    <n v="6"/>
    <n v="0"/>
    <s v="Dormant"/>
    <n v="1"/>
  </r>
  <r>
    <x v="133"/>
    <s v="No Response 1"/>
    <n v="3"/>
    <n v="0"/>
    <s v="Dormant"/>
    <n v="1"/>
  </r>
  <r>
    <x v="133"/>
    <s v="No Response 1"/>
    <n v="8"/>
    <n v="0"/>
    <s v="Dormant"/>
    <n v="1"/>
  </r>
  <r>
    <x v="133"/>
    <s v="No Response 1"/>
    <n v="7"/>
    <n v="0"/>
    <s v="Dormant"/>
    <n v="1"/>
  </r>
  <r>
    <x v="133"/>
    <s v="No Response 2"/>
    <n v="6"/>
    <n v="0"/>
    <s v="Dormant"/>
    <n v="1"/>
  </r>
  <r>
    <x v="133"/>
    <s v="No Response 2"/>
    <n v="31"/>
    <n v="0"/>
    <s v="Dormant"/>
    <n v="1"/>
  </r>
  <r>
    <x v="133"/>
    <s v="No Response 4"/>
    <n v="79"/>
    <n v="0"/>
    <s v="Dormant"/>
    <n v="1"/>
  </r>
  <r>
    <x v="133"/>
    <s v="No Response 4"/>
    <n v="9"/>
    <n v="0"/>
    <s v="Dormant"/>
    <n v="1"/>
  </r>
  <r>
    <x v="133"/>
    <s v="No Response 4"/>
    <n v="11"/>
    <n v="0"/>
    <s v="Dormant"/>
    <n v="1"/>
  </r>
  <r>
    <x v="133"/>
    <s v="No Response 4"/>
    <n v="10"/>
    <n v="0"/>
    <s v="Dormant"/>
    <n v="1"/>
  </r>
  <r>
    <x v="133"/>
    <s v="No Response 4"/>
    <n v="10"/>
    <n v="0"/>
    <s v="Dormant"/>
    <n v="1"/>
  </r>
  <r>
    <x v="133"/>
    <s v="New Lead"/>
    <n v="0"/>
    <n v="0"/>
    <s v="Dormant"/>
    <n v="1"/>
  </r>
  <r>
    <x v="133"/>
    <s v="New Lead"/>
    <n v="0"/>
    <n v="0"/>
    <s v="Dormant"/>
    <n v="1"/>
  </r>
  <r>
    <x v="133"/>
    <s v="New Lead"/>
    <n v="1"/>
    <n v="0"/>
    <s v="Dormant"/>
    <n v="1"/>
  </r>
  <r>
    <x v="133"/>
    <s v="New Lead"/>
    <n v="0"/>
    <n v="0"/>
    <s v="Dormant"/>
    <n v="1"/>
  </r>
  <r>
    <x v="133"/>
    <s v="New Lead"/>
    <n v="0"/>
    <n v="0"/>
    <s v="Dormant"/>
    <n v="1"/>
  </r>
  <r>
    <x v="133"/>
    <s v="New Lead"/>
    <n v="0"/>
    <n v="0"/>
    <s v="Dormant"/>
    <n v="1"/>
  </r>
  <r>
    <x v="133"/>
    <s v="New Lead"/>
    <n v="2"/>
    <n v="0"/>
    <s v="Dormant"/>
    <n v="1"/>
  </r>
  <r>
    <x v="133"/>
    <s v="New Lead"/>
    <n v="0"/>
    <n v="0"/>
    <s v="Dormant"/>
    <n v="1"/>
  </r>
  <r>
    <x v="133"/>
    <s v="New Lead"/>
    <n v="0"/>
    <n v="0"/>
    <s v="Dormant"/>
    <n v="1"/>
  </r>
  <r>
    <x v="133"/>
    <s v="New Lead"/>
    <n v="1"/>
    <n v="0"/>
    <s v="Dormant"/>
    <n v="1"/>
  </r>
  <r>
    <x v="133"/>
    <s v="New Lead"/>
    <n v="2"/>
    <n v="0"/>
    <s v="Dormant"/>
    <n v="1"/>
  </r>
  <r>
    <x v="133"/>
    <s v="New Lead"/>
    <n v="0"/>
    <n v="0"/>
    <s v="Dormant"/>
    <n v="1"/>
  </r>
  <r>
    <x v="133"/>
    <s v="New Lead"/>
    <n v="2"/>
    <n v="0"/>
    <s v="Dormant"/>
    <n v="1"/>
  </r>
  <r>
    <x v="133"/>
    <s v="New Lead"/>
    <n v="2"/>
    <n v="0"/>
    <s v="Dormant"/>
    <n v="1"/>
  </r>
  <r>
    <x v="133"/>
    <s v="New Lead"/>
    <n v="0"/>
    <n v="0"/>
    <s v="Dormant"/>
    <n v="1"/>
  </r>
  <r>
    <x v="133"/>
    <s v="New Lead"/>
    <n v="0"/>
    <n v="0"/>
    <s v="Dormant"/>
    <n v="1"/>
  </r>
  <r>
    <x v="133"/>
    <s v="No Response 1"/>
    <n v="1"/>
    <n v="0"/>
    <s v="Dormant"/>
    <n v="1"/>
  </r>
  <r>
    <x v="133"/>
    <s v="No Response 1"/>
    <n v="3"/>
    <n v="0"/>
    <s v="Dormant"/>
    <n v="1"/>
  </r>
  <r>
    <x v="133"/>
    <s v="No Response 1"/>
    <n v="2"/>
    <n v="0"/>
    <s v="Dormant"/>
    <n v="1"/>
  </r>
  <r>
    <x v="133"/>
    <s v="No Response 1"/>
    <n v="3"/>
    <n v="0"/>
    <s v="Dormant"/>
    <n v="1"/>
  </r>
  <r>
    <x v="133"/>
    <s v="No Response 1"/>
    <n v="2"/>
    <n v="0"/>
    <s v="Dormant"/>
    <n v="1"/>
  </r>
  <r>
    <x v="133"/>
    <s v="No Response 1"/>
    <n v="2"/>
    <n v="0"/>
    <s v="Dormant"/>
    <n v="1"/>
  </r>
  <r>
    <x v="133"/>
    <s v="No Response 1"/>
    <n v="2"/>
    <n v="0"/>
    <s v="Dormant"/>
    <n v="1"/>
  </r>
  <r>
    <x v="133"/>
    <s v="No Response 1"/>
    <n v="4"/>
    <n v="0"/>
    <s v="Dormant"/>
    <n v="1"/>
  </r>
  <r>
    <x v="133"/>
    <s v="No Response 2"/>
    <n v="3"/>
    <n v="0"/>
    <s v="Dormant"/>
    <n v="1"/>
  </r>
  <r>
    <x v="133"/>
    <s v="No Response 2"/>
    <n v="8"/>
    <n v="0"/>
    <s v="Dormant"/>
    <n v="1"/>
  </r>
  <r>
    <x v="133"/>
    <s v="No Response 2"/>
    <n v="2"/>
    <n v="0"/>
    <s v="Dormant"/>
    <n v="1"/>
  </r>
  <r>
    <x v="133"/>
    <s v="No Response 4"/>
    <n v="9"/>
    <n v="0"/>
    <s v="Dormant"/>
    <n v="1"/>
  </r>
  <r>
    <x v="133"/>
    <s v="No Response 2"/>
    <n v="538"/>
    <n v="0"/>
    <s v="At Risk"/>
    <n v="2"/>
  </r>
  <r>
    <x v="133"/>
    <s v="New Lead"/>
    <n v="0"/>
    <n v="0"/>
    <s v="Dormant"/>
    <n v="1"/>
  </r>
  <r>
    <x v="133"/>
    <s v="No Response 1"/>
    <n v="1"/>
    <n v="0"/>
    <s v="Dormant"/>
    <n v="1"/>
  </r>
  <r>
    <x v="133"/>
    <s v="No Response 1"/>
    <n v="0"/>
    <n v="0"/>
    <s v="Dormant"/>
    <n v="1"/>
  </r>
  <r>
    <x v="133"/>
    <s v="No Response 1"/>
    <n v="3"/>
    <n v="0"/>
    <s v="Dormant"/>
    <n v="1"/>
  </r>
  <r>
    <x v="133"/>
    <s v="No Response 1"/>
    <n v="1"/>
    <n v="0"/>
    <s v="Dormant"/>
    <n v="1"/>
  </r>
  <r>
    <x v="133"/>
    <s v="No Response 1"/>
    <n v="0"/>
    <n v="0"/>
    <s v="Dormant"/>
    <n v="1"/>
  </r>
  <r>
    <x v="133"/>
    <s v="No Response 1"/>
    <n v="0"/>
    <n v="0"/>
    <s v="Dormant"/>
    <n v="1"/>
  </r>
  <r>
    <x v="133"/>
    <s v="No Response 1"/>
    <n v="3"/>
    <n v="0"/>
    <s v="Dormant"/>
    <n v="1"/>
  </r>
  <r>
    <x v="133"/>
    <s v="No Response 1"/>
    <n v="0"/>
    <n v="0"/>
    <s v="Dormant"/>
    <n v="1"/>
  </r>
  <r>
    <x v="133"/>
    <s v="No Response 1"/>
    <n v="1"/>
    <n v="0"/>
    <s v="Dormant"/>
    <n v="1"/>
  </r>
  <r>
    <x v="133"/>
    <s v="No Response 1"/>
    <n v="0"/>
    <n v="0"/>
    <s v="Dormant"/>
    <n v="1"/>
  </r>
  <r>
    <x v="133"/>
    <s v="No Response 1"/>
    <n v="0"/>
    <n v="0"/>
    <s v="Dormant"/>
    <n v="1"/>
  </r>
  <r>
    <x v="133"/>
    <s v="No Response 1"/>
    <n v="0"/>
    <n v="0"/>
    <s v="Dormant"/>
    <n v="1"/>
  </r>
  <r>
    <x v="133"/>
    <s v="No Response 1"/>
    <n v="0"/>
    <n v="0"/>
    <s v="Dormant"/>
    <n v="1"/>
  </r>
  <r>
    <x v="133"/>
    <s v="No Response 2"/>
    <n v="5"/>
    <n v="0"/>
    <s v="Dormant"/>
    <n v="1"/>
  </r>
  <r>
    <x v="133"/>
    <s v="No Response 2"/>
    <n v="3"/>
    <n v="0"/>
    <s v="Dormant"/>
    <n v="1"/>
  </r>
  <r>
    <x v="133"/>
    <s v="No Response 2"/>
    <n v="5"/>
    <n v="0"/>
    <s v="Dormant"/>
    <n v="1"/>
  </r>
  <r>
    <x v="133"/>
    <s v="No Response 2"/>
    <n v="3"/>
    <n v="0"/>
    <s v="Dormant"/>
    <n v="1"/>
  </r>
  <r>
    <x v="133"/>
    <s v="No Response 2"/>
    <n v="1"/>
    <n v="0"/>
    <s v="Dormant"/>
    <n v="1"/>
  </r>
  <r>
    <x v="133"/>
    <s v="No Response 2"/>
    <n v="0"/>
    <n v="0"/>
    <s v="Dormant"/>
    <n v="1"/>
  </r>
  <r>
    <x v="133"/>
    <s v="No Response 3"/>
    <n v="6"/>
    <n v="0"/>
    <s v="Dormant"/>
    <n v="1"/>
  </r>
  <r>
    <x v="133"/>
    <s v="No Response 3"/>
    <n v="4"/>
    <n v="0"/>
    <s v="Dormant"/>
    <n v="1"/>
  </r>
  <r>
    <x v="133"/>
    <s v="No Response 3"/>
    <n v="5"/>
    <n v="0"/>
    <s v="Dormant"/>
    <n v="1"/>
  </r>
  <r>
    <x v="133"/>
    <s v="No Response 3"/>
    <n v="6"/>
    <n v="0"/>
    <s v="Dormant"/>
    <n v="1"/>
  </r>
  <r>
    <x v="133"/>
    <s v="No Response 3"/>
    <n v="4"/>
    <n v="0"/>
    <s v="Dormant"/>
    <n v="1"/>
  </r>
  <r>
    <x v="133"/>
    <s v="No Response 3"/>
    <n v="3"/>
    <n v="0"/>
    <s v="Dormant"/>
    <n v="1"/>
  </r>
  <r>
    <x v="133"/>
    <s v="No Response 3"/>
    <n v="7"/>
    <n v="0"/>
    <s v="Dormant"/>
    <n v="1"/>
  </r>
  <r>
    <x v="133"/>
    <s v="No Response 4"/>
    <n v="16"/>
    <n v="0"/>
    <s v="Dormant"/>
    <n v="1"/>
  </r>
  <r>
    <x v="133"/>
    <s v="No Response 4"/>
    <n v="15"/>
    <n v="0"/>
    <s v="Dormant"/>
    <n v="1"/>
  </r>
  <r>
    <x v="133"/>
    <s v="No Response 4"/>
    <n v="12"/>
    <n v="0"/>
    <s v="Dormant"/>
    <n v="1"/>
  </r>
  <r>
    <x v="133"/>
    <s v="No Response 4"/>
    <n v="10"/>
    <n v="0"/>
    <s v="Dormant"/>
    <n v="1"/>
  </r>
  <r>
    <x v="133"/>
    <s v="No Response 4"/>
    <n v="12"/>
    <n v="0"/>
    <s v="Dormant"/>
    <n v="1"/>
  </r>
  <r>
    <x v="133"/>
    <s v="No Response 4"/>
    <n v="10"/>
    <n v="0"/>
    <s v="Dormant"/>
    <n v="1"/>
  </r>
  <r>
    <x v="133"/>
    <s v="No Response 4"/>
    <n v="9"/>
    <n v="0"/>
    <s v="Dormant"/>
    <n v="1"/>
  </r>
  <r>
    <x v="133"/>
    <s v="No Response 4"/>
    <n v="8"/>
    <n v="0"/>
    <s v="Dormant"/>
    <n v="1"/>
  </r>
  <r>
    <x v="133"/>
    <s v="No Response 4"/>
    <n v="8"/>
    <n v="0"/>
    <s v="Dormant"/>
    <n v="1"/>
  </r>
  <r>
    <x v="133"/>
    <s v="No Response 4"/>
    <n v="10"/>
    <n v="0"/>
    <s v="Dormant"/>
    <n v="1"/>
  </r>
  <r>
    <x v="133"/>
    <s v="No Response 4"/>
    <n v="14"/>
    <n v="0"/>
    <s v="Dormant"/>
    <n v="1"/>
  </r>
  <r>
    <x v="133"/>
    <s v="No Response 4"/>
    <n v="7"/>
    <n v="0"/>
    <s v="Dormant"/>
    <n v="1"/>
  </r>
  <r>
    <x v="133"/>
    <s v="No Response 4"/>
    <n v="13"/>
    <n v="0"/>
    <s v="Dormant"/>
    <n v="1"/>
  </r>
  <r>
    <x v="133"/>
    <s v="No Response 4"/>
    <n v="8"/>
    <n v="0"/>
    <s v="Dormant"/>
    <n v="1"/>
  </r>
  <r>
    <x v="133"/>
    <s v="I Gave Up Trying"/>
    <n v="10"/>
    <n v="0"/>
    <s v="Dormant"/>
    <n v="1"/>
  </r>
  <r>
    <x v="133"/>
    <s v="New Lead"/>
    <n v="0"/>
    <n v="0"/>
    <s v="Dormant"/>
    <n v="1"/>
  </r>
  <r>
    <x v="133"/>
    <s v="New Lead"/>
    <n v="0"/>
    <n v="0"/>
    <s v="Dormant"/>
    <n v="1"/>
  </r>
  <r>
    <x v="133"/>
    <s v="New Lead"/>
    <n v="1"/>
    <n v="0"/>
    <s v="Dormant"/>
    <n v="1"/>
  </r>
  <r>
    <x v="133"/>
    <s v="New Lead"/>
    <n v="0"/>
    <n v="0"/>
    <s v="Dormant"/>
    <n v="1"/>
  </r>
  <r>
    <x v="133"/>
    <s v="New Lead"/>
    <n v="1"/>
    <n v="0"/>
    <s v="Dormant"/>
    <n v="1"/>
  </r>
  <r>
    <x v="133"/>
    <s v="New Lead"/>
    <n v="0"/>
    <n v="0"/>
    <s v="Dormant"/>
    <n v="1"/>
  </r>
  <r>
    <x v="133"/>
    <s v="New Lead"/>
    <n v="2"/>
    <n v="0"/>
    <s v="Dormant"/>
    <n v="1"/>
  </r>
  <r>
    <x v="133"/>
    <s v="New Lead"/>
    <n v="1"/>
    <n v="0"/>
    <s v="Dormant"/>
    <n v="1"/>
  </r>
  <r>
    <x v="133"/>
    <s v="New Lead"/>
    <n v="0"/>
    <n v="0"/>
    <s v="Dormant"/>
    <n v="1"/>
  </r>
  <r>
    <x v="133"/>
    <s v="New Lead"/>
    <n v="0"/>
    <n v="0"/>
    <s v="Dormant"/>
    <n v="1"/>
  </r>
  <r>
    <x v="133"/>
    <s v="New Lead"/>
    <n v="0"/>
    <n v="0"/>
    <s v="Dormant"/>
    <n v="1"/>
  </r>
  <r>
    <x v="133"/>
    <s v="New Lead"/>
    <n v="1"/>
    <n v="0"/>
    <s v="Dormant"/>
    <n v="1"/>
  </r>
  <r>
    <x v="133"/>
    <s v="New Lead"/>
    <n v="0"/>
    <n v="0"/>
    <s v="Dormant"/>
    <n v="1"/>
  </r>
  <r>
    <x v="133"/>
    <s v="New Lead"/>
    <n v="0"/>
    <n v="0"/>
    <s v="Dormant"/>
    <n v="1"/>
  </r>
  <r>
    <x v="133"/>
    <s v="New Lead"/>
    <n v="0"/>
    <n v="0"/>
    <s v="Dormant"/>
    <n v="1"/>
  </r>
  <r>
    <x v="133"/>
    <s v="New Lead"/>
    <n v="2"/>
    <n v="0"/>
    <s v="Dormant"/>
    <n v="1"/>
  </r>
  <r>
    <x v="133"/>
    <s v="New Lead"/>
    <n v="0"/>
    <n v="0"/>
    <s v="Dormant"/>
    <n v="1"/>
  </r>
  <r>
    <x v="133"/>
    <s v="New Lead"/>
    <n v="3"/>
    <n v="0"/>
    <s v="Dormant"/>
    <n v="1"/>
  </r>
  <r>
    <x v="133"/>
    <s v="No Response 1"/>
    <n v="5"/>
    <n v="0"/>
    <s v="Dormant"/>
    <n v="1"/>
  </r>
  <r>
    <x v="133"/>
    <s v="No Response 1"/>
    <n v="73"/>
    <n v="0"/>
    <s v="Dormant"/>
    <n v="1"/>
  </r>
  <r>
    <x v="133"/>
    <s v="No Response 1"/>
    <n v="1"/>
    <n v="0"/>
    <s v="Dormant"/>
    <n v="1"/>
  </r>
  <r>
    <x v="133"/>
    <s v="No Response 1"/>
    <n v="1"/>
    <n v="0"/>
    <s v="Dormant"/>
    <n v="1"/>
  </r>
  <r>
    <x v="133"/>
    <s v="No Response 1"/>
    <n v="4"/>
    <n v="0"/>
    <s v="Dormant"/>
    <n v="1"/>
  </r>
  <r>
    <x v="133"/>
    <s v="No Response 2"/>
    <n v="5"/>
    <n v="0"/>
    <s v="Dormant"/>
    <n v="1"/>
  </r>
  <r>
    <x v="133"/>
    <s v="No Response 2"/>
    <n v="3"/>
    <n v="0"/>
    <s v="Dormant"/>
    <n v="1"/>
  </r>
  <r>
    <x v="133"/>
    <s v="No Response 3"/>
    <n v="20"/>
    <n v="0"/>
    <s v="Dormant"/>
    <n v="1"/>
  </r>
  <r>
    <x v="133"/>
    <s v="No Response 3"/>
    <n v="11"/>
    <n v="0"/>
    <s v="Dormant"/>
    <n v="1"/>
  </r>
  <r>
    <x v="133"/>
    <s v="No Response 3"/>
    <n v="9"/>
    <n v="0"/>
    <s v="Dormant"/>
    <n v="1"/>
  </r>
  <r>
    <x v="133"/>
    <s v="No Response 3"/>
    <n v="12"/>
    <n v="0"/>
    <s v="Dormant"/>
    <n v="1"/>
  </r>
  <r>
    <x v="133"/>
    <s v="No Response 3"/>
    <n v="8"/>
    <n v="0"/>
    <s v="Dormant"/>
    <n v="1"/>
  </r>
  <r>
    <x v="133"/>
    <s v="No Response 3"/>
    <n v="6"/>
    <n v="0"/>
    <s v="Dormant"/>
    <n v="1"/>
  </r>
  <r>
    <x v="133"/>
    <s v="No Response 3"/>
    <n v="8"/>
    <n v="0"/>
    <s v="Dormant"/>
    <n v="1"/>
  </r>
  <r>
    <x v="133"/>
    <s v="No Response 4"/>
    <n v="82"/>
    <n v="0"/>
    <s v="Dormant"/>
    <n v="1"/>
  </r>
  <r>
    <x v="133"/>
    <s v="New Lead"/>
    <n v="0"/>
    <n v="0"/>
    <s v="Dormant"/>
    <n v="1"/>
  </r>
  <r>
    <x v="133"/>
    <s v="New Lead"/>
    <n v="2"/>
    <n v="0"/>
    <s v="Dormant"/>
    <n v="1"/>
  </r>
  <r>
    <x v="133"/>
    <s v="New Lead"/>
    <n v="1"/>
    <n v="0"/>
    <s v="Dormant"/>
    <n v="1"/>
  </r>
  <r>
    <x v="133"/>
    <s v="New Lead"/>
    <n v="0"/>
    <n v="0"/>
    <s v="Dormant"/>
    <n v="1"/>
  </r>
  <r>
    <x v="133"/>
    <s v="New Lead"/>
    <n v="0"/>
    <n v="0"/>
    <s v="Dormant"/>
    <n v="1"/>
  </r>
  <r>
    <x v="133"/>
    <s v="New Lead"/>
    <n v="0"/>
    <n v="0"/>
    <s v="Dormant"/>
    <n v="1"/>
  </r>
  <r>
    <x v="133"/>
    <s v="New Lead"/>
    <n v="0"/>
    <n v="0"/>
    <s v="Dormant"/>
    <n v="1"/>
  </r>
  <r>
    <x v="133"/>
    <s v="New Lead"/>
    <n v="1"/>
    <n v="0"/>
    <s v="Dormant"/>
    <n v="1"/>
  </r>
  <r>
    <x v="133"/>
    <s v="New Lead"/>
    <n v="0"/>
    <n v="0"/>
    <s v="Dormant"/>
    <n v="1"/>
  </r>
  <r>
    <x v="133"/>
    <s v="New Lead"/>
    <n v="0"/>
    <n v="0"/>
    <s v="Dormant"/>
    <n v="1"/>
  </r>
  <r>
    <x v="133"/>
    <s v="New Lead"/>
    <n v="0"/>
    <n v="0"/>
    <s v="Dormant"/>
    <n v="1"/>
  </r>
  <r>
    <x v="133"/>
    <s v="New Lead"/>
    <n v="0"/>
    <n v="0"/>
    <s v="Dormant"/>
    <n v="1"/>
  </r>
  <r>
    <x v="133"/>
    <s v="New Lead"/>
    <n v="0"/>
    <n v="0"/>
    <s v="Dormant"/>
    <n v="1"/>
  </r>
  <r>
    <x v="133"/>
    <s v="New Lead"/>
    <n v="1"/>
    <n v="0"/>
    <s v="Dormant"/>
    <n v="1"/>
  </r>
  <r>
    <x v="133"/>
    <s v="New Lead"/>
    <n v="0"/>
    <n v="0"/>
    <s v="Dormant"/>
    <n v="1"/>
  </r>
  <r>
    <x v="133"/>
    <s v="No Response 1"/>
    <n v="0"/>
    <n v="0"/>
    <s v="Dormant"/>
    <n v="1"/>
  </r>
  <r>
    <x v="133"/>
    <s v="No Response 1"/>
    <n v="6"/>
    <n v="0"/>
    <s v="Dormant"/>
    <n v="1"/>
  </r>
  <r>
    <x v="133"/>
    <s v="No Response 1"/>
    <n v="2"/>
    <n v="0"/>
    <s v="Dormant"/>
    <n v="1"/>
  </r>
  <r>
    <x v="133"/>
    <s v="No Response 1"/>
    <n v="0"/>
    <n v="0"/>
    <s v="Dormant"/>
    <n v="1"/>
  </r>
  <r>
    <x v="133"/>
    <s v="No Response 1"/>
    <n v="3"/>
    <n v="0"/>
    <s v="Dormant"/>
    <n v="1"/>
  </r>
  <r>
    <x v="133"/>
    <s v="No Response 1"/>
    <n v="0"/>
    <n v="0"/>
    <s v="Dormant"/>
    <n v="1"/>
  </r>
  <r>
    <x v="133"/>
    <s v="No Response 2"/>
    <n v="4"/>
    <n v="0"/>
    <s v="Dormant"/>
    <n v="1"/>
  </r>
  <r>
    <x v="133"/>
    <s v="No Response 2"/>
    <n v="2"/>
    <n v="0"/>
    <s v="Dormant"/>
    <n v="1"/>
  </r>
  <r>
    <x v="133"/>
    <s v="No Response 2"/>
    <n v="6"/>
    <n v="0"/>
    <s v="Dormant"/>
    <n v="1"/>
  </r>
  <r>
    <x v="133"/>
    <s v="No Response 3"/>
    <n v="7"/>
    <n v="0"/>
    <s v="Dormant"/>
    <n v="1"/>
  </r>
  <r>
    <x v="133"/>
    <s v="No Response 3"/>
    <n v="7"/>
    <n v="0"/>
    <s v="Dormant"/>
    <n v="1"/>
  </r>
  <r>
    <x v="133"/>
    <s v="No Response 3"/>
    <n v="5"/>
    <n v="0"/>
    <s v="Dormant"/>
    <n v="1"/>
  </r>
  <r>
    <x v="133"/>
    <s v="No Response 3"/>
    <n v="4"/>
    <n v="0"/>
    <s v="Dormant"/>
    <n v="1"/>
  </r>
  <r>
    <x v="133"/>
    <s v="No Response 4"/>
    <n v="8"/>
    <n v="0"/>
    <s v="Dormant"/>
    <n v="1"/>
  </r>
  <r>
    <x v="133"/>
    <s v="I Gave Up Trying"/>
    <n v="7"/>
    <n v="0"/>
    <s v="Dormant"/>
    <n v="1"/>
  </r>
  <r>
    <x v="133"/>
    <s v="New Lead"/>
    <n v="0"/>
    <n v="0"/>
    <s v="Dormant"/>
    <n v="1"/>
  </r>
  <r>
    <x v="133"/>
    <s v="New Lead"/>
    <n v="0"/>
    <n v="0"/>
    <s v="Dormant"/>
    <n v="1"/>
  </r>
  <r>
    <x v="133"/>
    <s v="New Lead"/>
    <n v="1"/>
    <n v="0"/>
    <s v="Dormant"/>
    <n v="1"/>
  </r>
  <r>
    <x v="133"/>
    <s v="No Response 1"/>
    <n v="1"/>
    <n v="0"/>
    <s v="Dormant"/>
    <n v="1"/>
  </r>
  <r>
    <x v="133"/>
    <s v="No Response 1"/>
    <n v="1"/>
    <n v="0"/>
    <s v="Dormant"/>
    <n v="1"/>
  </r>
  <r>
    <x v="133"/>
    <s v="No Response 1"/>
    <n v="1"/>
    <n v="0"/>
    <s v="Dormant"/>
    <n v="1"/>
  </r>
  <r>
    <x v="133"/>
    <s v="No Response 1"/>
    <n v="1"/>
    <n v="0"/>
    <s v="Dormant"/>
    <n v="1"/>
  </r>
  <r>
    <x v="133"/>
    <s v="No Response 2"/>
    <n v="4"/>
    <n v="0"/>
    <s v="Dormant"/>
    <n v="1"/>
  </r>
  <r>
    <x v="133"/>
    <s v="No Response 2"/>
    <n v="4"/>
    <n v="0"/>
    <s v="Dormant"/>
    <n v="1"/>
  </r>
  <r>
    <x v="133"/>
    <s v="No Response 2"/>
    <n v="4"/>
    <n v="0"/>
    <s v="Dormant"/>
    <n v="1"/>
  </r>
  <r>
    <x v="133"/>
    <s v="No Response 3"/>
    <n v="10"/>
    <n v="0"/>
    <s v="Dormant"/>
    <n v="1"/>
  </r>
  <r>
    <x v="133"/>
    <s v="No Response 3"/>
    <n v="8"/>
    <n v="0"/>
    <s v="Dormant"/>
    <n v="1"/>
  </r>
  <r>
    <x v="133"/>
    <s v="No Response 4"/>
    <n v="12"/>
    <n v="0"/>
    <s v="Dormant"/>
    <n v="1"/>
  </r>
  <r>
    <x v="133"/>
    <s v="No Response 1"/>
    <n v="72"/>
    <n v="0"/>
    <s v="Dormant"/>
    <n v="1"/>
  </r>
  <r>
    <x v="133"/>
    <s v="New Lead"/>
    <n v="1"/>
    <n v="0"/>
    <s v="Dormant"/>
    <n v="1"/>
  </r>
  <r>
    <x v="133"/>
    <s v="New Lead"/>
    <n v="0"/>
    <n v="0"/>
    <s v="Dormant"/>
    <n v="1"/>
  </r>
  <r>
    <x v="133"/>
    <s v="No Response 1"/>
    <n v="1"/>
    <n v="0"/>
    <s v="Dormant"/>
    <n v="1"/>
  </r>
  <r>
    <x v="133"/>
    <s v="No Response 1"/>
    <n v="0"/>
    <n v="0"/>
    <s v="Dormant"/>
    <n v="1"/>
  </r>
  <r>
    <x v="133"/>
    <s v="No Response 1"/>
    <n v="1"/>
    <n v="0"/>
    <s v="Dormant"/>
    <n v="1"/>
  </r>
  <r>
    <x v="133"/>
    <s v="No Response 1"/>
    <n v="2"/>
    <n v="0"/>
    <s v="Dormant"/>
    <n v="1"/>
  </r>
  <r>
    <x v="133"/>
    <s v="No Response 4"/>
    <n v="115"/>
    <n v="0"/>
    <s v="At Risk"/>
    <n v="2"/>
  </r>
  <r>
    <x v="133"/>
    <s v="I Gave Up Trying"/>
    <n v="5"/>
    <n v="0"/>
    <s v="Dormant"/>
    <n v="1"/>
  </r>
  <r>
    <x v="133"/>
    <s v="I Gave Up Trying"/>
    <n v="158"/>
    <n v="0"/>
    <s v="At Risk"/>
    <n v="2"/>
  </r>
  <r>
    <x v="133"/>
    <s v="New Lead"/>
    <n v="1"/>
    <n v="0"/>
    <s v="Dormant"/>
    <n v="1"/>
  </r>
  <r>
    <x v="133"/>
    <s v="New Lead"/>
    <n v="0"/>
    <n v="0"/>
    <s v="Dormant"/>
    <n v="1"/>
  </r>
  <r>
    <x v="133"/>
    <s v="No Response 1"/>
    <n v="2"/>
    <n v="0"/>
    <s v="Dormant"/>
    <n v="1"/>
  </r>
  <r>
    <x v="133"/>
    <s v="No Response 1"/>
    <n v="1"/>
    <n v="0"/>
    <s v="Dormant"/>
    <n v="1"/>
  </r>
  <r>
    <x v="133"/>
    <s v="No Response 1"/>
    <n v="0"/>
    <n v="0"/>
    <s v="Dormant"/>
    <n v="1"/>
  </r>
  <r>
    <x v="133"/>
    <s v="No Response 1"/>
    <n v="2"/>
    <n v="0"/>
    <s v="Dormant"/>
    <n v="1"/>
  </r>
  <r>
    <x v="133"/>
    <s v="No Response 1"/>
    <n v="4"/>
    <n v="0"/>
    <s v="Dormant"/>
    <n v="1"/>
  </r>
  <r>
    <x v="133"/>
    <s v="No Response 1"/>
    <n v="0"/>
    <n v="0"/>
    <s v="Dormant"/>
    <n v="1"/>
  </r>
  <r>
    <x v="133"/>
    <s v="No Response 1"/>
    <n v="0"/>
    <n v="0"/>
    <s v="Dormant"/>
    <n v="1"/>
  </r>
  <r>
    <x v="133"/>
    <s v="No Response 1"/>
    <n v="1"/>
    <n v="0"/>
    <s v="Dormant"/>
    <n v="1"/>
  </r>
  <r>
    <x v="133"/>
    <s v="No Response 2"/>
    <n v="538"/>
    <n v="0"/>
    <s v="At Risk"/>
    <n v="2"/>
  </r>
  <r>
    <x v="133"/>
    <s v="No Response 2"/>
    <n v="151"/>
    <n v="0"/>
    <s v="At Risk"/>
    <n v="2"/>
  </r>
  <r>
    <x v="133"/>
    <s v="No Response 3"/>
    <n v="7"/>
    <n v="0"/>
    <s v="Dormant"/>
    <n v="1"/>
  </r>
  <r>
    <x v="133"/>
    <s v="New Lead"/>
    <n v="1"/>
    <n v="0"/>
    <s v="Dormant"/>
    <n v="1"/>
  </r>
  <r>
    <x v="133"/>
    <s v="New Lead"/>
    <n v="1"/>
    <n v="0"/>
    <s v="Dormant"/>
    <n v="1"/>
  </r>
  <r>
    <x v="133"/>
    <s v="New Lead"/>
    <n v="0"/>
    <n v="0"/>
    <s v="Dormant"/>
    <n v="1"/>
  </r>
  <r>
    <x v="133"/>
    <s v="New Lead"/>
    <n v="0"/>
    <n v="0"/>
    <s v="Dormant"/>
    <n v="1"/>
  </r>
  <r>
    <x v="133"/>
    <s v="New Lead"/>
    <n v="0"/>
    <n v="0"/>
    <s v="Dormant"/>
    <n v="1"/>
  </r>
  <r>
    <x v="133"/>
    <s v="New Lead"/>
    <n v="1"/>
    <n v="0"/>
    <s v="Dormant"/>
    <n v="1"/>
  </r>
  <r>
    <x v="133"/>
    <s v="New Lead"/>
    <n v="0"/>
    <n v="0"/>
    <s v="Dormant"/>
    <n v="1"/>
  </r>
  <r>
    <x v="133"/>
    <s v="New Lead"/>
    <n v="0"/>
    <n v="0"/>
    <s v="Dormant"/>
    <n v="1"/>
  </r>
  <r>
    <x v="133"/>
    <s v="New Lead"/>
    <n v="0"/>
    <n v="0"/>
    <s v="Dormant"/>
    <n v="1"/>
  </r>
  <r>
    <x v="133"/>
    <s v="New Lead"/>
    <n v="2"/>
    <n v="0"/>
    <s v="Dormant"/>
    <n v="1"/>
  </r>
  <r>
    <x v="133"/>
    <s v="New Lead"/>
    <n v="0"/>
    <n v="0"/>
    <s v="Dormant"/>
    <n v="1"/>
  </r>
  <r>
    <x v="133"/>
    <s v="New Lead"/>
    <n v="1"/>
    <n v="0"/>
    <s v="Dormant"/>
    <n v="1"/>
  </r>
  <r>
    <x v="133"/>
    <s v="No Response 1"/>
    <n v="1"/>
    <n v="0"/>
    <s v="Dormant"/>
    <n v="1"/>
  </r>
  <r>
    <x v="133"/>
    <s v="No Response 1"/>
    <n v="5"/>
    <n v="0"/>
    <s v="Dormant"/>
    <n v="1"/>
  </r>
  <r>
    <x v="133"/>
    <s v="No Response 1"/>
    <n v="2"/>
    <n v="0"/>
    <s v="Dormant"/>
    <n v="1"/>
  </r>
  <r>
    <x v="133"/>
    <s v="No Response 1"/>
    <n v="1"/>
    <n v="0"/>
    <s v="Dormant"/>
    <n v="1"/>
  </r>
  <r>
    <x v="133"/>
    <s v="No Response 1"/>
    <n v="2"/>
    <n v="0"/>
    <s v="Dormant"/>
    <n v="1"/>
  </r>
  <r>
    <x v="133"/>
    <s v="No Response 2"/>
    <n v="4"/>
    <n v="0"/>
    <s v="Dormant"/>
    <n v="1"/>
  </r>
  <r>
    <x v="133"/>
    <s v="No Response 2"/>
    <n v="4"/>
    <n v="0"/>
    <s v="Dormant"/>
    <n v="1"/>
  </r>
  <r>
    <x v="133"/>
    <s v="No Response 3"/>
    <n v="7"/>
    <n v="0"/>
    <s v="Dormant"/>
    <n v="1"/>
  </r>
  <r>
    <x v="133"/>
    <s v="No Response 3"/>
    <n v="8"/>
    <n v="0"/>
    <s v="Dormant"/>
    <n v="1"/>
  </r>
  <r>
    <x v="133"/>
    <s v="No Response 4"/>
    <n v="10"/>
    <n v="0"/>
    <s v="Dormant"/>
    <n v="1"/>
  </r>
  <r>
    <x v="133"/>
    <s v="No Response 4"/>
    <n v="9"/>
    <n v="0"/>
    <s v="Dormant"/>
    <n v="1"/>
  </r>
  <r>
    <x v="133"/>
    <s v="New Lead"/>
    <n v="0"/>
    <n v="0"/>
    <s v="Dormant"/>
    <n v="1"/>
  </r>
  <r>
    <x v="133"/>
    <s v="New Lead"/>
    <n v="0"/>
    <n v="0"/>
    <s v="Dormant"/>
    <n v="1"/>
  </r>
  <r>
    <x v="133"/>
    <s v="New Lead"/>
    <n v="1"/>
    <n v="0"/>
    <s v="Dormant"/>
    <n v="1"/>
  </r>
  <r>
    <x v="133"/>
    <s v="New Lead"/>
    <n v="0"/>
    <n v="0"/>
    <s v="Dormant"/>
    <n v="1"/>
  </r>
  <r>
    <x v="133"/>
    <s v="New Lead"/>
    <n v="1"/>
    <n v="0"/>
    <s v="Dormant"/>
    <n v="1"/>
  </r>
  <r>
    <x v="133"/>
    <s v="New Lead"/>
    <n v="0"/>
    <n v="0"/>
    <s v="Dormant"/>
    <n v="1"/>
  </r>
  <r>
    <x v="133"/>
    <s v="New Lead"/>
    <n v="2"/>
    <n v="0"/>
    <s v="Dormant"/>
    <n v="1"/>
  </r>
  <r>
    <x v="133"/>
    <s v="New Lead"/>
    <n v="1"/>
    <n v="0"/>
    <s v="Dormant"/>
    <n v="1"/>
  </r>
  <r>
    <x v="133"/>
    <s v="New Lead"/>
    <n v="1"/>
    <n v="0"/>
    <s v="Dormant"/>
    <n v="1"/>
  </r>
  <r>
    <x v="133"/>
    <s v="New Lead"/>
    <n v="0"/>
    <n v="0"/>
    <s v="Dormant"/>
    <n v="1"/>
  </r>
  <r>
    <x v="133"/>
    <s v="New Lead"/>
    <n v="0"/>
    <n v="0"/>
    <s v="Dormant"/>
    <n v="1"/>
  </r>
  <r>
    <x v="133"/>
    <s v="New Lead"/>
    <n v="1"/>
    <n v="0"/>
    <s v="Dormant"/>
    <n v="1"/>
  </r>
  <r>
    <x v="133"/>
    <s v="New Lead"/>
    <n v="0"/>
    <n v="0"/>
    <s v="Dormant"/>
    <n v="1"/>
  </r>
  <r>
    <x v="133"/>
    <s v="New Lead"/>
    <n v="1"/>
    <n v="0"/>
    <s v="Dormant"/>
    <n v="1"/>
  </r>
  <r>
    <x v="133"/>
    <s v="New Lead"/>
    <n v="1"/>
    <n v="0"/>
    <s v="Dormant"/>
    <n v="1"/>
  </r>
  <r>
    <x v="133"/>
    <s v="New Lead"/>
    <n v="2"/>
    <n v="0"/>
    <s v="Dormant"/>
    <n v="1"/>
  </r>
  <r>
    <x v="133"/>
    <s v="No Response 1"/>
    <n v="0"/>
    <n v="0"/>
    <s v="Dormant"/>
    <n v="1"/>
  </r>
  <r>
    <x v="133"/>
    <s v="No Response 1"/>
    <n v="1"/>
    <n v="0"/>
    <s v="Dormant"/>
    <n v="1"/>
  </r>
  <r>
    <x v="133"/>
    <s v="No Response 1"/>
    <n v="1"/>
    <n v="0"/>
    <s v="Dormant"/>
    <n v="1"/>
  </r>
  <r>
    <x v="133"/>
    <s v="No Response 1"/>
    <n v="3"/>
    <n v="0"/>
    <s v="Dormant"/>
    <n v="1"/>
  </r>
  <r>
    <x v="133"/>
    <s v="No Response 1"/>
    <n v="0"/>
    <n v="0"/>
    <s v="Dormant"/>
    <n v="1"/>
  </r>
  <r>
    <x v="133"/>
    <s v="No Response 1"/>
    <n v="1"/>
    <n v="0"/>
    <s v="Dormant"/>
    <n v="1"/>
  </r>
  <r>
    <x v="133"/>
    <s v="No Response 2"/>
    <n v="30"/>
    <n v="0"/>
    <s v="Dormant"/>
    <n v="1"/>
  </r>
  <r>
    <x v="133"/>
    <s v="No Response 2"/>
    <n v="2"/>
    <n v="0"/>
    <s v="Dormant"/>
    <n v="1"/>
  </r>
  <r>
    <x v="133"/>
    <s v="No Response 2"/>
    <n v="5"/>
    <n v="0"/>
    <s v="Dormant"/>
    <n v="1"/>
  </r>
  <r>
    <x v="133"/>
    <s v="No Response 3"/>
    <n v="5"/>
    <n v="0"/>
    <s v="Dormant"/>
    <n v="1"/>
  </r>
  <r>
    <x v="133"/>
    <s v="No Response 3"/>
    <n v="7"/>
    <n v="0"/>
    <s v="Dormant"/>
    <n v="1"/>
  </r>
  <r>
    <x v="133"/>
    <s v="No Response 4"/>
    <n v="5"/>
    <n v="0"/>
    <s v="Dormant"/>
    <n v="1"/>
  </r>
  <r>
    <x v="133"/>
    <s v="No Response 4"/>
    <n v="8"/>
    <n v="0"/>
    <s v="Dormant"/>
    <n v="1"/>
  </r>
  <r>
    <x v="133"/>
    <s v="New Lead"/>
    <n v="1"/>
    <n v="0"/>
    <s v="Dormant"/>
    <n v="1"/>
  </r>
  <r>
    <x v="133"/>
    <s v="New Lead"/>
    <n v="0"/>
    <n v="0"/>
    <s v="Dormant"/>
    <n v="1"/>
  </r>
  <r>
    <x v="133"/>
    <s v="New Lead"/>
    <n v="2"/>
    <n v="0"/>
    <s v="Dormant"/>
    <n v="1"/>
  </r>
  <r>
    <x v="133"/>
    <s v="New Lead"/>
    <n v="0"/>
    <n v="0"/>
    <s v="Dormant"/>
    <n v="1"/>
  </r>
  <r>
    <x v="133"/>
    <s v="New Lead"/>
    <n v="0"/>
    <n v="0"/>
    <s v="Dormant"/>
    <n v="1"/>
  </r>
  <r>
    <x v="133"/>
    <s v="New Lead"/>
    <n v="0"/>
    <n v="0"/>
    <s v="Dormant"/>
    <n v="1"/>
  </r>
  <r>
    <x v="133"/>
    <s v="New Lead"/>
    <n v="0"/>
    <n v="0"/>
    <s v="Dormant"/>
    <n v="1"/>
  </r>
  <r>
    <x v="133"/>
    <s v="New Lead"/>
    <n v="0"/>
    <n v="0"/>
    <s v="Dormant"/>
    <n v="1"/>
  </r>
  <r>
    <x v="133"/>
    <s v="New Lead"/>
    <n v="1"/>
    <n v="0"/>
    <s v="Dormant"/>
    <n v="1"/>
  </r>
  <r>
    <x v="133"/>
    <s v="New Lead"/>
    <n v="0"/>
    <n v="0"/>
    <s v="Dormant"/>
    <n v="1"/>
  </r>
  <r>
    <x v="133"/>
    <s v="New Lead"/>
    <n v="0"/>
    <n v="0"/>
    <s v="Dormant"/>
    <n v="1"/>
  </r>
  <r>
    <x v="133"/>
    <s v="New Lead"/>
    <n v="0"/>
    <n v="0"/>
    <s v="Dormant"/>
    <n v="1"/>
  </r>
  <r>
    <x v="133"/>
    <s v="New Lead"/>
    <n v="1"/>
    <n v="0"/>
    <s v="Dormant"/>
    <n v="1"/>
  </r>
  <r>
    <x v="133"/>
    <s v="No Response 1"/>
    <n v="2"/>
    <n v="0"/>
    <s v="Dormant"/>
    <n v="1"/>
  </r>
  <r>
    <x v="133"/>
    <s v="No Response 1"/>
    <n v="2"/>
    <n v="0"/>
    <s v="Dormant"/>
    <n v="1"/>
  </r>
  <r>
    <x v="133"/>
    <s v="No Response 1"/>
    <n v="2"/>
    <n v="0"/>
    <s v="Dormant"/>
    <n v="1"/>
  </r>
  <r>
    <x v="133"/>
    <s v="No Response 1"/>
    <n v="1"/>
    <n v="0"/>
    <s v="Dormant"/>
    <n v="1"/>
  </r>
  <r>
    <x v="133"/>
    <s v="No Response 1"/>
    <n v="1"/>
    <n v="0"/>
    <s v="Dormant"/>
    <n v="1"/>
  </r>
  <r>
    <x v="133"/>
    <s v="No Response 1"/>
    <n v="0"/>
    <n v="0"/>
    <s v="Dormant"/>
    <n v="1"/>
  </r>
  <r>
    <x v="133"/>
    <s v="No Response 2"/>
    <n v="536"/>
    <n v="0"/>
    <s v="At Risk"/>
    <n v="2"/>
  </r>
  <r>
    <x v="133"/>
    <s v="No Response 2"/>
    <n v="3"/>
    <n v="0"/>
    <s v="Dormant"/>
    <n v="1"/>
  </r>
  <r>
    <x v="133"/>
    <s v="No Response 2"/>
    <n v="2"/>
    <n v="0"/>
    <s v="Dormant"/>
    <n v="1"/>
  </r>
  <r>
    <x v="133"/>
    <s v="No Response 2"/>
    <n v="2"/>
    <n v="0"/>
    <s v="Dormant"/>
    <n v="1"/>
  </r>
  <r>
    <x v="133"/>
    <s v="No Response 2"/>
    <n v="3"/>
    <n v="0"/>
    <s v="Dormant"/>
    <n v="1"/>
  </r>
  <r>
    <x v="133"/>
    <s v="No Response 3"/>
    <n v="5"/>
    <n v="0"/>
    <s v="Dormant"/>
    <n v="1"/>
  </r>
  <r>
    <x v="133"/>
    <s v="No Response 3"/>
    <n v="4"/>
    <n v="0"/>
    <s v="Dormant"/>
    <n v="1"/>
  </r>
  <r>
    <x v="133"/>
    <s v="No Response 3"/>
    <n v="5"/>
    <n v="0"/>
    <s v="Dormant"/>
    <n v="1"/>
  </r>
  <r>
    <x v="133"/>
    <s v="No Response 3"/>
    <n v="170"/>
    <n v="0"/>
    <s v="At Risk"/>
    <n v="2"/>
  </r>
  <r>
    <x v="133"/>
    <s v="No Response 3"/>
    <n v="5"/>
    <n v="0"/>
    <s v="Dormant"/>
    <n v="1"/>
  </r>
  <r>
    <x v="133"/>
    <s v="New Lead"/>
    <n v="0"/>
    <n v="0"/>
    <s v="Dormant"/>
    <n v="1"/>
  </r>
  <r>
    <x v="133"/>
    <s v="New Lead"/>
    <n v="0"/>
    <n v="0"/>
    <s v="Dormant"/>
    <n v="1"/>
  </r>
  <r>
    <x v="133"/>
    <s v="New Lead"/>
    <n v="0"/>
    <n v="0"/>
    <s v="Dormant"/>
    <n v="1"/>
  </r>
  <r>
    <x v="133"/>
    <s v="New Lead"/>
    <n v="0"/>
    <n v="0"/>
    <s v="Dormant"/>
    <n v="1"/>
  </r>
  <r>
    <x v="133"/>
    <s v="New Lead"/>
    <n v="2"/>
    <n v="0"/>
    <s v="Dormant"/>
    <n v="1"/>
  </r>
  <r>
    <x v="133"/>
    <s v="New Lead"/>
    <n v="1"/>
    <n v="0"/>
    <s v="Dormant"/>
    <n v="1"/>
  </r>
  <r>
    <x v="133"/>
    <s v="New Lead"/>
    <n v="0"/>
    <n v="0"/>
    <s v="Dormant"/>
    <n v="1"/>
  </r>
  <r>
    <x v="133"/>
    <s v="New Lead"/>
    <n v="2"/>
    <n v="0"/>
    <s v="Dormant"/>
    <n v="1"/>
  </r>
  <r>
    <x v="133"/>
    <s v="New Lead"/>
    <n v="0"/>
    <n v="0"/>
    <s v="Dormant"/>
    <n v="1"/>
  </r>
  <r>
    <x v="133"/>
    <s v="New Lead"/>
    <n v="2"/>
    <n v="0"/>
    <s v="Dormant"/>
    <n v="1"/>
  </r>
  <r>
    <x v="133"/>
    <s v="New Lead"/>
    <n v="0"/>
    <n v="0"/>
    <s v="Dormant"/>
    <n v="1"/>
  </r>
  <r>
    <x v="133"/>
    <s v="No Response 1"/>
    <n v="1"/>
    <n v="0"/>
    <s v="Dormant"/>
    <n v="1"/>
  </r>
  <r>
    <x v="133"/>
    <s v="No Response 1"/>
    <n v="93"/>
    <n v="0"/>
    <s v="At Risk"/>
    <n v="2"/>
  </r>
  <r>
    <x v="133"/>
    <s v="No Response 1"/>
    <n v="1"/>
    <n v="0"/>
    <s v="Dormant"/>
    <n v="1"/>
  </r>
  <r>
    <x v="133"/>
    <s v="No Response 2"/>
    <n v="562"/>
    <n v="0"/>
    <s v="At Risk"/>
    <n v="2"/>
  </r>
  <r>
    <x v="133"/>
    <s v="No Response 2"/>
    <n v="5"/>
    <n v="0"/>
    <s v="Dormant"/>
    <n v="1"/>
  </r>
  <r>
    <x v="133"/>
    <s v="No Response 2"/>
    <n v="109"/>
    <n v="0"/>
    <s v="At Risk"/>
    <n v="2"/>
  </r>
  <r>
    <x v="133"/>
    <s v="No Response 3"/>
    <n v="564"/>
    <n v="0"/>
    <s v="At Risk"/>
    <n v="2"/>
  </r>
  <r>
    <x v="133"/>
    <s v="No Response 3"/>
    <n v="98"/>
    <n v="0"/>
    <s v="At Risk"/>
    <n v="2"/>
  </r>
  <r>
    <x v="133"/>
    <s v="No Response 4"/>
    <n v="6"/>
    <n v="0"/>
    <s v="Dormant"/>
    <n v="1"/>
  </r>
  <r>
    <x v="133"/>
    <s v="New Lead"/>
    <n v="0"/>
    <n v="0"/>
    <s v="Dormant"/>
    <n v="1"/>
  </r>
  <r>
    <x v="133"/>
    <s v="New Lead"/>
    <n v="0"/>
    <n v="0"/>
    <s v="Dormant"/>
    <n v="1"/>
  </r>
  <r>
    <x v="133"/>
    <s v="New Lead"/>
    <n v="0"/>
    <n v="0"/>
    <s v="Dormant"/>
    <n v="1"/>
  </r>
  <r>
    <x v="133"/>
    <s v="New Lead"/>
    <n v="0"/>
    <n v="0"/>
    <s v="Dormant"/>
    <n v="1"/>
  </r>
  <r>
    <x v="133"/>
    <s v="No Response 3"/>
    <n v="544"/>
    <n v="0"/>
    <s v="At Risk"/>
    <n v="2"/>
  </r>
  <r>
    <x v="133"/>
    <s v="New Lead"/>
    <n v="2"/>
    <n v="0"/>
    <s v="Dormant"/>
    <n v="1"/>
  </r>
  <r>
    <x v="133"/>
    <s v="New Lead"/>
    <n v="0"/>
    <n v="0"/>
    <s v="Dormant"/>
    <n v="1"/>
  </r>
  <r>
    <x v="133"/>
    <s v="New Lead"/>
    <n v="1"/>
    <n v="0"/>
    <s v="Dormant"/>
    <n v="1"/>
  </r>
  <r>
    <x v="133"/>
    <s v="New Lead"/>
    <n v="0"/>
    <n v="0"/>
    <s v="Dormant"/>
    <n v="1"/>
  </r>
  <r>
    <x v="133"/>
    <s v="New Lead"/>
    <n v="1"/>
    <n v="0"/>
    <s v="Dormant"/>
    <n v="1"/>
  </r>
  <r>
    <x v="133"/>
    <s v="New Lead"/>
    <n v="0"/>
    <n v="0"/>
    <s v="Dormant"/>
    <n v="1"/>
  </r>
  <r>
    <x v="133"/>
    <s v="New Lead"/>
    <n v="0"/>
    <n v="0"/>
    <s v="Dormant"/>
    <n v="1"/>
  </r>
  <r>
    <x v="133"/>
    <s v="New Lead"/>
    <n v="0"/>
    <n v="0"/>
    <s v="Dormant"/>
    <n v="1"/>
  </r>
  <r>
    <x v="133"/>
    <s v="New Lead"/>
    <n v="0"/>
    <n v="0"/>
    <s v="Dormant"/>
    <n v="1"/>
  </r>
  <r>
    <x v="133"/>
    <s v="New Lead"/>
    <n v="2"/>
    <n v="0"/>
    <s v="Dormant"/>
    <n v="1"/>
  </r>
  <r>
    <x v="133"/>
    <s v="No Response 1"/>
    <n v="1"/>
    <n v="0"/>
    <s v="Dormant"/>
    <n v="1"/>
  </r>
  <r>
    <x v="133"/>
    <s v="No Response 1"/>
    <n v="1"/>
    <n v="0"/>
    <s v="Dormant"/>
    <n v="1"/>
  </r>
  <r>
    <x v="133"/>
    <s v="No Response 1"/>
    <n v="1"/>
    <n v="0"/>
    <s v="Dormant"/>
    <n v="1"/>
  </r>
  <r>
    <x v="133"/>
    <s v="No Response 1"/>
    <n v="58"/>
    <n v="0"/>
    <s v="Dormant"/>
    <n v="1"/>
  </r>
  <r>
    <x v="133"/>
    <s v="No Response 1"/>
    <n v="2"/>
    <n v="0"/>
    <s v="Dormant"/>
    <n v="1"/>
  </r>
  <r>
    <x v="133"/>
    <s v="No Response 2"/>
    <n v="542"/>
    <n v="0"/>
    <s v="At Risk"/>
    <n v="2"/>
  </r>
  <r>
    <x v="133"/>
    <s v="No Response 2"/>
    <n v="562"/>
    <n v="0"/>
    <s v="At Risk"/>
    <n v="2"/>
  </r>
  <r>
    <x v="133"/>
    <s v="No Response 2"/>
    <n v="605"/>
    <n v="0"/>
    <s v="At Risk"/>
    <n v="2"/>
  </r>
  <r>
    <x v="133"/>
    <s v="No Response 2"/>
    <n v="5"/>
    <n v="0"/>
    <s v="Dormant"/>
    <n v="1"/>
  </r>
  <r>
    <x v="133"/>
    <s v="No Response 3"/>
    <n v="543"/>
    <n v="0"/>
    <s v="At Risk"/>
    <n v="2"/>
  </r>
  <r>
    <x v="133"/>
    <s v="No Response 3"/>
    <n v="28"/>
    <n v="0"/>
    <s v="Dormant"/>
    <n v="1"/>
  </r>
  <r>
    <x v="133"/>
    <s v="New Lead"/>
    <n v="0"/>
    <n v="0"/>
    <s v="Dormant"/>
    <n v="1"/>
  </r>
  <r>
    <x v="133"/>
    <s v="New Lead"/>
    <n v="0"/>
    <n v="0"/>
    <s v="Dormant"/>
    <n v="1"/>
  </r>
  <r>
    <x v="133"/>
    <s v="New Lead"/>
    <n v="1"/>
    <n v="0"/>
    <s v="Dormant"/>
    <n v="1"/>
  </r>
  <r>
    <x v="133"/>
    <s v="New Lead"/>
    <n v="1"/>
    <n v="0"/>
    <s v="Dormant"/>
    <n v="1"/>
  </r>
  <r>
    <x v="133"/>
    <s v="New Lead"/>
    <n v="1"/>
    <n v="0"/>
    <s v="Dormant"/>
    <n v="1"/>
  </r>
  <r>
    <x v="133"/>
    <s v="New Lead"/>
    <n v="2"/>
    <n v="0"/>
    <s v="Dormant"/>
    <n v="1"/>
  </r>
  <r>
    <x v="133"/>
    <s v="New Lead"/>
    <n v="0"/>
    <n v="0"/>
    <s v="Dormant"/>
    <n v="1"/>
  </r>
  <r>
    <x v="133"/>
    <s v="New Lead"/>
    <n v="0"/>
    <n v="0"/>
    <s v="Dormant"/>
    <n v="1"/>
  </r>
  <r>
    <x v="133"/>
    <s v="No Response 1"/>
    <n v="3"/>
    <n v="0"/>
    <s v="Dormant"/>
    <n v="1"/>
  </r>
  <r>
    <x v="133"/>
    <s v="No Response 1"/>
    <n v="1"/>
    <n v="0"/>
    <s v="Dormant"/>
    <n v="1"/>
  </r>
  <r>
    <x v="133"/>
    <s v="No Response 1"/>
    <n v="1"/>
    <n v="0"/>
    <s v="Dormant"/>
    <n v="1"/>
  </r>
  <r>
    <x v="133"/>
    <s v="No Response 1"/>
    <n v="0"/>
    <n v="0"/>
    <s v="Dormant"/>
    <n v="1"/>
  </r>
  <r>
    <x v="133"/>
    <s v="No Response 1"/>
    <n v="1"/>
    <n v="0"/>
    <s v="Dormant"/>
    <n v="1"/>
  </r>
  <r>
    <x v="133"/>
    <s v="No Response 1"/>
    <n v="64"/>
    <n v="0"/>
    <s v="Dormant"/>
    <n v="1"/>
  </r>
  <r>
    <x v="133"/>
    <s v="No Response 1"/>
    <n v="54"/>
    <n v="0"/>
    <s v="Dormant"/>
    <n v="1"/>
  </r>
  <r>
    <x v="133"/>
    <s v="No Response 1"/>
    <n v="53"/>
    <n v="0"/>
    <s v="Dormant"/>
    <n v="1"/>
  </r>
  <r>
    <x v="133"/>
    <s v="No Response 1"/>
    <n v="51"/>
    <n v="0"/>
    <s v="Dormant"/>
    <n v="1"/>
  </r>
  <r>
    <x v="133"/>
    <s v="No Response 1"/>
    <n v="2"/>
    <n v="0"/>
    <s v="Dormant"/>
    <n v="1"/>
  </r>
  <r>
    <x v="133"/>
    <s v="No Response 2"/>
    <n v="598"/>
    <n v="0"/>
    <s v="At Risk"/>
    <n v="2"/>
  </r>
  <r>
    <x v="133"/>
    <s v="No Response 2"/>
    <n v="6"/>
    <n v="0"/>
    <s v="Dormant"/>
    <n v="1"/>
  </r>
  <r>
    <x v="133"/>
    <s v="No Response 2"/>
    <n v="2"/>
    <n v="0"/>
    <s v="Dormant"/>
    <n v="1"/>
  </r>
  <r>
    <x v="133"/>
    <s v="No Response 2"/>
    <n v="86"/>
    <n v="0"/>
    <s v="Dormant"/>
    <n v="1"/>
  </r>
  <r>
    <x v="133"/>
    <s v="No Response 2"/>
    <n v="6"/>
    <n v="0"/>
    <s v="Dormant"/>
    <n v="1"/>
  </r>
  <r>
    <x v="133"/>
    <s v="No Response 3"/>
    <n v="563"/>
    <n v="0"/>
    <s v="At Risk"/>
    <n v="2"/>
  </r>
  <r>
    <x v="133"/>
    <s v="No Response 3"/>
    <n v="593"/>
    <n v="0"/>
    <s v="At Risk"/>
    <n v="2"/>
  </r>
  <r>
    <x v="133"/>
    <s v="No Response 3"/>
    <n v="90"/>
    <n v="0"/>
    <s v="Dormant"/>
    <n v="1"/>
  </r>
  <r>
    <x v="133"/>
    <s v="No Response 3"/>
    <n v="6"/>
    <n v="0"/>
    <s v="Dormant"/>
    <n v="1"/>
  </r>
  <r>
    <x v="133"/>
    <s v="No Response 1"/>
    <n v="17"/>
    <n v="0"/>
    <s v="Dormant"/>
    <n v="1"/>
  </r>
  <r>
    <x v="133"/>
    <s v="New Lead"/>
    <n v="0"/>
    <n v="0"/>
    <s v="Dormant"/>
    <n v="1"/>
  </r>
  <r>
    <x v="133"/>
    <s v="New Lead"/>
    <n v="1"/>
    <n v="0"/>
    <s v="Dormant"/>
    <n v="1"/>
  </r>
  <r>
    <x v="133"/>
    <s v="New Lead"/>
    <n v="0"/>
    <n v="0"/>
    <s v="Dormant"/>
    <n v="1"/>
  </r>
  <r>
    <x v="133"/>
    <s v="New Lead"/>
    <n v="0"/>
    <n v="0"/>
    <s v="Dormant"/>
    <n v="1"/>
  </r>
  <r>
    <x v="133"/>
    <s v="New Lead"/>
    <n v="1"/>
    <n v="0"/>
    <s v="Dormant"/>
    <n v="1"/>
  </r>
  <r>
    <x v="133"/>
    <s v="New Lead"/>
    <n v="0"/>
    <n v="0"/>
    <s v="Dormant"/>
    <n v="1"/>
  </r>
  <r>
    <x v="133"/>
    <s v="New Lead"/>
    <n v="0"/>
    <n v="0"/>
    <s v="Dormant"/>
    <n v="1"/>
  </r>
  <r>
    <x v="133"/>
    <s v="New Lead"/>
    <n v="0"/>
    <n v="0"/>
    <s v="Dormant"/>
    <n v="1"/>
  </r>
  <r>
    <x v="133"/>
    <s v="New Lead"/>
    <n v="1"/>
    <n v="0"/>
    <s v="Dormant"/>
    <n v="1"/>
  </r>
  <r>
    <x v="133"/>
    <s v="No Response 1"/>
    <n v="2"/>
    <n v="0"/>
    <s v="Dormant"/>
    <n v="1"/>
  </r>
  <r>
    <x v="133"/>
    <s v="No Response 1"/>
    <n v="2"/>
    <n v="0"/>
    <s v="Dormant"/>
    <n v="1"/>
  </r>
  <r>
    <x v="133"/>
    <s v="No Response 1"/>
    <n v="2"/>
    <n v="0"/>
    <s v="Dormant"/>
    <n v="1"/>
  </r>
  <r>
    <x v="133"/>
    <s v="No Response 1"/>
    <n v="2"/>
    <n v="0"/>
    <s v="Dormant"/>
    <n v="1"/>
  </r>
  <r>
    <x v="133"/>
    <s v="No Response 1"/>
    <n v="0"/>
    <n v="0"/>
    <s v="Dormant"/>
    <n v="1"/>
  </r>
  <r>
    <x v="133"/>
    <s v="No Response 1"/>
    <n v="0"/>
    <n v="0"/>
    <s v="Dormant"/>
    <n v="1"/>
  </r>
  <r>
    <x v="133"/>
    <s v="No Response 1"/>
    <n v="1"/>
    <n v="0"/>
    <s v="Dormant"/>
    <n v="1"/>
  </r>
  <r>
    <x v="133"/>
    <s v="No Response 2"/>
    <n v="593"/>
    <n v="0"/>
    <s v="At Risk"/>
    <n v="2"/>
  </r>
  <r>
    <x v="133"/>
    <s v="No Response 2"/>
    <n v="5"/>
    <n v="0"/>
    <s v="Dormant"/>
    <n v="1"/>
  </r>
  <r>
    <x v="133"/>
    <s v="No Response 2"/>
    <n v="5"/>
    <n v="0"/>
    <s v="Dormant"/>
    <n v="1"/>
  </r>
  <r>
    <x v="133"/>
    <s v="No Response 2"/>
    <n v="4"/>
    <n v="0"/>
    <s v="Dormant"/>
    <n v="1"/>
  </r>
  <r>
    <x v="133"/>
    <s v="No Response 2"/>
    <n v="5"/>
    <n v="0"/>
    <s v="Dormant"/>
    <n v="1"/>
  </r>
  <r>
    <x v="133"/>
    <s v="No Response 2"/>
    <n v="87"/>
    <n v="0"/>
    <s v="Dormant"/>
    <n v="1"/>
  </r>
  <r>
    <x v="133"/>
    <s v="No Response 2"/>
    <n v="85"/>
    <n v="0"/>
    <s v="Dormant"/>
    <n v="1"/>
  </r>
  <r>
    <x v="133"/>
    <s v="No Response 2"/>
    <n v="3"/>
    <n v="0"/>
    <s v="Dormant"/>
    <n v="1"/>
  </r>
  <r>
    <x v="133"/>
    <s v="No Response 2"/>
    <n v="3"/>
    <n v="0"/>
    <s v="Dormant"/>
    <n v="1"/>
  </r>
  <r>
    <x v="133"/>
    <s v="No Response 3"/>
    <n v="8"/>
    <n v="0"/>
    <s v="Dormant"/>
    <n v="1"/>
  </r>
  <r>
    <x v="133"/>
    <s v="No Response 3"/>
    <n v="8"/>
    <n v="0"/>
    <s v="Dormant"/>
    <n v="1"/>
  </r>
  <r>
    <x v="133"/>
    <s v="No Response 3"/>
    <n v="33"/>
    <n v="0"/>
    <s v="Dormant"/>
    <n v="1"/>
  </r>
  <r>
    <x v="133"/>
    <s v="No Response 3"/>
    <n v="4"/>
    <n v="0"/>
    <s v="Dormant"/>
    <n v="1"/>
  </r>
  <r>
    <x v="133"/>
    <s v="New Lead"/>
    <n v="0"/>
    <n v="0"/>
    <s v="Dormant"/>
    <n v="1"/>
  </r>
  <r>
    <x v="133"/>
    <s v="New Lead"/>
    <n v="0"/>
    <n v="0"/>
    <s v="Dormant"/>
    <n v="1"/>
  </r>
  <r>
    <x v="133"/>
    <s v="No Response 2"/>
    <n v="566"/>
    <n v="0"/>
    <s v="At Risk"/>
    <n v="2"/>
  </r>
  <r>
    <x v="133"/>
    <s v="No Response 3"/>
    <n v="566"/>
    <n v="0"/>
    <s v="At Risk"/>
    <n v="2"/>
  </r>
  <r>
    <x v="133"/>
    <s v="New Lead"/>
    <n v="0"/>
    <n v="0"/>
    <s v="Dormant"/>
    <n v="1"/>
  </r>
  <r>
    <x v="133"/>
    <s v="New Lead"/>
    <n v="3"/>
    <n v="0"/>
    <s v="Dormant"/>
    <n v="1"/>
  </r>
  <r>
    <x v="133"/>
    <s v="No Response 1"/>
    <n v="1"/>
    <n v="0"/>
    <s v="Dormant"/>
    <n v="1"/>
  </r>
  <r>
    <x v="133"/>
    <s v="No Response 1"/>
    <n v="6"/>
    <n v="0"/>
    <s v="Dormant"/>
    <n v="1"/>
  </r>
  <r>
    <x v="133"/>
    <s v="No Response 3"/>
    <n v="3"/>
    <n v="0"/>
    <s v="Dormant"/>
    <n v="1"/>
  </r>
  <r>
    <x v="133"/>
    <s v="No Response 4"/>
    <n v="7"/>
    <n v="0"/>
    <s v="Dormant"/>
    <n v="1"/>
  </r>
  <r>
    <x v="133"/>
    <s v="No Response 3"/>
    <n v="101"/>
    <n v="0"/>
    <s v="At Risk"/>
    <n v="2"/>
  </r>
  <r>
    <x v="133"/>
    <s v="No Response 4"/>
    <n v="45"/>
    <n v="0"/>
    <s v="Dormant"/>
    <n v="1"/>
  </r>
  <r>
    <x v="133"/>
    <s v="No Response 4"/>
    <n v="44"/>
    <n v="0"/>
    <s v="Dormant"/>
    <n v="1"/>
  </r>
  <r>
    <x v="133"/>
    <s v="No Response 1"/>
    <n v="121"/>
    <n v="0"/>
    <s v="At Risk"/>
    <n v="2"/>
  </r>
  <r>
    <x v="133"/>
    <s v="No Response 1"/>
    <n v="113"/>
    <n v="0"/>
    <s v="At Risk"/>
    <n v="2"/>
  </r>
  <r>
    <x v="133"/>
    <s v="No Response 2"/>
    <n v="118"/>
    <n v="0"/>
    <s v="At Risk"/>
    <n v="2"/>
  </r>
  <r>
    <x v="133"/>
    <s v="No Response 3"/>
    <n v="140"/>
    <n v="0"/>
    <s v="At Risk"/>
    <n v="2"/>
  </r>
  <r>
    <x v="133"/>
    <s v="No Response 4"/>
    <n v="151"/>
    <n v="0"/>
    <s v="At Risk"/>
    <n v="2"/>
  </r>
  <r>
    <x v="133"/>
    <s v="No Response 4"/>
    <n v="149"/>
    <n v="0"/>
    <s v="At Risk"/>
    <n v="2"/>
  </r>
  <r>
    <x v="133"/>
    <s v="No Response 1"/>
    <n v="151"/>
    <n v="0"/>
    <s v="At Risk"/>
    <n v="2"/>
  </r>
  <r>
    <x v="133"/>
    <s v="No Response 2"/>
    <n v="162"/>
    <n v="0"/>
    <s v="At Risk"/>
    <n v="2"/>
  </r>
  <r>
    <x v="133"/>
    <s v="No Response 3"/>
    <n v="152"/>
    <n v="0"/>
    <s v="At Risk"/>
    <n v="2"/>
  </r>
  <r>
    <x v="133"/>
    <s v="No Response 4"/>
    <n v="147"/>
    <n v="0"/>
    <s v="At Risk"/>
    <n v="2"/>
  </r>
  <r>
    <x v="133"/>
    <s v="No Response 2"/>
    <n v="179"/>
    <n v="0"/>
    <s v="At Risk"/>
    <n v="2"/>
  </r>
  <r>
    <x v="133"/>
    <s v="No Response 3"/>
    <n v="178"/>
    <n v="0"/>
    <s v="At Risk"/>
    <n v="2"/>
  </r>
  <r>
    <x v="133"/>
    <s v="No Response 3"/>
    <n v="167"/>
    <n v="0"/>
    <s v="At Risk"/>
    <n v="2"/>
  </r>
  <r>
    <x v="133"/>
    <s v="No Response 3"/>
    <n v="154"/>
    <n v="0"/>
    <s v="At Risk"/>
    <n v="2"/>
  </r>
  <r>
    <x v="133"/>
    <s v="No Response 4"/>
    <n v="161"/>
    <n v="0"/>
    <s v="At Risk"/>
    <n v="2"/>
  </r>
  <r>
    <x v="133"/>
    <s v="No Response 4"/>
    <n v="163"/>
    <n v="0"/>
    <s v="At Risk"/>
    <n v="2"/>
  </r>
  <r>
    <x v="133"/>
    <s v="No Response 4"/>
    <n v="184"/>
    <n v="0"/>
    <s v="At Risk"/>
    <n v="2"/>
  </r>
  <r>
    <x v="133"/>
    <s v="No Response 4"/>
    <n v="171"/>
    <n v="0"/>
    <s v="At Risk"/>
    <n v="2"/>
  </r>
  <r>
    <x v="133"/>
    <s v="No Response 4"/>
    <n v="150"/>
    <n v="0"/>
    <s v="At Risk"/>
    <n v="2"/>
  </r>
  <r>
    <x v="133"/>
    <s v="No Response 4"/>
    <n v="153"/>
    <n v="0"/>
    <s v="At Risk"/>
    <n v="2"/>
  </r>
  <r>
    <x v="133"/>
    <s v="No Response 4"/>
    <n v="170"/>
    <n v="0"/>
    <s v="At Risk"/>
    <n v="2"/>
  </r>
  <r>
    <x v="133"/>
    <s v="No Response 3"/>
    <n v="148"/>
    <n v="0"/>
    <s v="At Risk"/>
    <n v="2"/>
  </r>
  <r>
    <x v="133"/>
    <s v="No Response 4"/>
    <n v="176"/>
    <n v="0"/>
    <s v="At Risk"/>
    <n v="2"/>
  </r>
  <r>
    <x v="133"/>
    <s v="No Response 4"/>
    <n v="161"/>
    <n v="0"/>
    <s v="At Risk"/>
    <n v="2"/>
  </r>
  <r>
    <x v="133"/>
    <s v="No Response 4"/>
    <n v="212"/>
    <n v="0"/>
    <s v="At Risk"/>
    <n v="2"/>
  </r>
  <r>
    <x v="133"/>
    <s v="No Response 1"/>
    <n v="225"/>
    <n v="0"/>
    <s v="At Risk"/>
    <n v="2"/>
  </r>
  <r>
    <x v="133"/>
    <s v="No Response 1"/>
    <n v="207"/>
    <n v="0"/>
    <s v="At Risk"/>
    <n v="2"/>
  </r>
  <r>
    <x v="133"/>
    <s v="No Response"/>
    <n v="979"/>
    <n v="1"/>
    <s v="Highly Engaged"/>
    <n v="5"/>
  </r>
  <r>
    <x v="133"/>
    <s v="No Response"/>
    <n v="982"/>
    <n v="1"/>
    <s v="Highly Engaged"/>
    <n v="5"/>
  </r>
  <r>
    <x v="133"/>
    <s v="No Response"/>
    <n v="952"/>
    <n v="1"/>
    <s v="Highly Engaged"/>
    <n v="5"/>
  </r>
  <r>
    <x v="133"/>
    <s v="No Response"/>
    <n v="958"/>
    <n v="1"/>
    <s v="Highly Engaged"/>
    <n v="5"/>
  </r>
  <r>
    <x v="133"/>
    <s v="No Response"/>
    <n v="961"/>
    <n v="1"/>
    <s v="Highly Engaged"/>
    <n v="5"/>
  </r>
  <r>
    <x v="133"/>
    <s v="No Response"/>
    <n v="954"/>
    <n v="1"/>
    <s v="Highly Engaged"/>
    <n v="5"/>
  </r>
  <r>
    <x v="133"/>
    <s v="No Response"/>
    <n v="955"/>
    <n v="1"/>
    <s v="Highly Engaged"/>
    <n v="5"/>
  </r>
  <r>
    <x v="133"/>
    <s v="No Response"/>
    <n v="956"/>
    <n v="1"/>
    <s v="Highly Engaged"/>
    <n v="5"/>
  </r>
  <r>
    <x v="133"/>
    <s v="No Response"/>
    <n v="954"/>
    <n v="1"/>
    <s v="Highly Engaged"/>
    <n v="5"/>
  </r>
  <r>
    <x v="134"/>
    <s v="No Response"/>
    <n v="979"/>
    <n v="1"/>
    <s v="Highly Engaged"/>
    <n v="5"/>
  </r>
  <r>
    <x v="134"/>
    <s v="No Response"/>
    <n v="982"/>
    <n v="1"/>
    <s v="Highly Engaged"/>
    <n v="5"/>
  </r>
  <r>
    <x v="134"/>
    <s v="No Response"/>
    <n v="984"/>
    <n v="1"/>
    <s v="Highly Engaged"/>
    <n v="5"/>
  </r>
  <r>
    <x v="134"/>
    <s v="No Response"/>
    <n v="986"/>
    <n v="1"/>
    <s v="Highly Engaged"/>
    <n v="5"/>
  </r>
  <r>
    <x v="134"/>
    <s v="No Response"/>
    <n v="983"/>
    <n v="1"/>
    <s v="Highly Engaged"/>
    <n v="5"/>
  </r>
  <r>
    <x v="134"/>
    <s v="No Response"/>
    <n v="402"/>
    <n v="1"/>
    <s v="Highly Engaged"/>
    <n v="5"/>
  </r>
  <r>
    <x v="134"/>
    <s v="No Response"/>
    <n v="418"/>
    <n v="1"/>
    <s v="Highly Engaged"/>
    <n v="5"/>
  </r>
  <r>
    <x v="134"/>
    <s v="No Response"/>
    <n v="404"/>
    <n v="1"/>
    <s v="Highly Engaged"/>
    <n v="5"/>
  </r>
  <r>
    <x v="134"/>
    <s v="No Response"/>
    <n v="407"/>
    <n v="1"/>
    <s v="Highly Engaged"/>
    <n v="5"/>
  </r>
  <r>
    <x v="134"/>
    <s v="No Response"/>
    <n v="405"/>
    <n v="1"/>
    <s v="Highly Engaged"/>
    <n v="5"/>
  </r>
  <r>
    <x v="134"/>
    <s v="No Response"/>
    <n v="404"/>
    <n v="1"/>
    <s v="Highly Engaged"/>
    <n v="5"/>
  </r>
  <r>
    <x v="134"/>
    <s v="New Lead"/>
    <n v="0"/>
    <n v="0"/>
    <s v="Dormant"/>
    <n v="1"/>
  </r>
  <r>
    <x v="134"/>
    <s v="No Response 2"/>
    <n v="2"/>
    <n v="0"/>
    <s v="Dormant"/>
    <n v="1"/>
  </r>
  <r>
    <x v="134"/>
    <s v="No Response 5"/>
    <n v="469"/>
    <n v="0"/>
    <s v="At Risk"/>
    <n v="2"/>
  </r>
  <r>
    <x v="134"/>
    <s v="No Response"/>
    <n v="977"/>
    <n v="1"/>
    <s v="Highly Engaged"/>
    <n v="5"/>
  </r>
  <r>
    <x v="134"/>
    <s v="No Response"/>
    <n v="951"/>
    <n v="1"/>
    <s v="Highly Engaged"/>
    <n v="5"/>
  </r>
  <r>
    <x v="134"/>
    <s v="No Response"/>
    <n v="951"/>
    <n v="1"/>
    <s v="Highly Engaged"/>
    <n v="5"/>
  </r>
  <r>
    <x v="134"/>
    <s v="No Response"/>
    <n v="950"/>
    <n v="1"/>
    <s v="Highly Engaged"/>
    <n v="5"/>
  </r>
  <r>
    <x v="134"/>
    <s v="No Response"/>
    <n v="950"/>
    <n v="1"/>
    <s v="Highly Engaged"/>
    <n v="5"/>
  </r>
  <r>
    <x v="134"/>
    <s v="No Response"/>
    <n v="950"/>
    <n v="1"/>
    <s v="Highly Engaged"/>
    <n v="5"/>
  </r>
  <r>
    <x v="134"/>
    <s v="No Response"/>
    <n v="949"/>
    <n v="1"/>
    <s v="Highly Engaged"/>
    <n v="5"/>
  </r>
  <r>
    <x v="134"/>
    <s v="No Response"/>
    <n v="372"/>
    <n v="1"/>
    <s v="Highly Engaged"/>
    <n v="5"/>
  </r>
  <r>
    <x v="134"/>
    <s v="No Response"/>
    <n v="977"/>
    <n v="1"/>
    <s v="Highly Engaged"/>
    <n v="5"/>
  </r>
  <r>
    <x v="134"/>
    <s v="No Response"/>
    <n v="977"/>
    <n v="1"/>
    <s v="Highly Engaged"/>
    <n v="5"/>
  </r>
  <r>
    <x v="134"/>
    <s v="No Response"/>
    <n v="951"/>
    <n v="1"/>
    <s v="Highly Engaged"/>
    <n v="5"/>
  </r>
  <r>
    <x v="134"/>
    <s v="No Response"/>
    <n v="950"/>
    <n v="1"/>
    <s v="Highly Engaged"/>
    <n v="5"/>
  </r>
  <r>
    <x v="134"/>
    <s v="No Response"/>
    <n v="950"/>
    <n v="1"/>
    <s v="Highly Engaged"/>
    <n v="5"/>
  </r>
  <r>
    <x v="134"/>
    <s v="No Response"/>
    <n v="949"/>
    <n v="1"/>
    <s v="Highly Engaged"/>
    <n v="5"/>
  </r>
  <r>
    <x v="134"/>
    <s v="No Response"/>
    <n v="400"/>
    <n v="1"/>
    <s v="Highly Engaged"/>
    <n v="5"/>
  </r>
  <r>
    <x v="134"/>
    <s v="No Response"/>
    <n v="398"/>
    <n v="1"/>
    <s v="Highly Engaged"/>
    <n v="5"/>
  </r>
  <r>
    <x v="134"/>
    <s v="No Response"/>
    <n v="397"/>
    <n v="1"/>
    <s v="Highly Engaged"/>
    <n v="5"/>
  </r>
  <r>
    <x v="134"/>
    <s v="No Response"/>
    <n v="396"/>
    <n v="1"/>
    <s v="Highly Engaged"/>
    <n v="5"/>
  </r>
  <r>
    <x v="134"/>
    <s v="No Response"/>
    <n v="395"/>
    <n v="1"/>
    <s v="Highly Engaged"/>
    <n v="5"/>
  </r>
  <r>
    <x v="134"/>
    <s v="No Response"/>
    <n v="394"/>
    <n v="1"/>
    <s v="Highly Engaged"/>
    <n v="5"/>
  </r>
  <r>
    <x v="134"/>
    <s v="No Response"/>
    <n v="393"/>
    <n v="1"/>
    <s v="Highly Engaged"/>
    <n v="5"/>
  </r>
  <r>
    <x v="134"/>
    <s v="No Response"/>
    <n v="392"/>
    <n v="1"/>
    <s v="Highly Engaged"/>
    <n v="5"/>
  </r>
  <r>
    <x v="134"/>
    <s v="No Response"/>
    <n v="391"/>
    <n v="1"/>
    <s v="Highly Engaged"/>
    <n v="5"/>
  </r>
  <r>
    <x v="134"/>
    <s v="No Response"/>
    <n v="390"/>
    <n v="1"/>
    <s v="Highly Engaged"/>
    <n v="5"/>
  </r>
  <r>
    <x v="134"/>
    <s v="No Response"/>
    <n v="389"/>
    <n v="1"/>
    <s v="Highly Engaged"/>
    <n v="5"/>
  </r>
  <r>
    <x v="134"/>
    <s v="No Response"/>
    <n v="388"/>
    <n v="1"/>
    <s v="Highly Engaged"/>
    <n v="5"/>
  </r>
  <r>
    <x v="134"/>
    <s v="No Response"/>
    <n v="387"/>
    <n v="1"/>
    <s v="Highly Engaged"/>
    <n v="5"/>
  </r>
  <r>
    <x v="134"/>
    <s v="No Response"/>
    <n v="386"/>
    <n v="1"/>
    <s v="Highly Engaged"/>
    <n v="5"/>
  </r>
  <r>
    <x v="134"/>
    <s v="No Response"/>
    <n v="385"/>
    <n v="1"/>
    <s v="Highly Engaged"/>
    <n v="5"/>
  </r>
  <r>
    <x v="134"/>
    <s v="No Response"/>
    <n v="384"/>
    <n v="1"/>
    <s v="Highly Engaged"/>
    <n v="5"/>
  </r>
  <r>
    <x v="134"/>
    <s v="No Response"/>
    <n v="383"/>
    <n v="1"/>
    <s v="Highly Engaged"/>
    <n v="5"/>
  </r>
  <r>
    <x v="134"/>
    <s v="No Response"/>
    <n v="382"/>
    <n v="1"/>
    <s v="Highly Engaged"/>
    <n v="5"/>
  </r>
  <r>
    <x v="134"/>
    <s v="No Response"/>
    <n v="381"/>
    <n v="1"/>
    <s v="Highly Engaged"/>
    <n v="5"/>
  </r>
  <r>
    <x v="134"/>
    <s v="No Response"/>
    <n v="380"/>
    <n v="1"/>
    <s v="Highly Engaged"/>
    <n v="5"/>
  </r>
  <r>
    <x v="134"/>
    <s v="No Response"/>
    <n v="379"/>
    <n v="1"/>
    <s v="Highly Engaged"/>
    <n v="5"/>
  </r>
  <r>
    <x v="134"/>
    <s v="No Response"/>
    <n v="378"/>
    <n v="1"/>
    <s v="Highly Engaged"/>
    <n v="5"/>
  </r>
  <r>
    <x v="134"/>
    <s v="No Response"/>
    <n v="377"/>
    <n v="1"/>
    <s v="Highly Engaged"/>
    <n v="5"/>
  </r>
  <r>
    <x v="134"/>
    <s v="No Response"/>
    <n v="376"/>
    <n v="1"/>
    <s v="Highly Engaged"/>
    <n v="5"/>
  </r>
  <r>
    <x v="134"/>
    <s v="No Response"/>
    <n v="375"/>
    <n v="1"/>
    <s v="Highly Engaged"/>
    <n v="5"/>
  </r>
  <r>
    <x v="134"/>
    <s v="No Response"/>
    <n v="374"/>
    <n v="1"/>
    <s v="Highly Engaged"/>
    <n v="5"/>
  </r>
  <r>
    <x v="134"/>
    <s v="No Response"/>
    <n v="373"/>
    <n v="1"/>
    <s v="Highly Engaged"/>
    <n v="5"/>
  </r>
  <r>
    <x v="134"/>
    <s v="No Response"/>
    <n v="372"/>
    <n v="1"/>
    <s v="Highly Engaged"/>
    <n v="5"/>
  </r>
  <r>
    <x v="134"/>
    <s v="No Response"/>
    <n v="371"/>
    <n v="1"/>
    <s v="Highly Engaged"/>
    <n v="5"/>
  </r>
  <r>
    <x v="134"/>
    <s v="No Response"/>
    <n v="370"/>
    <n v="1"/>
    <s v="Highly Engaged"/>
    <n v="5"/>
  </r>
  <r>
    <x v="134"/>
    <s v="No Response 3"/>
    <n v="142"/>
    <n v="0"/>
    <s v="At Risk"/>
    <n v="2"/>
  </r>
  <r>
    <x v="134"/>
    <s v="Not Answered"/>
    <n v="950"/>
    <n v="1"/>
    <s v="Highly Engaged"/>
    <n v="5"/>
  </r>
  <r>
    <x v="134"/>
    <s v="Not Answered"/>
    <n v="949"/>
    <n v="1"/>
    <s v="Highly Engaged"/>
    <n v="5"/>
  </r>
  <r>
    <x v="134"/>
    <s v="Not Answered"/>
    <n v="381"/>
    <n v="1"/>
    <s v="Highly Engaged"/>
    <n v="5"/>
  </r>
  <r>
    <x v="134"/>
    <s v="No Response 1"/>
    <n v="0"/>
    <n v="0"/>
    <s v="Dormant"/>
    <n v="1"/>
  </r>
  <r>
    <x v="134"/>
    <s v="No Response 1"/>
    <n v="0"/>
    <n v="0"/>
    <s v="Dormant"/>
    <n v="1"/>
  </r>
  <r>
    <x v="134"/>
    <s v="No Response 4"/>
    <n v="0"/>
    <n v="0"/>
    <s v="Dormant"/>
    <n v="1"/>
  </r>
  <r>
    <x v="134"/>
    <s v="New Lead"/>
    <n v="0"/>
    <n v="0"/>
    <s v="Dormant"/>
    <n v="1"/>
  </r>
  <r>
    <x v="134"/>
    <s v="New Lead"/>
    <n v="0"/>
    <n v="0"/>
    <s v="Dormant"/>
    <n v="1"/>
  </r>
  <r>
    <x v="134"/>
    <s v="New Lead"/>
    <n v="0"/>
    <n v="0"/>
    <s v="Dormant"/>
    <n v="1"/>
  </r>
  <r>
    <x v="134"/>
    <s v="No Response 1"/>
    <n v="6"/>
    <n v="0"/>
    <s v="Dormant"/>
    <n v="1"/>
  </r>
  <r>
    <x v="134"/>
    <s v="No Response 1"/>
    <n v="1"/>
    <n v="0"/>
    <s v="Dormant"/>
    <n v="1"/>
  </r>
  <r>
    <x v="134"/>
    <s v="New Lead"/>
    <n v="0"/>
    <n v="0"/>
    <s v="Dormant"/>
    <n v="1"/>
  </r>
  <r>
    <x v="134"/>
    <s v="No Response 1"/>
    <n v="1"/>
    <n v="0"/>
    <s v="Dormant"/>
    <n v="1"/>
  </r>
  <r>
    <x v="134"/>
    <s v="No Response 1"/>
    <n v="1"/>
    <n v="0"/>
    <s v="Dormant"/>
    <n v="1"/>
  </r>
  <r>
    <x v="134"/>
    <s v="No Response 1"/>
    <n v="2"/>
    <n v="0"/>
    <s v="Dormant"/>
    <n v="1"/>
  </r>
  <r>
    <x v="134"/>
    <s v="No Response 4"/>
    <n v="5"/>
    <n v="0"/>
    <s v="Dormant"/>
    <n v="1"/>
  </r>
  <r>
    <x v="134"/>
    <s v="No Response 1"/>
    <n v="0"/>
    <n v="0"/>
    <s v="Dormant"/>
    <n v="1"/>
  </r>
  <r>
    <x v="134"/>
    <s v="No Response 1"/>
    <n v="0"/>
    <n v="0"/>
    <s v="Dormant"/>
    <n v="1"/>
  </r>
  <r>
    <x v="134"/>
    <s v="No Response 1"/>
    <n v="1"/>
    <n v="0"/>
    <s v="Dormant"/>
    <n v="1"/>
  </r>
  <r>
    <x v="134"/>
    <s v="No Response 1"/>
    <n v="0"/>
    <n v="0"/>
    <s v="Dormant"/>
    <n v="1"/>
  </r>
  <r>
    <x v="134"/>
    <s v="No Response 2"/>
    <n v="4"/>
    <n v="0"/>
    <s v="Dormant"/>
    <n v="1"/>
  </r>
  <r>
    <x v="134"/>
    <s v="No Response 4"/>
    <n v="8"/>
    <n v="0"/>
    <s v="Dormant"/>
    <n v="1"/>
  </r>
  <r>
    <x v="134"/>
    <s v="No Response 4"/>
    <n v="12"/>
    <n v="0"/>
    <s v="Dormant"/>
    <n v="1"/>
  </r>
  <r>
    <x v="134"/>
    <s v="No Response 4"/>
    <n v="4"/>
    <n v="0"/>
    <s v="Dormant"/>
    <n v="1"/>
  </r>
  <r>
    <x v="134"/>
    <s v="No Response 4"/>
    <n v="2"/>
    <n v="0"/>
    <s v="Dormant"/>
    <n v="1"/>
  </r>
  <r>
    <x v="134"/>
    <s v="No Response 4"/>
    <n v="7"/>
    <n v="0"/>
    <s v="Dormant"/>
    <n v="1"/>
  </r>
  <r>
    <x v="134"/>
    <s v="No Response 4"/>
    <n v="12"/>
    <n v="0"/>
    <s v="Dormant"/>
    <n v="1"/>
  </r>
  <r>
    <x v="134"/>
    <s v="New Lead"/>
    <n v="1"/>
    <n v="0"/>
    <s v="Dormant"/>
    <n v="1"/>
  </r>
  <r>
    <x v="134"/>
    <s v="No Response 1"/>
    <n v="2"/>
    <n v="0"/>
    <s v="Dormant"/>
    <n v="1"/>
  </r>
  <r>
    <x v="134"/>
    <s v="No Response 1"/>
    <n v="5"/>
    <n v="0"/>
    <s v="Dormant"/>
    <n v="1"/>
  </r>
  <r>
    <x v="134"/>
    <s v="No Response 2"/>
    <n v="4"/>
    <n v="0"/>
    <s v="Dormant"/>
    <n v="1"/>
  </r>
  <r>
    <x v="134"/>
    <s v="No Response 3"/>
    <n v="11"/>
    <n v="0"/>
    <s v="Dormant"/>
    <n v="1"/>
  </r>
  <r>
    <x v="134"/>
    <s v="New Lead"/>
    <n v="0"/>
    <n v="0"/>
    <s v="Dormant"/>
    <n v="1"/>
  </r>
  <r>
    <x v="134"/>
    <s v="New Lead"/>
    <n v="1"/>
    <n v="0"/>
    <s v="Dormant"/>
    <n v="1"/>
  </r>
  <r>
    <x v="134"/>
    <s v="New Lead"/>
    <n v="0"/>
    <n v="0"/>
    <s v="Dormant"/>
    <n v="1"/>
  </r>
  <r>
    <x v="134"/>
    <s v="New Lead"/>
    <n v="0"/>
    <n v="0"/>
    <s v="Dormant"/>
    <n v="1"/>
  </r>
  <r>
    <x v="134"/>
    <s v="No Response 1"/>
    <n v="2"/>
    <n v="0"/>
    <s v="Dormant"/>
    <n v="1"/>
  </r>
  <r>
    <x v="134"/>
    <s v="No Response 1"/>
    <n v="3"/>
    <n v="0"/>
    <s v="Dormant"/>
    <n v="1"/>
  </r>
  <r>
    <x v="134"/>
    <s v="No Response 2"/>
    <n v="5"/>
    <n v="0"/>
    <s v="Dormant"/>
    <n v="1"/>
  </r>
  <r>
    <x v="134"/>
    <s v="New Lead"/>
    <n v="0"/>
    <n v="0"/>
    <s v="Dormant"/>
    <n v="1"/>
  </r>
  <r>
    <x v="134"/>
    <s v="New Lead"/>
    <n v="0"/>
    <n v="0"/>
    <s v="Dormant"/>
    <n v="1"/>
  </r>
  <r>
    <x v="134"/>
    <s v="No Response 2"/>
    <n v="4"/>
    <n v="0"/>
    <s v="Dormant"/>
    <n v="1"/>
  </r>
  <r>
    <x v="134"/>
    <s v="No Response 2"/>
    <n v="39"/>
    <n v="0"/>
    <s v="Dormant"/>
    <n v="1"/>
  </r>
  <r>
    <x v="134"/>
    <s v="New Lead"/>
    <n v="0"/>
    <n v="0"/>
    <s v="Dormant"/>
    <n v="1"/>
  </r>
  <r>
    <x v="134"/>
    <s v="No Response 1"/>
    <n v="1"/>
    <n v="0"/>
    <s v="Dormant"/>
    <n v="1"/>
  </r>
  <r>
    <x v="134"/>
    <s v="No Response 3"/>
    <n v="58"/>
    <n v="0"/>
    <s v="Dormant"/>
    <n v="1"/>
  </r>
  <r>
    <x v="134"/>
    <s v="No Response 4"/>
    <n v="8"/>
    <n v="0"/>
    <s v="Dormant"/>
    <n v="1"/>
  </r>
  <r>
    <x v="134"/>
    <s v="No Response 3"/>
    <n v="3"/>
    <n v="0"/>
    <s v="Dormant"/>
    <n v="1"/>
  </r>
  <r>
    <x v="134"/>
    <s v="No Response 3"/>
    <n v="5"/>
    <n v="0"/>
    <s v="Dormant"/>
    <n v="1"/>
  </r>
  <r>
    <x v="134"/>
    <s v="New Lead"/>
    <n v="0"/>
    <n v="0"/>
    <s v="Dormant"/>
    <n v="1"/>
  </r>
  <r>
    <x v="134"/>
    <s v="New Lead"/>
    <n v="0"/>
    <n v="0"/>
    <s v="Dormant"/>
    <n v="1"/>
  </r>
  <r>
    <x v="134"/>
    <s v="New Lead"/>
    <n v="1"/>
    <n v="0"/>
    <s v="Dormant"/>
    <n v="1"/>
  </r>
  <r>
    <x v="134"/>
    <s v="New Lead"/>
    <n v="0"/>
    <n v="0"/>
    <s v="Dormant"/>
    <n v="1"/>
  </r>
  <r>
    <x v="134"/>
    <s v="No Response 1"/>
    <n v="1"/>
    <n v="0"/>
    <s v="Dormant"/>
    <n v="1"/>
  </r>
  <r>
    <x v="134"/>
    <s v="No Response 1"/>
    <n v="1"/>
    <n v="0"/>
    <s v="Dormant"/>
    <n v="1"/>
  </r>
  <r>
    <x v="134"/>
    <s v="No Response 2"/>
    <n v="6"/>
    <n v="0"/>
    <s v="Dormant"/>
    <n v="1"/>
  </r>
  <r>
    <x v="134"/>
    <s v="No Response 3"/>
    <n v="763"/>
    <n v="0"/>
    <s v="At Risk"/>
    <n v="2"/>
  </r>
  <r>
    <x v="134"/>
    <s v="No Response 1"/>
    <n v="1"/>
    <n v="0"/>
    <s v="Dormant"/>
    <n v="1"/>
  </r>
  <r>
    <x v="134"/>
    <s v="No Response 4"/>
    <n v="6"/>
    <n v="0"/>
    <s v="Dormant"/>
    <n v="1"/>
  </r>
  <r>
    <x v="134"/>
    <s v="New Lead"/>
    <n v="0"/>
    <n v="0"/>
    <s v="Dormant"/>
    <n v="1"/>
  </r>
  <r>
    <x v="134"/>
    <s v="New Lead"/>
    <n v="2"/>
    <n v="0"/>
    <s v="Dormant"/>
    <n v="1"/>
  </r>
  <r>
    <x v="134"/>
    <s v="No Response 1"/>
    <n v="1"/>
    <n v="0"/>
    <s v="Dormant"/>
    <n v="1"/>
  </r>
  <r>
    <x v="134"/>
    <s v="New Lead"/>
    <n v="1"/>
    <n v="0"/>
    <s v="Dormant"/>
    <n v="1"/>
  </r>
  <r>
    <x v="134"/>
    <s v="New Lead"/>
    <n v="0"/>
    <n v="0"/>
    <s v="Dormant"/>
    <n v="1"/>
  </r>
  <r>
    <x v="134"/>
    <s v="New Lead"/>
    <n v="0"/>
    <n v="0"/>
    <s v="Dormant"/>
    <n v="1"/>
  </r>
  <r>
    <x v="134"/>
    <s v="No Response 2"/>
    <n v="6"/>
    <n v="0"/>
    <s v="Dormant"/>
    <n v="1"/>
  </r>
  <r>
    <x v="134"/>
    <s v="I Gave Up Trying"/>
    <n v="14"/>
    <n v="0"/>
    <s v="Dormant"/>
    <n v="1"/>
  </r>
  <r>
    <x v="134"/>
    <s v="New Lead"/>
    <n v="0"/>
    <n v="0"/>
    <s v="Dormant"/>
    <n v="1"/>
  </r>
  <r>
    <x v="134"/>
    <s v="New Lead"/>
    <n v="2"/>
    <n v="0"/>
    <s v="Dormant"/>
    <n v="1"/>
  </r>
  <r>
    <x v="134"/>
    <s v="No Response 1"/>
    <n v="0"/>
    <n v="0"/>
    <s v="Dormant"/>
    <n v="1"/>
  </r>
  <r>
    <x v="134"/>
    <s v="No Response 2"/>
    <n v="3"/>
    <n v="0"/>
    <s v="Dormant"/>
    <n v="1"/>
  </r>
  <r>
    <x v="134"/>
    <s v="New Lead"/>
    <n v="3"/>
    <n v="0"/>
    <s v="Dormant"/>
    <n v="1"/>
  </r>
  <r>
    <x v="134"/>
    <s v="New Lead"/>
    <n v="0"/>
    <n v="0"/>
    <s v="Dormant"/>
    <n v="1"/>
  </r>
  <r>
    <x v="134"/>
    <s v="No Response 2"/>
    <n v="16"/>
    <n v="0"/>
    <s v="Dormant"/>
    <n v="1"/>
  </r>
  <r>
    <x v="134"/>
    <s v="No Response 4"/>
    <n v="57"/>
    <n v="0"/>
    <s v="Dormant"/>
    <n v="1"/>
  </r>
  <r>
    <x v="134"/>
    <s v="No Response 1"/>
    <n v="147"/>
    <n v="0"/>
    <s v="At Risk"/>
    <n v="2"/>
  </r>
  <r>
    <x v="134"/>
    <s v="No Response 2"/>
    <n v="144"/>
    <n v="0"/>
    <s v="At Risk"/>
    <n v="2"/>
  </r>
  <r>
    <x v="134"/>
    <s v="No Response 1"/>
    <n v="136"/>
    <n v="0"/>
    <s v="At Risk"/>
    <n v="2"/>
  </r>
  <r>
    <x v="134"/>
    <s v="No Response 2"/>
    <n v="147"/>
    <n v="0"/>
    <s v="At Risk"/>
    <n v="2"/>
  </r>
  <r>
    <x v="134"/>
    <s v="No Response 2"/>
    <n v="220"/>
    <n v="0"/>
    <s v="At Risk"/>
    <n v="2"/>
  </r>
  <r>
    <x v="134"/>
    <s v="No Response 3"/>
    <n v="202"/>
    <n v="0"/>
    <s v="At Risk"/>
    <n v="2"/>
  </r>
  <r>
    <x v="134"/>
    <s v="No Response 3"/>
    <n v="883"/>
    <n v="0"/>
    <s v="At Risk"/>
    <n v="2"/>
  </r>
  <r>
    <x v="134"/>
    <s v="No Response"/>
    <n v="929"/>
    <n v="1"/>
    <s v="Highly Engaged"/>
    <n v="5"/>
  </r>
  <r>
    <x v="134"/>
    <s v="No Response"/>
    <n v="940"/>
    <n v="1"/>
    <s v="Highly Engaged"/>
    <n v="5"/>
  </r>
  <r>
    <x v="134"/>
    <s v="No Response"/>
    <n v="979"/>
    <n v="1"/>
    <s v="Highly Engaged"/>
    <n v="5"/>
  </r>
  <r>
    <x v="134"/>
    <s v="No Response 3"/>
    <n v="555"/>
    <n v="0"/>
    <s v="At Risk"/>
    <n v="2"/>
  </r>
  <r>
    <x v="134"/>
    <s v="No Response 2"/>
    <n v="544"/>
    <n v="0"/>
    <s v="At Risk"/>
    <n v="2"/>
  </r>
  <r>
    <x v="134"/>
    <s v="No Response 2"/>
    <n v="556"/>
    <n v="0"/>
    <s v="At Risk"/>
    <n v="2"/>
  </r>
  <r>
    <x v="134"/>
    <s v="No Response 2"/>
    <n v="592"/>
    <n v="0"/>
    <s v="At Risk"/>
    <n v="2"/>
  </r>
  <r>
    <x v="134"/>
    <s v="No Response 2"/>
    <n v="561"/>
    <n v="0"/>
    <s v="At Risk"/>
    <n v="2"/>
  </r>
  <r>
    <x v="134"/>
    <s v="No Response 3"/>
    <n v="591"/>
    <n v="0"/>
    <s v="At Risk"/>
    <n v="2"/>
  </r>
  <r>
    <x v="134"/>
    <s v="No Response 2"/>
    <n v="547"/>
    <n v="0"/>
    <s v="At Risk"/>
    <n v="2"/>
  </r>
  <r>
    <x v="134"/>
    <s v="No Response 2"/>
    <n v="556"/>
    <n v="0"/>
    <s v="At Risk"/>
    <n v="2"/>
  </r>
  <r>
    <x v="135"/>
    <s v="No Response"/>
    <n v="951"/>
    <n v="1"/>
    <s v="Highly Engaged"/>
    <n v="5"/>
  </r>
  <r>
    <x v="135"/>
    <s v="No Response"/>
    <n v="950"/>
    <n v="1"/>
    <s v="Highly Engaged"/>
    <n v="5"/>
  </r>
  <r>
    <x v="136"/>
    <s v="New Lead"/>
    <n v="0"/>
    <n v="0"/>
    <s v="Dormant"/>
    <n v="1"/>
  </r>
  <r>
    <x v="137"/>
    <s v="No Response"/>
    <n v="951"/>
    <n v="1"/>
    <s v="Highly Engaged"/>
    <n v="5"/>
  </r>
  <r>
    <x v="137"/>
    <s v="No Response"/>
    <n v="377"/>
    <n v="1"/>
    <s v="Highly Engaged"/>
    <n v="5"/>
  </r>
  <r>
    <x v="138"/>
    <s v="No Response"/>
    <n v="951"/>
    <n v="1"/>
    <s v="Highly Engaged"/>
    <n v="5"/>
  </r>
  <r>
    <x v="138"/>
    <s v="No Response"/>
    <n v="950"/>
    <n v="1"/>
    <s v="Highly Engaged"/>
    <n v="5"/>
  </r>
  <r>
    <x v="139"/>
    <s v="No Response"/>
    <n v="951"/>
    <n v="1"/>
    <s v="Highly Engaged"/>
    <n v="5"/>
  </r>
  <r>
    <x v="139"/>
    <s v="No Response"/>
    <n v="950"/>
    <n v="1"/>
    <s v="Highly Engaged"/>
    <n v="5"/>
  </r>
  <r>
    <x v="140"/>
    <s v="No Response"/>
    <n v="951"/>
    <n v="1"/>
    <s v="Highly Engaged"/>
    <n v="5"/>
  </r>
  <r>
    <x v="140"/>
    <s v="No Response"/>
    <n v="374"/>
    <n v="1"/>
    <s v="Highly Engaged"/>
    <n v="5"/>
  </r>
  <r>
    <x v="141"/>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3">
  <r>
    <x v="0"/>
    <x v="0"/>
    <x v="0"/>
  </r>
  <r>
    <x v="1"/>
    <x v="1"/>
    <x v="1"/>
  </r>
  <r>
    <x v="2"/>
    <x v="2"/>
    <x v="2"/>
  </r>
  <r>
    <x v="3"/>
    <x v="3"/>
    <x v="3"/>
  </r>
  <r>
    <x v="4"/>
    <x v="4"/>
    <x v="4"/>
  </r>
  <r>
    <x v="5"/>
    <x v="5"/>
    <x v="5"/>
  </r>
  <r>
    <x v="6"/>
    <x v="6"/>
    <x v="6"/>
  </r>
  <r>
    <x v="7"/>
    <x v="7"/>
    <x v="7"/>
  </r>
  <r>
    <x v="8"/>
    <x v="8"/>
    <x v="8"/>
  </r>
  <r>
    <x v="9"/>
    <x v="9"/>
    <x v="9"/>
  </r>
  <r>
    <x v="10"/>
    <x v="10"/>
    <x v="10"/>
  </r>
  <r>
    <x v="11"/>
    <x v="9"/>
    <x v="11"/>
  </r>
  <r>
    <x v="12"/>
    <x v="11"/>
    <x v="12"/>
  </r>
  <r>
    <x v="13"/>
    <x v="12"/>
    <x v="13"/>
  </r>
  <r>
    <x v="14"/>
    <x v="13"/>
    <x v="14"/>
  </r>
  <r>
    <x v="15"/>
    <x v="14"/>
    <x v="14"/>
  </r>
  <r>
    <x v="16"/>
    <x v="15"/>
    <x v="15"/>
  </r>
  <r>
    <x v="17"/>
    <x v="14"/>
    <x v="16"/>
  </r>
  <r>
    <x v="18"/>
    <x v="16"/>
    <x v="17"/>
  </r>
  <r>
    <x v="19"/>
    <x v="17"/>
    <x v="18"/>
  </r>
  <r>
    <x v="20"/>
    <x v="18"/>
    <x v="19"/>
  </r>
  <r>
    <x v="21"/>
    <x v="19"/>
    <x v="20"/>
  </r>
  <r>
    <x v="22"/>
    <x v="19"/>
    <x v="20"/>
  </r>
  <r>
    <x v="23"/>
    <x v="20"/>
    <x v="20"/>
  </r>
  <r>
    <x v="24"/>
    <x v="21"/>
    <x v="21"/>
  </r>
  <r>
    <x v="25"/>
    <x v="18"/>
    <x v="21"/>
  </r>
  <r>
    <x v="26"/>
    <x v="22"/>
    <x v="22"/>
  </r>
  <r>
    <x v="27"/>
    <x v="23"/>
    <x v="23"/>
  </r>
  <r>
    <x v="28"/>
    <x v="24"/>
    <x v="24"/>
  </r>
  <r>
    <x v="29"/>
    <x v="24"/>
    <x v="24"/>
  </r>
  <r>
    <x v="30"/>
    <x v="25"/>
    <x v="25"/>
  </r>
  <r>
    <x v="31"/>
    <x v="24"/>
    <x v="26"/>
  </r>
  <r>
    <x v="32"/>
    <x v="24"/>
    <x v="27"/>
  </r>
  <r>
    <x v="33"/>
    <x v="26"/>
    <x v="27"/>
  </r>
  <r>
    <x v="34"/>
    <x v="26"/>
    <x v="28"/>
  </r>
  <r>
    <x v="35"/>
    <x v="26"/>
    <x v="29"/>
  </r>
  <r>
    <x v="36"/>
    <x v="27"/>
    <x v="30"/>
  </r>
  <r>
    <x v="37"/>
    <x v="28"/>
    <x v="31"/>
  </r>
  <r>
    <x v="38"/>
    <x v="28"/>
    <x v="31"/>
  </r>
  <r>
    <x v="39"/>
    <x v="28"/>
    <x v="32"/>
  </r>
  <r>
    <x v="40"/>
    <x v="28"/>
    <x v="32"/>
  </r>
  <r>
    <x v="41"/>
    <x v="28"/>
    <x v="32"/>
  </r>
  <r>
    <x v="42"/>
    <x v="26"/>
    <x v="33"/>
  </r>
  <r>
    <x v="43"/>
    <x v="27"/>
    <x v="34"/>
  </r>
  <r>
    <x v="44"/>
    <x v="27"/>
    <x v="34"/>
  </r>
  <r>
    <x v="45"/>
    <x v="29"/>
    <x v="35"/>
  </r>
  <r>
    <x v="46"/>
    <x v="30"/>
    <x v="36"/>
  </r>
  <r>
    <x v="47"/>
    <x v="30"/>
    <x v="36"/>
  </r>
  <r>
    <x v="48"/>
    <x v="28"/>
    <x v="37"/>
  </r>
  <r>
    <x v="49"/>
    <x v="30"/>
    <x v="38"/>
  </r>
  <r>
    <x v="50"/>
    <x v="30"/>
    <x v="38"/>
  </r>
  <r>
    <x v="51"/>
    <x v="30"/>
    <x v="38"/>
  </r>
  <r>
    <x v="52"/>
    <x v="31"/>
    <x v="39"/>
  </r>
  <r>
    <x v="53"/>
    <x v="31"/>
    <x v="39"/>
  </r>
  <r>
    <x v="54"/>
    <x v="31"/>
    <x v="39"/>
  </r>
  <r>
    <x v="55"/>
    <x v="31"/>
    <x v="39"/>
  </r>
  <r>
    <x v="56"/>
    <x v="31"/>
    <x v="39"/>
  </r>
  <r>
    <x v="57"/>
    <x v="31"/>
    <x v="40"/>
  </r>
  <r>
    <x v="58"/>
    <x v="32"/>
    <x v="41"/>
  </r>
  <r>
    <x v="59"/>
    <x v="32"/>
    <x v="41"/>
  </r>
  <r>
    <x v="60"/>
    <x v="32"/>
    <x v="41"/>
  </r>
  <r>
    <x v="61"/>
    <x v="32"/>
    <x v="41"/>
  </r>
  <r>
    <x v="62"/>
    <x v="32"/>
    <x v="41"/>
  </r>
  <r>
    <x v="63"/>
    <x v="32"/>
    <x v="41"/>
  </r>
  <r>
    <x v="64"/>
    <x v="32"/>
    <x v="41"/>
  </r>
  <r>
    <x v="65"/>
    <x v="32"/>
    <x v="41"/>
  </r>
  <r>
    <x v="66"/>
    <x v="32"/>
    <x v="41"/>
  </r>
  <r>
    <x v="67"/>
    <x v="32"/>
    <x v="42"/>
  </r>
  <r>
    <x v="68"/>
    <x v="32"/>
    <x v="42"/>
  </r>
  <r>
    <x v="69"/>
    <x v="32"/>
    <x v="42"/>
  </r>
  <r>
    <x v="70"/>
    <x v="32"/>
    <x v="42"/>
  </r>
  <r>
    <x v="71"/>
    <x v="33"/>
    <x v="43"/>
  </r>
  <r>
    <x v="72"/>
    <x v="33"/>
    <x v="43"/>
  </r>
  <r>
    <x v="73"/>
    <x v="33"/>
    <x v="43"/>
  </r>
  <r>
    <x v="74"/>
    <x v="33"/>
    <x v="43"/>
  </r>
  <r>
    <x v="75"/>
    <x v="33"/>
    <x v="43"/>
  </r>
  <r>
    <x v="76"/>
    <x v="33"/>
    <x v="43"/>
  </r>
  <r>
    <x v="77"/>
    <x v="33"/>
    <x v="43"/>
  </r>
  <r>
    <x v="78"/>
    <x v="33"/>
    <x v="43"/>
  </r>
  <r>
    <x v="79"/>
    <x v="33"/>
    <x v="43"/>
  </r>
  <r>
    <x v="80"/>
    <x v="33"/>
    <x v="43"/>
  </r>
  <r>
    <x v="81"/>
    <x v="33"/>
    <x v="43"/>
  </r>
  <r>
    <x v="82"/>
    <x v="33"/>
    <x v="43"/>
  </r>
  <r>
    <x v="83"/>
    <x v="33"/>
    <x v="43"/>
  </r>
  <r>
    <x v="84"/>
    <x v="33"/>
    <x v="43"/>
  </r>
  <r>
    <x v="85"/>
    <x v="33"/>
    <x v="43"/>
  </r>
  <r>
    <x v="86"/>
    <x v="33"/>
    <x v="43"/>
  </r>
  <r>
    <x v="87"/>
    <x v="32"/>
    <x v="44"/>
  </r>
  <r>
    <x v="88"/>
    <x v="33"/>
    <x v="45"/>
  </r>
  <r>
    <x v="89"/>
    <x v="33"/>
    <x v="45"/>
  </r>
  <r>
    <x v="90"/>
    <x v="33"/>
    <x v="45"/>
  </r>
  <r>
    <x v="91"/>
    <x v="33"/>
    <x v="45"/>
  </r>
  <r>
    <x v="92"/>
    <x v="34"/>
    <x v="46"/>
  </r>
  <r>
    <x v="93"/>
    <x v="34"/>
    <x v="46"/>
  </r>
  <r>
    <x v="94"/>
    <x v="34"/>
    <x v="46"/>
  </r>
  <r>
    <x v="95"/>
    <x v="34"/>
    <x v="46"/>
  </r>
  <r>
    <x v="96"/>
    <x v="34"/>
    <x v="46"/>
  </r>
  <r>
    <x v="97"/>
    <x v="34"/>
    <x v="46"/>
  </r>
  <r>
    <x v="98"/>
    <x v="34"/>
    <x v="46"/>
  </r>
  <r>
    <x v="99"/>
    <x v="34"/>
    <x v="46"/>
  </r>
  <r>
    <x v="100"/>
    <x v="34"/>
    <x v="46"/>
  </r>
  <r>
    <x v="101"/>
    <x v="34"/>
    <x v="46"/>
  </r>
  <r>
    <x v="102"/>
    <x v="34"/>
    <x v="46"/>
  </r>
  <r>
    <x v="103"/>
    <x v="34"/>
    <x v="46"/>
  </r>
  <r>
    <x v="104"/>
    <x v="34"/>
    <x v="46"/>
  </r>
  <r>
    <x v="105"/>
    <x v="34"/>
    <x v="46"/>
  </r>
  <r>
    <x v="106"/>
    <x v="34"/>
    <x v="46"/>
  </r>
  <r>
    <x v="107"/>
    <x v="34"/>
    <x v="46"/>
  </r>
  <r>
    <x v="108"/>
    <x v="34"/>
    <x v="46"/>
  </r>
  <r>
    <x v="109"/>
    <x v="34"/>
    <x v="46"/>
  </r>
  <r>
    <x v="110"/>
    <x v="34"/>
    <x v="46"/>
  </r>
  <r>
    <x v="111"/>
    <x v="34"/>
    <x v="46"/>
  </r>
  <r>
    <x v="112"/>
    <x v="34"/>
    <x v="46"/>
  </r>
  <r>
    <x v="113"/>
    <x v="34"/>
    <x v="46"/>
  </r>
  <r>
    <x v="114"/>
    <x v="34"/>
    <x v="46"/>
  </r>
  <r>
    <x v="115"/>
    <x v="34"/>
    <x v="46"/>
  </r>
  <r>
    <x v="116"/>
    <x v="34"/>
    <x v="46"/>
  </r>
  <r>
    <x v="117"/>
    <x v="34"/>
    <x v="46"/>
  </r>
  <r>
    <x v="118"/>
    <x v="34"/>
    <x v="46"/>
  </r>
  <r>
    <x v="119"/>
    <x v="34"/>
    <x v="46"/>
  </r>
  <r>
    <x v="120"/>
    <x v="34"/>
    <x v="46"/>
  </r>
  <r>
    <x v="121"/>
    <x v="34"/>
    <x v="46"/>
  </r>
  <r>
    <x v="122"/>
    <x v="34"/>
    <x v="46"/>
  </r>
  <r>
    <x v="123"/>
    <x v="34"/>
    <x v="46"/>
  </r>
  <r>
    <x v="124"/>
    <x v="34"/>
    <x v="46"/>
  </r>
  <r>
    <x v="125"/>
    <x v="34"/>
    <x v="46"/>
  </r>
  <r>
    <x v="126"/>
    <x v="34"/>
    <x v="46"/>
  </r>
  <r>
    <x v="127"/>
    <x v="34"/>
    <x v="46"/>
  </r>
  <r>
    <x v="128"/>
    <x v="34"/>
    <x v="46"/>
  </r>
  <r>
    <x v="129"/>
    <x v="34"/>
    <x v="46"/>
  </r>
  <r>
    <x v="130"/>
    <x v="34"/>
    <x v="46"/>
  </r>
  <r>
    <x v="131"/>
    <x v="34"/>
    <x v="46"/>
  </r>
  <r>
    <x v="132"/>
    <x v="34"/>
    <x v="46"/>
  </r>
  <r>
    <x v="133"/>
    <x v="34"/>
    <x v="47"/>
  </r>
  <r>
    <x v="134"/>
    <x v="34"/>
    <x v="48"/>
  </r>
  <r>
    <x v="135"/>
    <x v="34"/>
    <x v="48"/>
  </r>
  <r>
    <x v="136"/>
    <x v="34"/>
    <x v="48"/>
  </r>
  <r>
    <x v="137"/>
    <x v="34"/>
    <x v="48"/>
  </r>
  <r>
    <x v="138"/>
    <x v="34"/>
    <x v="48"/>
  </r>
  <r>
    <x v="139"/>
    <x v="34"/>
    <x v="48"/>
  </r>
  <r>
    <x v="140"/>
    <x v="34"/>
    <x v="48"/>
  </r>
  <r>
    <x v="141"/>
    <x v="35"/>
    <x v="49"/>
  </r>
  <r>
    <x v="142"/>
    <x v="36"/>
    <x v="50"/>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r>
    <x v="143"/>
    <x v="35"/>
    <x v="4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2">
  <r>
    <x v="0"/>
    <x v="0"/>
    <x v="0"/>
    <s v="N/A"/>
    <x v="0"/>
    <d v="2023-01-29T00:00:00"/>
    <x v="0"/>
    <n v="950"/>
    <n v="1"/>
    <x v="0"/>
  </r>
  <r>
    <x v="0"/>
    <x v="1"/>
    <x v="0"/>
    <s v="N/A"/>
    <x v="0"/>
    <d v="2023-01-28T00:00:00"/>
    <x v="0"/>
    <n v="951"/>
    <n v="1"/>
    <x v="0"/>
  </r>
  <r>
    <x v="0"/>
    <x v="1"/>
    <x v="0"/>
    <s v="N/A"/>
    <x v="0"/>
    <d v="2023-01-29T00:00:00"/>
    <x v="0"/>
    <n v="950"/>
    <n v="1"/>
    <x v="0"/>
  </r>
  <r>
    <x v="0"/>
    <x v="1"/>
    <x v="0"/>
    <s v="N/A"/>
    <x v="0"/>
    <d v="2024-08-02T00:00:00"/>
    <x v="0"/>
    <n v="399"/>
    <n v="1"/>
    <x v="0"/>
  </r>
  <r>
    <x v="0"/>
    <x v="1"/>
    <x v="0"/>
    <s v="N/A"/>
    <x v="0"/>
    <d v="2024-08-22T00:00:00"/>
    <x v="0"/>
    <n v="379"/>
    <n v="1"/>
    <x v="0"/>
  </r>
  <r>
    <x v="0"/>
    <x v="1"/>
    <x v="0"/>
    <s v="N/A"/>
    <x v="1"/>
    <d v="2024-08-19T00:00:00"/>
    <x v="0"/>
    <n v="382"/>
    <n v="1"/>
    <x v="0"/>
  </r>
  <r>
    <x v="1"/>
    <x v="1"/>
    <x v="0"/>
    <s v="N/A"/>
    <x v="2"/>
    <d v="2024-08-28T00:00:00"/>
    <x v="1"/>
    <n v="5"/>
    <n v="0"/>
    <x v="1"/>
  </r>
  <r>
    <x v="2"/>
    <x v="1"/>
    <x v="1"/>
    <s v="N/A"/>
    <x v="0"/>
    <d v="2023-01-28T00:00:00"/>
    <x v="2"/>
    <n v="965"/>
    <n v="1"/>
    <x v="0"/>
  </r>
  <r>
    <x v="0"/>
    <x v="1"/>
    <x v="1"/>
    <s v="N/A"/>
    <x v="0"/>
    <d v="2023-01-29T00:00:00"/>
    <x v="0"/>
    <n v="950"/>
    <n v="1"/>
    <x v="0"/>
  </r>
  <r>
    <x v="0"/>
    <x v="1"/>
    <x v="1"/>
    <s v="N/A"/>
    <x v="0"/>
    <d v="2024-08-16T00:00:00"/>
    <x v="0"/>
    <n v="385"/>
    <n v="1"/>
    <x v="0"/>
  </r>
  <r>
    <x v="0"/>
    <x v="1"/>
    <x v="1"/>
    <s v="N/A"/>
    <x v="0"/>
    <d v="2024-08-22T00:00:00"/>
    <x v="0"/>
    <n v="379"/>
    <n v="1"/>
    <x v="0"/>
  </r>
  <r>
    <x v="0"/>
    <x v="0"/>
    <x v="2"/>
    <s v="N/A"/>
    <x v="0"/>
    <d v="2023-01-29T00:00:00"/>
    <x v="0"/>
    <n v="950"/>
    <n v="1"/>
    <x v="0"/>
  </r>
  <r>
    <x v="0"/>
    <x v="0"/>
    <x v="2"/>
    <s v="N/A"/>
    <x v="0"/>
    <d v="2023-01-28T00:00:00"/>
    <x v="0"/>
    <n v="951"/>
    <n v="1"/>
    <x v="0"/>
  </r>
  <r>
    <x v="0"/>
    <x v="0"/>
    <x v="2"/>
    <s v="N/A"/>
    <x v="0"/>
    <d v="2023-01-29T00:00:00"/>
    <x v="0"/>
    <n v="950"/>
    <n v="1"/>
    <x v="0"/>
  </r>
  <r>
    <x v="0"/>
    <x v="1"/>
    <x v="2"/>
    <s v="N/A"/>
    <x v="0"/>
    <d v="2024-08-19T00:00:00"/>
    <x v="0"/>
    <n v="382"/>
    <n v="1"/>
    <x v="0"/>
  </r>
  <r>
    <x v="0"/>
    <x v="1"/>
    <x v="2"/>
    <s v="N/A"/>
    <x v="0"/>
    <d v="2024-08-21T00:00:00"/>
    <x v="0"/>
    <n v="380"/>
    <n v="1"/>
    <x v="0"/>
  </r>
  <r>
    <x v="0"/>
    <x v="1"/>
    <x v="2"/>
    <s v="N/A"/>
    <x v="0"/>
    <d v="2024-08-29T00:00:00"/>
    <x v="0"/>
    <n v="372"/>
    <n v="1"/>
    <x v="0"/>
  </r>
  <r>
    <x v="3"/>
    <x v="0"/>
    <x v="2"/>
    <s v="N/A"/>
    <x v="3"/>
    <d v="2024-08-02T00:00:00"/>
    <x v="3"/>
    <n v="0"/>
    <n v="0"/>
    <x v="1"/>
  </r>
  <r>
    <x v="0"/>
    <x v="1"/>
    <x v="3"/>
    <s v="N/A"/>
    <x v="0"/>
    <d v="2024-08-06T00:00:00"/>
    <x v="0"/>
    <n v="395"/>
    <n v="1"/>
    <x v="0"/>
  </r>
  <r>
    <x v="0"/>
    <x v="1"/>
    <x v="4"/>
    <s v="N/A"/>
    <x v="0"/>
    <d v="2023-01-28T00:00:00"/>
    <x v="0"/>
    <n v="951"/>
    <n v="1"/>
    <x v="0"/>
  </r>
  <r>
    <x v="2"/>
    <x v="1"/>
    <x v="5"/>
    <s v="N/A"/>
    <x v="0"/>
    <d v="2023-01-28T00:00:00"/>
    <x v="2"/>
    <n v="965"/>
    <n v="1"/>
    <x v="0"/>
  </r>
  <r>
    <x v="2"/>
    <x v="1"/>
    <x v="5"/>
    <s v="N/A"/>
    <x v="0"/>
    <d v="2023-01-28T00:00:00"/>
    <x v="4"/>
    <n v="967"/>
    <n v="1"/>
    <x v="0"/>
  </r>
  <r>
    <x v="2"/>
    <x v="1"/>
    <x v="5"/>
    <s v="N/A"/>
    <x v="0"/>
    <d v="2023-01-29T00:00:00"/>
    <x v="5"/>
    <n v="960"/>
    <n v="1"/>
    <x v="0"/>
  </r>
  <r>
    <x v="2"/>
    <x v="1"/>
    <x v="5"/>
    <s v="N/A"/>
    <x v="0"/>
    <d v="2023-01-29T00:00:00"/>
    <x v="6"/>
    <n v="963"/>
    <n v="1"/>
    <x v="0"/>
  </r>
  <r>
    <x v="2"/>
    <x v="1"/>
    <x v="5"/>
    <s v="N/A"/>
    <x v="0"/>
    <d v="2023-01-29T00:00:00"/>
    <x v="2"/>
    <n v="964"/>
    <n v="1"/>
    <x v="0"/>
  </r>
  <r>
    <x v="2"/>
    <x v="1"/>
    <x v="5"/>
    <s v="N/A"/>
    <x v="0"/>
    <d v="2024-08-03T00:00:00"/>
    <x v="5"/>
    <n v="408"/>
    <n v="1"/>
    <x v="0"/>
  </r>
  <r>
    <x v="2"/>
    <x v="1"/>
    <x v="5"/>
    <s v="N/A"/>
    <x v="0"/>
    <d v="2024-08-12T00:00:00"/>
    <x v="6"/>
    <n v="402"/>
    <n v="1"/>
    <x v="0"/>
  </r>
  <r>
    <x v="2"/>
    <x v="1"/>
    <x v="5"/>
    <s v="N/A"/>
    <x v="0"/>
    <d v="2024-08-18T00:00:00"/>
    <x v="5"/>
    <n v="393"/>
    <n v="1"/>
    <x v="0"/>
  </r>
  <r>
    <x v="2"/>
    <x v="1"/>
    <x v="5"/>
    <s v="N/A"/>
    <x v="0"/>
    <d v="2024-08-24T00:00:00"/>
    <x v="6"/>
    <n v="390"/>
    <n v="1"/>
    <x v="0"/>
  </r>
  <r>
    <x v="0"/>
    <x v="0"/>
    <x v="5"/>
    <s v="N/A"/>
    <x v="0"/>
    <d v="2023-01-29T00:00:00"/>
    <x v="0"/>
    <n v="950"/>
    <n v="1"/>
    <x v="0"/>
  </r>
  <r>
    <x v="0"/>
    <x v="0"/>
    <x v="5"/>
    <s v="N/A"/>
    <x v="0"/>
    <d v="2023-01-28T00:00:00"/>
    <x v="0"/>
    <n v="951"/>
    <n v="1"/>
    <x v="0"/>
  </r>
  <r>
    <x v="0"/>
    <x v="0"/>
    <x v="5"/>
    <s v="N/A"/>
    <x v="0"/>
    <d v="2023-01-29T00:00:00"/>
    <x v="0"/>
    <n v="950"/>
    <n v="1"/>
    <x v="0"/>
  </r>
  <r>
    <x v="0"/>
    <x v="1"/>
    <x v="5"/>
    <s v="N/A"/>
    <x v="0"/>
    <d v="2023-01-29T00:00:00"/>
    <x v="0"/>
    <n v="950"/>
    <n v="1"/>
    <x v="0"/>
  </r>
  <r>
    <x v="0"/>
    <x v="1"/>
    <x v="5"/>
    <s v="N/A"/>
    <x v="4"/>
    <d v="2024-08-05T00:00:00"/>
    <x v="7"/>
    <n v="0"/>
    <n v="0"/>
    <x v="1"/>
  </r>
  <r>
    <x v="0"/>
    <x v="1"/>
    <x v="5"/>
    <s v="N/A"/>
    <x v="0"/>
    <d v="2023-01-28T00:00:00"/>
    <x v="0"/>
    <n v="951"/>
    <n v="1"/>
    <x v="0"/>
  </r>
  <r>
    <x v="0"/>
    <x v="1"/>
    <x v="5"/>
    <s v="N/A"/>
    <x v="0"/>
    <d v="2023-01-29T00:00:00"/>
    <x v="0"/>
    <n v="950"/>
    <n v="1"/>
    <x v="0"/>
  </r>
  <r>
    <x v="0"/>
    <x v="1"/>
    <x v="5"/>
    <s v="N/A"/>
    <x v="0"/>
    <d v="2023-01-30T00:00:00"/>
    <x v="0"/>
    <n v="949"/>
    <n v="1"/>
    <x v="0"/>
  </r>
  <r>
    <x v="0"/>
    <x v="1"/>
    <x v="5"/>
    <s v="N/A"/>
    <x v="0"/>
    <d v="2024-08-13T00:00:00"/>
    <x v="0"/>
    <n v="388"/>
    <n v="1"/>
    <x v="0"/>
  </r>
  <r>
    <x v="0"/>
    <x v="1"/>
    <x v="5"/>
    <s v="N/A"/>
    <x v="0"/>
    <d v="2024-08-18T00:00:00"/>
    <x v="0"/>
    <n v="383"/>
    <n v="1"/>
    <x v="0"/>
  </r>
  <r>
    <x v="0"/>
    <x v="1"/>
    <x v="5"/>
    <s v="N/A"/>
    <x v="5"/>
    <d v="2024-08-01T00:00:00"/>
    <x v="8"/>
    <n v="169"/>
    <n v="0"/>
    <x v="2"/>
  </r>
  <r>
    <x v="0"/>
    <x v="1"/>
    <x v="5"/>
    <s v="N/A"/>
    <x v="1"/>
    <d v="2023-01-28T00:00:00"/>
    <x v="0"/>
    <n v="951"/>
    <n v="1"/>
    <x v="0"/>
  </r>
  <r>
    <x v="0"/>
    <x v="1"/>
    <x v="5"/>
    <s v="N/A"/>
    <x v="1"/>
    <d v="2023-01-29T00:00:00"/>
    <x v="0"/>
    <n v="950"/>
    <n v="1"/>
    <x v="0"/>
  </r>
  <r>
    <x v="4"/>
    <x v="0"/>
    <x v="5"/>
    <s v="N/A"/>
    <x v="4"/>
    <d v="2024-08-19T00:00:00"/>
    <x v="9"/>
    <n v="0"/>
    <n v="0"/>
    <x v="1"/>
  </r>
  <r>
    <x v="4"/>
    <x v="1"/>
    <x v="5"/>
    <s v="N/A"/>
    <x v="4"/>
    <d v="2024-08-24T00:00:00"/>
    <x v="10"/>
    <n v="0"/>
    <n v="0"/>
    <x v="1"/>
  </r>
  <r>
    <x v="4"/>
    <x v="1"/>
    <x v="5"/>
    <s v="N/A"/>
    <x v="4"/>
    <d v="2024-08-24T00:00:00"/>
    <x v="10"/>
    <n v="0"/>
    <n v="0"/>
    <x v="1"/>
  </r>
  <r>
    <x v="4"/>
    <x v="1"/>
    <x v="5"/>
    <s v="N/A"/>
    <x v="4"/>
    <d v="2024-08-29T00:00:00"/>
    <x v="11"/>
    <n v="0"/>
    <n v="0"/>
    <x v="1"/>
  </r>
  <r>
    <x v="1"/>
    <x v="1"/>
    <x v="5"/>
    <s v="N/A"/>
    <x v="2"/>
    <d v="2024-08-27T00:00:00"/>
    <x v="12"/>
    <n v="7"/>
    <n v="0"/>
    <x v="1"/>
  </r>
  <r>
    <x v="5"/>
    <x v="1"/>
    <x v="5"/>
    <s v="N/A"/>
    <x v="4"/>
    <d v="2024-08-14T00:00:00"/>
    <x v="13"/>
    <n v="0"/>
    <n v="0"/>
    <x v="1"/>
  </r>
  <r>
    <x v="6"/>
    <x v="1"/>
    <x v="5"/>
    <s v="N/A"/>
    <x v="5"/>
    <d v="2023-01-29T00:00:00"/>
    <x v="14"/>
    <n v="530"/>
    <n v="0"/>
    <x v="2"/>
  </r>
  <r>
    <x v="7"/>
    <x v="1"/>
    <x v="5"/>
    <s v="N/A"/>
    <x v="6"/>
    <d v="2023-01-29T00:00:00"/>
    <x v="15"/>
    <n v="544"/>
    <n v="0"/>
    <x v="2"/>
  </r>
  <r>
    <x v="8"/>
    <x v="1"/>
    <x v="5"/>
    <s v="N/A"/>
    <x v="5"/>
    <d v="2023-01-29T00:00:00"/>
    <x v="16"/>
    <n v="547"/>
    <n v="0"/>
    <x v="2"/>
  </r>
  <r>
    <x v="8"/>
    <x v="1"/>
    <x v="5"/>
    <s v="N/A"/>
    <x v="4"/>
    <d v="2024-08-08T00:00:00"/>
    <x v="17"/>
    <n v="0"/>
    <n v="0"/>
    <x v="1"/>
  </r>
  <r>
    <x v="8"/>
    <x v="1"/>
    <x v="5"/>
    <s v="N/A"/>
    <x v="4"/>
    <d v="2024-08-17T00:00:00"/>
    <x v="9"/>
    <n v="2"/>
    <n v="0"/>
    <x v="1"/>
  </r>
  <r>
    <x v="9"/>
    <x v="1"/>
    <x v="5"/>
    <s v="N/A"/>
    <x v="5"/>
    <d v="2023-01-28T00:00:00"/>
    <x v="18"/>
    <n v="573"/>
    <n v="0"/>
    <x v="2"/>
  </r>
  <r>
    <x v="9"/>
    <x v="1"/>
    <x v="5"/>
    <s v="N/A"/>
    <x v="6"/>
    <d v="2023-01-29T00:00:00"/>
    <x v="18"/>
    <n v="572"/>
    <n v="0"/>
    <x v="2"/>
  </r>
  <r>
    <x v="10"/>
    <x v="1"/>
    <x v="5"/>
    <s v="N/A"/>
    <x v="0"/>
    <d v="2023-01-29T00:00:00"/>
    <x v="19"/>
    <n v="904"/>
    <n v="0"/>
    <x v="2"/>
  </r>
  <r>
    <x v="11"/>
    <x v="1"/>
    <x v="5"/>
    <s v="N/A"/>
    <x v="3"/>
    <d v="2024-08-24T00:00:00"/>
    <x v="20"/>
    <n v="201"/>
    <n v="0"/>
    <x v="2"/>
  </r>
  <r>
    <x v="11"/>
    <x v="1"/>
    <x v="5"/>
    <s v="N/A"/>
    <x v="2"/>
    <d v="2024-08-13T00:00:00"/>
    <x v="21"/>
    <n v="191"/>
    <n v="0"/>
    <x v="2"/>
  </r>
  <r>
    <x v="12"/>
    <x v="1"/>
    <x v="5"/>
    <s v="N/A"/>
    <x v="6"/>
    <d v="2023-01-29T00:00:00"/>
    <x v="22"/>
    <n v="914"/>
    <n v="0"/>
    <x v="2"/>
  </r>
  <r>
    <x v="13"/>
    <x v="1"/>
    <x v="5"/>
    <s v="N/A"/>
    <x v="0"/>
    <d v="2023-01-29T00:00:00"/>
    <x v="23"/>
    <n v="933"/>
    <n v="1"/>
    <x v="0"/>
  </r>
  <r>
    <x v="14"/>
    <x v="1"/>
    <x v="5"/>
    <s v="N/A"/>
    <x v="0"/>
    <d v="2023-01-29T00:00:00"/>
    <x v="24"/>
    <n v="942"/>
    <n v="1"/>
    <x v="0"/>
  </r>
  <r>
    <x v="15"/>
    <x v="1"/>
    <x v="5"/>
    <s v="N/A"/>
    <x v="0"/>
    <d v="2023-01-29T00:00:00"/>
    <x v="25"/>
    <n v="956"/>
    <n v="1"/>
    <x v="0"/>
  </r>
  <r>
    <x v="2"/>
    <x v="1"/>
    <x v="6"/>
    <s v="N/A"/>
    <x v="0"/>
    <d v="2023-01-28T00:00:00"/>
    <x v="26"/>
    <n v="966"/>
    <n v="1"/>
    <x v="0"/>
  </r>
  <r>
    <x v="2"/>
    <x v="1"/>
    <x v="6"/>
    <s v="N/A"/>
    <x v="0"/>
    <d v="2023-01-28T00:00:00"/>
    <x v="27"/>
    <n v="970"/>
    <n v="1"/>
    <x v="0"/>
  </r>
  <r>
    <x v="16"/>
    <x v="1"/>
    <x v="6"/>
    <s v="N/A"/>
    <x v="4"/>
    <d v="2024-08-06T00:00:00"/>
    <x v="28"/>
    <n v="1"/>
    <n v="0"/>
    <x v="1"/>
  </r>
  <r>
    <x v="0"/>
    <x v="0"/>
    <x v="6"/>
    <s v="N/A"/>
    <x v="0"/>
    <d v="2023-01-28T00:00:00"/>
    <x v="0"/>
    <n v="951"/>
    <n v="1"/>
    <x v="0"/>
  </r>
  <r>
    <x v="0"/>
    <x v="1"/>
    <x v="6"/>
    <s v="N/A"/>
    <x v="0"/>
    <d v="2023-01-28T00:00:00"/>
    <x v="0"/>
    <n v="951"/>
    <n v="1"/>
    <x v="0"/>
  </r>
  <r>
    <x v="0"/>
    <x v="1"/>
    <x v="6"/>
    <s v="N/A"/>
    <x v="0"/>
    <d v="2023-01-29T00:00:00"/>
    <x v="0"/>
    <n v="950"/>
    <n v="1"/>
    <x v="0"/>
  </r>
  <r>
    <x v="0"/>
    <x v="1"/>
    <x v="6"/>
    <s v="N/A"/>
    <x v="0"/>
    <d v="2024-08-01T00:00:00"/>
    <x v="0"/>
    <n v="400"/>
    <n v="1"/>
    <x v="0"/>
  </r>
  <r>
    <x v="0"/>
    <x v="1"/>
    <x v="6"/>
    <s v="N/A"/>
    <x v="0"/>
    <d v="2024-08-04T00:00:00"/>
    <x v="0"/>
    <n v="397"/>
    <n v="1"/>
    <x v="0"/>
  </r>
  <r>
    <x v="0"/>
    <x v="1"/>
    <x v="6"/>
    <s v="N/A"/>
    <x v="0"/>
    <d v="2024-08-07T00:00:00"/>
    <x v="0"/>
    <n v="394"/>
    <n v="1"/>
    <x v="0"/>
  </r>
  <r>
    <x v="0"/>
    <x v="1"/>
    <x v="6"/>
    <s v="N/A"/>
    <x v="0"/>
    <d v="2024-08-12T00:00:00"/>
    <x v="0"/>
    <n v="389"/>
    <n v="1"/>
    <x v="0"/>
  </r>
  <r>
    <x v="0"/>
    <x v="1"/>
    <x v="6"/>
    <s v="N/A"/>
    <x v="0"/>
    <d v="2024-08-20T00:00:00"/>
    <x v="0"/>
    <n v="381"/>
    <n v="1"/>
    <x v="0"/>
  </r>
  <r>
    <x v="4"/>
    <x v="0"/>
    <x v="6"/>
    <s v="N/A"/>
    <x v="4"/>
    <d v="2024-08-16T00:00:00"/>
    <x v="29"/>
    <n v="0"/>
    <n v="0"/>
    <x v="1"/>
  </r>
  <r>
    <x v="4"/>
    <x v="1"/>
    <x v="6"/>
    <s v="N/A"/>
    <x v="4"/>
    <d v="2024-08-08T00:00:00"/>
    <x v="17"/>
    <n v="0"/>
    <n v="0"/>
    <x v="1"/>
  </r>
  <r>
    <x v="4"/>
    <x v="1"/>
    <x v="6"/>
    <s v="N/A"/>
    <x v="4"/>
    <d v="2024-08-08T00:00:00"/>
    <x v="17"/>
    <n v="0"/>
    <n v="0"/>
    <x v="1"/>
  </r>
  <r>
    <x v="7"/>
    <x v="1"/>
    <x v="6"/>
    <s v="N/A"/>
    <x v="4"/>
    <d v="2024-08-29T00:00:00"/>
    <x v="11"/>
    <n v="0"/>
    <n v="0"/>
    <x v="1"/>
  </r>
  <r>
    <x v="0"/>
    <x v="0"/>
    <x v="7"/>
    <s v="N/A"/>
    <x v="0"/>
    <d v="2023-01-28T00:00:00"/>
    <x v="0"/>
    <n v="951"/>
    <n v="1"/>
    <x v="0"/>
  </r>
  <r>
    <x v="0"/>
    <x v="1"/>
    <x v="8"/>
    <s v="N/A"/>
    <x v="0"/>
    <d v="2023-01-29T00:00:00"/>
    <x v="0"/>
    <n v="950"/>
    <n v="1"/>
    <x v="0"/>
  </r>
  <r>
    <x v="0"/>
    <x v="0"/>
    <x v="9"/>
    <s v="N/A"/>
    <x v="0"/>
    <d v="2023-01-28T00:00:00"/>
    <x v="0"/>
    <n v="951"/>
    <n v="1"/>
    <x v="0"/>
  </r>
  <r>
    <x v="0"/>
    <x v="1"/>
    <x v="9"/>
    <s v="N/A"/>
    <x v="0"/>
    <d v="2024-08-13T00:00:00"/>
    <x v="0"/>
    <n v="388"/>
    <n v="1"/>
    <x v="0"/>
  </r>
  <r>
    <x v="17"/>
    <x v="0"/>
    <x v="9"/>
    <s v="N/A"/>
    <x v="3"/>
    <d v="2024-08-29T00:00:00"/>
    <x v="11"/>
    <n v="0"/>
    <n v="0"/>
    <x v="1"/>
  </r>
  <r>
    <x v="2"/>
    <x v="1"/>
    <x v="10"/>
    <s v="N/A"/>
    <x v="0"/>
    <d v="2023-01-28T00:00:00"/>
    <x v="26"/>
    <n v="966"/>
    <n v="1"/>
    <x v="0"/>
  </r>
  <r>
    <x v="0"/>
    <x v="1"/>
    <x v="10"/>
    <s v="N/A"/>
    <x v="0"/>
    <d v="2023-01-28T00:00:00"/>
    <x v="0"/>
    <n v="951"/>
    <n v="1"/>
    <x v="0"/>
  </r>
  <r>
    <x v="0"/>
    <x v="1"/>
    <x v="10"/>
    <s v="N/A"/>
    <x v="0"/>
    <d v="2024-08-13T00:00:00"/>
    <x v="0"/>
    <n v="388"/>
    <n v="1"/>
    <x v="0"/>
  </r>
  <r>
    <x v="0"/>
    <x v="1"/>
    <x v="10"/>
    <s v="N/A"/>
    <x v="0"/>
    <d v="2024-08-20T00:00:00"/>
    <x v="0"/>
    <n v="381"/>
    <n v="1"/>
    <x v="0"/>
  </r>
  <r>
    <x v="0"/>
    <x v="1"/>
    <x v="11"/>
    <s v="N/A"/>
    <x v="0"/>
    <d v="2023-01-28T00:00:00"/>
    <x v="0"/>
    <n v="951"/>
    <n v="1"/>
    <x v="0"/>
  </r>
  <r>
    <x v="2"/>
    <x v="1"/>
    <x v="12"/>
    <s v="N/A"/>
    <x v="0"/>
    <d v="2023-01-28T00:00:00"/>
    <x v="2"/>
    <n v="965"/>
    <n v="1"/>
    <x v="0"/>
  </r>
  <r>
    <x v="2"/>
    <x v="1"/>
    <x v="12"/>
    <s v="N/A"/>
    <x v="0"/>
    <d v="2023-01-28T00:00:00"/>
    <x v="30"/>
    <n v="969"/>
    <n v="1"/>
    <x v="0"/>
  </r>
  <r>
    <x v="0"/>
    <x v="0"/>
    <x v="12"/>
    <s v="N/A"/>
    <x v="0"/>
    <d v="2023-01-29T00:00:00"/>
    <x v="0"/>
    <n v="950"/>
    <n v="1"/>
    <x v="0"/>
  </r>
  <r>
    <x v="0"/>
    <x v="0"/>
    <x v="12"/>
    <s v="N/A"/>
    <x v="0"/>
    <d v="2023-01-02T00:00:00"/>
    <x v="0"/>
    <n v="977"/>
    <n v="1"/>
    <x v="0"/>
  </r>
  <r>
    <x v="0"/>
    <x v="0"/>
    <x v="12"/>
    <s v="N/A"/>
    <x v="0"/>
    <d v="2023-01-28T00:00:00"/>
    <x v="0"/>
    <n v="951"/>
    <n v="1"/>
    <x v="0"/>
  </r>
  <r>
    <x v="0"/>
    <x v="0"/>
    <x v="12"/>
    <s v="N/A"/>
    <x v="0"/>
    <d v="2023-01-29T00:00:00"/>
    <x v="0"/>
    <n v="950"/>
    <n v="1"/>
    <x v="0"/>
  </r>
  <r>
    <x v="0"/>
    <x v="0"/>
    <x v="12"/>
    <s v="N/A"/>
    <x v="0"/>
    <d v="2024-08-27T00:00:00"/>
    <x v="0"/>
    <n v="374"/>
    <n v="1"/>
    <x v="0"/>
  </r>
  <r>
    <x v="0"/>
    <x v="1"/>
    <x v="12"/>
    <s v="N/A"/>
    <x v="4"/>
    <d v="2024-08-19T00:00:00"/>
    <x v="9"/>
    <n v="0"/>
    <n v="0"/>
    <x v="1"/>
  </r>
  <r>
    <x v="0"/>
    <x v="1"/>
    <x v="12"/>
    <s v="N/A"/>
    <x v="0"/>
    <d v="2023-01-02T00:00:00"/>
    <x v="0"/>
    <n v="977"/>
    <n v="1"/>
    <x v="0"/>
  </r>
  <r>
    <x v="0"/>
    <x v="1"/>
    <x v="12"/>
    <s v="N/A"/>
    <x v="0"/>
    <d v="2023-01-28T00:00:00"/>
    <x v="0"/>
    <n v="951"/>
    <n v="1"/>
    <x v="0"/>
  </r>
  <r>
    <x v="0"/>
    <x v="1"/>
    <x v="12"/>
    <s v="N/A"/>
    <x v="0"/>
    <d v="2023-01-29T00:00:00"/>
    <x v="0"/>
    <n v="950"/>
    <n v="1"/>
    <x v="0"/>
  </r>
  <r>
    <x v="0"/>
    <x v="1"/>
    <x v="12"/>
    <s v="N/A"/>
    <x v="0"/>
    <d v="2024-08-01T00:00:00"/>
    <x v="0"/>
    <n v="400"/>
    <n v="1"/>
    <x v="0"/>
  </r>
  <r>
    <x v="0"/>
    <x v="1"/>
    <x v="12"/>
    <s v="N/A"/>
    <x v="0"/>
    <d v="2024-08-02T00:00:00"/>
    <x v="0"/>
    <n v="399"/>
    <n v="1"/>
    <x v="0"/>
  </r>
  <r>
    <x v="0"/>
    <x v="1"/>
    <x v="12"/>
    <s v="N/A"/>
    <x v="0"/>
    <d v="2024-08-04T00:00:00"/>
    <x v="0"/>
    <n v="397"/>
    <n v="1"/>
    <x v="0"/>
  </r>
  <r>
    <x v="0"/>
    <x v="1"/>
    <x v="12"/>
    <s v="N/A"/>
    <x v="0"/>
    <d v="2024-08-05T00:00:00"/>
    <x v="0"/>
    <n v="396"/>
    <n v="1"/>
    <x v="0"/>
  </r>
  <r>
    <x v="0"/>
    <x v="1"/>
    <x v="12"/>
    <s v="N/A"/>
    <x v="0"/>
    <d v="2024-08-07T00:00:00"/>
    <x v="0"/>
    <n v="394"/>
    <n v="1"/>
    <x v="0"/>
  </r>
  <r>
    <x v="0"/>
    <x v="1"/>
    <x v="12"/>
    <s v="N/A"/>
    <x v="0"/>
    <d v="2024-08-08T00:00:00"/>
    <x v="0"/>
    <n v="393"/>
    <n v="1"/>
    <x v="0"/>
  </r>
  <r>
    <x v="0"/>
    <x v="1"/>
    <x v="12"/>
    <s v="N/A"/>
    <x v="0"/>
    <d v="2024-08-09T00:00:00"/>
    <x v="0"/>
    <n v="392"/>
    <n v="1"/>
    <x v="0"/>
  </r>
  <r>
    <x v="0"/>
    <x v="1"/>
    <x v="12"/>
    <s v="N/A"/>
    <x v="0"/>
    <d v="2024-08-10T00:00:00"/>
    <x v="0"/>
    <n v="391"/>
    <n v="1"/>
    <x v="0"/>
  </r>
  <r>
    <x v="0"/>
    <x v="1"/>
    <x v="12"/>
    <s v="N/A"/>
    <x v="0"/>
    <d v="2024-08-11T00:00:00"/>
    <x v="0"/>
    <n v="390"/>
    <n v="1"/>
    <x v="0"/>
  </r>
  <r>
    <x v="0"/>
    <x v="1"/>
    <x v="12"/>
    <s v="N/A"/>
    <x v="0"/>
    <d v="2024-08-12T00:00:00"/>
    <x v="0"/>
    <n v="389"/>
    <n v="1"/>
    <x v="0"/>
  </r>
  <r>
    <x v="0"/>
    <x v="1"/>
    <x v="12"/>
    <s v="N/A"/>
    <x v="0"/>
    <d v="2024-08-13T00:00:00"/>
    <x v="0"/>
    <n v="388"/>
    <n v="1"/>
    <x v="0"/>
  </r>
  <r>
    <x v="0"/>
    <x v="1"/>
    <x v="12"/>
    <s v="N/A"/>
    <x v="0"/>
    <d v="2024-08-15T00:00:00"/>
    <x v="0"/>
    <n v="386"/>
    <n v="1"/>
    <x v="0"/>
  </r>
  <r>
    <x v="0"/>
    <x v="1"/>
    <x v="12"/>
    <s v="N/A"/>
    <x v="0"/>
    <d v="2024-08-16T00:00:00"/>
    <x v="0"/>
    <n v="385"/>
    <n v="1"/>
    <x v="0"/>
  </r>
  <r>
    <x v="0"/>
    <x v="1"/>
    <x v="12"/>
    <s v="N/A"/>
    <x v="0"/>
    <d v="2024-08-17T00:00:00"/>
    <x v="0"/>
    <n v="384"/>
    <n v="1"/>
    <x v="0"/>
  </r>
  <r>
    <x v="0"/>
    <x v="1"/>
    <x v="12"/>
    <s v="N/A"/>
    <x v="0"/>
    <d v="2024-08-19T00:00:00"/>
    <x v="0"/>
    <n v="382"/>
    <n v="1"/>
    <x v="0"/>
  </r>
  <r>
    <x v="0"/>
    <x v="1"/>
    <x v="12"/>
    <s v="N/A"/>
    <x v="0"/>
    <d v="2024-08-21T00:00:00"/>
    <x v="0"/>
    <n v="380"/>
    <n v="1"/>
    <x v="0"/>
  </r>
  <r>
    <x v="0"/>
    <x v="1"/>
    <x v="12"/>
    <s v="N/A"/>
    <x v="0"/>
    <d v="2024-08-23T00:00:00"/>
    <x v="0"/>
    <n v="378"/>
    <n v="1"/>
    <x v="0"/>
  </r>
  <r>
    <x v="0"/>
    <x v="1"/>
    <x v="12"/>
    <s v="N/A"/>
    <x v="0"/>
    <d v="2024-08-24T00:00:00"/>
    <x v="0"/>
    <n v="377"/>
    <n v="1"/>
    <x v="0"/>
  </r>
  <r>
    <x v="0"/>
    <x v="1"/>
    <x v="12"/>
    <s v="N/A"/>
    <x v="0"/>
    <d v="2024-08-26T00:00:00"/>
    <x v="0"/>
    <n v="375"/>
    <n v="1"/>
    <x v="0"/>
  </r>
  <r>
    <x v="0"/>
    <x v="1"/>
    <x v="12"/>
    <s v="N/A"/>
    <x v="0"/>
    <d v="2024-08-27T00:00:00"/>
    <x v="0"/>
    <n v="374"/>
    <n v="1"/>
    <x v="0"/>
  </r>
  <r>
    <x v="0"/>
    <x v="1"/>
    <x v="12"/>
    <s v="N/A"/>
    <x v="0"/>
    <d v="2024-08-29T00:00:00"/>
    <x v="0"/>
    <n v="372"/>
    <n v="1"/>
    <x v="0"/>
  </r>
  <r>
    <x v="0"/>
    <x v="1"/>
    <x v="12"/>
    <s v="N/A"/>
    <x v="0"/>
    <d v="2024-08-30T00:00:00"/>
    <x v="0"/>
    <n v="371"/>
    <n v="1"/>
    <x v="0"/>
  </r>
  <r>
    <x v="18"/>
    <x v="1"/>
    <x v="12"/>
    <s v="N/A"/>
    <x v="4"/>
    <d v="2024-08-12T00:00:00"/>
    <x v="31"/>
    <n v="0"/>
    <n v="0"/>
    <x v="1"/>
  </r>
  <r>
    <x v="18"/>
    <x v="1"/>
    <x v="12"/>
    <s v="N/A"/>
    <x v="4"/>
    <d v="2024-08-14T00:00:00"/>
    <x v="13"/>
    <n v="0"/>
    <n v="0"/>
    <x v="1"/>
  </r>
  <r>
    <x v="18"/>
    <x v="1"/>
    <x v="12"/>
    <s v="N/A"/>
    <x v="3"/>
    <d v="2024-08-10T00:00:00"/>
    <x v="32"/>
    <n v="3"/>
    <n v="0"/>
    <x v="1"/>
  </r>
  <r>
    <x v="1"/>
    <x v="1"/>
    <x v="12"/>
    <s v="N/A"/>
    <x v="5"/>
    <d v="2024-08-02T00:00:00"/>
    <x v="17"/>
    <n v="6"/>
    <n v="0"/>
    <x v="1"/>
  </r>
  <r>
    <x v="3"/>
    <x v="1"/>
    <x v="12"/>
    <s v="N/A"/>
    <x v="3"/>
    <d v="2024-08-02T00:00:00"/>
    <x v="3"/>
    <n v="0"/>
    <n v="0"/>
    <x v="1"/>
  </r>
  <r>
    <x v="3"/>
    <x v="1"/>
    <x v="12"/>
    <s v="N/A"/>
    <x v="3"/>
    <d v="2024-08-26T00:00:00"/>
    <x v="33"/>
    <n v="2"/>
    <n v="0"/>
    <x v="1"/>
  </r>
  <r>
    <x v="17"/>
    <x v="1"/>
    <x v="12"/>
    <s v="N/A"/>
    <x v="3"/>
    <d v="2024-08-03T00:00:00"/>
    <x v="34"/>
    <n v="0"/>
    <n v="0"/>
    <x v="1"/>
  </r>
  <r>
    <x v="19"/>
    <x v="1"/>
    <x v="12"/>
    <s v="N/A"/>
    <x v="4"/>
    <d v="2024-08-01T00:00:00"/>
    <x v="3"/>
    <n v="1"/>
    <n v="0"/>
    <x v="1"/>
  </r>
  <r>
    <x v="20"/>
    <x v="1"/>
    <x v="12"/>
    <s v="N/A"/>
    <x v="4"/>
    <d v="2024-08-06T00:00:00"/>
    <x v="28"/>
    <n v="1"/>
    <n v="0"/>
    <x v="1"/>
  </r>
  <r>
    <x v="20"/>
    <x v="1"/>
    <x v="12"/>
    <s v="N/A"/>
    <x v="3"/>
    <d v="2024-08-26T00:00:00"/>
    <x v="35"/>
    <n v="1"/>
    <n v="0"/>
    <x v="1"/>
  </r>
  <r>
    <x v="6"/>
    <x v="1"/>
    <x v="12"/>
    <s v="N/A"/>
    <x v="3"/>
    <d v="2024-08-02T00:00:00"/>
    <x v="3"/>
    <n v="0"/>
    <n v="0"/>
    <x v="1"/>
  </r>
  <r>
    <x v="6"/>
    <x v="1"/>
    <x v="12"/>
    <s v="N/A"/>
    <x v="6"/>
    <d v="2024-08-05T00:00:00"/>
    <x v="36"/>
    <n v="1"/>
    <n v="0"/>
    <x v="1"/>
  </r>
  <r>
    <x v="7"/>
    <x v="1"/>
    <x v="12"/>
    <s v="N/A"/>
    <x v="4"/>
    <d v="2024-08-08T00:00:00"/>
    <x v="17"/>
    <n v="0"/>
    <n v="0"/>
    <x v="1"/>
  </r>
  <r>
    <x v="7"/>
    <x v="1"/>
    <x v="12"/>
    <s v="N/A"/>
    <x v="4"/>
    <d v="2024-08-24T00:00:00"/>
    <x v="37"/>
    <n v="2"/>
    <n v="0"/>
    <x v="1"/>
  </r>
  <r>
    <x v="21"/>
    <x v="1"/>
    <x v="12"/>
    <s v="N/A"/>
    <x v="4"/>
    <d v="2024-08-03T00:00:00"/>
    <x v="7"/>
    <n v="2"/>
    <n v="0"/>
    <x v="1"/>
  </r>
  <r>
    <x v="8"/>
    <x v="1"/>
    <x v="12"/>
    <s v="N/A"/>
    <x v="3"/>
    <d v="2024-08-13T00:00:00"/>
    <x v="13"/>
    <n v="1"/>
    <n v="0"/>
    <x v="1"/>
  </r>
  <r>
    <x v="9"/>
    <x v="1"/>
    <x v="12"/>
    <s v="N/A"/>
    <x v="6"/>
    <d v="2024-08-08T00:00:00"/>
    <x v="32"/>
    <n v="5"/>
    <n v="0"/>
    <x v="1"/>
  </r>
  <r>
    <x v="22"/>
    <x v="1"/>
    <x v="12"/>
    <s v="N/A"/>
    <x v="6"/>
    <d v="2024-08-24T00:00:00"/>
    <x v="38"/>
    <n v="162"/>
    <n v="0"/>
    <x v="2"/>
  </r>
  <r>
    <x v="23"/>
    <x v="1"/>
    <x v="12"/>
    <s v="N/A"/>
    <x v="5"/>
    <d v="2024-08-09T00:00:00"/>
    <x v="39"/>
    <n v="169"/>
    <n v="0"/>
    <x v="2"/>
  </r>
  <r>
    <x v="24"/>
    <x v="2"/>
    <x v="12"/>
    <s v="N/A"/>
    <x v="0"/>
    <d v="2023-01-09T00:00:00"/>
    <x v="40"/>
    <n v="948"/>
    <n v="1"/>
    <x v="0"/>
  </r>
  <r>
    <x v="24"/>
    <x v="2"/>
    <x v="12"/>
    <s v="N/A"/>
    <x v="0"/>
    <d v="2023-01-28T00:00:00"/>
    <x v="40"/>
    <n v="929"/>
    <n v="1"/>
    <x v="0"/>
  </r>
  <r>
    <x v="25"/>
    <x v="1"/>
    <x v="12"/>
    <s v="N/A"/>
    <x v="0"/>
    <d v="2023-01-28T00:00:00"/>
    <x v="25"/>
    <n v="957"/>
    <n v="1"/>
    <x v="0"/>
  </r>
  <r>
    <x v="0"/>
    <x v="1"/>
    <x v="13"/>
    <s v="N/A"/>
    <x v="0"/>
    <d v="2023-01-28T00:00:00"/>
    <x v="0"/>
    <n v="951"/>
    <n v="1"/>
    <x v="0"/>
  </r>
  <r>
    <x v="0"/>
    <x v="1"/>
    <x v="14"/>
    <s v="N/A"/>
    <x v="0"/>
    <d v="2023-01-29T00:00:00"/>
    <x v="0"/>
    <n v="950"/>
    <n v="1"/>
    <x v="0"/>
  </r>
  <r>
    <x v="0"/>
    <x v="1"/>
    <x v="14"/>
    <s v="N/A"/>
    <x v="0"/>
    <d v="2023-01-28T00:00:00"/>
    <x v="0"/>
    <n v="951"/>
    <n v="1"/>
    <x v="0"/>
  </r>
  <r>
    <x v="0"/>
    <x v="1"/>
    <x v="14"/>
    <s v="N/A"/>
    <x v="0"/>
    <d v="2024-08-06T00:00:00"/>
    <x v="0"/>
    <n v="395"/>
    <n v="1"/>
    <x v="0"/>
  </r>
  <r>
    <x v="0"/>
    <x v="1"/>
    <x v="15"/>
    <s v="N/A"/>
    <x v="0"/>
    <d v="2023-01-29T00:00:00"/>
    <x v="0"/>
    <n v="950"/>
    <n v="1"/>
    <x v="0"/>
  </r>
  <r>
    <x v="0"/>
    <x v="1"/>
    <x v="16"/>
    <s v="N/A"/>
    <x v="0"/>
    <d v="2023-01-28T00:00:00"/>
    <x v="0"/>
    <n v="951"/>
    <n v="1"/>
    <x v="0"/>
  </r>
  <r>
    <x v="0"/>
    <x v="1"/>
    <x v="16"/>
    <s v="N/A"/>
    <x v="0"/>
    <d v="2023-01-29T00:00:00"/>
    <x v="0"/>
    <n v="950"/>
    <n v="1"/>
    <x v="0"/>
  </r>
  <r>
    <x v="2"/>
    <x v="1"/>
    <x v="17"/>
    <s v="N/A"/>
    <x v="0"/>
    <d v="2023-01-28T00:00:00"/>
    <x v="2"/>
    <n v="965"/>
    <n v="1"/>
    <x v="0"/>
  </r>
  <r>
    <x v="2"/>
    <x v="1"/>
    <x v="17"/>
    <s v="N/A"/>
    <x v="0"/>
    <d v="2023-01-28T00:00:00"/>
    <x v="30"/>
    <n v="969"/>
    <n v="1"/>
    <x v="0"/>
  </r>
  <r>
    <x v="0"/>
    <x v="0"/>
    <x v="17"/>
    <s v="N/A"/>
    <x v="0"/>
    <d v="2023-01-28T00:00:00"/>
    <x v="0"/>
    <n v="951"/>
    <n v="1"/>
    <x v="0"/>
  </r>
  <r>
    <x v="0"/>
    <x v="1"/>
    <x v="17"/>
    <s v="N/A"/>
    <x v="0"/>
    <d v="2023-01-29T00:00:00"/>
    <x v="0"/>
    <n v="950"/>
    <n v="1"/>
    <x v="0"/>
  </r>
  <r>
    <x v="0"/>
    <x v="1"/>
    <x v="17"/>
    <s v="N/A"/>
    <x v="0"/>
    <d v="2023-01-28T00:00:00"/>
    <x v="0"/>
    <n v="951"/>
    <n v="1"/>
    <x v="0"/>
  </r>
  <r>
    <x v="0"/>
    <x v="1"/>
    <x v="17"/>
    <s v="Male"/>
    <x v="0"/>
    <d v="2023-01-28T00:00:00"/>
    <x v="0"/>
    <n v="951"/>
    <n v="1"/>
    <x v="0"/>
  </r>
  <r>
    <x v="0"/>
    <x v="1"/>
    <x v="17"/>
    <s v="N/A"/>
    <x v="0"/>
    <d v="2024-08-03T00:00:00"/>
    <x v="0"/>
    <n v="398"/>
    <n v="1"/>
    <x v="0"/>
  </r>
  <r>
    <x v="0"/>
    <x v="1"/>
    <x v="17"/>
    <s v="N/A"/>
    <x v="0"/>
    <d v="2024-08-06T00:00:00"/>
    <x v="0"/>
    <n v="395"/>
    <n v="1"/>
    <x v="0"/>
  </r>
  <r>
    <x v="0"/>
    <x v="1"/>
    <x v="17"/>
    <s v="N/A"/>
    <x v="0"/>
    <d v="2024-08-15T00:00:00"/>
    <x v="0"/>
    <n v="386"/>
    <n v="1"/>
    <x v="0"/>
  </r>
  <r>
    <x v="0"/>
    <x v="1"/>
    <x v="17"/>
    <s v="N/A"/>
    <x v="0"/>
    <d v="2024-08-20T00:00:00"/>
    <x v="0"/>
    <n v="381"/>
    <n v="1"/>
    <x v="0"/>
  </r>
  <r>
    <x v="0"/>
    <x v="1"/>
    <x v="17"/>
    <s v="N/A"/>
    <x v="0"/>
    <d v="2024-08-24T00:00:00"/>
    <x v="0"/>
    <n v="377"/>
    <n v="1"/>
    <x v="0"/>
  </r>
  <r>
    <x v="0"/>
    <x v="1"/>
    <x v="18"/>
    <s v="N/A"/>
    <x v="0"/>
    <d v="2024-08-18T00:00:00"/>
    <x v="0"/>
    <n v="383"/>
    <n v="1"/>
    <x v="0"/>
  </r>
  <r>
    <x v="0"/>
    <x v="1"/>
    <x v="19"/>
    <s v="N/A"/>
    <x v="0"/>
    <d v="2023-01-28T00:00:00"/>
    <x v="0"/>
    <n v="951"/>
    <n v="1"/>
    <x v="0"/>
  </r>
  <r>
    <x v="2"/>
    <x v="1"/>
    <x v="20"/>
    <s v="N/A"/>
    <x v="0"/>
    <d v="2023-01-28T00:00:00"/>
    <x v="41"/>
    <n v="979"/>
    <n v="1"/>
    <x v="0"/>
  </r>
  <r>
    <x v="2"/>
    <x v="1"/>
    <x v="20"/>
    <s v="N/A"/>
    <x v="0"/>
    <d v="2023-01-28T00:00:00"/>
    <x v="42"/>
    <n v="984"/>
    <n v="1"/>
    <x v="0"/>
  </r>
  <r>
    <x v="2"/>
    <x v="1"/>
    <x v="20"/>
    <s v="N/A"/>
    <x v="1"/>
    <d v="2023-01-29T00:00:00"/>
    <x v="41"/>
    <n v="978"/>
    <n v="1"/>
    <x v="0"/>
  </r>
  <r>
    <x v="0"/>
    <x v="0"/>
    <x v="20"/>
    <s v="N/A"/>
    <x v="0"/>
    <d v="2023-01-29T00:00:00"/>
    <x v="0"/>
    <n v="950"/>
    <n v="1"/>
    <x v="0"/>
  </r>
  <r>
    <x v="0"/>
    <x v="0"/>
    <x v="20"/>
    <s v="N/A"/>
    <x v="0"/>
    <d v="2023-01-02T00:00:00"/>
    <x v="0"/>
    <n v="977"/>
    <n v="1"/>
    <x v="0"/>
  </r>
  <r>
    <x v="0"/>
    <x v="0"/>
    <x v="20"/>
    <s v="N/A"/>
    <x v="0"/>
    <d v="2023-01-28T00:00:00"/>
    <x v="0"/>
    <n v="951"/>
    <n v="1"/>
    <x v="0"/>
  </r>
  <r>
    <x v="0"/>
    <x v="0"/>
    <x v="20"/>
    <s v="N/A"/>
    <x v="0"/>
    <d v="2023-01-29T00:00:00"/>
    <x v="0"/>
    <n v="950"/>
    <n v="1"/>
    <x v="0"/>
  </r>
  <r>
    <x v="0"/>
    <x v="1"/>
    <x v="20"/>
    <s v="N/A"/>
    <x v="0"/>
    <d v="2023-01-29T00:00:00"/>
    <x v="0"/>
    <n v="950"/>
    <n v="1"/>
    <x v="0"/>
  </r>
  <r>
    <x v="0"/>
    <x v="1"/>
    <x v="20"/>
    <s v="N/A"/>
    <x v="0"/>
    <d v="2023-01-02T00:00:00"/>
    <x v="0"/>
    <n v="977"/>
    <n v="1"/>
    <x v="0"/>
  </r>
  <r>
    <x v="0"/>
    <x v="1"/>
    <x v="20"/>
    <s v="N/A"/>
    <x v="0"/>
    <d v="2023-01-28T00:00:00"/>
    <x v="0"/>
    <n v="951"/>
    <n v="1"/>
    <x v="0"/>
  </r>
  <r>
    <x v="0"/>
    <x v="1"/>
    <x v="20"/>
    <s v="N/A"/>
    <x v="0"/>
    <d v="2023-01-29T00:00:00"/>
    <x v="0"/>
    <n v="950"/>
    <n v="1"/>
    <x v="0"/>
  </r>
  <r>
    <x v="0"/>
    <x v="1"/>
    <x v="20"/>
    <s v="N/A"/>
    <x v="0"/>
    <d v="2024-08-02T00:00:00"/>
    <x v="0"/>
    <n v="399"/>
    <n v="1"/>
    <x v="0"/>
  </r>
  <r>
    <x v="0"/>
    <x v="1"/>
    <x v="20"/>
    <s v="N/A"/>
    <x v="0"/>
    <d v="2024-08-19T00:00:00"/>
    <x v="0"/>
    <n v="382"/>
    <n v="1"/>
    <x v="0"/>
  </r>
  <r>
    <x v="0"/>
    <x v="1"/>
    <x v="20"/>
    <s v="N/A"/>
    <x v="1"/>
    <d v="2024-08-05T00:00:00"/>
    <x v="0"/>
    <n v="396"/>
    <n v="1"/>
    <x v="0"/>
  </r>
  <r>
    <x v="0"/>
    <x v="1"/>
    <x v="20"/>
    <s v="N/A"/>
    <x v="1"/>
    <d v="2024-08-15T00:00:00"/>
    <x v="0"/>
    <n v="386"/>
    <n v="1"/>
    <x v="0"/>
  </r>
  <r>
    <x v="4"/>
    <x v="1"/>
    <x v="20"/>
    <s v="N/A"/>
    <x v="4"/>
    <d v="2024-08-24T00:00:00"/>
    <x v="10"/>
    <n v="0"/>
    <n v="0"/>
    <x v="1"/>
  </r>
  <r>
    <x v="1"/>
    <x v="1"/>
    <x v="20"/>
    <s v="N/A"/>
    <x v="4"/>
    <d v="2024-08-06T00:00:00"/>
    <x v="36"/>
    <n v="0"/>
    <n v="0"/>
    <x v="1"/>
  </r>
  <r>
    <x v="3"/>
    <x v="1"/>
    <x v="20"/>
    <s v="N/A"/>
    <x v="4"/>
    <d v="2024-08-12T00:00:00"/>
    <x v="31"/>
    <n v="0"/>
    <n v="0"/>
    <x v="1"/>
  </r>
  <r>
    <x v="3"/>
    <x v="1"/>
    <x v="20"/>
    <s v="N/A"/>
    <x v="3"/>
    <d v="2024-08-05T00:00:00"/>
    <x v="17"/>
    <n v="3"/>
    <n v="0"/>
    <x v="1"/>
  </r>
  <r>
    <x v="8"/>
    <x v="1"/>
    <x v="20"/>
    <s v="N/A"/>
    <x v="4"/>
    <d v="2024-08-19T00:00:00"/>
    <x v="43"/>
    <n v="1"/>
    <n v="0"/>
    <x v="1"/>
  </r>
  <r>
    <x v="8"/>
    <x v="1"/>
    <x v="20"/>
    <s v="Female"/>
    <x v="6"/>
    <d v="2023-01-28T00:00:00"/>
    <x v="44"/>
    <n v="542"/>
    <n v="0"/>
    <x v="2"/>
  </r>
  <r>
    <x v="8"/>
    <x v="1"/>
    <x v="20"/>
    <s v="N/A"/>
    <x v="4"/>
    <d v="2024-08-29T00:00:00"/>
    <x v="11"/>
    <n v="0"/>
    <n v="0"/>
    <x v="1"/>
  </r>
  <r>
    <x v="8"/>
    <x v="1"/>
    <x v="20"/>
    <s v="N/A"/>
    <x v="5"/>
    <d v="2023-01-28T00:00:00"/>
    <x v="45"/>
    <n v="559"/>
    <n v="0"/>
    <x v="2"/>
  </r>
  <r>
    <x v="9"/>
    <x v="1"/>
    <x v="20"/>
    <s v="N/A"/>
    <x v="4"/>
    <d v="2024-08-14T00:00:00"/>
    <x v="13"/>
    <n v="0"/>
    <n v="0"/>
    <x v="1"/>
  </r>
  <r>
    <x v="26"/>
    <x v="1"/>
    <x v="20"/>
    <s v="N/A"/>
    <x v="5"/>
    <d v="2023-01-28T00:00:00"/>
    <x v="46"/>
    <n v="809"/>
    <n v="0"/>
    <x v="2"/>
  </r>
  <r>
    <x v="0"/>
    <x v="1"/>
    <x v="21"/>
    <s v="N/A"/>
    <x v="0"/>
    <d v="2024-08-23T00:00:00"/>
    <x v="0"/>
    <n v="378"/>
    <n v="1"/>
    <x v="0"/>
  </r>
  <r>
    <x v="0"/>
    <x v="1"/>
    <x v="22"/>
    <s v="N/A"/>
    <x v="0"/>
    <d v="2023-01-28T00:00:00"/>
    <x v="0"/>
    <n v="951"/>
    <n v="1"/>
    <x v="0"/>
  </r>
  <r>
    <x v="0"/>
    <x v="0"/>
    <x v="23"/>
    <s v="N/A"/>
    <x v="0"/>
    <d v="2023-01-29T00:00:00"/>
    <x v="0"/>
    <n v="950"/>
    <n v="1"/>
    <x v="0"/>
  </r>
  <r>
    <x v="0"/>
    <x v="1"/>
    <x v="23"/>
    <s v="N/A"/>
    <x v="0"/>
    <d v="2023-01-29T00:00:00"/>
    <x v="0"/>
    <n v="950"/>
    <n v="1"/>
    <x v="0"/>
  </r>
  <r>
    <x v="0"/>
    <x v="1"/>
    <x v="23"/>
    <s v="N/A"/>
    <x v="0"/>
    <d v="2024-08-28T00:00:00"/>
    <x v="0"/>
    <n v="373"/>
    <n v="1"/>
    <x v="0"/>
  </r>
  <r>
    <x v="0"/>
    <x v="1"/>
    <x v="24"/>
    <s v="N/A"/>
    <x v="0"/>
    <d v="2023-01-29T00:00:00"/>
    <x v="0"/>
    <n v="950"/>
    <n v="1"/>
    <x v="0"/>
  </r>
  <r>
    <x v="0"/>
    <x v="1"/>
    <x v="24"/>
    <s v="N/A"/>
    <x v="0"/>
    <d v="2024-08-24T00:00:00"/>
    <x v="0"/>
    <n v="377"/>
    <n v="1"/>
    <x v="0"/>
  </r>
  <r>
    <x v="0"/>
    <x v="1"/>
    <x v="24"/>
    <s v="N/A"/>
    <x v="0"/>
    <d v="2024-08-26T00:00:00"/>
    <x v="0"/>
    <n v="375"/>
    <n v="1"/>
    <x v="0"/>
  </r>
  <r>
    <x v="0"/>
    <x v="1"/>
    <x v="25"/>
    <s v="N/A"/>
    <x v="0"/>
    <d v="2023-01-29T00:00:00"/>
    <x v="0"/>
    <n v="950"/>
    <n v="1"/>
    <x v="0"/>
  </r>
  <r>
    <x v="0"/>
    <x v="1"/>
    <x v="25"/>
    <s v="N/A"/>
    <x v="0"/>
    <d v="2023-01-28T00:00:00"/>
    <x v="0"/>
    <n v="951"/>
    <n v="1"/>
    <x v="0"/>
  </r>
  <r>
    <x v="0"/>
    <x v="1"/>
    <x v="25"/>
    <s v="N/A"/>
    <x v="0"/>
    <d v="2024-08-16T00:00:00"/>
    <x v="0"/>
    <n v="385"/>
    <n v="1"/>
    <x v="0"/>
  </r>
  <r>
    <x v="0"/>
    <x v="1"/>
    <x v="25"/>
    <s v="N/A"/>
    <x v="0"/>
    <d v="2024-08-17T00:00:00"/>
    <x v="0"/>
    <n v="384"/>
    <n v="1"/>
    <x v="0"/>
  </r>
  <r>
    <x v="0"/>
    <x v="1"/>
    <x v="26"/>
    <s v="N/A"/>
    <x v="0"/>
    <d v="2023-01-28T00:00:00"/>
    <x v="0"/>
    <n v="951"/>
    <n v="1"/>
    <x v="0"/>
  </r>
  <r>
    <x v="9"/>
    <x v="1"/>
    <x v="27"/>
    <s v="N/A"/>
    <x v="5"/>
    <d v="2024-08-07T00:00:00"/>
    <x v="31"/>
    <n v="5"/>
    <n v="0"/>
    <x v="1"/>
  </r>
  <r>
    <x v="2"/>
    <x v="1"/>
    <x v="28"/>
    <s v="N/A"/>
    <x v="0"/>
    <d v="2023-01-28T00:00:00"/>
    <x v="26"/>
    <n v="966"/>
    <n v="1"/>
    <x v="0"/>
  </r>
  <r>
    <x v="2"/>
    <x v="1"/>
    <x v="28"/>
    <s v="N/A"/>
    <x v="0"/>
    <d v="2023-01-28T00:00:00"/>
    <x v="27"/>
    <n v="970"/>
    <n v="1"/>
    <x v="0"/>
  </r>
  <r>
    <x v="0"/>
    <x v="1"/>
    <x v="28"/>
    <s v="N/A"/>
    <x v="0"/>
    <d v="2023-01-28T00:00:00"/>
    <x v="0"/>
    <n v="951"/>
    <n v="1"/>
    <x v="0"/>
  </r>
  <r>
    <x v="0"/>
    <x v="1"/>
    <x v="28"/>
    <s v="N/A"/>
    <x v="1"/>
    <d v="2024-08-27T00:00:00"/>
    <x v="0"/>
    <n v="374"/>
    <n v="1"/>
    <x v="0"/>
  </r>
  <r>
    <x v="1"/>
    <x v="1"/>
    <x v="28"/>
    <s v="N/A"/>
    <x v="2"/>
    <d v="2024-08-12T00:00:00"/>
    <x v="47"/>
    <n v="9"/>
    <n v="0"/>
    <x v="1"/>
  </r>
  <r>
    <x v="2"/>
    <x v="1"/>
    <x v="29"/>
    <s v="N/A"/>
    <x v="0"/>
    <d v="2024-08-24T00:00:00"/>
    <x v="48"/>
    <n v="394"/>
    <n v="1"/>
    <x v="0"/>
  </r>
  <r>
    <x v="0"/>
    <x v="0"/>
    <x v="29"/>
    <s v="N/A"/>
    <x v="0"/>
    <d v="2023-01-28T00:00:00"/>
    <x v="0"/>
    <n v="951"/>
    <n v="1"/>
    <x v="0"/>
  </r>
  <r>
    <x v="0"/>
    <x v="1"/>
    <x v="29"/>
    <s v="N/A"/>
    <x v="0"/>
    <d v="2023-01-28T00:00:00"/>
    <x v="0"/>
    <n v="951"/>
    <n v="1"/>
    <x v="0"/>
  </r>
  <r>
    <x v="0"/>
    <x v="1"/>
    <x v="29"/>
    <s v="N/A"/>
    <x v="0"/>
    <d v="2024-08-02T00:00:00"/>
    <x v="0"/>
    <n v="399"/>
    <n v="1"/>
    <x v="0"/>
  </r>
  <r>
    <x v="0"/>
    <x v="1"/>
    <x v="29"/>
    <s v="N/A"/>
    <x v="0"/>
    <d v="2024-08-03T00:00:00"/>
    <x v="0"/>
    <n v="398"/>
    <n v="1"/>
    <x v="0"/>
  </r>
  <r>
    <x v="0"/>
    <x v="1"/>
    <x v="29"/>
    <s v="N/A"/>
    <x v="0"/>
    <d v="2024-08-05T00:00:00"/>
    <x v="0"/>
    <n v="396"/>
    <n v="1"/>
    <x v="0"/>
  </r>
  <r>
    <x v="0"/>
    <x v="1"/>
    <x v="29"/>
    <s v="N/A"/>
    <x v="0"/>
    <d v="2024-08-07T00:00:00"/>
    <x v="0"/>
    <n v="394"/>
    <n v="1"/>
    <x v="0"/>
  </r>
  <r>
    <x v="0"/>
    <x v="1"/>
    <x v="29"/>
    <s v="N/A"/>
    <x v="0"/>
    <d v="2024-08-14T00:00:00"/>
    <x v="0"/>
    <n v="387"/>
    <n v="1"/>
    <x v="0"/>
  </r>
  <r>
    <x v="0"/>
    <x v="1"/>
    <x v="29"/>
    <s v="N/A"/>
    <x v="0"/>
    <d v="2024-08-17T00:00:00"/>
    <x v="0"/>
    <n v="384"/>
    <n v="1"/>
    <x v="0"/>
  </r>
  <r>
    <x v="0"/>
    <x v="1"/>
    <x v="29"/>
    <s v="N/A"/>
    <x v="0"/>
    <d v="2024-08-19T00:00:00"/>
    <x v="0"/>
    <n v="382"/>
    <n v="1"/>
    <x v="0"/>
  </r>
  <r>
    <x v="0"/>
    <x v="1"/>
    <x v="29"/>
    <s v="N/A"/>
    <x v="0"/>
    <d v="2024-08-20T00:00:00"/>
    <x v="0"/>
    <n v="381"/>
    <n v="1"/>
    <x v="0"/>
  </r>
  <r>
    <x v="0"/>
    <x v="1"/>
    <x v="29"/>
    <s v="N/A"/>
    <x v="0"/>
    <d v="2024-08-22T00:00:00"/>
    <x v="0"/>
    <n v="379"/>
    <n v="1"/>
    <x v="0"/>
  </r>
  <r>
    <x v="0"/>
    <x v="1"/>
    <x v="29"/>
    <s v="N/A"/>
    <x v="0"/>
    <d v="2024-08-23T00:00:00"/>
    <x v="0"/>
    <n v="378"/>
    <n v="1"/>
    <x v="0"/>
  </r>
  <r>
    <x v="0"/>
    <x v="1"/>
    <x v="29"/>
    <s v="N/A"/>
    <x v="0"/>
    <d v="2024-08-24T00:00:00"/>
    <x v="0"/>
    <n v="377"/>
    <n v="1"/>
    <x v="0"/>
  </r>
  <r>
    <x v="0"/>
    <x v="1"/>
    <x v="29"/>
    <s v="N/A"/>
    <x v="0"/>
    <d v="2024-08-25T00:00:00"/>
    <x v="0"/>
    <n v="376"/>
    <n v="1"/>
    <x v="0"/>
  </r>
  <r>
    <x v="0"/>
    <x v="1"/>
    <x v="29"/>
    <s v="N/A"/>
    <x v="0"/>
    <d v="2024-08-27T00:00:00"/>
    <x v="0"/>
    <n v="374"/>
    <n v="1"/>
    <x v="0"/>
  </r>
  <r>
    <x v="0"/>
    <x v="1"/>
    <x v="29"/>
    <s v="N/A"/>
    <x v="0"/>
    <d v="2024-08-28T00:00:00"/>
    <x v="0"/>
    <n v="373"/>
    <n v="1"/>
    <x v="0"/>
  </r>
  <r>
    <x v="0"/>
    <x v="1"/>
    <x v="29"/>
    <s v="N/A"/>
    <x v="1"/>
    <d v="2024-08-15T00:00:00"/>
    <x v="0"/>
    <n v="386"/>
    <n v="1"/>
    <x v="0"/>
  </r>
  <r>
    <x v="0"/>
    <x v="1"/>
    <x v="29"/>
    <s v="N/A"/>
    <x v="1"/>
    <d v="2024-08-20T00:00:00"/>
    <x v="0"/>
    <n v="381"/>
    <n v="1"/>
    <x v="0"/>
  </r>
  <r>
    <x v="0"/>
    <x v="1"/>
    <x v="29"/>
    <s v="N/A"/>
    <x v="1"/>
    <d v="2024-08-21T00:00:00"/>
    <x v="0"/>
    <n v="380"/>
    <n v="1"/>
    <x v="0"/>
  </r>
  <r>
    <x v="0"/>
    <x v="1"/>
    <x v="29"/>
    <s v="N/A"/>
    <x v="1"/>
    <d v="2024-08-23T00:00:00"/>
    <x v="0"/>
    <n v="378"/>
    <n v="1"/>
    <x v="0"/>
  </r>
  <r>
    <x v="0"/>
    <x v="1"/>
    <x v="29"/>
    <s v="N/A"/>
    <x v="1"/>
    <d v="2024-08-25T00:00:00"/>
    <x v="0"/>
    <n v="376"/>
    <n v="1"/>
    <x v="0"/>
  </r>
  <r>
    <x v="0"/>
    <x v="1"/>
    <x v="29"/>
    <s v="N/A"/>
    <x v="1"/>
    <d v="2024-08-26T00:00:00"/>
    <x v="0"/>
    <n v="375"/>
    <n v="1"/>
    <x v="0"/>
  </r>
  <r>
    <x v="0"/>
    <x v="1"/>
    <x v="29"/>
    <s v="N/A"/>
    <x v="1"/>
    <d v="2024-08-27T00:00:00"/>
    <x v="0"/>
    <n v="374"/>
    <n v="1"/>
    <x v="0"/>
  </r>
  <r>
    <x v="0"/>
    <x v="1"/>
    <x v="29"/>
    <s v="N/A"/>
    <x v="1"/>
    <d v="2024-08-28T00:00:00"/>
    <x v="0"/>
    <n v="373"/>
    <n v="1"/>
    <x v="0"/>
  </r>
  <r>
    <x v="0"/>
    <x v="1"/>
    <x v="29"/>
    <s v="N/A"/>
    <x v="1"/>
    <d v="2024-08-29T00:00:00"/>
    <x v="0"/>
    <n v="372"/>
    <n v="1"/>
    <x v="0"/>
  </r>
  <r>
    <x v="0"/>
    <x v="1"/>
    <x v="29"/>
    <s v="N/A"/>
    <x v="1"/>
    <d v="2024-08-31T00:00:00"/>
    <x v="0"/>
    <n v="370"/>
    <n v="1"/>
    <x v="0"/>
  </r>
  <r>
    <x v="18"/>
    <x v="1"/>
    <x v="29"/>
    <s v="N/A"/>
    <x v="4"/>
    <d v="2024-08-23T00:00:00"/>
    <x v="10"/>
    <n v="1"/>
    <n v="0"/>
    <x v="1"/>
  </r>
  <r>
    <x v="1"/>
    <x v="1"/>
    <x v="29"/>
    <s v="N/A"/>
    <x v="3"/>
    <d v="2024-08-01T00:00:00"/>
    <x v="3"/>
    <n v="1"/>
    <n v="0"/>
    <x v="1"/>
  </r>
  <r>
    <x v="1"/>
    <x v="1"/>
    <x v="29"/>
    <s v="N/A"/>
    <x v="2"/>
    <d v="2024-08-15T00:00:00"/>
    <x v="35"/>
    <n v="12"/>
    <n v="0"/>
    <x v="1"/>
  </r>
  <r>
    <x v="5"/>
    <x v="1"/>
    <x v="29"/>
    <s v="N/A"/>
    <x v="4"/>
    <d v="2024-08-26T00:00:00"/>
    <x v="37"/>
    <n v="0"/>
    <n v="0"/>
    <x v="1"/>
  </r>
  <r>
    <x v="5"/>
    <x v="1"/>
    <x v="29"/>
    <s v="N/A"/>
    <x v="3"/>
    <d v="2024-08-08T00:00:00"/>
    <x v="45"/>
    <n v="1"/>
    <n v="0"/>
    <x v="1"/>
  </r>
  <r>
    <x v="3"/>
    <x v="1"/>
    <x v="29"/>
    <s v="N/A"/>
    <x v="3"/>
    <d v="2024-08-25T00:00:00"/>
    <x v="35"/>
    <n v="2"/>
    <n v="0"/>
    <x v="1"/>
  </r>
  <r>
    <x v="27"/>
    <x v="1"/>
    <x v="29"/>
    <s v="N/A"/>
    <x v="3"/>
    <d v="2024-08-23T00:00:00"/>
    <x v="18"/>
    <n v="0"/>
    <n v="0"/>
    <x v="1"/>
  </r>
  <r>
    <x v="19"/>
    <x v="1"/>
    <x v="29"/>
    <s v="N/A"/>
    <x v="4"/>
    <d v="2024-08-31T00:00:00"/>
    <x v="49"/>
    <n v="0"/>
    <n v="0"/>
    <x v="1"/>
  </r>
  <r>
    <x v="20"/>
    <x v="1"/>
    <x v="29"/>
    <s v="N/A"/>
    <x v="4"/>
    <d v="2024-08-29T00:00:00"/>
    <x v="50"/>
    <n v="1"/>
    <n v="0"/>
    <x v="1"/>
  </r>
  <r>
    <x v="6"/>
    <x v="1"/>
    <x v="29"/>
    <s v="N/A"/>
    <x v="4"/>
    <d v="2024-08-10T00:00:00"/>
    <x v="51"/>
    <n v="0"/>
    <n v="0"/>
    <x v="1"/>
  </r>
  <r>
    <x v="6"/>
    <x v="1"/>
    <x v="29"/>
    <s v="N/A"/>
    <x v="4"/>
    <d v="2024-08-21T00:00:00"/>
    <x v="47"/>
    <n v="0"/>
    <n v="0"/>
    <x v="1"/>
  </r>
  <r>
    <x v="6"/>
    <x v="1"/>
    <x v="29"/>
    <s v="N/A"/>
    <x v="3"/>
    <d v="2024-08-20T00:00:00"/>
    <x v="52"/>
    <n v="147"/>
    <n v="0"/>
    <x v="2"/>
  </r>
  <r>
    <x v="8"/>
    <x v="1"/>
    <x v="29"/>
    <s v="N/A"/>
    <x v="4"/>
    <d v="2024-08-22T00:00:00"/>
    <x v="53"/>
    <n v="0"/>
    <n v="0"/>
    <x v="1"/>
  </r>
  <r>
    <x v="9"/>
    <x v="1"/>
    <x v="29"/>
    <s v="N/A"/>
    <x v="4"/>
    <d v="2024-08-26T00:00:00"/>
    <x v="37"/>
    <n v="0"/>
    <n v="0"/>
    <x v="1"/>
  </r>
  <r>
    <x v="28"/>
    <x v="1"/>
    <x v="29"/>
    <s v="N/A"/>
    <x v="3"/>
    <d v="2024-08-24T00:00:00"/>
    <x v="37"/>
    <n v="2"/>
    <n v="0"/>
    <x v="1"/>
  </r>
  <r>
    <x v="11"/>
    <x v="1"/>
    <x v="29"/>
    <s v="N/A"/>
    <x v="6"/>
    <d v="2024-08-19T00:00:00"/>
    <x v="54"/>
    <n v="257"/>
    <n v="0"/>
    <x v="2"/>
  </r>
  <r>
    <x v="11"/>
    <x v="1"/>
    <x v="29"/>
    <s v="N/A"/>
    <x v="2"/>
    <d v="2024-08-18T00:00:00"/>
    <x v="55"/>
    <n v="200"/>
    <n v="0"/>
    <x v="2"/>
  </r>
  <r>
    <x v="0"/>
    <x v="1"/>
    <x v="30"/>
    <s v="N/A"/>
    <x v="0"/>
    <d v="2023-01-28T00:00:00"/>
    <x v="0"/>
    <n v="951"/>
    <n v="1"/>
    <x v="0"/>
  </r>
  <r>
    <x v="0"/>
    <x v="1"/>
    <x v="31"/>
    <s v="N/A"/>
    <x v="0"/>
    <d v="2023-01-28T00:00:00"/>
    <x v="0"/>
    <n v="951"/>
    <n v="1"/>
    <x v="0"/>
  </r>
  <r>
    <x v="0"/>
    <x v="1"/>
    <x v="32"/>
    <s v="N/A"/>
    <x v="0"/>
    <d v="2024-08-29T00:00:00"/>
    <x v="0"/>
    <n v="372"/>
    <n v="1"/>
    <x v="0"/>
  </r>
  <r>
    <x v="2"/>
    <x v="1"/>
    <x v="33"/>
    <s v="N/A"/>
    <x v="0"/>
    <d v="2023-01-28T00:00:00"/>
    <x v="2"/>
    <n v="965"/>
    <n v="1"/>
    <x v="0"/>
  </r>
  <r>
    <x v="0"/>
    <x v="0"/>
    <x v="33"/>
    <s v="N/A"/>
    <x v="0"/>
    <d v="2023-01-29T00:00:00"/>
    <x v="0"/>
    <n v="950"/>
    <n v="1"/>
    <x v="0"/>
  </r>
  <r>
    <x v="0"/>
    <x v="0"/>
    <x v="33"/>
    <s v="N/A"/>
    <x v="0"/>
    <d v="2023-01-28T00:00:00"/>
    <x v="0"/>
    <n v="951"/>
    <n v="1"/>
    <x v="0"/>
  </r>
  <r>
    <x v="0"/>
    <x v="0"/>
    <x v="33"/>
    <s v="N/A"/>
    <x v="0"/>
    <d v="2023-01-29T00:00:00"/>
    <x v="0"/>
    <n v="950"/>
    <n v="1"/>
    <x v="0"/>
  </r>
  <r>
    <x v="0"/>
    <x v="0"/>
    <x v="33"/>
    <s v="N/A"/>
    <x v="0"/>
    <d v="2024-08-12T00:00:00"/>
    <x v="0"/>
    <n v="389"/>
    <n v="1"/>
    <x v="0"/>
  </r>
  <r>
    <x v="0"/>
    <x v="1"/>
    <x v="33"/>
    <s v="N/A"/>
    <x v="0"/>
    <d v="2024-08-14T00:00:00"/>
    <x v="0"/>
    <n v="387"/>
    <n v="1"/>
    <x v="0"/>
  </r>
  <r>
    <x v="4"/>
    <x v="0"/>
    <x v="33"/>
    <s v="N/A"/>
    <x v="4"/>
    <d v="2024-08-03T00:00:00"/>
    <x v="34"/>
    <n v="0"/>
    <n v="0"/>
    <x v="1"/>
  </r>
  <r>
    <x v="0"/>
    <x v="1"/>
    <x v="34"/>
    <s v="N/A"/>
    <x v="0"/>
    <d v="2023-01-02T00:00:00"/>
    <x v="0"/>
    <n v="977"/>
    <n v="1"/>
    <x v="0"/>
  </r>
  <r>
    <x v="2"/>
    <x v="1"/>
    <x v="35"/>
    <s v="N/A"/>
    <x v="0"/>
    <d v="2024-08-11T00:00:00"/>
    <x v="56"/>
    <n v="397"/>
    <n v="1"/>
    <x v="0"/>
  </r>
  <r>
    <x v="0"/>
    <x v="1"/>
    <x v="35"/>
    <s v="N/A"/>
    <x v="0"/>
    <d v="2023-01-29T00:00:00"/>
    <x v="0"/>
    <n v="950"/>
    <n v="1"/>
    <x v="0"/>
  </r>
  <r>
    <x v="6"/>
    <x v="1"/>
    <x v="35"/>
    <s v="N/A"/>
    <x v="6"/>
    <d v="2023-01-29T00:00:00"/>
    <x v="14"/>
    <n v="530"/>
    <n v="0"/>
    <x v="2"/>
  </r>
  <r>
    <x v="0"/>
    <x v="1"/>
    <x v="35"/>
    <s v="N/A"/>
    <x v="0"/>
    <d v="2023-01-28T00:00:00"/>
    <x v="0"/>
    <n v="951"/>
    <n v="1"/>
    <x v="0"/>
  </r>
  <r>
    <x v="0"/>
    <x v="1"/>
    <x v="35"/>
    <s v="N/A"/>
    <x v="0"/>
    <d v="2024-08-26T00:00:00"/>
    <x v="0"/>
    <n v="375"/>
    <n v="1"/>
    <x v="0"/>
  </r>
  <r>
    <x v="0"/>
    <x v="1"/>
    <x v="35"/>
    <s v="N/A"/>
    <x v="0"/>
    <d v="2024-08-29T00:00:00"/>
    <x v="0"/>
    <n v="372"/>
    <n v="1"/>
    <x v="0"/>
  </r>
  <r>
    <x v="18"/>
    <x v="1"/>
    <x v="35"/>
    <s v="N/A"/>
    <x v="3"/>
    <d v="2024-08-20T00:00:00"/>
    <x v="53"/>
    <n v="2"/>
    <n v="0"/>
    <x v="1"/>
  </r>
  <r>
    <x v="17"/>
    <x v="1"/>
    <x v="35"/>
    <s v="N/A"/>
    <x v="6"/>
    <d v="2024-08-21T00:00:00"/>
    <x v="18"/>
    <n v="2"/>
    <n v="0"/>
    <x v="1"/>
  </r>
  <r>
    <x v="8"/>
    <x v="1"/>
    <x v="35"/>
    <s v="N/A"/>
    <x v="4"/>
    <d v="2024-08-19T00:00:00"/>
    <x v="9"/>
    <n v="0"/>
    <n v="0"/>
    <x v="1"/>
  </r>
  <r>
    <x v="0"/>
    <x v="1"/>
    <x v="36"/>
    <s v="N/A"/>
    <x v="0"/>
    <d v="2023-01-02T00:00:00"/>
    <x v="0"/>
    <n v="977"/>
    <n v="1"/>
    <x v="0"/>
  </r>
  <r>
    <x v="0"/>
    <x v="1"/>
    <x v="36"/>
    <s v="N/A"/>
    <x v="0"/>
    <d v="2023-01-28T00:00:00"/>
    <x v="0"/>
    <n v="951"/>
    <n v="1"/>
    <x v="0"/>
  </r>
  <r>
    <x v="0"/>
    <x v="1"/>
    <x v="36"/>
    <s v="N/A"/>
    <x v="0"/>
    <d v="2024-08-30T00:00:00"/>
    <x v="0"/>
    <n v="371"/>
    <n v="1"/>
    <x v="0"/>
  </r>
  <r>
    <x v="0"/>
    <x v="1"/>
    <x v="37"/>
    <s v="N/A"/>
    <x v="0"/>
    <d v="2024-08-29T00:00:00"/>
    <x v="0"/>
    <n v="372"/>
    <n v="1"/>
    <x v="0"/>
  </r>
  <r>
    <x v="2"/>
    <x v="1"/>
    <x v="38"/>
    <s v="N/A"/>
    <x v="0"/>
    <d v="2024-08-15T00:00:00"/>
    <x v="48"/>
    <n v="403"/>
    <n v="1"/>
    <x v="0"/>
  </r>
  <r>
    <x v="0"/>
    <x v="0"/>
    <x v="38"/>
    <s v="N/A"/>
    <x v="0"/>
    <d v="2023-01-29T00:00:00"/>
    <x v="0"/>
    <n v="950"/>
    <n v="1"/>
    <x v="0"/>
  </r>
  <r>
    <x v="0"/>
    <x v="1"/>
    <x v="38"/>
    <s v="N/A"/>
    <x v="0"/>
    <d v="2023-01-29T00:00:00"/>
    <x v="0"/>
    <n v="950"/>
    <n v="1"/>
    <x v="0"/>
  </r>
  <r>
    <x v="0"/>
    <x v="0"/>
    <x v="38"/>
    <s v="N/A"/>
    <x v="0"/>
    <d v="2023-01-28T00:00:00"/>
    <x v="0"/>
    <n v="951"/>
    <n v="1"/>
    <x v="0"/>
  </r>
  <r>
    <x v="0"/>
    <x v="1"/>
    <x v="38"/>
    <s v="N/A"/>
    <x v="0"/>
    <d v="2023-01-28T00:00:00"/>
    <x v="0"/>
    <n v="951"/>
    <n v="1"/>
    <x v="0"/>
  </r>
  <r>
    <x v="0"/>
    <x v="1"/>
    <x v="38"/>
    <s v="N/A"/>
    <x v="0"/>
    <d v="2023-01-29T00:00:00"/>
    <x v="0"/>
    <n v="950"/>
    <n v="1"/>
    <x v="0"/>
  </r>
  <r>
    <x v="0"/>
    <x v="1"/>
    <x v="38"/>
    <s v="N/A"/>
    <x v="0"/>
    <d v="2024-08-02T00:00:00"/>
    <x v="0"/>
    <n v="399"/>
    <n v="1"/>
    <x v="0"/>
  </r>
  <r>
    <x v="0"/>
    <x v="1"/>
    <x v="38"/>
    <s v="N/A"/>
    <x v="0"/>
    <d v="2024-08-05T00:00:00"/>
    <x v="0"/>
    <n v="396"/>
    <n v="1"/>
    <x v="0"/>
  </r>
  <r>
    <x v="0"/>
    <x v="1"/>
    <x v="38"/>
    <s v="N/A"/>
    <x v="0"/>
    <d v="2024-08-06T00:00:00"/>
    <x v="0"/>
    <n v="395"/>
    <n v="1"/>
    <x v="0"/>
  </r>
  <r>
    <x v="0"/>
    <x v="1"/>
    <x v="38"/>
    <s v="N/A"/>
    <x v="0"/>
    <d v="2024-08-08T00:00:00"/>
    <x v="0"/>
    <n v="393"/>
    <n v="1"/>
    <x v="0"/>
  </r>
  <r>
    <x v="0"/>
    <x v="1"/>
    <x v="38"/>
    <s v="N/A"/>
    <x v="0"/>
    <d v="2024-08-09T00:00:00"/>
    <x v="0"/>
    <n v="392"/>
    <n v="1"/>
    <x v="0"/>
  </r>
  <r>
    <x v="0"/>
    <x v="1"/>
    <x v="38"/>
    <s v="N/A"/>
    <x v="0"/>
    <d v="2024-08-10T00:00:00"/>
    <x v="0"/>
    <n v="391"/>
    <n v="1"/>
    <x v="0"/>
  </r>
  <r>
    <x v="0"/>
    <x v="1"/>
    <x v="38"/>
    <s v="N/A"/>
    <x v="0"/>
    <d v="2024-08-17T00:00:00"/>
    <x v="0"/>
    <n v="384"/>
    <n v="1"/>
    <x v="0"/>
  </r>
  <r>
    <x v="0"/>
    <x v="1"/>
    <x v="38"/>
    <s v="N/A"/>
    <x v="0"/>
    <d v="2024-08-19T00:00:00"/>
    <x v="0"/>
    <n v="382"/>
    <n v="1"/>
    <x v="0"/>
  </r>
  <r>
    <x v="0"/>
    <x v="1"/>
    <x v="38"/>
    <s v="N/A"/>
    <x v="0"/>
    <d v="2024-08-25T00:00:00"/>
    <x v="0"/>
    <n v="376"/>
    <n v="1"/>
    <x v="0"/>
  </r>
  <r>
    <x v="0"/>
    <x v="1"/>
    <x v="38"/>
    <s v="N/A"/>
    <x v="0"/>
    <d v="2024-08-26T00:00:00"/>
    <x v="0"/>
    <n v="375"/>
    <n v="1"/>
    <x v="0"/>
  </r>
  <r>
    <x v="0"/>
    <x v="1"/>
    <x v="38"/>
    <s v="N/A"/>
    <x v="0"/>
    <d v="2024-08-27T00:00:00"/>
    <x v="0"/>
    <n v="374"/>
    <n v="1"/>
    <x v="0"/>
  </r>
  <r>
    <x v="0"/>
    <x v="1"/>
    <x v="38"/>
    <s v="N/A"/>
    <x v="0"/>
    <d v="2024-08-28T00:00:00"/>
    <x v="0"/>
    <n v="373"/>
    <n v="1"/>
    <x v="0"/>
  </r>
  <r>
    <x v="0"/>
    <x v="1"/>
    <x v="38"/>
    <s v="N/A"/>
    <x v="0"/>
    <d v="2024-08-29T00:00:00"/>
    <x v="0"/>
    <n v="372"/>
    <n v="1"/>
    <x v="0"/>
  </r>
  <r>
    <x v="0"/>
    <x v="1"/>
    <x v="38"/>
    <s v="N/A"/>
    <x v="0"/>
    <d v="2024-08-30T00:00:00"/>
    <x v="0"/>
    <n v="371"/>
    <n v="1"/>
    <x v="0"/>
  </r>
  <r>
    <x v="0"/>
    <x v="1"/>
    <x v="38"/>
    <s v="N/A"/>
    <x v="0"/>
    <d v="2024-08-31T00:00:00"/>
    <x v="0"/>
    <n v="370"/>
    <n v="1"/>
    <x v="0"/>
  </r>
  <r>
    <x v="0"/>
    <x v="1"/>
    <x v="38"/>
    <s v="N/A"/>
    <x v="1"/>
    <d v="2024-08-08T00:00:00"/>
    <x v="0"/>
    <n v="393"/>
    <n v="1"/>
    <x v="0"/>
  </r>
  <r>
    <x v="0"/>
    <x v="1"/>
    <x v="38"/>
    <s v="N/A"/>
    <x v="1"/>
    <d v="2024-08-26T00:00:00"/>
    <x v="0"/>
    <n v="375"/>
    <n v="1"/>
    <x v="0"/>
  </r>
  <r>
    <x v="18"/>
    <x v="1"/>
    <x v="38"/>
    <s v="N/A"/>
    <x v="4"/>
    <d v="2024-08-19T00:00:00"/>
    <x v="9"/>
    <n v="0"/>
    <n v="0"/>
    <x v="1"/>
  </r>
  <r>
    <x v="18"/>
    <x v="1"/>
    <x v="38"/>
    <s v="N/A"/>
    <x v="2"/>
    <d v="2024-08-29T00:00:00"/>
    <x v="57"/>
    <n v="11"/>
    <n v="0"/>
    <x v="1"/>
  </r>
  <r>
    <x v="29"/>
    <x v="1"/>
    <x v="38"/>
    <s v="N/A"/>
    <x v="2"/>
    <d v="2024-08-17T00:00:00"/>
    <x v="58"/>
    <n v="68"/>
    <n v="0"/>
    <x v="1"/>
  </r>
  <r>
    <x v="5"/>
    <x v="1"/>
    <x v="38"/>
    <s v="N/A"/>
    <x v="6"/>
    <d v="2024-08-26T00:00:00"/>
    <x v="11"/>
    <n v="3"/>
    <n v="0"/>
    <x v="1"/>
  </r>
  <r>
    <x v="27"/>
    <x v="1"/>
    <x v="38"/>
    <s v="N/A"/>
    <x v="3"/>
    <d v="2024-08-22T00:00:00"/>
    <x v="53"/>
    <n v="0"/>
    <n v="0"/>
    <x v="1"/>
  </r>
  <r>
    <x v="7"/>
    <x v="1"/>
    <x v="38"/>
    <s v="N/A"/>
    <x v="6"/>
    <d v="2023-01-28T00:00:00"/>
    <x v="16"/>
    <n v="548"/>
    <n v="0"/>
    <x v="2"/>
  </r>
  <r>
    <x v="8"/>
    <x v="1"/>
    <x v="38"/>
    <s v="N/A"/>
    <x v="4"/>
    <d v="2024-08-27T00:00:00"/>
    <x v="35"/>
    <n v="0"/>
    <n v="0"/>
    <x v="1"/>
  </r>
  <r>
    <x v="28"/>
    <x v="1"/>
    <x v="38"/>
    <s v="N/A"/>
    <x v="4"/>
    <d v="2024-08-24T00:00:00"/>
    <x v="10"/>
    <n v="0"/>
    <n v="0"/>
    <x v="1"/>
  </r>
  <r>
    <x v="22"/>
    <x v="1"/>
    <x v="38"/>
    <s v="N/A"/>
    <x v="6"/>
    <d v="2024-08-26T00:00:00"/>
    <x v="38"/>
    <n v="160"/>
    <n v="0"/>
    <x v="2"/>
  </r>
  <r>
    <x v="30"/>
    <x v="1"/>
    <x v="38"/>
    <s v="N/A"/>
    <x v="2"/>
    <d v="2024-08-04T00:00:00"/>
    <x v="59"/>
    <n v="162"/>
    <n v="0"/>
    <x v="2"/>
  </r>
  <r>
    <x v="2"/>
    <x v="1"/>
    <x v="39"/>
    <s v="N/A"/>
    <x v="0"/>
    <d v="2024-08-11T00:00:00"/>
    <x v="56"/>
    <n v="397"/>
    <n v="1"/>
    <x v="0"/>
  </r>
  <r>
    <x v="0"/>
    <x v="0"/>
    <x v="39"/>
    <s v="N/A"/>
    <x v="0"/>
    <d v="2023-01-29T00:00:00"/>
    <x v="0"/>
    <n v="950"/>
    <n v="1"/>
    <x v="0"/>
  </r>
  <r>
    <x v="0"/>
    <x v="1"/>
    <x v="39"/>
    <s v="N/A"/>
    <x v="0"/>
    <d v="2023-01-29T00:00:00"/>
    <x v="0"/>
    <n v="950"/>
    <n v="1"/>
    <x v="0"/>
  </r>
  <r>
    <x v="0"/>
    <x v="0"/>
    <x v="39"/>
    <s v="N/A"/>
    <x v="0"/>
    <d v="2023-01-02T00:00:00"/>
    <x v="0"/>
    <n v="977"/>
    <n v="1"/>
    <x v="0"/>
  </r>
  <r>
    <x v="0"/>
    <x v="0"/>
    <x v="39"/>
    <s v="N/A"/>
    <x v="0"/>
    <d v="2023-01-28T00:00:00"/>
    <x v="0"/>
    <n v="951"/>
    <n v="1"/>
    <x v="0"/>
  </r>
  <r>
    <x v="0"/>
    <x v="0"/>
    <x v="39"/>
    <s v="N/A"/>
    <x v="0"/>
    <d v="2023-01-29T00:00:00"/>
    <x v="0"/>
    <n v="950"/>
    <n v="1"/>
    <x v="0"/>
  </r>
  <r>
    <x v="0"/>
    <x v="0"/>
    <x v="39"/>
    <s v="Male"/>
    <x v="0"/>
    <d v="2023-01-29T00:00:00"/>
    <x v="0"/>
    <n v="950"/>
    <n v="1"/>
    <x v="0"/>
  </r>
  <r>
    <x v="0"/>
    <x v="0"/>
    <x v="39"/>
    <s v="N/A"/>
    <x v="0"/>
    <d v="2024-08-15T00:00:00"/>
    <x v="0"/>
    <n v="386"/>
    <n v="1"/>
    <x v="0"/>
  </r>
  <r>
    <x v="0"/>
    <x v="1"/>
    <x v="39"/>
    <s v="N/A"/>
    <x v="0"/>
    <d v="2023-01-02T00:00:00"/>
    <x v="0"/>
    <n v="977"/>
    <n v="1"/>
    <x v="0"/>
  </r>
  <r>
    <x v="0"/>
    <x v="1"/>
    <x v="39"/>
    <s v="Male"/>
    <x v="0"/>
    <d v="2023-01-02T00:00:00"/>
    <x v="0"/>
    <n v="977"/>
    <n v="1"/>
    <x v="0"/>
  </r>
  <r>
    <x v="0"/>
    <x v="1"/>
    <x v="39"/>
    <s v="N/A"/>
    <x v="0"/>
    <d v="2023-01-28T00:00:00"/>
    <x v="0"/>
    <n v="951"/>
    <n v="1"/>
    <x v="0"/>
  </r>
  <r>
    <x v="0"/>
    <x v="1"/>
    <x v="39"/>
    <s v="N/A"/>
    <x v="0"/>
    <d v="2023-01-29T00:00:00"/>
    <x v="0"/>
    <n v="950"/>
    <n v="1"/>
    <x v="0"/>
  </r>
  <r>
    <x v="0"/>
    <x v="1"/>
    <x v="39"/>
    <s v="N/A"/>
    <x v="0"/>
    <d v="2024-08-01T00:00:00"/>
    <x v="0"/>
    <n v="400"/>
    <n v="1"/>
    <x v="0"/>
  </r>
  <r>
    <x v="0"/>
    <x v="1"/>
    <x v="39"/>
    <s v="N/A"/>
    <x v="0"/>
    <d v="2024-08-02T00:00:00"/>
    <x v="0"/>
    <n v="399"/>
    <n v="1"/>
    <x v="0"/>
  </r>
  <r>
    <x v="0"/>
    <x v="1"/>
    <x v="39"/>
    <s v="N/A"/>
    <x v="0"/>
    <d v="2024-08-03T00:00:00"/>
    <x v="0"/>
    <n v="398"/>
    <n v="1"/>
    <x v="0"/>
  </r>
  <r>
    <x v="0"/>
    <x v="1"/>
    <x v="39"/>
    <s v="N/A"/>
    <x v="0"/>
    <d v="2024-08-04T00:00:00"/>
    <x v="0"/>
    <n v="397"/>
    <n v="1"/>
    <x v="0"/>
  </r>
  <r>
    <x v="0"/>
    <x v="1"/>
    <x v="39"/>
    <s v="N/A"/>
    <x v="0"/>
    <d v="2024-08-05T00:00:00"/>
    <x v="0"/>
    <n v="396"/>
    <n v="1"/>
    <x v="0"/>
  </r>
  <r>
    <x v="0"/>
    <x v="1"/>
    <x v="39"/>
    <s v="N/A"/>
    <x v="0"/>
    <d v="2024-08-07T00:00:00"/>
    <x v="0"/>
    <n v="394"/>
    <n v="1"/>
    <x v="0"/>
  </r>
  <r>
    <x v="0"/>
    <x v="1"/>
    <x v="39"/>
    <s v="N/A"/>
    <x v="0"/>
    <d v="2024-08-08T00:00:00"/>
    <x v="0"/>
    <n v="393"/>
    <n v="1"/>
    <x v="0"/>
  </r>
  <r>
    <x v="0"/>
    <x v="1"/>
    <x v="39"/>
    <s v="N/A"/>
    <x v="0"/>
    <d v="2024-08-09T00:00:00"/>
    <x v="0"/>
    <n v="392"/>
    <n v="1"/>
    <x v="0"/>
  </r>
  <r>
    <x v="0"/>
    <x v="1"/>
    <x v="39"/>
    <s v="N/A"/>
    <x v="0"/>
    <d v="2024-08-10T00:00:00"/>
    <x v="0"/>
    <n v="391"/>
    <n v="1"/>
    <x v="0"/>
  </r>
  <r>
    <x v="0"/>
    <x v="1"/>
    <x v="39"/>
    <s v="N/A"/>
    <x v="0"/>
    <d v="2024-08-11T00:00:00"/>
    <x v="0"/>
    <n v="390"/>
    <n v="1"/>
    <x v="0"/>
  </r>
  <r>
    <x v="0"/>
    <x v="1"/>
    <x v="39"/>
    <s v="N/A"/>
    <x v="0"/>
    <d v="2024-08-12T00:00:00"/>
    <x v="0"/>
    <n v="389"/>
    <n v="1"/>
    <x v="0"/>
  </r>
  <r>
    <x v="0"/>
    <x v="1"/>
    <x v="39"/>
    <s v="N/A"/>
    <x v="0"/>
    <d v="2024-08-13T00:00:00"/>
    <x v="0"/>
    <n v="388"/>
    <n v="1"/>
    <x v="0"/>
  </r>
  <r>
    <x v="0"/>
    <x v="1"/>
    <x v="39"/>
    <s v="N/A"/>
    <x v="0"/>
    <d v="2024-08-14T00:00:00"/>
    <x v="0"/>
    <n v="387"/>
    <n v="1"/>
    <x v="0"/>
  </r>
  <r>
    <x v="0"/>
    <x v="1"/>
    <x v="39"/>
    <s v="N/A"/>
    <x v="0"/>
    <d v="2024-08-15T00:00:00"/>
    <x v="0"/>
    <n v="386"/>
    <n v="1"/>
    <x v="0"/>
  </r>
  <r>
    <x v="0"/>
    <x v="1"/>
    <x v="39"/>
    <s v="N/A"/>
    <x v="0"/>
    <d v="2024-08-16T00:00:00"/>
    <x v="0"/>
    <n v="385"/>
    <n v="1"/>
    <x v="0"/>
  </r>
  <r>
    <x v="0"/>
    <x v="1"/>
    <x v="39"/>
    <s v="N/A"/>
    <x v="0"/>
    <d v="2024-08-17T00:00:00"/>
    <x v="0"/>
    <n v="384"/>
    <n v="1"/>
    <x v="0"/>
  </r>
  <r>
    <x v="0"/>
    <x v="1"/>
    <x v="39"/>
    <s v="N/A"/>
    <x v="0"/>
    <d v="2024-08-18T00:00:00"/>
    <x v="0"/>
    <n v="383"/>
    <n v="1"/>
    <x v="0"/>
  </r>
  <r>
    <x v="0"/>
    <x v="1"/>
    <x v="39"/>
    <s v="N/A"/>
    <x v="0"/>
    <d v="2024-08-19T00:00:00"/>
    <x v="0"/>
    <n v="382"/>
    <n v="1"/>
    <x v="0"/>
  </r>
  <r>
    <x v="0"/>
    <x v="1"/>
    <x v="39"/>
    <s v="N/A"/>
    <x v="0"/>
    <d v="2024-08-20T00:00:00"/>
    <x v="0"/>
    <n v="381"/>
    <n v="1"/>
    <x v="0"/>
  </r>
  <r>
    <x v="0"/>
    <x v="1"/>
    <x v="39"/>
    <s v="N/A"/>
    <x v="0"/>
    <d v="2024-08-21T00:00:00"/>
    <x v="0"/>
    <n v="380"/>
    <n v="1"/>
    <x v="0"/>
  </r>
  <r>
    <x v="0"/>
    <x v="1"/>
    <x v="39"/>
    <s v="N/A"/>
    <x v="0"/>
    <d v="2024-08-22T00:00:00"/>
    <x v="0"/>
    <n v="379"/>
    <n v="1"/>
    <x v="0"/>
  </r>
  <r>
    <x v="0"/>
    <x v="1"/>
    <x v="39"/>
    <s v="N/A"/>
    <x v="0"/>
    <d v="2024-08-23T00:00:00"/>
    <x v="0"/>
    <n v="378"/>
    <n v="1"/>
    <x v="0"/>
  </r>
  <r>
    <x v="0"/>
    <x v="1"/>
    <x v="39"/>
    <s v="N/A"/>
    <x v="0"/>
    <d v="2024-08-24T00:00:00"/>
    <x v="0"/>
    <n v="377"/>
    <n v="1"/>
    <x v="0"/>
  </r>
  <r>
    <x v="0"/>
    <x v="1"/>
    <x v="39"/>
    <s v="N/A"/>
    <x v="0"/>
    <d v="2024-08-25T00:00:00"/>
    <x v="0"/>
    <n v="376"/>
    <n v="1"/>
    <x v="0"/>
  </r>
  <r>
    <x v="0"/>
    <x v="1"/>
    <x v="39"/>
    <s v="N/A"/>
    <x v="0"/>
    <d v="2024-08-26T00:00:00"/>
    <x v="0"/>
    <n v="375"/>
    <n v="1"/>
    <x v="0"/>
  </r>
  <r>
    <x v="0"/>
    <x v="1"/>
    <x v="39"/>
    <s v="N/A"/>
    <x v="0"/>
    <d v="2024-08-29T00:00:00"/>
    <x v="0"/>
    <n v="372"/>
    <n v="1"/>
    <x v="0"/>
  </r>
  <r>
    <x v="0"/>
    <x v="1"/>
    <x v="39"/>
    <s v="N/A"/>
    <x v="0"/>
    <d v="2024-08-30T00:00:00"/>
    <x v="0"/>
    <n v="371"/>
    <n v="1"/>
    <x v="0"/>
  </r>
  <r>
    <x v="0"/>
    <x v="1"/>
    <x v="39"/>
    <s v="N/A"/>
    <x v="0"/>
    <d v="2024-08-31T00:00:00"/>
    <x v="0"/>
    <n v="370"/>
    <n v="1"/>
    <x v="0"/>
  </r>
  <r>
    <x v="0"/>
    <x v="1"/>
    <x v="39"/>
    <s v="N/A"/>
    <x v="1"/>
    <d v="2024-08-25T00:00:00"/>
    <x v="0"/>
    <n v="376"/>
    <n v="1"/>
    <x v="0"/>
  </r>
  <r>
    <x v="0"/>
    <x v="1"/>
    <x v="39"/>
    <s v="N/A"/>
    <x v="1"/>
    <d v="2024-08-26T00:00:00"/>
    <x v="0"/>
    <n v="375"/>
    <n v="1"/>
    <x v="0"/>
  </r>
  <r>
    <x v="18"/>
    <x v="1"/>
    <x v="39"/>
    <s v="N/A"/>
    <x v="2"/>
    <d v="2024-08-01T00:00:00"/>
    <x v="58"/>
    <n v="84"/>
    <n v="0"/>
    <x v="1"/>
  </r>
  <r>
    <x v="29"/>
    <x v="1"/>
    <x v="39"/>
    <s v="N/A"/>
    <x v="3"/>
    <d v="2024-08-04T00:00:00"/>
    <x v="7"/>
    <n v="1"/>
    <n v="0"/>
    <x v="1"/>
  </r>
  <r>
    <x v="1"/>
    <x v="1"/>
    <x v="39"/>
    <s v="N/A"/>
    <x v="5"/>
    <d v="2024-08-02T00:00:00"/>
    <x v="17"/>
    <n v="6"/>
    <n v="0"/>
    <x v="1"/>
  </r>
  <r>
    <x v="1"/>
    <x v="1"/>
    <x v="39"/>
    <s v="N/A"/>
    <x v="2"/>
    <d v="2024-08-27T00:00:00"/>
    <x v="12"/>
    <n v="7"/>
    <n v="0"/>
    <x v="1"/>
  </r>
  <r>
    <x v="5"/>
    <x v="1"/>
    <x v="39"/>
    <s v="N/A"/>
    <x v="4"/>
    <d v="2024-08-03T00:00:00"/>
    <x v="7"/>
    <n v="2"/>
    <n v="0"/>
    <x v="1"/>
  </r>
  <r>
    <x v="5"/>
    <x v="1"/>
    <x v="39"/>
    <s v="N/A"/>
    <x v="3"/>
    <d v="2024-08-07T00:00:00"/>
    <x v="45"/>
    <n v="2"/>
    <n v="0"/>
    <x v="1"/>
  </r>
  <r>
    <x v="5"/>
    <x v="1"/>
    <x v="39"/>
    <s v="N/A"/>
    <x v="5"/>
    <d v="2024-08-03T00:00:00"/>
    <x v="32"/>
    <n v="10"/>
    <n v="0"/>
    <x v="1"/>
  </r>
  <r>
    <x v="3"/>
    <x v="1"/>
    <x v="39"/>
    <s v="N/A"/>
    <x v="5"/>
    <d v="2024-08-21T00:00:00"/>
    <x v="37"/>
    <n v="5"/>
    <n v="0"/>
    <x v="1"/>
  </r>
  <r>
    <x v="19"/>
    <x v="1"/>
    <x v="39"/>
    <s v="N/A"/>
    <x v="4"/>
    <d v="2024-08-01T00:00:00"/>
    <x v="60"/>
    <n v="0"/>
    <n v="0"/>
    <x v="1"/>
  </r>
  <r>
    <x v="20"/>
    <x v="1"/>
    <x v="39"/>
    <s v="N/A"/>
    <x v="5"/>
    <d v="2024-08-08T00:00:00"/>
    <x v="13"/>
    <n v="6"/>
    <n v="0"/>
    <x v="1"/>
  </r>
  <r>
    <x v="6"/>
    <x v="1"/>
    <x v="39"/>
    <s v="N/A"/>
    <x v="4"/>
    <d v="2024-08-26T00:00:00"/>
    <x v="37"/>
    <n v="0"/>
    <n v="0"/>
    <x v="1"/>
  </r>
  <r>
    <x v="6"/>
    <x v="1"/>
    <x v="39"/>
    <s v="N/A"/>
    <x v="3"/>
    <d v="2024-08-11T00:00:00"/>
    <x v="32"/>
    <n v="2"/>
    <n v="0"/>
    <x v="1"/>
  </r>
  <r>
    <x v="6"/>
    <x v="1"/>
    <x v="39"/>
    <s v="N/A"/>
    <x v="5"/>
    <d v="2024-08-24T00:00:00"/>
    <x v="35"/>
    <n v="3"/>
    <n v="0"/>
    <x v="1"/>
  </r>
  <r>
    <x v="7"/>
    <x v="1"/>
    <x v="39"/>
    <s v="N/A"/>
    <x v="3"/>
    <d v="2024-08-11T00:00:00"/>
    <x v="32"/>
    <n v="2"/>
    <n v="0"/>
    <x v="1"/>
  </r>
  <r>
    <x v="21"/>
    <x v="1"/>
    <x v="39"/>
    <s v="N/A"/>
    <x v="4"/>
    <d v="2024-08-03T00:00:00"/>
    <x v="7"/>
    <n v="2"/>
    <n v="0"/>
    <x v="1"/>
  </r>
  <r>
    <x v="21"/>
    <x v="1"/>
    <x v="39"/>
    <s v="N/A"/>
    <x v="4"/>
    <d v="2024-08-17T00:00:00"/>
    <x v="61"/>
    <n v="0"/>
    <n v="0"/>
    <x v="1"/>
  </r>
  <r>
    <x v="8"/>
    <x v="1"/>
    <x v="39"/>
    <s v="N/A"/>
    <x v="4"/>
    <d v="2024-08-09T00:00:00"/>
    <x v="45"/>
    <n v="0"/>
    <n v="0"/>
    <x v="1"/>
  </r>
  <r>
    <x v="8"/>
    <x v="1"/>
    <x v="39"/>
    <s v="N/A"/>
    <x v="6"/>
    <d v="2024-08-10T00:00:00"/>
    <x v="32"/>
    <n v="3"/>
    <n v="0"/>
    <x v="1"/>
  </r>
  <r>
    <x v="9"/>
    <x v="1"/>
    <x v="39"/>
    <s v="N/A"/>
    <x v="4"/>
    <d v="2024-08-04T00:00:00"/>
    <x v="7"/>
    <n v="1"/>
    <n v="0"/>
    <x v="1"/>
  </r>
  <r>
    <x v="31"/>
    <x v="1"/>
    <x v="39"/>
    <s v="N/A"/>
    <x v="3"/>
    <d v="2024-08-27T00:00:00"/>
    <x v="33"/>
    <n v="1"/>
    <n v="0"/>
    <x v="1"/>
  </r>
  <r>
    <x v="22"/>
    <x v="1"/>
    <x v="39"/>
    <s v="N/A"/>
    <x v="2"/>
    <d v="2024-08-12T00:00:00"/>
    <x v="62"/>
    <n v="164"/>
    <n v="0"/>
    <x v="2"/>
  </r>
  <r>
    <x v="30"/>
    <x v="1"/>
    <x v="39"/>
    <s v="N/A"/>
    <x v="5"/>
    <d v="2024-08-09T00:00:00"/>
    <x v="38"/>
    <n v="177"/>
    <n v="0"/>
    <x v="2"/>
  </r>
  <r>
    <x v="11"/>
    <x v="1"/>
    <x v="39"/>
    <s v="N/A"/>
    <x v="6"/>
    <d v="2024-08-19T00:00:00"/>
    <x v="63"/>
    <n v="161"/>
    <n v="0"/>
    <x v="2"/>
  </r>
  <r>
    <x v="5"/>
    <x v="1"/>
    <x v="40"/>
    <s v="N/A"/>
    <x v="4"/>
    <d v="2024-08-04T00:00:00"/>
    <x v="7"/>
    <n v="1"/>
    <n v="0"/>
    <x v="1"/>
  </r>
  <r>
    <x v="2"/>
    <x v="1"/>
    <x v="41"/>
    <s v="N/A"/>
    <x v="0"/>
    <d v="2023-01-28T00:00:00"/>
    <x v="2"/>
    <n v="965"/>
    <n v="1"/>
    <x v="0"/>
  </r>
  <r>
    <x v="2"/>
    <x v="1"/>
    <x v="41"/>
    <s v="N/A"/>
    <x v="0"/>
    <d v="2023-01-28T00:00:00"/>
    <x v="26"/>
    <n v="966"/>
    <n v="1"/>
    <x v="0"/>
  </r>
  <r>
    <x v="0"/>
    <x v="0"/>
    <x v="41"/>
    <s v="N/A"/>
    <x v="0"/>
    <d v="2023-01-28T00:00:00"/>
    <x v="0"/>
    <n v="951"/>
    <n v="1"/>
    <x v="0"/>
  </r>
  <r>
    <x v="0"/>
    <x v="1"/>
    <x v="41"/>
    <s v="N/A"/>
    <x v="0"/>
    <d v="2023-01-29T00:00:00"/>
    <x v="0"/>
    <n v="950"/>
    <n v="1"/>
    <x v="0"/>
  </r>
  <r>
    <x v="16"/>
    <x v="1"/>
    <x v="41"/>
    <s v="N/A"/>
    <x v="4"/>
    <d v="2024-08-09T00:00:00"/>
    <x v="45"/>
    <n v="0"/>
    <n v="0"/>
    <x v="1"/>
  </r>
  <r>
    <x v="0"/>
    <x v="0"/>
    <x v="41"/>
    <s v="N/A"/>
    <x v="0"/>
    <d v="2023-01-28T00:00:00"/>
    <x v="0"/>
    <n v="951"/>
    <n v="1"/>
    <x v="0"/>
  </r>
  <r>
    <x v="0"/>
    <x v="0"/>
    <x v="41"/>
    <s v="N/A"/>
    <x v="0"/>
    <d v="2023-01-29T00:00:00"/>
    <x v="0"/>
    <n v="950"/>
    <n v="1"/>
    <x v="0"/>
  </r>
  <r>
    <x v="0"/>
    <x v="0"/>
    <x v="41"/>
    <s v="N/A"/>
    <x v="0"/>
    <d v="2024-08-06T00:00:00"/>
    <x v="0"/>
    <n v="395"/>
    <n v="1"/>
    <x v="0"/>
  </r>
  <r>
    <x v="0"/>
    <x v="0"/>
    <x v="41"/>
    <s v="N/A"/>
    <x v="0"/>
    <d v="2024-08-19T00:00:00"/>
    <x v="0"/>
    <n v="382"/>
    <n v="1"/>
    <x v="0"/>
  </r>
  <r>
    <x v="0"/>
    <x v="1"/>
    <x v="41"/>
    <s v="N/A"/>
    <x v="0"/>
    <d v="2023-01-28T00:00:00"/>
    <x v="0"/>
    <n v="951"/>
    <n v="1"/>
    <x v="0"/>
  </r>
  <r>
    <x v="0"/>
    <x v="1"/>
    <x v="41"/>
    <s v="N/A"/>
    <x v="0"/>
    <d v="2023-01-29T00:00:00"/>
    <x v="0"/>
    <n v="950"/>
    <n v="1"/>
    <x v="0"/>
  </r>
  <r>
    <x v="0"/>
    <x v="1"/>
    <x v="41"/>
    <s v="N/A"/>
    <x v="0"/>
    <d v="2023-01-30T00:00:00"/>
    <x v="0"/>
    <n v="949"/>
    <n v="1"/>
    <x v="0"/>
  </r>
  <r>
    <x v="0"/>
    <x v="1"/>
    <x v="41"/>
    <s v="N/A"/>
    <x v="0"/>
    <d v="2024-08-01T00:00:00"/>
    <x v="0"/>
    <n v="400"/>
    <n v="1"/>
    <x v="0"/>
  </r>
  <r>
    <x v="0"/>
    <x v="1"/>
    <x v="41"/>
    <s v="N/A"/>
    <x v="0"/>
    <d v="2024-08-03T00:00:00"/>
    <x v="0"/>
    <n v="398"/>
    <n v="1"/>
    <x v="0"/>
  </r>
  <r>
    <x v="0"/>
    <x v="1"/>
    <x v="41"/>
    <s v="N/A"/>
    <x v="0"/>
    <d v="2024-08-04T00:00:00"/>
    <x v="0"/>
    <n v="397"/>
    <n v="1"/>
    <x v="0"/>
  </r>
  <r>
    <x v="0"/>
    <x v="1"/>
    <x v="41"/>
    <s v="N/A"/>
    <x v="0"/>
    <d v="2024-08-05T00:00:00"/>
    <x v="0"/>
    <n v="396"/>
    <n v="1"/>
    <x v="0"/>
  </r>
  <r>
    <x v="0"/>
    <x v="1"/>
    <x v="41"/>
    <s v="N/A"/>
    <x v="0"/>
    <d v="2024-08-06T00:00:00"/>
    <x v="0"/>
    <n v="395"/>
    <n v="1"/>
    <x v="0"/>
  </r>
  <r>
    <x v="0"/>
    <x v="1"/>
    <x v="41"/>
    <s v="N/A"/>
    <x v="0"/>
    <d v="2024-08-07T00:00:00"/>
    <x v="0"/>
    <n v="394"/>
    <n v="1"/>
    <x v="0"/>
  </r>
  <r>
    <x v="0"/>
    <x v="1"/>
    <x v="41"/>
    <s v="N/A"/>
    <x v="0"/>
    <d v="2024-08-08T00:00:00"/>
    <x v="0"/>
    <n v="393"/>
    <n v="1"/>
    <x v="0"/>
  </r>
  <r>
    <x v="0"/>
    <x v="1"/>
    <x v="41"/>
    <s v="N/A"/>
    <x v="0"/>
    <d v="2024-08-09T00:00:00"/>
    <x v="0"/>
    <n v="392"/>
    <n v="1"/>
    <x v="0"/>
  </r>
  <r>
    <x v="0"/>
    <x v="1"/>
    <x v="41"/>
    <s v="N/A"/>
    <x v="0"/>
    <d v="2024-08-10T00:00:00"/>
    <x v="0"/>
    <n v="391"/>
    <n v="1"/>
    <x v="0"/>
  </r>
  <r>
    <x v="0"/>
    <x v="1"/>
    <x v="41"/>
    <s v="N/A"/>
    <x v="0"/>
    <d v="2024-08-12T00:00:00"/>
    <x v="0"/>
    <n v="389"/>
    <n v="1"/>
    <x v="0"/>
  </r>
  <r>
    <x v="0"/>
    <x v="1"/>
    <x v="41"/>
    <s v="N/A"/>
    <x v="0"/>
    <d v="2024-08-13T00:00:00"/>
    <x v="0"/>
    <n v="388"/>
    <n v="1"/>
    <x v="0"/>
  </r>
  <r>
    <x v="0"/>
    <x v="1"/>
    <x v="41"/>
    <s v="N/A"/>
    <x v="0"/>
    <d v="2024-08-15T00:00:00"/>
    <x v="0"/>
    <n v="386"/>
    <n v="1"/>
    <x v="0"/>
  </r>
  <r>
    <x v="0"/>
    <x v="1"/>
    <x v="41"/>
    <s v="N/A"/>
    <x v="0"/>
    <d v="2024-08-17T00:00:00"/>
    <x v="0"/>
    <n v="384"/>
    <n v="1"/>
    <x v="0"/>
  </r>
  <r>
    <x v="0"/>
    <x v="1"/>
    <x v="41"/>
    <s v="N/A"/>
    <x v="0"/>
    <d v="2024-08-18T00:00:00"/>
    <x v="0"/>
    <n v="383"/>
    <n v="1"/>
    <x v="0"/>
  </r>
  <r>
    <x v="0"/>
    <x v="1"/>
    <x v="41"/>
    <s v="N/A"/>
    <x v="0"/>
    <d v="2024-08-20T00:00:00"/>
    <x v="0"/>
    <n v="381"/>
    <n v="1"/>
    <x v="0"/>
  </r>
  <r>
    <x v="0"/>
    <x v="1"/>
    <x v="41"/>
    <s v="N/A"/>
    <x v="0"/>
    <d v="2024-08-22T00:00:00"/>
    <x v="0"/>
    <n v="379"/>
    <n v="1"/>
    <x v="0"/>
  </r>
  <r>
    <x v="0"/>
    <x v="1"/>
    <x v="41"/>
    <s v="N/A"/>
    <x v="0"/>
    <d v="2024-08-24T00:00:00"/>
    <x v="0"/>
    <n v="377"/>
    <n v="1"/>
    <x v="0"/>
  </r>
  <r>
    <x v="0"/>
    <x v="1"/>
    <x v="41"/>
    <s v="N/A"/>
    <x v="0"/>
    <d v="2024-08-28T00:00:00"/>
    <x v="0"/>
    <n v="373"/>
    <n v="1"/>
    <x v="0"/>
  </r>
  <r>
    <x v="0"/>
    <x v="1"/>
    <x v="41"/>
    <s v="N/A"/>
    <x v="0"/>
    <d v="2024-08-29T00:00:00"/>
    <x v="0"/>
    <n v="372"/>
    <n v="1"/>
    <x v="0"/>
  </r>
  <r>
    <x v="0"/>
    <x v="1"/>
    <x v="41"/>
    <s v="N/A"/>
    <x v="1"/>
    <d v="2024-08-17T00:00:00"/>
    <x v="0"/>
    <n v="384"/>
    <n v="1"/>
    <x v="0"/>
  </r>
  <r>
    <x v="0"/>
    <x v="1"/>
    <x v="41"/>
    <s v="N/A"/>
    <x v="1"/>
    <d v="2024-08-27T00:00:00"/>
    <x v="0"/>
    <n v="374"/>
    <n v="1"/>
    <x v="0"/>
  </r>
  <r>
    <x v="32"/>
    <x v="1"/>
    <x v="41"/>
    <s v="N/A"/>
    <x v="6"/>
    <d v="2024-08-27T00:00:00"/>
    <x v="33"/>
    <n v="1"/>
    <n v="0"/>
    <x v="1"/>
  </r>
  <r>
    <x v="1"/>
    <x v="1"/>
    <x v="41"/>
    <s v="N/A"/>
    <x v="2"/>
    <d v="2024-08-07T00:00:00"/>
    <x v="47"/>
    <n v="14"/>
    <n v="0"/>
    <x v="1"/>
  </r>
  <r>
    <x v="1"/>
    <x v="1"/>
    <x v="41"/>
    <s v="N/A"/>
    <x v="2"/>
    <d v="2024-08-27T00:00:00"/>
    <x v="12"/>
    <n v="7"/>
    <n v="0"/>
    <x v="1"/>
  </r>
  <r>
    <x v="5"/>
    <x v="1"/>
    <x v="41"/>
    <s v="N/A"/>
    <x v="3"/>
    <d v="2024-08-12T00:00:00"/>
    <x v="13"/>
    <n v="2"/>
    <n v="0"/>
    <x v="1"/>
  </r>
  <r>
    <x v="6"/>
    <x v="1"/>
    <x v="41"/>
    <s v="N/A"/>
    <x v="3"/>
    <d v="2024-08-05T00:00:00"/>
    <x v="36"/>
    <n v="1"/>
    <n v="0"/>
    <x v="1"/>
  </r>
  <r>
    <x v="21"/>
    <x v="1"/>
    <x v="41"/>
    <s v="N/A"/>
    <x v="4"/>
    <d v="2024-08-23T00:00:00"/>
    <x v="18"/>
    <n v="0"/>
    <n v="0"/>
    <x v="1"/>
  </r>
  <r>
    <x v="8"/>
    <x v="1"/>
    <x v="41"/>
    <s v="N/A"/>
    <x v="6"/>
    <d v="2023-01-28T00:00:00"/>
    <x v="64"/>
    <n v="598"/>
    <n v="0"/>
    <x v="2"/>
  </r>
  <r>
    <x v="8"/>
    <x v="1"/>
    <x v="41"/>
    <s v="N/A"/>
    <x v="3"/>
    <d v="2024-08-26T00:00:00"/>
    <x v="50"/>
    <n v="4"/>
    <n v="0"/>
    <x v="1"/>
  </r>
  <r>
    <x v="9"/>
    <x v="1"/>
    <x v="41"/>
    <s v="N/A"/>
    <x v="3"/>
    <d v="2024-08-03T00:00:00"/>
    <x v="7"/>
    <n v="2"/>
    <n v="0"/>
    <x v="1"/>
  </r>
  <r>
    <x v="9"/>
    <x v="1"/>
    <x v="41"/>
    <s v="N/A"/>
    <x v="3"/>
    <d v="2024-08-07T00:00:00"/>
    <x v="28"/>
    <n v="0"/>
    <n v="0"/>
    <x v="1"/>
  </r>
  <r>
    <x v="33"/>
    <x v="0"/>
    <x v="41"/>
    <s v="N/A"/>
    <x v="5"/>
    <d v="2024-08-16T00:00:00"/>
    <x v="43"/>
    <n v="4"/>
    <n v="0"/>
    <x v="1"/>
  </r>
  <r>
    <x v="0"/>
    <x v="1"/>
    <x v="42"/>
    <s v="N/A"/>
    <x v="0"/>
    <d v="2024-08-15T00:00:00"/>
    <x v="0"/>
    <n v="386"/>
    <n v="1"/>
    <x v="0"/>
  </r>
  <r>
    <x v="1"/>
    <x v="1"/>
    <x v="42"/>
    <s v="N/A"/>
    <x v="2"/>
    <d v="2024-08-08T00:00:00"/>
    <x v="47"/>
    <n v="13"/>
    <n v="0"/>
    <x v="1"/>
  </r>
  <r>
    <x v="0"/>
    <x v="1"/>
    <x v="43"/>
    <s v="N/A"/>
    <x v="0"/>
    <d v="2024-08-20T00:00:00"/>
    <x v="0"/>
    <n v="381"/>
    <n v="1"/>
    <x v="0"/>
  </r>
  <r>
    <x v="27"/>
    <x v="1"/>
    <x v="43"/>
    <s v="N/A"/>
    <x v="3"/>
    <d v="2024-08-20T00:00:00"/>
    <x v="53"/>
    <n v="2"/>
    <n v="0"/>
    <x v="1"/>
  </r>
  <r>
    <x v="0"/>
    <x v="0"/>
    <x v="44"/>
    <s v="N/A"/>
    <x v="0"/>
    <d v="2023-01-29T00:00:00"/>
    <x v="0"/>
    <n v="950"/>
    <n v="1"/>
    <x v="0"/>
  </r>
  <r>
    <x v="2"/>
    <x v="1"/>
    <x v="44"/>
    <s v="N/A"/>
    <x v="0"/>
    <d v="2023-01-28T00:00:00"/>
    <x v="2"/>
    <n v="965"/>
    <n v="1"/>
    <x v="0"/>
  </r>
  <r>
    <x v="2"/>
    <x v="1"/>
    <x v="44"/>
    <s v="N/A"/>
    <x v="0"/>
    <d v="2023-01-28T00:00:00"/>
    <x v="30"/>
    <n v="969"/>
    <n v="1"/>
    <x v="0"/>
  </r>
  <r>
    <x v="0"/>
    <x v="0"/>
    <x v="44"/>
    <s v="N/A"/>
    <x v="0"/>
    <d v="2023-01-02T00:00:00"/>
    <x v="0"/>
    <n v="977"/>
    <n v="1"/>
    <x v="0"/>
  </r>
  <r>
    <x v="0"/>
    <x v="0"/>
    <x v="44"/>
    <s v="N/A"/>
    <x v="0"/>
    <d v="2023-01-28T00:00:00"/>
    <x v="0"/>
    <n v="951"/>
    <n v="1"/>
    <x v="0"/>
  </r>
  <r>
    <x v="0"/>
    <x v="0"/>
    <x v="44"/>
    <s v="N/A"/>
    <x v="0"/>
    <d v="2023-01-29T00:00:00"/>
    <x v="0"/>
    <n v="950"/>
    <n v="1"/>
    <x v="0"/>
  </r>
  <r>
    <x v="0"/>
    <x v="1"/>
    <x v="44"/>
    <s v="N/A"/>
    <x v="0"/>
    <d v="2023-01-28T00:00:00"/>
    <x v="0"/>
    <n v="951"/>
    <n v="1"/>
    <x v="0"/>
  </r>
  <r>
    <x v="0"/>
    <x v="1"/>
    <x v="44"/>
    <s v="N/A"/>
    <x v="0"/>
    <d v="2024-08-26T00:00:00"/>
    <x v="0"/>
    <n v="375"/>
    <n v="1"/>
    <x v="0"/>
  </r>
  <r>
    <x v="0"/>
    <x v="1"/>
    <x v="44"/>
    <s v="N/A"/>
    <x v="0"/>
    <d v="2024-08-28T00:00:00"/>
    <x v="0"/>
    <n v="373"/>
    <n v="1"/>
    <x v="0"/>
  </r>
  <r>
    <x v="0"/>
    <x v="1"/>
    <x v="44"/>
    <s v="N/A"/>
    <x v="0"/>
    <d v="2024-08-31T00:00:00"/>
    <x v="0"/>
    <n v="370"/>
    <n v="1"/>
    <x v="0"/>
  </r>
  <r>
    <x v="0"/>
    <x v="1"/>
    <x v="45"/>
    <s v="N/A"/>
    <x v="0"/>
    <d v="2023-01-29T00:00:00"/>
    <x v="0"/>
    <n v="950"/>
    <n v="1"/>
    <x v="0"/>
  </r>
  <r>
    <x v="0"/>
    <x v="1"/>
    <x v="45"/>
    <s v="N/A"/>
    <x v="0"/>
    <d v="2024-08-22T00:00:00"/>
    <x v="0"/>
    <n v="379"/>
    <n v="1"/>
    <x v="0"/>
  </r>
  <r>
    <x v="0"/>
    <x v="1"/>
    <x v="46"/>
    <s v="N/A"/>
    <x v="0"/>
    <d v="2023-01-29T00:00:00"/>
    <x v="0"/>
    <n v="950"/>
    <n v="1"/>
    <x v="0"/>
  </r>
  <r>
    <x v="29"/>
    <x v="1"/>
    <x v="47"/>
    <s v="N/A"/>
    <x v="3"/>
    <d v="2024-08-17T00:00:00"/>
    <x v="9"/>
    <n v="2"/>
    <n v="0"/>
    <x v="1"/>
  </r>
  <r>
    <x v="0"/>
    <x v="1"/>
    <x v="48"/>
    <s v="N/A"/>
    <x v="0"/>
    <d v="2024-08-17T00:00:00"/>
    <x v="0"/>
    <n v="384"/>
    <n v="1"/>
    <x v="0"/>
  </r>
  <r>
    <x v="0"/>
    <x v="1"/>
    <x v="49"/>
    <s v="N/A"/>
    <x v="0"/>
    <d v="2024-08-22T00:00:00"/>
    <x v="0"/>
    <n v="379"/>
    <n v="1"/>
    <x v="0"/>
  </r>
  <r>
    <x v="0"/>
    <x v="1"/>
    <x v="50"/>
    <s v="N/A"/>
    <x v="0"/>
    <d v="2023-01-28T00:00:00"/>
    <x v="0"/>
    <n v="951"/>
    <n v="1"/>
    <x v="0"/>
  </r>
  <r>
    <x v="0"/>
    <x v="1"/>
    <x v="50"/>
    <s v="N/A"/>
    <x v="0"/>
    <d v="2024-08-29T00:00:00"/>
    <x v="0"/>
    <n v="372"/>
    <n v="1"/>
    <x v="0"/>
  </r>
  <r>
    <x v="0"/>
    <x v="1"/>
    <x v="51"/>
    <s v="N/A"/>
    <x v="0"/>
    <d v="2023-01-02T00:00:00"/>
    <x v="0"/>
    <n v="977"/>
    <n v="1"/>
    <x v="0"/>
  </r>
  <r>
    <x v="0"/>
    <x v="1"/>
    <x v="51"/>
    <s v="N/A"/>
    <x v="0"/>
    <d v="2023-01-28T00:00:00"/>
    <x v="0"/>
    <n v="951"/>
    <n v="1"/>
    <x v="0"/>
  </r>
  <r>
    <x v="9"/>
    <x v="1"/>
    <x v="51"/>
    <s v="N/A"/>
    <x v="4"/>
    <d v="2024-08-30T00:00:00"/>
    <x v="50"/>
    <n v="0"/>
    <n v="0"/>
    <x v="1"/>
  </r>
  <r>
    <x v="0"/>
    <x v="0"/>
    <x v="52"/>
    <s v="N/A"/>
    <x v="0"/>
    <d v="2023-01-29T00:00:00"/>
    <x v="0"/>
    <n v="950"/>
    <n v="1"/>
    <x v="0"/>
  </r>
  <r>
    <x v="0"/>
    <x v="1"/>
    <x v="52"/>
    <s v="N/A"/>
    <x v="0"/>
    <d v="2023-01-29T00:00:00"/>
    <x v="0"/>
    <n v="950"/>
    <n v="1"/>
    <x v="0"/>
  </r>
  <r>
    <x v="0"/>
    <x v="1"/>
    <x v="52"/>
    <s v="N/A"/>
    <x v="0"/>
    <d v="2023-01-28T00:00:00"/>
    <x v="0"/>
    <n v="951"/>
    <n v="1"/>
    <x v="0"/>
  </r>
  <r>
    <x v="0"/>
    <x v="1"/>
    <x v="52"/>
    <s v="N/A"/>
    <x v="0"/>
    <d v="2023-01-29T00:00:00"/>
    <x v="0"/>
    <n v="950"/>
    <n v="1"/>
    <x v="0"/>
  </r>
  <r>
    <x v="0"/>
    <x v="1"/>
    <x v="52"/>
    <s v="N/A"/>
    <x v="0"/>
    <d v="2024-08-03T00:00:00"/>
    <x v="0"/>
    <n v="398"/>
    <n v="1"/>
    <x v="0"/>
  </r>
  <r>
    <x v="0"/>
    <x v="1"/>
    <x v="52"/>
    <s v="N/A"/>
    <x v="0"/>
    <d v="2024-08-10T00:00:00"/>
    <x v="0"/>
    <n v="391"/>
    <n v="1"/>
    <x v="0"/>
  </r>
  <r>
    <x v="0"/>
    <x v="1"/>
    <x v="52"/>
    <s v="N/A"/>
    <x v="0"/>
    <d v="2024-08-11T00:00:00"/>
    <x v="0"/>
    <n v="390"/>
    <n v="1"/>
    <x v="0"/>
  </r>
  <r>
    <x v="0"/>
    <x v="1"/>
    <x v="52"/>
    <s v="N/A"/>
    <x v="1"/>
    <d v="2024-08-12T00:00:00"/>
    <x v="0"/>
    <n v="389"/>
    <n v="1"/>
    <x v="0"/>
  </r>
  <r>
    <x v="1"/>
    <x v="1"/>
    <x v="52"/>
    <s v="N/A"/>
    <x v="5"/>
    <d v="2024-08-01T00:00:00"/>
    <x v="17"/>
    <n v="7"/>
    <n v="0"/>
    <x v="1"/>
  </r>
  <r>
    <x v="3"/>
    <x v="1"/>
    <x v="52"/>
    <s v="N/A"/>
    <x v="3"/>
    <d v="2024-08-13T00:00:00"/>
    <x v="13"/>
    <n v="1"/>
    <n v="0"/>
    <x v="1"/>
  </r>
  <r>
    <x v="2"/>
    <x v="1"/>
    <x v="53"/>
    <s v="N/A"/>
    <x v="0"/>
    <d v="2023-01-29T00:00:00"/>
    <x v="2"/>
    <n v="964"/>
    <n v="1"/>
    <x v="0"/>
  </r>
  <r>
    <x v="0"/>
    <x v="1"/>
    <x v="53"/>
    <s v="N/A"/>
    <x v="0"/>
    <d v="2023-01-28T00:00:00"/>
    <x v="0"/>
    <n v="951"/>
    <n v="1"/>
    <x v="0"/>
  </r>
  <r>
    <x v="0"/>
    <x v="1"/>
    <x v="53"/>
    <s v="N/A"/>
    <x v="0"/>
    <d v="2023-01-29T00:00:00"/>
    <x v="0"/>
    <n v="950"/>
    <n v="1"/>
    <x v="0"/>
  </r>
  <r>
    <x v="0"/>
    <x v="1"/>
    <x v="53"/>
    <s v="N/A"/>
    <x v="0"/>
    <d v="2024-08-04T00:00:00"/>
    <x v="0"/>
    <n v="397"/>
    <n v="1"/>
    <x v="0"/>
  </r>
  <r>
    <x v="0"/>
    <x v="1"/>
    <x v="53"/>
    <s v="N/A"/>
    <x v="0"/>
    <d v="2024-08-13T00:00:00"/>
    <x v="0"/>
    <n v="388"/>
    <n v="1"/>
    <x v="0"/>
  </r>
  <r>
    <x v="0"/>
    <x v="1"/>
    <x v="53"/>
    <s v="N/A"/>
    <x v="0"/>
    <d v="2024-08-20T00:00:00"/>
    <x v="0"/>
    <n v="381"/>
    <n v="1"/>
    <x v="0"/>
  </r>
  <r>
    <x v="0"/>
    <x v="1"/>
    <x v="53"/>
    <s v="N/A"/>
    <x v="0"/>
    <d v="2024-08-21T00:00:00"/>
    <x v="0"/>
    <n v="380"/>
    <n v="1"/>
    <x v="0"/>
  </r>
  <r>
    <x v="0"/>
    <x v="1"/>
    <x v="53"/>
    <s v="N/A"/>
    <x v="0"/>
    <d v="2024-08-23T00:00:00"/>
    <x v="0"/>
    <n v="378"/>
    <n v="1"/>
    <x v="0"/>
  </r>
  <r>
    <x v="0"/>
    <x v="1"/>
    <x v="53"/>
    <s v="N/A"/>
    <x v="0"/>
    <d v="2024-08-25T00:00:00"/>
    <x v="0"/>
    <n v="376"/>
    <n v="1"/>
    <x v="0"/>
  </r>
  <r>
    <x v="0"/>
    <x v="1"/>
    <x v="53"/>
    <s v="N/A"/>
    <x v="0"/>
    <d v="2024-08-28T00:00:00"/>
    <x v="0"/>
    <n v="373"/>
    <n v="1"/>
    <x v="0"/>
  </r>
  <r>
    <x v="0"/>
    <x v="1"/>
    <x v="53"/>
    <s v="N/A"/>
    <x v="0"/>
    <d v="2024-08-30T00:00:00"/>
    <x v="0"/>
    <n v="371"/>
    <n v="1"/>
    <x v="0"/>
  </r>
  <r>
    <x v="29"/>
    <x v="1"/>
    <x v="53"/>
    <s v="N/A"/>
    <x v="4"/>
    <d v="2024-08-05T00:00:00"/>
    <x v="7"/>
    <n v="0"/>
    <n v="0"/>
    <x v="1"/>
  </r>
  <r>
    <x v="0"/>
    <x v="1"/>
    <x v="54"/>
    <s v="N/A"/>
    <x v="0"/>
    <d v="2023-01-29T00:00:00"/>
    <x v="0"/>
    <n v="950"/>
    <n v="1"/>
    <x v="0"/>
  </r>
  <r>
    <x v="0"/>
    <x v="0"/>
    <x v="54"/>
    <s v="N/A"/>
    <x v="0"/>
    <d v="2023-01-28T00:00:00"/>
    <x v="0"/>
    <n v="951"/>
    <n v="1"/>
    <x v="0"/>
  </r>
  <r>
    <x v="0"/>
    <x v="0"/>
    <x v="54"/>
    <s v="N/A"/>
    <x v="0"/>
    <d v="2023-01-29T00:00:00"/>
    <x v="0"/>
    <n v="950"/>
    <n v="1"/>
    <x v="0"/>
  </r>
  <r>
    <x v="0"/>
    <x v="1"/>
    <x v="54"/>
    <s v="N/A"/>
    <x v="0"/>
    <d v="2023-01-28T00:00:00"/>
    <x v="0"/>
    <n v="951"/>
    <n v="1"/>
    <x v="0"/>
  </r>
  <r>
    <x v="0"/>
    <x v="1"/>
    <x v="54"/>
    <s v="N/A"/>
    <x v="0"/>
    <d v="2023-01-29T00:00:00"/>
    <x v="0"/>
    <n v="950"/>
    <n v="1"/>
    <x v="0"/>
  </r>
  <r>
    <x v="1"/>
    <x v="1"/>
    <x v="54"/>
    <s v="Female"/>
    <x v="3"/>
    <d v="2024-08-08T00:00:00"/>
    <x v="45"/>
    <n v="1"/>
    <n v="0"/>
    <x v="1"/>
  </r>
  <r>
    <x v="0"/>
    <x v="1"/>
    <x v="55"/>
    <s v="N/A"/>
    <x v="0"/>
    <d v="2023-01-29T00:00:00"/>
    <x v="0"/>
    <n v="950"/>
    <n v="1"/>
    <x v="0"/>
  </r>
  <r>
    <x v="0"/>
    <x v="1"/>
    <x v="55"/>
    <s v="N/A"/>
    <x v="0"/>
    <d v="2023-01-28T00:00:00"/>
    <x v="0"/>
    <n v="951"/>
    <n v="1"/>
    <x v="0"/>
  </r>
  <r>
    <x v="0"/>
    <x v="1"/>
    <x v="55"/>
    <s v="N/A"/>
    <x v="0"/>
    <d v="2024-08-29T00:00:00"/>
    <x v="0"/>
    <n v="372"/>
    <n v="1"/>
    <x v="0"/>
  </r>
  <r>
    <x v="2"/>
    <x v="1"/>
    <x v="56"/>
    <s v="N/A"/>
    <x v="0"/>
    <d v="2023-01-28T00:00:00"/>
    <x v="30"/>
    <n v="969"/>
    <n v="1"/>
    <x v="0"/>
  </r>
  <r>
    <x v="0"/>
    <x v="0"/>
    <x v="56"/>
    <s v="N/A"/>
    <x v="0"/>
    <d v="2023-01-29T00:00:00"/>
    <x v="0"/>
    <n v="950"/>
    <n v="1"/>
    <x v="0"/>
  </r>
  <r>
    <x v="0"/>
    <x v="0"/>
    <x v="56"/>
    <s v="N/A"/>
    <x v="0"/>
    <d v="2023-01-28T00:00:00"/>
    <x v="0"/>
    <n v="951"/>
    <n v="1"/>
    <x v="0"/>
  </r>
  <r>
    <x v="0"/>
    <x v="0"/>
    <x v="56"/>
    <s v="N/A"/>
    <x v="0"/>
    <d v="2023-01-29T00:00:00"/>
    <x v="0"/>
    <n v="950"/>
    <n v="1"/>
    <x v="0"/>
  </r>
  <r>
    <x v="0"/>
    <x v="1"/>
    <x v="56"/>
    <s v="N/A"/>
    <x v="0"/>
    <d v="2023-01-28T00:00:00"/>
    <x v="0"/>
    <n v="951"/>
    <n v="1"/>
    <x v="0"/>
  </r>
  <r>
    <x v="0"/>
    <x v="0"/>
    <x v="56"/>
    <s v="N/A"/>
    <x v="0"/>
    <d v="2023-01-29T00:00:00"/>
    <x v="0"/>
    <n v="950"/>
    <n v="1"/>
    <x v="0"/>
  </r>
  <r>
    <x v="0"/>
    <x v="1"/>
    <x v="56"/>
    <s v="N/A"/>
    <x v="0"/>
    <d v="2023-01-29T00:00:00"/>
    <x v="0"/>
    <n v="950"/>
    <n v="1"/>
    <x v="0"/>
  </r>
  <r>
    <x v="2"/>
    <x v="1"/>
    <x v="57"/>
    <s v="N/A"/>
    <x v="0"/>
    <d v="2023-01-28T00:00:00"/>
    <x v="2"/>
    <n v="965"/>
    <n v="1"/>
    <x v="0"/>
  </r>
  <r>
    <x v="2"/>
    <x v="1"/>
    <x v="57"/>
    <s v="N/A"/>
    <x v="0"/>
    <d v="2023-01-28T00:00:00"/>
    <x v="30"/>
    <n v="969"/>
    <n v="1"/>
    <x v="0"/>
  </r>
  <r>
    <x v="16"/>
    <x v="1"/>
    <x v="57"/>
    <s v="N/A"/>
    <x v="4"/>
    <d v="2024-08-06T00:00:00"/>
    <x v="36"/>
    <n v="0"/>
    <n v="0"/>
    <x v="1"/>
  </r>
  <r>
    <x v="16"/>
    <x v="1"/>
    <x v="57"/>
    <s v="N/A"/>
    <x v="4"/>
    <d v="2024-08-25T00:00:00"/>
    <x v="37"/>
    <n v="1"/>
    <n v="0"/>
    <x v="1"/>
  </r>
  <r>
    <x v="16"/>
    <x v="1"/>
    <x v="57"/>
    <s v="N/A"/>
    <x v="3"/>
    <d v="2024-08-26T00:00:00"/>
    <x v="33"/>
    <n v="2"/>
    <n v="0"/>
    <x v="1"/>
  </r>
  <r>
    <x v="0"/>
    <x v="0"/>
    <x v="57"/>
    <s v="N/A"/>
    <x v="0"/>
    <d v="2023-01-28T00:00:00"/>
    <x v="0"/>
    <n v="951"/>
    <n v="1"/>
    <x v="0"/>
  </r>
  <r>
    <x v="0"/>
    <x v="0"/>
    <x v="57"/>
    <s v="N/A"/>
    <x v="0"/>
    <d v="2023-01-29T00:00:00"/>
    <x v="0"/>
    <n v="950"/>
    <n v="1"/>
    <x v="0"/>
  </r>
  <r>
    <x v="0"/>
    <x v="1"/>
    <x v="57"/>
    <s v="N/A"/>
    <x v="0"/>
    <d v="2023-01-29T00:00:00"/>
    <x v="0"/>
    <n v="950"/>
    <n v="1"/>
    <x v="0"/>
  </r>
  <r>
    <x v="7"/>
    <x v="1"/>
    <x v="57"/>
    <s v="Female"/>
    <x v="5"/>
    <d v="2023-01-29T00:00:00"/>
    <x v="16"/>
    <n v="547"/>
    <n v="0"/>
    <x v="2"/>
  </r>
  <r>
    <x v="0"/>
    <x v="1"/>
    <x v="57"/>
    <s v="N/A"/>
    <x v="0"/>
    <d v="2023-01-28T00:00:00"/>
    <x v="0"/>
    <n v="951"/>
    <n v="1"/>
    <x v="0"/>
  </r>
  <r>
    <x v="0"/>
    <x v="1"/>
    <x v="57"/>
    <s v="Female"/>
    <x v="0"/>
    <d v="2023-01-28T00:00:00"/>
    <x v="0"/>
    <n v="951"/>
    <n v="1"/>
    <x v="0"/>
  </r>
  <r>
    <x v="0"/>
    <x v="1"/>
    <x v="57"/>
    <s v="Male"/>
    <x v="0"/>
    <d v="2023-01-28T00:00:00"/>
    <x v="0"/>
    <n v="951"/>
    <n v="1"/>
    <x v="0"/>
  </r>
  <r>
    <x v="0"/>
    <x v="1"/>
    <x v="57"/>
    <s v="N/A"/>
    <x v="0"/>
    <d v="2023-01-29T00:00:00"/>
    <x v="0"/>
    <n v="950"/>
    <n v="1"/>
    <x v="0"/>
  </r>
  <r>
    <x v="0"/>
    <x v="1"/>
    <x v="57"/>
    <s v="N/A"/>
    <x v="0"/>
    <d v="2024-08-02T00:00:00"/>
    <x v="0"/>
    <n v="399"/>
    <n v="1"/>
    <x v="0"/>
  </r>
  <r>
    <x v="0"/>
    <x v="1"/>
    <x v="57"/>
    <s v="N/A"/>
    <x v="0"/>
    <d v="2024-08-03T00:00:00"/>
    <x v="0"/>
    <n v="398"/>
    <n v="1"/>
    <x v="0"/>
  </r>
  <r>
    <x v="0"/>
    <x v="1"/>
    <x v="57"/>
    <s v="N/A"/>
    <x v="0"/>
    <d v="2024-08-04T00:00:00"/>
    <x v="0"/>
    <n v="397"/>
    <n v="1"/>
    <x v="0"/>
  </r>
  <r>
    <x v="0"/>
    <x v="1"/>
    <x v="57"/>
    <s v="N/A"/>
    <x v="0"/>
    <d v="2024-08-06T00:00:00"/>
    <x v="0"/>
    <n v="395"/>
    <n v="1"/>
    <x v="0"/>
  </r>
  <r>
    <x v="0"/>
    <x v="1"/>
    <x v="57"/>
    <s v="N/A"/>
    <x v="0"/>
    <d v="2024-08-07T00:00:00"/>
    <x v="0"/>
    <n v="394"/>
    <n v="1"/>
    <x v="0"/>
  </r>
  <r>
    <x v="0"/>
    <x v="1"/>
    <x v="57"/>
    <s v="N/A"/>
    <x v="0"/>
    <d v="2024-08-08T00:00:00"/>
    <x v="0"/>
    <n v="393"/>
    <n v="1"/>
    <x v="0"/>
  </r>
  <r>
    <x v="0"/>
    <x v="1"/>
    <x v="57"/>
    <s v="N/A"/>
    <x v="0"/>
    <d v="2024-08-09T00:00:00"/>
    <x v="0"/>
    <n v="392"/>
    <n v="1"/>
    <x v="0"/>
  </r>
  <r>
    <x v="0"/>
    <x v="1"/>
    <x v="57"/>
    <s v="N/A"/>
    <x v="0"/>
    <d v="2024-08-10T00:00:00"/>
    <x v="0"/>
    <n v="391"/>
    <n v="1"/>
    <x v="0"/>
  </r>
  <r>
    <x v="0"/>
    <x v="1"/>
    <x v="57"/>
    <s v="N/A"/>
    <x v="0"/>
    <d v="2024-08-14T00:00:00"/>
    <x v="0"/>
    <n v="387"/>
    <n v="1"/>
    <x v="0"/>
  </r>
  <r>
    <x v="0"/>
    <x v="1"/>
    <x v="57"/>
    <s v="N/A"/>
    <x v="0"/>
    <d v="2024-08-15T00:00:00"/>
    <x v="0"/>
    <n v="386"/>
    <n v="1"/>
    <x v="0"/>
  </r>
  <r>
    <x v="0"/>
    <x v="1"/>
    <x v="57"/>
    <s v="N/A"/>
    <x v="0"/>
    <d v="2024-08-16T00:00:00"/>
    <x v="0"/>
    <n v="385"/>
    <n v="1"/>
    <x v="0"/>
  </r>
  <r>
    <x v="0"/>
    <x v="1"/>
    <x v="57"/>
    <s v="N/A"/>
    <x v="0"/>
    <d v="2024-08-17T00:00:00"/>
    <x v="0"/>
    <n v="384"/>
    <n v="1"/>
    <x v="0"/>
  </r>
  <r>
    <x v="0"/>
    <x v="1"/>
    <x v="57"/>
    <s v="N/A"/>
    <x v="0"/>
    <d v="2024-08-18T00:00:00"/>
    <x v="0"/>
    <n v="383"/>
    <n v="1"/>
    <x v="0"/>
  </r>
  <r>
    <x v="0"/>
    <x v="1"/>
    <x v="57"/>
    <s v="N/A"/>
    <x v="0"/>
    <d v="2024-08-19T00:00:00"/>
    <x v="0"/>
    <n v="382"/>
    <n v="1"/>
    <x v="0"/>
  </r>
  <r>
    <x v="0"/>
    <x v="1"/>
    <x v="57"/>
    <s v="N/A"/>
    <x v="0"/>
    <d v="2024-08-20T00:00:00"/>
    <x v="0"/>
    <n v="381"/>
    <n v="1"/>
    <x v="0"/>
  </r>
  <r>
    <x v="0"/>
    <x v="1"/>
    <x v="57"/>
    <s v="N/A"/>
    <x v="0"/>
    <d v="2024-08-21T00:00:00"/>
    <x v="0"/>
    <n v="380"/>
    <n v="1"/>
    <x v="0"/>
  </r>
  <r>
    <x v="0"/>
    <x v="1"/>
    <x v="57"/>
    <s v="N/A"/>
    <x v="0"/>
    <d v="2024-08-22T00:00:00"/>
    <x v="0"/>
    <n v="379"/>
    <n v="1"/>
    <x v="0"/>
  </r>
  <r>
    <x v="0"/>
    <x v="1"/>
    <x v="57"/>
    <s v="N/A"/>
    <x v="0"/>
    <d v="2024-08-23T00:00:00"/>
    <x v="0"/>
    <n v="378"/>
    <n v="1"/>
    <x v="0"/>
  </r>
  <r>
    <x v="0"/>
    <x v="1"/>
    <x v="57"/>
    <s v="N/A"/>
    <x v="0"/>
    <d v="2024-08-24T00:00:00"/>
    <x v="0"/>
    <n v="377"/>
    <n v="1"/>
    <x v="0"/>
  </r>
  <r>
    <x v="0"/>
    <x v="1"/>
    <x v="57"/>
    <s v="N/A"/>
    <x v="0"/>
    <d v="2024-08-25T00:00:00"/>
    <x v="0"/>
    <n v="376"/>
    <n v="1"/>
    <x v="0"/>
  </r>
  <r>
    <x v="0"/>
    <x v="1"/>
    <x v="57"/>
    <s v="N/A"/>
    <x v="0"/>
    <d v="2024-08-26T00:00:00"/>
    <x v="0"/>
    <n v="375"/>
    <n v="1"/>
    <x v="0"/>
  </r>
  <r>
    <x v="0"/>
    <x v="1"/>
    <x v="57"/>
    <s v="N/A"/>
    <x v="0"/>
    <d v="2024-08-27T00:00:00"/>
    <x v="0"/>
    <n v="374"/>
    <n v="1"/>
    <x v="0"/>
  </r>
  <r>
    <x v="0"/>
    <x v="1"/>
    <x v="57"/>
    <s v="N/A"/>
    <x v="0"/>
    <d v="2024-08-28T00:00:00"/>
    <x v="0"/>
    <n v="373"/>
    <n v="1"/>
    <x v="0"/>
  </r>
  <r>
    <x v="0"/>
    <x v="1"/>
    <x v="57"/>
    <s v="N/A"/>
    <x v="0"/>
    <d v="2024-08-29T00:00:00"/>
    <x v="0"/>
    <n v="372"/>
    <n v="1"/>
    <x v="0"/>
  </r>
  <r>
    <x v="0"/>
    <x v="1"/>
    <x v="57"/>
    <s v="N/A"/>
    <x v="0"/>
    <d v="2024-08-30T00:00:00"/>
    <x v="0"/>
    <n v="371"/>
    <n v="1"/>
    <x v="0"/>
  </r>
  <r>
    <x v="0"/>
    <x v="1"/>
    <x v="57"/>
    <s v="N/A"/>
    <x v="0"/>
    <d v="2024-08-31T00:00:00"/>
    <x v="0"/>
    <n v="370"/>
    <n v="1"/>
    <x v="0"/>
  </r>
  <r>
    <x v="0"/>
    <x v="1"/>
    <x v="57"/>
    <s v="N/A"/>
    <x v="1"/>
    <d v="2024-08-01T00:00:00"/>
    <x v="0"/>
    <n v="400"/>
    <n v="1"/>
    <x v="0"/>
  </r>
  <r>
    <x v="34"/>
    <x v="1"/>
    <x v="57"/>
    <s v="N/A"/>
    <x v="2"/>
    <d v="2024-08-17T00:00:00"/>
    <x v="65"/>
    <n v="114"/>
    <n v="0"/>
    <x v="2"/>
  </r>
  <r>
    <x v="18"/>
    <x v="1"/>
    <x v="57"/>
    <s v="N/A"/>
    <x v="4"/>
    <d v="2024-08-22T00:00:00"/>
    <x v="18"/>
    <n v="1"/>
    <n v="0"/>
    <x v="1"/>
  </r>
  <r>
    <x v="18"/>
    <x v="1"/>
    <x v="57"/>
    <s v="N/A"/>
    <x v="4"/>
    <d v="2024-08-24T00:00:00"/>
    <x v="10"/>
    <n v="0"/>
    <n v="0"/>
    <x v="1"/>
  </r>
  <r>
    <x v="18"/>
    <x v="1"/>
    <x v="57"/>
    <s v="N/A"/>
    <x v="5"/>
    <d v="2024-08-31T00:00:00"/>
    <x v="57"/>
    <n v="9"/>
    <n v="0"/>
    <x v="1"/>
  </r>
  <r>
    <x v="29"/>
    <x v="1"/>
    <x v="57"/>
    <s v="N/A"/>
    <x v="3"/>
    <d v="2024-08-18T00:00:00"/>
    <x v="47"/>
    <n v="3"/>
    <n v="0"/>
    <x v="1"/>
  </r>
  <r>
    <x v="29"/>
    <x v="1"/>
    <x v="57"/>
    <s v="N/A"/>
    <x v="5"/>
    <d v="2024-08-13T00:00:00"/>
    <x v="43"/>
    <n v="7"/>
    <n v="0"/>
    <x v="1"/>
  </r>
  <r>
    <x v="1"/>
    <x v="1"/>
    <x v="57"/>
    <s v="N/A"/>
    <x v="3"/>
    <d v="2024-08-02T00:00:00"/>
    <x v="3"/>
    <n v="0"/>
    <n v="0"/>
    <x v="1"/>
  </r>
  <r>
    <x v="1"/>
    <x v="1"/>
    <x v="57"/>
    <s v="N/A"/>
    <x v="3"/>
    <d v="2024-08-02T00:00:00"/>
    <x v="36"/>
    <n v="4"/>
    <n v="0"/>
    <x v="1"/>
  </r>
  <r>
    <x v="1"/>
    <x v="1"/>
    <x v="57"/>
    <s v="N/A"/>
    <x v="3"/>
    <d v="2024-08-13T00:00:00"/>
    <x v="32"/>
    <n v="0"/>
    <n v="0"/>
    <x v="1"/>
  </r>
  <r>
    <x v="1"/>
    <x v="1"/>
    <x v="57"/>
    <s v="N/A"/>
    <x v="3"/>
    <d v="2024-08-15T00:00:00"/>
    <x v="29"/>
    <n v="1"/>
    <n v="0"/>
    <x v="1"/>
  </r>
  <r>
    <x v="1"/>
    <x v="1"/>
    <x v="57"/>
    <s v="N/A"/>
    <x v="5"/>
    <d v="2024-08-03T00:00:00"/>
    <x v="17"/>
    <n v="5"/>
    <n v="0"/>
    <x v="1"/>
  </r>
  <r>
    <x v="1"/>
    <x v="1"/>
    <x v="57"/>
    <s v="N/A"/>
    <x v="5"/>
    <d v="2024-08-06T00:00:00"/>
    <x v="17"/>
    <n v="2"/>
    <n v="0"/>
    <x v="1"/>
  </r>
  <r>
    <x v="1"/>
    <x v="1"/>
    <x v="57"/>
    <s v="N/A"/>
    <x v="5"/>
    <d v="2024-08-17T00:00:00"/>
    <x v="66"/>
    <n v="116"/>
    <n v="0"/>
    <x v="2"/>
  </r>
  <r>
    <x v="1"/>
    <x v="1"/>
    <x v="57"/>
    <s v="N/A"/>
    <x v="2"/>
    <d v="2024-08-07T00:00:00"/>
    <x v="47"/>
    <n v="14"/>
    <n v="0"/>
    <x v="1"/>
  </r>
  <r>
    <x v="1"/>
    <x v="1"/>
    <x v="57"/>
    <s v="N/A"/>
    <x v="2"/>
    <d v="2024-08-15T00:00:00"/>
    <x v="47"/>
    <n v="6"/>
    <n v="0"/>
    <x v="1"/>
  </r>
  <r>
    <x v="1"/>
    <x v="1"/>
    <x v="57"/>
    <s v="N/A"/>
    <x v="2"/>
    <d v="2024-08-15T00:00:00"/>
    <x v="53"/>
    <n v="7"/>
    <n v="0"/>
    <x v="1"/>
  </r>
  <r>
    <x v="1"/>
    <x v="1"/>
    <x v="57"/>
    <s v="N/A"/>
    <x v="2"/>
    <d v="2024-08-16T00:00:00"/>
    <x v="67"/>
    <n v="19"/>
    <n v="0"/>
    <x v="1"/>
  </r>
  <r>
    <x v="5"/>
    <x v="1"/>
    <x v="57"/>
    <s v="N/A"/>
    <x v="4"/>
    <d v="2024-08-04T00:00:00"/>
    <x v="7"/>
    <n v="1"/>
    <n v="0"/>
    <x v="1"/>
  </r>
  <r>
    <x v="5"/>
    <x v="1"/>
    <x v="57"/>
    <s v="N/A"/>
    <x v="4"/>
    <d v="2024-08-20T00:00:00"/>
    <x v="43"/>
    <n v="0"/>
    <n v="0"/>
    <x v="1"/>
  </r>
  <r>
    <x v="5"/>
    <x v="1"/>
    <x v="57"/>
    <s v="N/A"/>
    <x v="3"/>
    <d v="2024-08-18T00:00:00"/>
    <x v="47"/>
    <n v="3"/>
    <n v="0"/>
    <x v="1"/>
  </r>
  <r>
    <x v="5"/>
    <x v="1"/>
    <x v="57"/>
    <s v="N/A"/>
    <x v="6"/>
    <d v="2024-08-17T00:00:00"/>
    <x v="47"/>
    <n v="4"/>
    <n v="0"/>
    <x v="1"/>
  </r>
  <r>
    <x v="5"/>
    <x v="1"/>
    <x v="57"/>
    <s v="N/A"/>
    <x v="5"/>
    <d v="2024-08-18T00:00:00"/>
    <x v="18"/>
    <n v="5"/>
    <n v="0"/>
    <x v="1"/>
  </r>
  <r>
    <x v="3"/>
    <x v="1"/>
    <x v="57"/>
    <s v="N/A"/>
    <x v="4"/>
    <d v="2024-08-06T00:00:00"/>
    <x v="28"/>
    <n v="1"/>
    <n v="0"/>
    <x v="1"/>
  </r>
  <r>
    <x v="3"/>
    <x v="1"/>
    <x v="57"/>
    <s v="N/A"/>
    <x v="4"/>
    <d v="2024-08-12T00:00:00"/>
    <x v="31"/>
    <n v="0"/>
    <n v="0"/>
    <x v="1"/>
  </r>
  <r>
    <x v="3"/>
    <x v="1"/>
    <x v="57"/>
    <s v="N/A"/>
    <x v="4"/>
    <d v="2024-08-29T00:00:00"/>
    <x v="11"/>
    <n v="0"/>
    <n v="0"/>
    <x v="1"/>
  </r>
  <r>
    <x v="3"/>
    <x v="1"/>
    <x v="57"/>
    <s v="N/A"/>
    <x v="3"/>
    <d v="2024-08-18T00:00:00"/>
    <x v="43"/>
    <n v="2"/>
    <n v="0"/>
    <x v="1"/>
  </r>
  <r>
    <x v="3"/>
    <x v="1"/>
    <x v="57"/>
    <s v="N/A"/>
    <x v="6"/>
    <d v="2024-08-17T00:00:00"/>
    <x v="43"/>
    <n v="3"/>
    <n v="0"/>
    <x v="1"/>
  </r>
  <r>
    <x v="3"/>
    <x v="1"/>
    <x v="57"/>
    <s v="N/A"/>
    <x v="6"/>
    <d v="2024-08-27T00:00:00"/>
    <x v="11"/>
    <n v="2"/>
    <n v="0"/>
    <x v="1"/>
  </r>
  <r>
    <x v="27"/>
    <x v="1"/>
    <x v="57"/>
    <s v="N/A"/>
    <x v="5"/>
    <d v="2024-08-17T00:00:00"/>
    <x v="53"/>
    <n v="5"/>
    <n v="0"/>
    <x v="1"/>
  </r>
  <r>
    <x v="35"/>
    <x v="1"/>
    <x v="57"/>
    <s v="N/A"/>
    <x v="3"/>
    <d v="2024-08-19T00:00:00"/>
    <x v="68"/>
    <n v="59"/>
    <n v="0"/>
    <x v="1"/>
  </r>
  <r>
    <x v="36"/>
    <x v="1"/>
    <x v="57"/>
    <s v="N/A"/>
    <x v="5"/>
    <d v="2024-08-19T00:00:00"/>
    <x v="69"/>
    <n v="28"/>
    <n v="0"/>
    <x v="1"/>
  </r>
  <r>
    <x v="17"/>
    <x v="1"/>
    <x v="57"/>
    <s v="N/A"/>
    <x v="4"/>
    <d v="2024-08-16T00:00:00"/>
    <x v="29"/>
    <n v="0"/>
    <n v="0"/>
    <x v="1"/>
  </r>
  <r>
    <x v="17"/>
    <x v="1"/>
    <x v="57"/>
    <s v="N/A"/>
    <x v="3"/>
    <d v="2024-08-04T00:00:00"/>
    <x v="7"/>
    <n v="1"/>
    <n v="0"/>
    <x v="1"/>
  </r>
  <r>
    <x v="17"/>
    <x v="1"/>
    <x v="57"/>
    <s v="N/A"/>
    <x v="3"/>
    <d v="2024-08-20T00:00:00"/>
    <x v="47"/>
    <n v="1"/>
    <n v="0"/>
    <x v="1"/>
  </r>
  <r>
    <x v="17"/>
    <x v="1"/>
    <x v="57"/>
    <s v="N/A"/>
    <x v="6"/>
    <d v="2024-08-06T00:00:00"/>
    <x v="47"/>
    <n v="15"/>
    <n v="0"/>
    <x v="1"/>
  </r>
  <r>
    <x v="17"/>
    <x v="1"/>
    <x v="57"/>
    <s v="N/A"/>
    <x v="5"/>
    <d v="2024-08-12T00:00:00"/>
    <x v="43"/>
    <n v="8"/>
    <n v="0"/>
    <x v="1"/>
  </r>
  <r>
    <x v="17"/>
    <x v="1"/>
    <x v="57"/>
    <s v="N/A"/>
    <x v="2"/>
    <d v="2024-08-22T00:00:00"/>
    <x v="50"/>
    <n v="8"/>
    <n v="0"/>
    <x v="1"/>
  </r>
  <r>
    <x v="19"/>
    <x v="1"/>
    <x v="57"/>
    <s v="N/A"/>
    <x v="4"/>
    <d v="2024-08-05T00:00:00"/>
    <x v="7"/>
    <n v="0"/>
    <n v="0"/>
    <x v="1"/>
  </r>
  <r>
    <x v="19"/>
    <x v="1"/>
    <x v="57"/>
    <s v="N/A"/>
    <x v="4"/>
    <d v="2024-08-20T00:00:00"/>
    <x v="47"/>
    <n v="1"/>
    <n v="0"/>
    <x v="1"/>
  </r>
  <r>
    <x v="19"/>
    <x v="1"/>
    <x v="57"/>
    <s v="N/A"/>
    <x v="4"/>
    <d v="2024-08-21T00:00:00"/>
    <x v="47"/>
    <n v="0"/>
    <n v="0"/>
    <x v="1"/>
  </r>
  <r>
    <x v="19"/>
    <x v="1"/>
    <x v="57"/>
    <s v="N/A"/>
    <x v="6"/>
    <d v="2024-08-21T00:00:00"/>
    <x v="37"/>
    <n v="5"/>
    <n v="0"/>
    <x v="1"/>
  </r>
  <r>
    <x v="19"/>
    <x v="1"/>
    <x v="57"/>
    <s v="N/A"/>
    <x v="2"/>
    <d v="2024-08-16T00:00:00"/>
    <x v="70"/>
    <n v="68"/>
    <n v="0"/>
    <x v="1"/>
  </r>
  <r>
    <x v="20"/>
    <x v="1"/>
    <x v="57"/>
    <s v="N/A"/>
    <x v="4"/>
    <d v="2024-08-08T00:00:00"/>
    <x v="17"/>
    <n v="0"/>
    <n v="0"/>
    <x v="1"/>
  </r>
  <r>
    <x v="20"/>
    <x v="1"/>
    <x v="57"/>
    <s v="N/A"/>
    <x v="4"/>
    <d v="2024-08-24T00:00:00"/>
    <x v="37"/>
    <n v="2"/>
    <n v="0"/>
    <x v="1"/>
  </r>
  <r>
    <x v="20"/>
    <x v="1"/>
    <x v="57"/>
    <s v="N/A"/>
    <x v="4"/>
    <d v="2024-08-30T00:00:00"/>
    <x v="49"/>
    <n v="1"/>
    <n v="0"/>
    <x v="1"/>
  </r>
  <r>
    <x v="20"/>
    <x v="1"/>
    <x v="57"/>
    <s v="N/A"/>
    <x v="6"/>
    <d v="2024-08-24T00:00:00"/>
    <x v="33"/>
    <n v="4"/>
    <n v="0"/>
    <x v="1"/>
  </r>
  <r>
    <x v="20"/>
    <x v="1"/>
    <x v="57"/>
    <s v="N/A"/>
    <x v="5"/>
    <d v="2024-08-17T00:00:00"/>
    <x v="37"/>
    <n v="9"/>
    <n v="0"/>
    <x v="1"/>
  </r>
  <r>
    <x v="6"/>
    <x v="1"/>
    <x v="57"/>
    <s v="N/A"/>
    <x v="4"/>
    <d v="2024-08-07T00:00:00"/>
    <x v="28"/>
    <n v="0"/>
    <n v="0"/>
    <x v="1"/>
  </r>
  <r>
    <x v="6"/>
    <x v="1"/>
    <x v="57"/>
    <s v="N/A"/>
    <x v="4"/>
    <d v="2024-08-12T00:00:00"/>
    <x v="31"/>
    <n v="0"/>
    <n v="0"/>
    <x v="1"/>
  </r>
  <r>
    <x v="6"/>
    <x v="1"/>
    <x v="57"/>
    <s v="N/A"/>
    <x v="4"/>
    <d v="2024-08-15T00:00:00"/>
    <x v="71"/>
    <n v="0"/>
    <n v="0"/>
    <x v="1"/>
  </r>
  <r>
    <x v="7"/>
    <x v="1"/>
    <x v="57"/>
    <s v="N/A"/>
    <x v="4"/>
    <d v="2024-08-19T00:00:00"/>
    <x v="43"/>
    <n v="1"/>
    <n v="0"/>
    <x v="1"/>
  </r>
  <r>
    <x v="7"/>
    <x v="1"/>
    <x v="57"/>
    <s v="N/A"/>
    <x v="3"/>
    <d v="2024-08-09T00:00:00"/>
    <x v="51"/>
    <n v="1"/>
    <n v="0"/>
    <x v="1"/>
  </r>
  <r>
    <x v="7"/>
    <x v="1"/>
    <x v="57"/>
    <s v="N/A"/>
    <x v="3"/>
    <d v="2024-08-29T00:00:00"/>
    <x v="49"/>
    <n v="2"/>
    <n v="0"/>
    <x v="1"/>
  </r>
  <r>
    <x v="7"/>
    <x v="1"/>
    <x v="57"/>
    <s v="N/A"/>
    <x v="3"/>
    <d v="2024-08-30T00:00:00"/>
    <x v="1"/>
    <n v="3"/>
    <n v="0"/>
    <x v="1"/>
  </r>
  <r>
    <x v="7"/>
    <x v="1"/>
    <x v="57"/>
    <s v="N/A"/>
    <x v="6"/>
    <d v="2024-08-16T00:00:00"/>
    <x v="43"/>
    <n v="4"/>
    <n v="0"/>
    <x v="1"/>
  </r>
  <r>
    <x v="8"/>
    <x v="1"/>
    <x v="57"/>
    <s v="N/A"/>
    <x v="4"/>
    <d v="2024-08-18T00:00:00"/>
    <x v="9"/>
    <n v="1"/>
    <n v="0"/>
    <x v="1"/>
  </r>
  <r>
    <x v="8"/>
    <x v="1"/>
    <x v="57"/>
    <s v="N/A"/>
    <x v="4"/>
    <d v="2024-08-25T00:00:00"/>
    <x v="37"/>
    <n v="1"/>
    <n v="0"/>
    <x v="1"/>
  </r>
  <r>
    <x v="8"/>
    <x v="1"/>
    <x v="57"/>
    <s v="N/A"/>
    <x v="4"/>
    <d v="2024-08-31T00:00:00"/>
    <x v="1"/>
    <n v="2"/>
    <n v="0"/>
    <x v="1"/>
  </r>
  <r>
    <x v="8"/>
    <x v="1"/>
    <x v="57"/>
    <s v="N/A"/>
    <x v="6"/>
    <d v="2023-01-28T00:00:00"/>
    <x v="31"/>
    <n v="562"/>
    <n v="0"/>
    <x v="2"/>
  </r>
  <r>
    <x v="8"/>
    <x v="1"/>
    <x v="57"/>
    <s v="N/A"/>
    <x v="2"/>
    <d v="2024-08-26T00:00:00"/>
    <x v="72"/>
    <n v="94"/>
    <n v="0"/>
    <x v="2"/>
  </r>
  <r>
    <x v="9"/>
    <x v="1"/>
    <x v="57"/>
    <s v="N/A"/>
    <x v="4"/>
    <d v="2024-08-06T00:00:00"/>
    <x v="28"/>
    <n v="1"/>
    <n v="0"/>
    <x v="1"/>
  </r>
  <r>
    <x v="9"/>
    <x v="1"/>
    <x v="57"/>
    <s v="N/A"/>
    <x v="4"/>
    <d v="2024-08-15T00:00:00"/>
    <x v="71"/>
    <n v="0"/>
    <n v="0"/>
    <x v="1"/>
  </r>
  <r>
    <x v="9"/>
    <x v="1"/>
    <x v="57"/>
    <s v="N/A"/>
    <x v="3"/>
    <d v="2024-08-18T00:00:00"/>
    <x v="43"/>
    <n v="2"/>
    <n v="0"/>
    <x v="1"/>
  </r>
  <r>
    <x v="9"/>
    <x v="1"/>
    <x v="57"/>
    <s v="N/A"/>
    <x v="5"/>
    <d v="2024-08-23T00:00:00"/>
    <x v="33"/>
    <n v="5"/>
    <n v="0"/>
    <x v="1"/>
  </r>
  <r>
    <x v="28"/>
    <x v="1"/>
    <x v="57"/>
    <s v="N/A"/>
    <x v="4"/>
    <d v="2024-08-24T00:00:00"/>
    <x v="10"/>
    <n v="0"/>
    <n v="0"/>
    <x v="1"/>
  </r>
  <r>
    <x v="28"/>
    <x v="1"/>
    <x v="57"/>
    <s v="N/A"/>
    <x v="3"/>
    <d v="2024-08-24T00:00:00"/>
    <x v="37"/>
    <n v="2"/>
    <n v="0"/>
    <x v="1"/>
  </r>
  <r>
    <x v="28"/>
    <x v="1"/>
    <x v="57"/>
    <s v="N/A"/>
    <x v="5"/>
    <d v="2024-08-26T00:00:00"/>
    <x v="57"/>
    <n v="14"/>
    <n v="0"/>
    <x v="1"/>
  </r>
  <r>
    <x v="37"/>
    <x v="1"/>
    <x v="57"/>
    <s v="N/A"/>
    <x v="2"/>
    <d v="2024-08-20T00:00:00"/>
    <x v="73"/>
    <n v="122"/>
    <n v="0"/>
    <x v="2"/>
  </r>
  <r>
    <x v="30"/>
    <x v="1"/>
    <x v="57"/>
    <s v="N/A"/>
    <x v="3"/>
    <d v="2024-08-11T00:00:00"/>
    <x v="74"/>
    <n v="151"/>
    <n v="0"/>
    <x v="2"/>
  </r>
  <r>
    <x v="23"/>
    <x v="1"/>
    <x v="57"/>
    <s v="N/A"/>
    <x v="2"/>
    <d v="2024-08-15T00:00:00"/>
    <x v="75"/>
    <n v="157"/>
    <n v="0"/>
    <x v="2"/>
  </r>
  <r>
    <x v="38"/>
    <x v="1"/>
    <x v="57"/>
    <s v="N/A"/>
    <x v="0"/>
    <d v="2024-08-04T00:00:00"/>
    <x v="76"/>
    <n v="422"/>
    <n v="1"/>
    <x v="0"/>
  </r>
  <r>
    <x v="39"/>
    <x v="1"/>
    <x v="57"/>
    <s v="N/A"/>
    <x v="4"/>
    <d v="2024-08-11T00:00:00"/>
    <x v="77"/>
    <n v="424"/>
    <n v="1"/>
    <x v="0"/>
  </r>
  <r>
    <x v="2"/>
    <x v="1"/>
    <x v="58"/>
    <s v="N/A"/>
    <x v="0"/>
    <d v="2023-01-28T00:00:00"/>
    <x v="2"/>
    <n v="965"/>
    <n v="1"/>
    <x v="0"/>
  </r>
  <r>
    <x v="0"/>
    <x v="0"/>
    <x v="58"/>
    <s v="N/A"/>
    <x v="0"/>
    <d v="2023-01-28T00:00:00"/>
    <x v="0"/>
    <n v="951"/>
    <n v="1"/>
    <x v="0"/>
  </r>
  <r>
    <x v="0"/>
    <x v="0"/>
    <x v="58"/>
    <s v="N/A"/>
    <x v="0"/>
    <d v="2023-01-29T00:00:00"/>
    <x v="0"/>
    <n v="950"/>
    <n v="1"/>
    <x v="0"/>
  </r>
  <r>
    <x v="0"/>
    <x v="0"/>
    <x v="58"/>
    <s v="N/A"/>
    <x v="0"/>
    <d v="2023-01-30T00:00:00"/>
    <x v="0"/>
    <n v="949"/>
    <n v="1"/>
    <x v="0"/>
  </r>
  <r>
    <x v="0"/>
    <x v="0"/>
    <x v="58"/>
    <s v="N/A"/>
    <x v="0"/>
    <d v="2023-01-29T00:00:00"/>
    <x v="0"/>
    <n v="950"/>
    <n v="1"/>
    <x v="0"/>
  </r>
  <r>
    <x v="0"/>
    <x v="1"/>
    <x v="58"/>
    <s v="N/A"/>
    <x v="4"/>
    <d v="2024-08-20T00:00:00"/>
    <x v="43"/>
    <n v="0"/>
    <n v="0"/>
    <x v="1"/>
  </r>
  <r>
    <x v="0"/>
    <x v="1"/>
    <x v="58"/>
    <s v="N/A"/>
    <x v="0"/>
    <d v="2023-01-28T00:00:00"/>
    <x v="0"/>
    <n v="951"/>
    <n v="1"/>
    <x v="0"/>
  </r>
  <r>
    <x v="0"/>
    <x v="1"/>
    <x v="58"/>
    <s v="N/A"/>
    <x v="0"/>
    <d v="2023-01-29T00:00:00"/>
    <x v="0"/>
    <n v="950"/>
    <n v="1"/>
    <x v="0"/>
  </r>
  <r>
    <x v="0"/>
    <x v="0"/>
    <x v="59"/>
    <s v="N/A"/>
    <x v="0"/>
    <d v="2023-01-29T00:00:00"/>
    <x v="0"/>
    <n v="950"/>
    <n v="1"/>
    <x v="0"/>
  </r>
  <r>
    <x v="2"/>
    <x v="1"/>
    <x v="60"/>
    <s v="N/A"/>
    <x v="0"/>
    <d v="2023-01-28T00:00:00"/>
    <x v="2"/>
    <n v="965"/>
    <n v="1"/>
    <x v="0"/>
  </r>
  <r>
    <x v="2"/>
    <x v="1"/>
    <x v="60"/>
    <s v="N/A"/>
    <x v="0"/>
    <d v="2023-01-28T00:00:00"/>
    <x v="26"/>
    <n v="966"/>
    <n v="1"/>
    <x v="0"/>
  </r>
  <r>
    <x v="2"/>
    <x v="1"/>
    <x v="60"/>
    <s v="N/A"/>
    <x v="0"/>
    <d v="2023-01-28T00:00:00"/>
    <x v="30"/>
    <n v="969"/>
    <n v="1"/>
    <x v="0"/>
  </r>
  <r>
    <x v="2"/>
    <x v="1"/>
    <x v="60"/>
    <s v="N/A"/>
    <x v="0"/>
    <d v="2024-08-09T00:00:00"/>
    <x v="56"/>
    <n v="399"/>
    <n v="1"/>
    <x v="0"/>
  </r>
  <r>
    <x v="2"/>
    <x v="1"/>
    <x v="60"/>
    <s v="N/A"/>
    <x v="0"/>
    <d v="2024-08-12T00:00:00"/>
    <x v="56"/>
    <n v="396"/>
    <n v="1"/>
    <x v="0"/>
  </r>
  <r>
    <x v="0"/>
    <x v="0"/>
    <x v="60"/>
    <s v="N/A"/>
    <x v="0"/>
    <d v="2023-01-28T00:00:00"/>
    <x v="0"/>
    <n v="951"/>
    <n v="1"/>
    <x v="0"/>
  </r>
  <r>
    <x v="0"/>
    <x v="0"/>
    <x v="60"/>
    <s v="N/A"/>
    <x v="0"/>
    <d v="2023-01-29T00:00:00"/>
    <x v="0"/>
    <n v="950"/>
    <n v="1"/>
    <x v="0"/>
  </r>
  <r>
    <x v="0"/>
    <x v="0"/>
    <x v="60"/>
    <s v="N/A"/>
    <x v="0"/>
    <d v="2023-01-30T00:00:00"/>
    <x v="0"/>
    <n v="949"/>
    <n v="1"/>
    <x v="0"/>
  </r>
  <r>
    <x v="0"/>
    <x v="0"/>
    <x v="60"/>
    <s v="N/A"/>
    <x v="0"/>
    <d v="2023-01-28T00:00:00"/>
    <x v="0"/>
    <n v="951"/>
    <n v="1"/>
    <x v="0"/>
  </r>
  <r>
    <x v="0"/>
    <x v="0"/>
    <x v="60"/>
    <s v="N/A"/>
    <x v="0"/>
    <d v="2023-01-29T00:00:00"/>
    <x v="0"/>
    <n v="950"/>
    <n v="1"/>
    <x v="0"/>
  </r>
  <r>
    <x v="0"/>
    <x v="1"/>
    <x v="60"/>
    <s v="N/A"/>
    <x v="0"/>
    <d v="2023-01-29T00:00:00"/>
    <x v="0"/>
    <n v="950"/>
    <n v="1"/>
    <x v="0"/>
  </r>
  <r>
    <x v="0"/>
    <x v="1"/>
    <x v="60"/>
    <s v="N/A"/>
    <x v="4"/>
    <d v="2024-08-21T00:00:00"/>
    <x v="47"/>
    <n v="0"/>
    <n v="0"/>
    <x v="1"/>
  </r>
  <r>
    <x v="0"/>
    <x v="1"/>
    <x v="60"/>
    <s v="N/A"/>
    <x v="0"/>
    <d v="2023-01-28T00:00:00"/>
    <x v="0"/>
    <n v="951"/>
    <n v="1"/>
    <x v="0"/>
  </r>
  <r>
    <x v="0"/>
    <x v="1"/>
    <x v="60"/>
    <s v="N/A"/>
    <x v="0"/>
    <d v="2023-01-29T00:00:00"/>
    <x v="0"/>
    <n v="950"/>
    <n v="1"/>
    <x v="0"/>
  </r>
  <r>
    <x v="0"/>
    <x v="1"/>
    <x v="60"/>
    <s v="N/A"/>
    <x v="0"/>
    <d v="2024-08-02T00:00:00"/>
    <x v="0"/>
    <n v="399"/>
    <n v="1"/>
    <x v="0"/>
  </r>
  <r>
    <x v="0"/>
    <x v="1"/>
    <x v="60"/>
    <s v="N/A"/>
    <x v="0"/>
    <d v="2024-08-03T00:00:00"/>
    <x v="0"/>
    <n v="398"/>
    <n v="1"/>
    <x v="0"/>
  </r>
  <r>
    <x v="0"/>
    <x v="1"/>
    <x v="60"/>
    <s v="N/A"/>
    <x v="0"/>
    <d v="2024-08-04T00:00:00"/>
    <x v="0"/>
    <n v="397"/>
    <n v="1"/>
    <x v="0"/>
  </r>
  <r>
    <x v="0"/>
    <x v="1"/>
    <x v="60"/>
    <s v="N/A"/>
    <x v="0"/>
    <d v="2024-08-05T00:00:00"/>
    <x v="0"/>
    <n v="396"/>
    <n v="1"/>
    <x v="0"/>
  </r>
  <r>
    <x v="0"/>
    <x v="1"/>
    <x v="60"/>
    <s v="N/A"/>
    <x v="0"/>
    <d v="2024-08-06T00:00:00"/>
    <x v="0"/>
    <n v="395"/>
    <n v="1"/>
    <x v="0"/>
  </r>
  <r>
    <x v="0"/>
    <x v="1"/>
    <x v="60"/>
    <s v="N/A"/>
    <x v="0"/>
    <d v="2024-08-08T00:00:00"/>
    <x v="0"/>
    <n v="393"/>
    <n v="1"/>
    <x v="0"/>
  </r>
  <r>
    <x v="0"/>
    <x v="1"/>
    <x v="60"/>
    <s v="N/A"/>
    <x v="0"/>
    <d v="2024-08-09T00:00:00"/>
    <x v="0"/>
    <n v="392"/>
    <n v="1"/>
    <x v="0"/>
  </r>
  <r>
    <x v="0"/>
    <x v="1"/>
    <x v="60"/>
    <s v="N/A"/>
    <x v="0"/>
    <d v="2024-08-10T00:00:00"/>
    <x v="0"/>
    <n v="391"/>
    <n v="1"/>
    <x v="0"/>
  </r>
  <r>
    <x v="0"/>
    <x v="1"/>
    <x v="60"/>
    <s v="N/A"/>
    <x v="0"/>
    <d v="2024-08-11T00:00:00"/>
    <x v="0"/>
    <n v="390"/>
    <n v="1"/>
    <x v="0"/>
  </r>
  <r>
    <x v="0"/>
    <x v="1"/>
    <x v="60"/>
    <s v="N/A"/>
    <x v="0"/>
    <d v="2024-08-12T00:00:00"/>
    <x v="0"/>
    <n v="389"/>
    <n v="1"/>
    <x v="0"/>
  </r>
  <r>
    <x v="0"/>
    <x v="1"/>
    <x v="60"/>
    <s v="N/A"/>
    <x v="0"/>
    <d v="2024-08-13T00:00:00"/>
    <x v="0"/>
    <n v="388"/>
    <n v="1"/>
    <x v="0"/>
  </r>
  <r>
    <x v="0"/>
    <x v="1"/>
    <x v="60"/>
    <s v="N/A"/>
    <x v="0"/>
    <d v="2024-08-14T00:00:00"/>
    <x v="0"/>
    <n v="387"/>
    <n v="1"/>
    <x v="0"/>
  </r>
  <r>
    <x v="0"/>
    <x v="1"/>
    <x v="60"/>
    <s v="N/A"/>
    <x v="0"/>
    <d v="2024-08-15T00:00:00"/>
    <x v="0"/>
    <n v="386"/>
    <n v="1"/>
    <x v="0"/>
  </r>
  <r>
    <x v="0"/>
    <x v="1"/>
    <x v="60"/>
    <s v="N/A"/>
    <x v="0"/>
    <d v="2024-08-16T00:00:00"/>
    <x v="0"/>
    <n v="385"/>
    <n v="1"/>
    <x v="0"/>
  </r>
  <r>
    <x v="0"/>
    <x v="1"/>
    <x v="60"/>
    <s v="N/A"/>
    <x v="0"/>
    <d v="2024-08-17T00:00:00"/>
    <x v="0"/>
    <n v="384"/>
    <n v="1"/>
    <x v="0"/>
  </r>
  <r>
    <x v="0"/>
    <x v="1"/>
    <x v="60"/>
    <s v="N/A"/>
    <x v="0"/>
    <d v="2024-08-18T00:00:00"/>
    <x v="0"/>
    <n v="383"/>
    <n v="1"/>
    <x v="0"/>
  </r>
  <r>
    <x v="0"/>
    <x v="1"/>
    <x v="60"/>
    <s v="N/A"/>
    <x v="0"/>
    <d v="2024-08-19T00:00:00"/>
    <x v="0"/>
    <n v="382"/>
    <n v="1"/>
    <x v="0"/>
  </r>
  <r>
    <x v="0"/>
    <x v="1"/>
    <x v="60"/>
    <s v="N/A"/>
    <x v="0"/>
    <d v="2024-08-20T00:00:00"/>
    <x v="0"/>
    <n v="381"/>
    <n v="1"/>
    <x v="0"/>
  </r>
  <r>
    <x v="0"/>
    <x v="1"/>
    <x v="60"/>
    <s v="N/A"/>
    <x v="0"/>
    <d v="2024-08-21T00:00:00"/>
    <x v="0"/>
    <n v="380"/>
    <n v="1"/>
    <x v="0"/>
  </r>
  <r>
    <x v="0"/>
    <x v="1"/>
    <x v="60"/>
    <s v="N/A"/>
    <x v="0"/>
    <d v="2024-08-22T00:00:00"/>
    <x v="0"/>
    <n v="379"/>
    <n v="1"/>
    <x v="0"/>
  </r>
  <r>
    <x v="0"/>
    <x v="1"/>
    <x v="60"/>
    <s v="N/A"/>
    <x v="0"/>
    <d v="2024-08-23T00:00:00"/>
    <x v="0"/>
    <n v="378"/>
    <n v="1"/>
    <x v="0"/>
  </r>
  <r>
    <x v="0"/>
    <x v="1"/>
    <x v="60"/>
    <s v="N/A"/>
    <x v="0"/>
    <d v="2024-08-24T00:00:00"/>
    <x v="0"/>
    <n v="377"/>
    <n v="1"/>
    <x v="0"/>
  </r>
  <r>
    <x v="0"/>
    <x v="1"/>
    <x v="60"/>
    <s v="N/A"/>
    <x v="0"/>
    <d v="2024-08-25T00:00:00"/>
    <x v="0"/>
    <n v="376"/>
    <n v="1"/>
    <x v="0"/>
  </r>
  <r>
    <x v="0"/>
    <x v="1"/>
    <x v="60"/>
    <s v="N/A"/>
    <x v="0"/>
    <d v="2024-08-26T00:00:00"/>
    <x v="0"/>
    <n v="375"/>
    <n v="1"/>
    <x v="0"/>
  </r>
  <r>
    <x v="0"/>
    <x v="1"/>
    <x v="60"/>
    <s v="N/A"/>
    <x v="0"/>
    <d v="2024-08-27T00:00:00"/>
    <x v="0"/>
    <n v="374"/>
    <n v="1"/>
    <x v="0"/>
  </r>
  <r>
    <x v="0"/>
    <x v="1"/>
    <x v="60"/>
    <s v="N/A"/>
    <x v="0"/>
    <d v="2024-08-28T00:00:00"/>
    <x v="0"/>
    <n v="373"/>
    <n v="1"/>
    <x v="0"/>
  </r>
  <r>
    <x v="0"/>
    <x v="1"/>
    <x v="60"/>
    <s v="N/A"/>
    <x v="0"/>
    <d v="2024-08-29T00:00:00"/>
    <x v="0"/>
    <n v="372"/>
    <n v="1"/>
    <x v="0"/>
  </r>
  <r>
    <x v="0"/>
    <x v="1"/>
    <x v="60"/>
    <s v="N/A"/>
    <x v="0"/>
    <d v="2024-08-30T00:00:00"/>
    <x v="0"/>
    <n v="371"/>
    <n v="1"/>
    <x v="0"/>
  </r>
  <r>
    <x v="0"/>
    <x v="1"/>
    <x v="60"/>
    <s v="N/A"/>
    <x v="1"/>
    <d v="2024-08-02T00:00:00"/>
    <x v="0"/>
    <n v="399"/>
    <n v="1"/>
    <x v="0"/>
  </r>
  <r>
    <x v="0"/>
    <x v="1"/>
    <x v="60"/>
    <s v="N/A"/>
    <x v="1"/>
    <d v="2024-08-10T00:00:00"/>
    <x v="0"/>
    <n v="391"/>
    <n v="1"/>
    <x v="0"/>
  </r>
  <r>
    <x v="40"/>
    <x v="0"/>
    <x v="60"/>
    <s v="N/A"/>
    <x v="6"/>
    <d v="2024-08-07T00:00:00"/>
    <x v="9"/>
    <n v="12"/>
    <n v="0"/>
    <x v="1"/>
  </r>
  <r>
    <x v="40"/>
    <x v="1"/>
    <x v="60"/>
    <s v="N/A"/>
    <x v="4"/>
    <d v="2024-08-15T00:00:00"/>
    <x v="71"/>
    <n v="0"/>
    <n v="0"/>
    <x v="1"/>
  </r>
  <r>
    <x v="18"/>
    <x v="1"/>
    <x v="60"/>
    <s v="N/A"/>
    <x v="4"/>
    <d v="2024-08-15T00:00:00"/>
    <x v="71"/>
    <n v="0"/>
    <n v="0"/>
    <x v="1"/>
  </r>
  <r>
    <x v="18"/>
    <x v="1"/>
    <x v="60"/>
    <s v="N/A"/>
    <x v="4"/>
    <d v="2024-08-31T00:00:00"/>
    <x v="1"/>
    <n v="2"/>
    <n v="0"/>
    <x v="1"/>
  </r>
  <r>
    <x v="18"/>
    <x v="1"/>
    <x v="60"/>
    <s v="N/A"/>
    <x v="3"/>
    <d v="2024-08-23T00:00:00"/>
    <x v="50"/>
    <n v="7"/>
    <n v="0"/>
    <x v="1"/>
  </r>
  <r>
    <x v="18"/>
    <x v="1"/>
    <x v="60"/>
    <s v="N/A"/>
    <x v="5"/>
    <d v="2024-08-17T00:00:00"/>
    <x v="33"/>
    <n v="11"/>
    <n v="0"/>
    <x v="1"/>
  </r>
  <r>
    <x v="1"/>
    <x v="1"/>
    <x v="60"/>
    <s v="N/A"/>
    <x v="3"/>
    <d v="2024-08-06T00:00:00"/>
    <x v="36"/>
    <n v="0"/>
    <n v="0"/>
    <x v="1"/>
  </r>
  <r>
    <x v="1"/>
    <x v="1"/>
    <x v="60"/>
    <s v="N/A"/>
    <x v="3"/>
    <d v="2024-08-12T00:00:00"/>
    <x v="32"/>
    <n v="1"/>
    <n v="0"/>
    <x v="1"/>
  </r>
  <r>
    <x v="1"/>
    <x v="1"/>
    <x v="60"/>
    <s v="N/A"/>
    <x v="6"/>
    <d v="2024-08-03T00:00:00"/>
    <x v="28"/>
    <n v="4"/>
    <n v="0"/>
    <x v="1"/>
  </r>
  <r>
    <x v="1"/>
    <x v="1"/>
    <x v="60"/>
    <s v="N/A"/>
    <x v="5"/>
    <d v="2024-08-17T00:00:00"/>
    <x v="66"/>
    <n v="116"/>
    <n v="0"/>
    <x v="2"/>
  </r>
  <r>
    <x v="1"/>
    <x v="1"/>
    <x v="60"/>
    <s v="N/A"/>
    <x v="2"/>
    <d v="2024-08-03T00:00:00"/>
    <x v="47"/>
    <n v="18"/>
    <n v="0"/>
    <x v="1"/>
  </r>
  <r>
    <x v="1"/>
    <x v="1"/>
    <x v="60"/>
    <s v="N/A"/>
    <x v="2"/>
    <d v="2024-08-06T00:00:00"/>
    <x v="47"/>
    <n v="15"/>
    <n v="0"/>
    <x v="1"/>
  </r>
  <r>
    <x v="1"/>
    <x v="1"/>
    <x v="60"/>
    <s v="N/A"/>
    <x v="2"/>
    <d v="2024-08-09T00:00:00"/>
    <x v="47"/>
    <n v="12"/>
    <n v="0"/>
    <x v="1"/>
  </r>
  <r>
    <x v="1"/>
    <x v="1"/>
    <x v="60"/>
    <s v="N/A"/>
    <x v="2"/>
    <d v="2024-08-12T00:00:00"/>
    <x v="47"/>
    <n v="9"/>
    <n v="0"/>
    <x v="1"/>
  </r>
  <r>
    <x v="1"/>
    <x v="1"/>
    <x v="60"/>
    <s v="N/A"/>
    <x v="2"/>
    <d v="2024-08-13T00:00:00"/>
    <x v="47"/>
    <n v="8"/>
    <n v="0"/>
    <x v="1"/>
  </r>
  <r>
    <x v="1"/>
    <x v="1"/>
    <x v="60"/>
    <s v="N/A"/>
    <x v="2"/>
    <d v="2024-08-15T00:00:00"/>
    <x v="47"/>
    <n v="6"/>
    <n v="0"/>
    <x v="1"/>
  </r>
  <r>
    <x v="1"/>
    <x v="1"/>
    <x v="60"/>
    <s v="N/A"/>
    <x v="2"/>
    <d v="2024-08-15T00:00:00"/>
    <x v="35"/>
    <n v="12"/>
    <n v="0"/>
    <x v="1"/>
  </r>
  <r>
    <x v="5"/>
    <x v="1"/>
    <x v="60"/>
    <s v="N/A"/>
    <x v="6"/>
    <d v="2024-08-06T00:00:00"/>
    <x v="32"/>
    <n v="7"/>
    <n v="0"/>
    <x v="1"/>
  </r>
  <r>
    <x v="5"/>
    <x v="1"/>
    <x v="60"/>
    <s v="N/A"/>
    <x v="2"/>
    <d v="2024-08-11T00:00:00"/>
    <x v="9"/>
    <n v="8"/>
    <n v="0"/>
    <x v="1"/>
  </r>
  <r>
    <x v="3"/>
    <x v="1"/>
    <x v="60"/>
    <s v="N/A"/>
    <x v="4"/>
    <d v="2024-08-02T00:00:00"/>
    <x v="3"/>
    <n v="0"/>
    <n v="0"/>
    <x v="1"/>
  </r>
  <r>
    <x v="3"/>
    <x v="1"/>
    <x v="60"/>
    <s v="N/A"/>
    <x v="4"/>
    <d v="2024-08-20T00:00:00"/>
    <x v="43"/>
    <n v="0"/>
    <n v="0"/>
    <x v="1"/>
  </r>
  <r>
    <x v="3"/>
    <x v="1"/>
    <x v="60"/>
    <s v="N/A"/>
    <x v="2"/>
    <d v="2024-08-06T00:00:00"/>
    <x v="13"/>
    <n v="8"/>
    <n v="0"/>
    <x v="1"/>
  </r>
  <r>
    <x v="27"/>
    <x v="1"/>
    <x v="60"/>
    <s v="N/A"/>
    <x v="3"/>
    <d v="2024-08-08T00:00:00"/>
    <x v="45"/>
    <n v="1"/>
    <n v="0"/>
    <x v="1"/>
  </r>
  <r>
    <x v="41"/>
    <x v="1"/>
    <x v="60"/>
    <s v="N/A"/>
    <x v="4"/>
    <d v="2024-08-08T00:00:00"/>
    <x v="17"/>
    <n v="0"/>
    <n v="0"/>
    <x v="1"/>
  </r>
  <r>
    <x v="17"/>
    <x v="1"/>
    <x v="60"/>
    <s v="N/A"/>
    <x v="3"/>
    <d v="2024-08-06T00:00:00"/>
    <x v="36"/>
    <n v="0"/>
    <n v="0"/>
    <x v="1"/>
  </r>
  <r>
    <x v="19"/>
    <x v="1"/>
    <x v="60"/>
    <s v="N/A"/>
    <x v="4"/>
    <d v="2024-08-05T00:00:00"/>
    <x v="36"/>
    <n v="1"/>
    <n v="0"/>
    <x v="1"/>
  </r>
  <r>
    <x v="20"/>
    <x v="1"/>
    <x v="60"/>
    <s v="N/A"/>
    <x v="4"/>
    <d v="2024-08-04T00:00:00"/>
    <x v="7"/>
    <n v="1"/>
    <n v="0"/>
    <x v="1"/>
  </r>
  <r>
    <x v="20"/>
    <x v="1"/>
    <x v="60"/>
    <s v="N/A"/>
    <x v="3"/>
    <d v="2024-08-06T00:00:00"/>
    <x v="28"/>
    <n v="1"/>
    <n v="0"/>
    <x v="1"/>
  </r>
  <r>
    <x v="6"/>
    <x v="1"/>
    <x v="60"/>
    <s v="N/A"/>
    <x v="6"/>
    <d v="2024-08-05T00:00:00"/>
    <x v="28"/>
    <n v="2"/>
    <n v="0"/>
    <x v="1"/>
  </r>
  <r>
    <x v="7"/>
    <x v="1"/>
    <x v="60"/>
    <s v="N/A"/>
    <x v="4"/>
    <d v="2024-08-29T00:00:00"/>
    <x v="11"/>
    <n v="0"/>
    <n v="0"/>
    <x v="1"/>
  </r>
  <r>
    <x v="7"/>
    <x v="1"/>
    <x v="60"/>
    <s v="N/A"/>
    <x v="3"/>
    <d v="2024-08-03T00:00:00"/>
    <x v="7"/>
    <n v="2"/>
    <n v="0"/>
    <x v="1"/>
  </r>
  <r>
    <x v="7"/>
    <x v="1"/>
    <x v="60"/>
    <s v="N/A"/>
    <x v="2"/>
    <d v="2024-08-23T00:00:00"/>
    <x v="11"/>
    <n v="6"/>
    <n v="0"/>
    <x v="1"/>
  </r>
  <r>
    <x v="7"/>
    <x v="1"/>
    <x v="60"/>
    <s v="N/A"/>
    <x v="2"/>
    <d v="2024-08-25T00:00:00"/>
    <x v="50"/>
    <n v="5"/>
    <n v="0"/>
    <x v="1"/>
  </r>
  <r>
    <x v="21"/>
    <x v="0"/>
    <x v="60"/>
    <s v="N/A"/>
    <x v="4"/>
    <d v="2024-08-09T00:00:00"/>
    <x v="32"/>
    <n v="4"/>
    <n v="0"/>
    <x v="1"/>
  </r>
  <r>
    <x v="8"/>
    <x v="1"/>
    <x v="60"/>
    <s v="N/A"/>
    <x v="4"/>
    <d v="2024-08-12T00:00:00"/>
    <x v="32"/>
    <n v="1"/>
    <n v="0"/>
    <x v="1"/>
  </r>
  <r>
    <x v="8"/>
    <x v="1"/>
    <x v="60"/>
    <s v="N/A"/>
    <x v="4"/>
    <d v="2024-08-15T00:00:00"/>
    <x v="71"/>
    <n v="0"/>
    <n v="0"/>
    <x v="1"/>
  </r>
  <r>
    <x v="8"/>
    <x v="1"/>
    <x v="60"/>
    <s v="N/A"/>
    <x v="4"/>
    <d v="2024-08-30T00:00:00"/>
    <x v="49"/>
    <n v="1"/>
    <n v="0"/>
    <x v="1"/>
  </r>
  <r>
    <x v="8"/>
    <x v="1"/>
    <x v="60"/>
    <s v="N/A"/>
    <x v="4"/>
    <d v="2024-08-31T00:00:00"/>
    <x v="49"/>
    <n v="0"/>
    <n v="0"/>
    <x v="1"/>
  </r>
  <r>
    <x v="8"/>
    <x v="1"/>
    <x v="60"/>
    <s v="N/A"/>
    <x v="3"/>
    <d v="2024-08-31T00:00:00"/>
    <x v="12"/>
    <n v="3"/>
    <n v="0"/>
    <x v="1"/>
  </r>
  <r>
    <x v="9"/>
    <x v="1"/>
    <x v="60"/>
    <s v="N/A"/>
    <x v="3"/>
    <d v="2024-08-05T00:00:00"/>
    <x v="36"/>
    <n v="1"/>
    <n v="0"/>
    <x v="1"/>
  </r>
  <r>
    <x v="9"/>
    <x v="1"/>
    <x v="60"/>
    <s v="N/A"/>
    <x v="3"/>
    <d v="2024-08-12T00:00:00"/>
    <x v="71"/>
    <n v="3"/>
    <n v="0"/>
    <x v="1"/>
  </r>
  <r>
    <x v="9"/>
    <x v="1"/>
    <x v="60"/>
    <s v="N/A"/>
    <x v="2"/>
    <d v="2024-08-07T00:00:00"/>
    <x v="29"/>
    <n v="9"/>
    <n v="0"/>
    <x v="1"/>
  </r>
  <r>
    <x v="31"/>
    <x v="1"/>
    <x v="60"/>
    <s v="N/A"/>
    <x v="3"/>
    <d v="2024-08-24T00:00:00"/>
    <x v="10"/>
    <n v="0"/>
    <n v="0"/>
    <x v="1"/>
  </r>
  <r>
    <x v="28"/>
    <x v="0"/>
    <x v="60"/>
    <s v="N/A"/>
    <x v="3"/>
    <d v="2024-08-26T00:00:00"/>
    <x v="35"/>
    <n v="1"/>
    <n v="0"/>
    <x v="1"/>
  </r>
  <r>
    <x v="28"/>
    <x v="1"/>
    <x v="60"/>
    <s v="N/A"/>
    <x v="4"/>
    <d v="2024-08-26T00:00:00"/>
    <x v="35"/>
    <n v="1"/>
    <n v="0"/>
    <x v="1"/>
  </r>
  <r>
    <x v="42"/>
    <x v="1"/>
    <x v="60"/>
    <s v="N/A"/>
    <x v="5"/>
    <d v="2024-08-21T00:00:00"/>
    <x v="52"/>
    <n v="146"/>
    <n v="0"/>
    <x v="2"/>
  </r>
  <r>
    <x v="0"/>
    <x v="1"/>
    <x v="61"/>
    <s v="N/A"/>
    <x v="0"/>
    <d v="2023-01-30T00:00:00"/>
    <x v="0"/>
    <n v="949"/>
    <n v="1"/>
    <x v="0"/>
  </r>
  <r>
    <x v="0"/>
    <x v="1"/>
    <x v="61"/>
    <s v="N/A"/>
    <x v="0"/>
    <d v="2023-01-29T00:00:00"/>
    <x v="0"/>
    <n v="950"/>
    <n v="1"/>
    <x v="0"/>
  </r>
  <r>
    <x v="2"/>
    <x v="1"/>
    <x v="62"/>
    <s v="N/A"/>
    <x v="0"/>
    <d v="2023-01-28T00:00:00"/>
    <x v="2"/>
    <n v="965"/>
    <n v="1"/>
    <x v="0"/>
  </r>
  <r>
    <x v="0"/>
    <x v="0"/>
    <x v="62"/>
    <s v="N/A"/>
    <x v="0"/>
    <d v="2023-01-28T00:00:00"/>
    <x v="0"/>
    <n v="951"/>
    <n v="1"/>
    <x v="0"/>
  </r>
  <r>
    <x v="0"/>
    <x v="0"/>
    <x v="62"/>
    <s v="N/A"/>
    <x v="0"/>
    <d v="2023-01-29T00:00:00"/>
    <x v="0"/>
    <n v="950"/>
    <n v="1"/>
    <x v="0"/>
  </r>
  <r>
    <x v="0"/>
    <x v="0"/>
    <x v="63"/>
    <s v="N/A"/>
    <x v="0"/>
    <d v="2023-01-28T00:00:00"/>
    <x v="0"/>
    <n v="951"/>
    <n v="1"/>
    <x v="0"/>
  </r>
  <r>
    <x v="0"/>
    <x v="1"/>
    <x v="63"/>
    <s v="N/A"/>
    <x v="0"/>
    <d v="2023-01-29T00:00:00"/>
    <x v="0"/>
    <n v="950"/>
    <n v="1"/>
    <x v="0"/>
  </r>
  <r>
    <x v="0"/>
    <x v="0"/>
    <x v="64"/>
    <s v="N/A"/>
    <x v="0"/>
    <d v="2023-01-28T00:00:00"/>
    <x v="0"/>
    <n v="951"/>
    <n v="1"/>
    <x v="0"/>
  </r>
  <r>
    <x v="0"/>
    <x v="0"/>
    <x v="64"/>
    <s v="N/A"/>
    <x v="0"/>
    <d v="2023-01-29T00:00:00"/>
    <x v="0"/>
    <n v="950"/>
    <n v="1"/>
    <x v="0"/>
  </r>
  <r>
    <x v="0"/>
    <x v="0"/>
    <x v="65"/>
    <s v="N/A"/>
    <x v="0"/>
    <d v="2023-01-28T00:00:00"/>
    <x v="0"/>
    <n v="951"/>
    <n v="1"/>
    <x v="0"/>
  </r>
  <r>
    <x v="0"/>
    <x v="0"/>
    <x v="66"/>
    <s v="N/A"/>
    <x v="0"/>
    <d v="2023-01-28T00:00:00"/>
    <x v="0"/>
    <n v="951"/>
    <n v="1"/>
    <x v="0"/>
  </r>
  <r>
    <x v="0"/>
    <x v="0"/>
    <x v="67"/>
    <s v="N/A"/>
    <x v="0"/>
    <d v="2023-01-28T00:00:00"/>
    <x v="0"/>
    <n v="951"/>
    <n v="1"/>
    <x v="0"/>
  </r>
  <r>
    <x v="0"/>
    <x v="1"/>
    <x v="67"/>
    <s v="N/A"/>
    <x v="0"/>
    <d v="2023-01-29T00:00:00"/>
    <x v="0"/>
    <n v="950"/>
    <n v="1"/>
    <x v="0"/>
  </r>
  <r>
    <x v="0"/>
    <x v="1"/>
    <x v="67"/>
    <s v="N/A"/>
    <x v="0"/>
    <d v="2023-01-28T00:00:00"/>
    <x v="0"/>
    <n v="951"/>
    <n v="1"/>
    <x v="0"/>
  </r>
  <r>
    <x v="0"/>
    <x v="1"/>
    <x v="67"/>
    <s v="N/A"/>
    <x v="0"/>
    <d v="2024-08-02T00:00:00"/>
    <x v="0"/>
    <n v="399"/>
    <n v="1"/>
    <x v="0"/>
  </r>
  <r>
    <x v="0"/>
    <x v="1"/>
    <x v="67"/>
    <s v="N/A"/>
    <x v="0"/>
    <d v="2024-08-19T00:00:00"/>
    <x v="0"/>
    <n v="382"/>
    <n v="1"/>
    <x v="0"/>
  </r>
  <r>
    <x v="0"/>
    <x v="1"/>
    <x v="67"/>
    <s v="N/A"/>
    <x v="0"/>
    <d v="2024-08-20T00:00:00"/>
    <x v="0"/>
    <n v="381"/>
    <n v="1"/>
    <x v="0"/>
  </r>
  <r>
    <x v="0"/>
    <x v="1"/>
    <x v="67"/>
    <s v="N/A"/>
    <x v="0"/>
    <d v="2024-08-25T00:00:00"/>
    <x v="0"/>
    <n v="376"/>
    <n v="1"/>
    <x v="0"/>
  </r>
  <r>
    <x v="0"/>
    <x v="1"/>
    <x v="67"/>
    <s v="N/A"/>
    <x v="0"/>
    <d v="2024-08-31T00:00:00"/>
    <x v="0"/>
    <n v="370"/>
    <n v="1"/>
    <x v="0"/>
  </r>
  <r>
    <x v="6"/>
    <x v="1"/>
    <x v="67"/>
    <s v="N/A"/>
    <x v="3"/>
    <d v="2024-08-07T00:00:00"/>
    <x v="28"/>
    <n v="0"/>
    <n v="0"/>
    <x v="1"/>
  </r>
  <r>
    <x v="0"/>
    <x v="0"/>
    <x v="68"/>
    <s v="N/A"/>
    <x v="0"/>
    <d v="2023-01-28T00:00:00"/>
    <x v="0"/>
    <n v="951"/>
    <n v="1"/>
    <x v="0"/>
  </r>
  <r>
    <x v="0"/>
    <x v="0"/>
    <x v="68"/>
    <s v="N/A"/>
    <x v="0"/>
    <d v="2023-01-29T00:00:00"/>
    <x v="0"/>
    <n v="950"/>
    <n v="1"/>
    <x v="0"/>
  </r>
  <r>
    <x v="0"/>
    <x v="1"/>
    <x v="68"/>
    <s v="N/A"/>
    <x v="0"/>
    <d v="2023-01-28T00:00:00"/>
    <x v="0"/>
    <n v="951"/>
    <n v="1"/>
    <x v="0"/>
  </r>
  <r>
    <x v="0"/>
    <x v="1"/>
    <x v="68"/>
    <s v="N/A"/>
    <x v="0"/>
    <d v="2023-01-29T00:00:00"/>
    <x v="0"/>
    <n v="950"/>
    <n v="1"/>
    <x v="0"/>
  </r>
  <r>
    <x v="0"/>
    <x v="0"/>
    <x v="69"/>
    <s v="N/A"/>
    <x v="0"/>
    <d v="2023-01-28T00:00:00"/>
    <x v="0"/>
    <n v="951"/>
    <n v="1"/>
    <x v="0"/>
  </r>
  <r>
    <x v="0"/>
    <x v="0"/>
    <x v="69"/>
    <s v="N/A"/>
    <x v="0"/>
    <d v="2023-01-29T00:00:00"/>
    <x v="0"/>
    <n v="950"/>
    <n v="1"/>
    <x v="0"/>
  </r>
  <r>
    <x v="2"/>
    <x v="1"/>
    <x v="70"/>
    <s v="N/A"/>
    <x v="0"/>
    <d v="2024-08-09T00:00:00"/>
    <x v="56"/>
    <n v="399"/>
    <n v="1"/>
    <x v="0"/>
  </r>
  <r>
    <x v="2"/>
    <x v="1"/>
    <x v="70"/>
    <s v="N/A"/>
    <x v="0"/>
    <d v="2024-08-25T00:00:00"/>
    <x v="48"/>
    <n v="393"/>
    <n v="1"/>
    <x v="0"/>
  </r>
  <r>
    <x v="0"/>
    <x v="1"/>
    <x v="70"/>
    <s v="N/A"/>
    <x v="0"/>
    <d v="2023-01-29T00:00:00"/>
    <x v="0"/>
    <n v="950"/>
    <n v="1"/>
    <x v="0"/>
  </r>
  <r>
    <x v="0"/>
    <x v="1"/>
    <x v="70"/>
    <s v="N/A"/>
    <x v="0"/>
    <d v="2023-01-28T00:00:00"/>
    <x v="0"/>
    <n v="951"/>
    <n v="1"/>
    <x v="0"/>
  </r>
  <r>
    <x v="0"/>
    <x v="1"/>
    <x v="70"/>
    <s v="N/A"/>
    <x v="0"/>
    <d v="2024-08-04T00:00:00"/>
    <x v="0"/>
    <n v="397"/>
    <n v="1"/>
    <x v="0"/>
  </r>
  <r>
    <x v="0"/>
    <x v="1"/>
    <x v="70"/>
    <s v="N/A"/>
    <x v="0"/>
    <d v="2024-08-06T00:00:00"/>
    <x v="0"/>
    <n v="395"/>
    <n v="1"/>
    <x v="0"/>
  </r>
  <r>
    <x v="0"/>
    <x v="1"/>
    <x v="70"/>
    <s v="N/A"/>
    <x v="0"/>
    <d v="2024-08-12T00:00:00"/>
    <x v="0"/>
    <n v="389"/>
    <n v="1"/>
    <x v="0"/>
  </r>
  <r>
    <x v="0"/>
    <x v="1"/>
    <x v="70"/>
    <s v="N/A"/>
    <x v="0"/>
    <d v="2024-08-20T00:00:00"/>
    <x v="0"/>
    <n v="381"/>
    <n v="1"/>
    <x v="0"/>
  </r>
  <r>
    <x v="0"/>
    <x v="1"/>
    <x v="70"/>
    <s v="N/A"/>
    <x v="0"/>
    <d v="2024-08-22T00:00:00"/>
    <x v="0"/>
    <n v="379"/>
    <n v="1"/>
    <x v="0"/>
  </r>
  <r>
    <x v="0"/>
    <x v="1"/>
    <x v="70"/>
    <s v="N/A"/>
    <x v="0"/>
    <d v="2024-08-29T00:00:00"/>
    <x v="0"/>
    <n v="372"/>
    <n v="1"/>
    <x v="0"/>
  </r>
  <r>
    <x v="1"/>
    <x v="1"/>
    <x v="70"/>
    <s v="N/A"/>
    <x v="5"/>
    <d v="2024-08-17T00:00:00"/>
    <x v="53"/>
    <n v="5"/>
    <n v="0"/>
    <x v="1"/>
  </r>
  <r>
    <x v="19"/>
    <x v="1"/>
    <x v="70"/>
    <s v="N/A"/>
    <x v="2"/>
    <d v="2024-08-11T00:00:00"/>
    <x v="47"/>
    <n v="10"/>
    <n v="0"/>
    <x v="1"/>
  </r>
  <r>
    <x v="6"/>
    <x v="1"/>
    <x v="70"/>
    <s v="N/A"/>
    <x v="4"/>
    <d v="2024-08-27T00:00:00"/>
    <x v="35"/>
    <n v="0"/>
    <n v="0"/>
    <x v="1"/>
  </r>
  <r>
    <x v="8"/>
    <x v="1"/>
    <x v="70"/>
    <s v="N/A"/>
    <x v="2"/>
    <d v="2024-08-22T00:00:00"/>
    <x v="78"/>
    <n v="64"/>
    <n v="0"/>
    <x v="1"/>
  </r>
  <r>
    <x v="0"/>
    <x v="0"/>
    <x v="71"/>
    <s v="N/A"/>
    <x v="0"/>
    <d v="2023-01-28T00:00:00"/>
    <x v="0"/>
    <n v="951"/>
    <n v="1"/>
    <x v="0"/>
  </r>
  <r>
    <x v="0"/>
    <x v="0"/>
    <x v="71"/>
    <s v="N/A"/>
    <x v="0"/>
    <d v="2023-01-29T00:00:00"/>
    <x v="0"/>
    <n v="950"/>
    <n v="1"/>
    <x v="0"/>
  </r>
  <r>
    <x v="0"/>
    <x v="1"/>
    <x v="71"/>
    <s v="N/A"/>
    <x v="0"/>
    <d v="2023-01-28T00:00:00"/>
    <x v="0"/>
    <n v="951"/>
    <n v="1"/>
    <x v="0"/>
  </r>
  <r>
    <x v="0"/>
    <x v="1"/>
    <x v="71"/>
    <s v="N/A"/>
    <x v="0"/>
    <d v="2023-01-29T00:00:00"/>
    <x v="0"/>
    <n v="950"/>
    <n v="1"/>
    <x v="0"/>
  </r>
  <r>
    <x v="0"/>
    <x v="1"/>
    <x v="71"/>
    <s v="N/A"/>
    <x v="0"/>
    <d v="2024-08-11T00:00:00"/>
    <x v="0"/>
    <n v="390"/>
    <n v="1"/>
    <x v="0"/>
  </r>
  <r>
    <x v="0"/>
    <x v="1"/>
    <x v="71"/>
    <s v="N/A"/>
    <x v="0"/>
    <d v="2024-08-22T00:00:00"/>
    <x v="0"/>
    <n v="379"/>
    <n v="1"/>
    <x v="0"/>
  </r>
  <r>
    <x v="0"/>
    <x v="1"/>
    <x v="71"/>
    <s v="N/A"/>
    <x v="0"/>
    <d v="2024-08-28T00:00:00"/>
    <x v="0"/>
    <n v="373"/>
    <n v="1"/>
    <x v="0"/>
  </r>
  <r>
    <x v="9"/>
    <x v="1"/>
    <x v="71"/>
    <s v="N/A"/>
    <x v="4"/>
    <d v="2024-08-27T00:00:00"/>
    <x v="35"/>
    <n v="0"/>
    <n v="0"/>
    <x v="1"/>
  </r>
  <r>
    <x v="9"/>
    <x v="1"/>
    <x v="71"/>
    <s v="N/A"/>
    <x v="2"/>
    <d v="2024-08-01T00:00:00"/>
    <x v="70"/>
    <n v="83"/>
    <n v="0"/>
    <x v="1"/>
  </r>
  <r>
    <x v="0"/>
    <x v="1"/>
    <x v="72"/>
    <s v="N/A"/>
    <x v="0"/>
    <d v="2023-01-28T00:00:00"/>
    <x v="0"/>
    <n v="951"/>
    <n v="1"/>
    <x v="0"/>
  </r>
  <r>
    <x v="0"/>
    <x v="1"/>
    <x v="72"/>
    <s v="N/A"/>
    <x v="0"/>
    <d v="2024-08-19T00:00:00"/>
    <x v="0"/>
    <n v="382"/>
    <n v="1"/>
    <x v="0"/>
  </r>
  <r>
    <x v="2"/>
    <x v="1"/>
    <x v="73"/>
    <s v="N/A"/>
    <x v="0"/>
    <d v="2023-01-28T00:00:00"/>
    <x v="26"/>
    <n v="966"/>
    <n v="1"/>
    <x v="0"/>
  </r>
  <r>
    <x v="0"/>
    <x v="0"/>
    <x v="73"/>
    <s v="N/A"/>
    <x v="0"/>
    <d v="2023-01-28T00:00:00"/>
    <x v="0"/>
    <n v="951"/>
    <n v="1"/>
    <x v="0"/>
  </r>
  <r>
    <x v="0"/>
    <x v="1"/>
    <x v="73"/>
    <s v="N/A"/>
    <x v="0"/>
    <d v="2023-01-28T00:00:00"/>
    <x v="0"/>
    <n v="951"/>
    <n v="1"/>
    <x v="0"/>
  </r>
  <r>
    <x v="0"/>
    <x v="1"/>
    <x v="73"/>
    <s v="N/A"/>
    <x v="0"/>
    <d v="2023-01-29T00:00:00"/>
    <x v="0"/>
    <n v="950"/>
    <n v="1"/>
    <x v="0"/>
  </r>
  <r>
    <x v="16"/>
    <x v="1"/>
    <x v="74"/>
    <s v="N/A"/>
    <x v="3"/>
    <d v="2024-08-07T00:00:00"/>
    <x v="28"/>
    <n v="0"/>
    <n v="0"/>
    <x v="1"/>
  </r>
  <r>
    <x v="0"/>
    <x v="0"/>
    <x v="74"/>
    <s v="N/A"/>
    <x v="0"/>
    <d v="2023-01-28T00:00:00"/>
    <x v="0"/>
    <n v="951"/>
    <n v="1"/>
    <x v="0"/>
  </r>
  <r>
    <x v="0"/>
    <x v="1"/>
    <x v="74"/>
    <s v="N/A"/>
    <x v="0"/>
    <d v="2023-01-29T00:00:00"/>
    <x v="0"/>
    <n v="950"/>
    <n v="1"/>
    <x v="0"/>
  </r>
  <r>
    <x v="0"/>
    <x v="1"/>
    <x v="74"/>
    <s v="N/A"/>
    <x v="4"/>
    <d v="2024-08-13T00:00:00"/>
    <x v="32"/>
    <n v="0"/>
    <n v="0"/>
    <x v="1"/>
  </r>
  <r>
    <x v="0"/>
    <x v="1"/>
    <x v="74"/>
    <s v="N/A"/>
    <x v="0"/>
    <d v="2023-01-28T00:00:00"/>
    <x v="0"/>
    <n v="951"/>
    <n v="1"/>
    <x v="0"/>
  </r>
  <r>
    <x v="0"/>
    <x v="1"/>
    <x v="74"/>
    <s v="N/A"/>
    <x v="0"/>
    <d v="2023-01-29T00:00:00"/>
    <x v="0"/>
    <n v="950"/>
    <n v="1"/>
    <x v="0"/>
  </r>
  <r>
    <x v="0"/>
    <x v="1"/>
    <x v="74"/>
    <s v="N/A"/>
    <x v="0"/>
    <d v="2024-08-02T00:00:00"/>
    <x v="0"/>
    <n v="399"/>
    <n v="1"/>
    <x v="0"/>
  </r>
  <r>
    <x v="0"/>
    <x v="1"/>
    <x v="74"/>
    <s v="N/A"/>
    <x v="0"/>
    <d v="2024-08-03T00:00:00"/>
    <x v="0"/>
    <n v="398"/>
    <n v="1"/>
    <x v="0"/>
  </r>
  <r>
    <x v="0"/>
    <x v="1"/>
    <x v="74"/>
    <s v="N/A"/>
    <x v="0"/>
    <d v="2024-08-04T00:00:00"/>
    <x v="0"/>
    <n v="397"/>
    <n v="1"/>
    <x v="0"/>
  </r>
  <r>
    <x v="0"/>
    <x v="1"/>
    <x v="74"/>
    <s v="N/A"/>
    <x v="0"/>
    <d v="2024-08-05T00:00:00"/>
    <x v="0"/>
    <n v="396"/>
    <n v="1"/>
    <x v="0"/>
  </r>
  <r>
    <x v="0"/>
    <x v="1"/>
    <x v="74"/>
    <s v="N/A"/>
    <x v="0"/>
    <d v="2024-08-07T00:00:00"/>
    <x v="0"/>
    <n v="394"/>
    <n v="1"/>
    <x v="0"/>
  </r>
  <r>
    <x v="0"/>
    <x v="1"/>
    <x v="74"/>
    <s v="N/A"/>
    <x v="0"/>
    <d v="2024-08-09T00:00:00"/>
    <x v="0"/>
    <n v="392"/>
    <n v="1"/>
    <x v="0"/>
  </r>
  <r>
    <x v="0"/>
    <x v="1"/>
    <x v="74"/>
    <s v="N/A"/>
    <x v="0"/>
    <d v="2024-08-10T00:00:00"/>
    <x v="0"/>
    <n v="391"/>
    <n v="1"/>
    <x v="0"/>
  </r>
  <r>
    <x v="0"/>
    <x v="1"/>
    <x v="74"/>
    <s v="N/A"/>
    <x v="0"/>
    <d v="2024-08-11T00:00:00"/>
    <x v="0"/>
    <n v="390"/>
    <n v="1"/>
    <x v="0"/>
  </r>
  <r>
    <x v="0"/>
    <x v="1"/>
    <x v="74"/>
    <s v="N/A"/>
    <x v="0"/>
    <d v="2024-08-16T00:00:00"/>
    <x v="0"/>
    <n v="385"/>
    <n v="1"/>
    <x v="0"/>
  </r>
  <r>
    <x v="0"/>
    <x v="1"/>
    <x v="74"/>
    <s v="N/A"/>
    <x v="1"/>
    <d v="2024-08-02T00:00:00"/>
    <x v="0"/>
    <n v="399"/>
    <n v="1"/>
    <x v="0"/>
  </r>
  <r>
    <x v="0"/>
    <x v="1"/>
    <x v="74"/>
    <s v="N/A"/>
    <x v="1"/>
    <d v="2024-08-12T00:00:00"/>
    <x v="0"/>
    <n v="389"/>
    <n v="1"/>
    <x v="0"/>
  </r>
  <r>
    <x v="1"/>
    <x v="1"/>
    <x v="74"/>
    <s v="N/A"/>
    <x v="2"/>
    <d v="2024-08-03T00:00:00"/>
    <x v="47"/>
    <n v="18"/>
    <n v="0"/>
    <x v="1"/>
  </r>
  <r>
    <x v="1"/>
    <x v="1"/>
    <x v="74"/>
    <s v="N/A"/>
    <x v="2"/>
    <d v="2024-08-05T00:00:00"/>
    <x v="9"/>
    <n v="14"/>
    <n v="0"/>
    <x v="1"/>
  </r>
  <r>
    <x v="1"/>
    <x v="1"/>
    <x v="74"/>
    <s v="N/A"/>
    <x v="2"/>
    <d v="2024-08-05T00:00:00"/>
    <x v="47"/>
    <n v="16"/>
    <n v="0"/>
    <x v="1"/>
  </r>
  <r>
    <x v="1"/>
    <x v="1"/>
    <x v="74"/>
    <s v="N/A"/>
    <x v="2"/>
    <d v="2024-08-06T00:00:00"/>
    <x v="9"/>
    <n v="13"/>
    <n v="0"/>
    <x v="1"/>
  </r>
  <r>
    <x v="1"/>
    <x v="1"/>
    <x v="74"/>
    <s v="N/A"/>
    <x v="2"/>
    <d v="2024-08-07T00:00:00"/>
    <x v="47"/>
    <n v="14"/>
    <n v="0"/>
    <x v="1"/>
  </r>
  <r>
    <x v="1"/>
    <x v="1"/>
    <x v="74"/>
    <s v="N/A"/>
    <x v="2"/>
    <d v="2024-08-08T00:00:00"/>
    <x v="47"/>
    <n v="13"/>
    <n v="0"/>
    <x v="1"/>
  </r>
  <r>
    <x v="1"/>
    <x v="1"/>
    <x v="74"/>
    <s v="N/A"/>
    <x v="2"/>
    <d v="2024-08-12T00:00:00"/>
    <x v="47"/>
    <n v="9"/>
    <n v="0"/>
    <x v="1"/>
  </r>
  <r>
    <x v="5"/>
    <x v="1"/>
    <x v="74"/>
    <s v="N/A"/>
    <x v="5"/>
    <d v="2024-08-05T00:00:00"/>
    <x v="32"/>
    <n v="8"/>
    <n v="0"/>
    <x v="1"/>
  </r>
  <r>
    <x v="3"/>
    <x v="1"/>
    <x v="74"/>
    <s v="N/A"/>
    <x v="3"/>
    <d v="2024-08-05T00:00:00"/>
    <x v="7"/>
    <n v="0"/>
    <n v="0"/>
    <x v="1"/>
  </r>
  <r>
    <x v="27"/>
    <x v="1"/>
    <x v="74"/>
    <s v="N/A"/>
    <x v="6"/>
    <d v="2024-08-04T00:00:00"/>
    <x v="45"/>
    <n v="5"/>
    <n v="0"/>
    <x v="1"/>
  </r>
  <r>
    <x v="36"/>
    <x v="1"/>
    <x v="74"/>
    <s v="N/A"/>
    <x v="5"/>
    <d v="2023-01-28T00:00:00"/>
    <x v="64"/>
    <n v="598"/>
    <n v="0"/>
    <x v="2"/>
  </r>
  <r>
    <x v="20"/>
    <x v="1"/>
    <x v="74"/>
    <s v="N/A"/>
    <x v="4"/>
    <d v="2024-08-09T00:00:00"/>
    <x v="45"/>
    <n v="0"/>
    <n v="0"/>
    <x v="1"/>
  </r>
  <r>
    <x v="20"/>
    <x v="1"/>
    <x v="74"/>
    <s v="N/A"/>
    <x v="2"/>
    <d v="2024-08-01T00:00:00"/>
    <x v="13"/>
    <n v="13"/>
    <n v="0"/>
    <x v="1"/>
  </r>
  <r>
    <x v="6"/>
    <x v="1"/>
    <x v="74"/>
    <s v="N/A"/>
    <x v="4"/>
    <d v="2024-08-12T00:00:00"/>
    <x v="31"/>
    <n v="0"/>
    <n v="0"/>
    <x v="1"/>
  </r>
  <r>
    <x v="9"/>
    <x v="1"/>
    <x v="74"/>
    <s v="N/A"/>
    <x v="3"/>
    <d v="2024-08-06T00:00:00"/>
    <x v="28"/>
    <n v="1"/>
    <n v="0"/>
    <x v="1"/>
  </r>
  <r>
    <x v="9"/>
    <x v="1"/>
    <x v="74"/>
    <s v="N/A"/>
    <x v="6"/>
    <d v="2024-08-04T00:00:00"/>
    <x v="45"/>
    <n v="5"/>
    <n v="0"/>
    <x v="1"/>
  </r>
  <r>
    <x v="28"/>
    <x v="1"/>
    <x v="74"/>
    <s v="N/A"/>
    <x v="5"/>
    <d v="2024-08-07T00:00:00"/>
    <x v="32"/>
    <n v="6"/>
    <n v="0"/>
    <x v="1"/>
  </r>
  <r>
    <x v="0"/>
    <x v="0"/>
    <x v="75"/>
    <s v="N/A"/>
    <x v="0"/>
    <d v="2023-01-29T00:00:00"/>
    <x v="0"/>
    <n v="950"/>
    <n v="1"/>
    <x v="0"/>
  </r>
  <r>
    <x v="0"/>
    <x v="0"/>
    <x v="76"/>
    <s v="N/A"/>
    <x v="0"/>
    <d v="2023-01-02T00:00:00"/>
    <x v="0"/>
    <n v="977"/>
    <n v="1"/>
    <x v="0"/>
  </r>
  <r>
    <x v="0"/>
    <x v="1"/>
    <x v="77"/>
    <s v="N/A"/>
    <x v="0"/>
    <d v="2023-01-28T00:00:00"/>
    <x v="0"/>
    <n v="951"/>
    <n v="1"/>
    <x v="0"/>
  </r>
  <r>
    <x v="0"/>
    <x v="1"/>
    <x v="78"/>
    <s v="N/A"/>
    <x v="0"/>
    <d v="2023-01-28T00:00:00"/>
    <x v="0"/>
    <n v="951"/>
    <n v="1"/>
    <x v="0"/>
  </r>
  <r>
    <x v="0"/>
    <x v="1"/>
    <x v="78"/>
    <s v="N/A"/>
    <x v="0"/>
    <d v="2024-08-17T00:00:00"/>
    <x v="0"/>
    <n v="384"/>
    <n v="1"/>
    <x v="0"/>
  </r>
  <r>
    <x v="0"/>
    <x v="1"/>
    <x v="78"/>
    <s v="N/A"/>
    <x v="0"/>
    <d v="2024-08-21T00:00:00"/>
    <x v="0"/>
    <n v="380"/>
    <n v="1"/>
    <x v="0"/>
  </r>
  <r>
    <x v="0"/>
    <x v="1"/>
    <x v="78"/>
    <s v="N/A"/>
    <x v="0"/>
    <d v="2024-08-26T00:00:00"/>
    <x v="0"/>
    <n v="375"/>
    <n v="1"/>
    <x v="0"/>
  </r>
  <r>
    <x v="0"/>
    <x v="1"/>
    <x v="78"/>
    <s v="N/A"/>
    <x v="0"/>
    <d v="2023-01-29T00:00:00"/>
    <x v="0"/>
    <n v="950"/>
    <n v="1"/>
    <x v="0"/>
  </r>
  <r>
    <x v="0"/>
    <x v="1"/>
    <x v="79"/>
    <s v="N/A"/>
    <x v="0"/>
    <d v="2023-01-28T00:00:00"/>
    <x v="0"/>
    <n v="951"/>
    <n v="1"/>
    <x v="0"/>
  </r>
  <r>
    <x v="0"/>
    <x v="1"/>
    <x v="80"/>
    <s v="N/A"/>
    <x v="0"/>
    <d v="2024-08-28T00:00:00"/>
    <x v="0"/>
    <n v="373"/>
    <n v="1"/>
    <x v="0"/>
  </r>
  <r>
    <x v="0"/>
    <x v="0"/>
    <x v="81"/>
    <s v="N/A"/>
    <x v="0"/>
    <d v="2023-01-28T00:00:00"/>
    <x v="0"/>
    <n v="951"/>
    <n v="1"/>
    <x v="0"/>
  </r>
  <r>
    <x v="0"/>
    <x v="1"/>
    <x v="82"/>
    <s v="N/A"/>
    <x v="0"/>
    <d v="2023-01-29T00:00:00"/>
    <x v="0"/>
    <n v="950"/>
    <n v="1"/>
    <x v="0"/>
  </r>
  <r>
    <x v="0"/>
    <x v="1"/>
    <x v="82"/>
    <s v="N/A"/>
    <x v="0"/>
    <d v="2023-01-28T00:00:00"/>
    <x v="0"/>
    <n v="951"/>
    <n v="1"/>
    <x v="0"/>
  </r>
  <r>
    <x v="0"/>
    <x v="1"/>
    <x v="82"/>
    <s v="N/A"/>
    <x v="0"/>
    <d v="2024-08-23T00:00:00"/>
    <x v="0"/>
    <n v="378"/>
    <n v="1"/>
    <x v="0"/>
  </r>
  <r>
    <x v="2"/>
    <x v="1"/>
    <x v="83"/>
    <s v="N/A"/>
    <x v="0"/>
    <d v="2023-01-28T00:00:00"/>
    <x v="2"/>
    <n v="965"/>
    <n v="1"/>
    <x v="0"/>
  </r>
  <r>
    <x v="2"/>
    <x v="1"/>
    <x v="83"/>
    <s v="N/A"/>
    <x v="0"/>
    <d v="2023-01-28T00:00:00"/>
    <x v="30"/>
    <n v="969"/>
    <n v="1"/>
    <x v="0"/>
  </r>
  <r>
    <x v="0"/>
    <x v="0"/>
    <x v="83"/>
    <s v="N/A"/>
    <x v="0"/>
    <d v="2023-01-28T00:00:00"/>
    <x v="0"/>
    <n v="951"/>
    <n v="1"/>
    <x v="0"/>
  </r>
  <r>
    <x v="0"/>
    <x v="0"/>
    <x v="83"/>
    <s v="N/A"/>
    <x v="0"/>
    <d v="2023-01-29T00:00:00"/>
    <x v="0"/>
    <n v="950"/>
    <n v="1"/>
    <x v="0"/>
  </r>
  <r>
    <x v="0"/>
    <x v="0"/>
    <x v="83"/>
    <s v="N/A"/>
    <x v="0"/>
    <d v="2023-01-30T00:00:00"/>
    <x v="0"/>
    <n v="949"/>
    <n v="1"/>
    <x v="0"/>
  </r>
  <r>
    <x v="0"/>
    <x v="0"/>
    <x v="83"/>
    <s v="N/A"/>
    <x v="0"/>
    <d v="2023-01-29T00:00:00"/>
    <x v="0"/>
    <n v="950"/>
    <n v="1"/>
    <x v="0"/>
  </r>
  <r>
    <x v="0"/>
    <x v="1"/>
    <x v="83"/>
    <s v="N/A"/>
    <x v="0"/>
    <d v="2024-08-13T00:00:00"/>
    <x v="0"/>
    <n v="388"/>
    <n v="1"/>
    <x v="0"/>
  </r>
  <r>
    <x v="0"/>
    <x v="1"/>
    <x v="83"/>
    <s v="N/A"/>
    <x v="0"/>
    <d v="2024-08-20T00:00:00"/>
    <x v="0"/>
    <n v="381"/>
    <n v="1"/>
    <x v="0"/>
  </r>
  <r>
    <x v="0"/>
    <x v="1"/>
    <x v="83"/>
    <s v="N/A"/>
    <x v="0"/>
    <d v="2024-08-24T00:00:00"/>
    <x v="0"/>
    <n v="377"/>
    <n v="1"/>
    <x v="0"/>
  </r>
  <r>
    <x v="0"/>
    <x v="1"/>
    <x v="83"/>
    <s v="N/A"/>
    <x v="0"/>
    <d v="2024-08-30T00:00:00"/>
    <x v="0"/>
    <n v="371"/>
    <n v="1"/>
    <x v="0"/>
  </r>
  <r>
    <x v="40"/>
    <x v="1"/>
    <x v="83"/>
    <s v="N/A"/>
    <x v="4"/>
    <d v="2024-08-06T00:00:00"/>
    <x v="36"/>
    <n v="0"/>
    <n v="0"/>
    <x v="1"/>
  </r>
  <r>
    <x v="17"/>
    <x v="1"/>
    <x v="83"/>
    <s v="N/A"/>
    <x v="3"/>
    <d v="2024-08-13T00:00:00"/>
    <x v="32"/>
    <n v="0"/>
    <n v="0"/>
    <x v="1"/>
  </r>
  <r>
    <x v="6"/>
    <x v="1"/>
    <x v="83"/>
    <s v="N/A"/>
    <x v="3"/>
    <d v="2024-08-12T00:00:00"/>
    <x v="31"/>
    <n v="0"/>
    <n v="0"/>
    <x v="1"/>
  </r>
  <r>
    <x v="0"/>
    <x v="0"/>
    <x v="84"/>
    <s v="N/A"/>
    <x v="0"/>
    <d v="2023-01-29T00:00:00"/>
    <x v="0"/>
    <n v="950"/>
    <n v="1"/>
    <x v="0"/>
  </r>
  <r>
    <x v="0"/>
    <x v="1"/>
    <x v="84"/>
    <s v="N/A"/>
    <x v="0"/>
    <d v="2023-01-28T00:00:00"/>
    <x v="0"/>
    <n v="951"/>
    <n v="1"/>
    <x v="0"/>
  </r>
  <r>
    <x v="8"/>
    <x v="1"/>
    <x v="84"/>
    <s v="N/A"/>
    <x v="6"/>
    <d v="2023-01-28T00:00:00"/>
    <x v="45"/>
    <n v="559"/>
    <n v="0"/>
    <x v="2"/>
  </r>
  <r>
    <x v="16"/>
    <x v="1"/>
    <x v="84"/>
    <s v="N/A"/>
    <x v="4"/>
    <d v="2024-08-08T00:00:00"/>
    <x v="17"/>
    <n v="0"/>
    <n v="0"/>
    <x v="1"/>
  </r>
  <r>
    <x v="0"/>
    <x v="1"/>
    <x v="84"/>
    <s v="N/A"/>
    <x v="0"/>
    <d v="2024-08-03T00:00:00"/>
    <x v="0"/>
    <n v="398"/>
    <n v="1"/>
    <x v="0"/>
  </r>
  <r>
    <x v="0"/>
    <x v="1"/>
    <x v="84"/>
    <s v="N/A"/>
    <x v="0"/>
    <d v="2024-08-14T00:00:00"/>
    <x v="0"/>
    <n v="387"/>
    <n v="1"/>
    <x v="0"/>
  </r>
  <r>
    <x v="4"/>
    <x v="1"/>
    <x v="84"/>
    <s v="N/A"/>
    <x v="4"/>
    <d v="2024-08-08T00:00:00"/>
    <x v="17"/>
    <n v="0"/>
    <n v="0"/>
    <x v="1"/>
  </r>
  <r>
    <x v="4"/>
    <x v="1"/>
    <x v="84"/>
    <s v="N/A"/>
    <x v="4"/>
    <d v="2024-08-09T00:00:00"/>
    <x v="45"/>
    <n v="0"/>
    <n v="0"/>
    <x v="1"/>
  </r>
  <r>
    <x v="1"/>
    <x v="1"/>
    <x v="84"/>
    <s v="N/A"/>
    <x v="4"/>
    <d v="2024-08-19T00:00:00"/>
    <x v="43"/>
    <n v="1"/>
    <n v="0"/>
    <x v="1"/>
  </r>
  <r>
    <x v="1"/>
    <x v="1"/>
    <x v="84"/>
    <s v="N/A"/>
    <x v="3"/>
    <d v="2024-08-02T00:00:00"/>
    <x v="3"/>
    <n v="0"/>
    <n v="0"/>
    <x v="1"/>
  </r>
  <r>
    <x v="1"/>
    <x v="1"/>
    <x v="84"/>
    <s v="N/A"/>
    <x v="2"/>
    <d v="2024-08-16T00:00:00"/>
    <x v="53"/>
    <n v="6"/>
    <n v="0"/>
    <x v="1"/>
  </r>
  <r>
    <x v="5"/>
    <x v="1"/>
    <x v="84"/>
    <s v="N/A"/>
    <x v="4"/>
    <d v="2024-08-05T00:00:00"/>
    <x v="7"/>
    <n v="0"/>
    <n v="0"/>
    <x v="1"/>
  </r>
  <r>
    <x v="5"/>
    <x v="1"/>
    <x v="84"/>
    <s v="N/A"/>
    <x v="4"/>
    <d v="2024-08-12T00:00:00"/>
    <x v="31"/>
    <n v="0"/>
    <n v="0"/>
    <x v="1"/>
  </r>
  <r>
    <x v="5"/>
    <x v="1"/>
    <x v="84"/>
    <s v="N/A"/>
    <x v="3"/>
    <d v="2024-08-17T00:00:00"/>
    <x v="53"/>
    <n v="5"/>
    <n v="0"/>
    <x v="1"/>
  </r>
  <r>
    <x v="5"/>
    <x v="1"/>
    <x v="84"/>
    <s v="N/A"/>
    <x v="6"/>
    <d v="2024-08-19T00:00:00"/>
    <x v="18"/>
    <n v="4"/>
    <n v="0"/>
    <x v="1"/>
  </r>
  <r>
    <x v="3"/>
    <x v="1"/>
    <x v="84"/>
    <s v="N/A"/>
    <x v="4"/>
    <d v="2024-08-13T00:00:00"/>
    <x v="32"/>
    <n v="0"/>
    <n v="0"/>
    <x v="1"/>
  </r>
  <r>
    <x v="3"/>
    <x v="1"/>
    <x v="84"/>
    <s v="N/A"/>
    <x v="4"/>
    <d v="2024-08-22T00:00:00"/>
    <x v="53"/>
    <n v="0"/>
    <n v="0"/>
    <x v="1"/>
  </r>
  <r>
    <x v="3"/>
    <x v="1"/>
    <x v="84"/>
    <s v="N/A"/>
    <x v="4"/>
    <d v="2024-08-29T00:00:00"/>
    <x v="50"/>
    <n v="1"/>
    <n v="0"/>
    <x v="1"/>
  </r>
  <r>
    <x v="3"/>
    <x v="1"/>
    <x v="84"/>
    <s v="N/A"/>
    <x v="3"/>
    <d v="2024-08-21T00:00:00"/>
    <x v="18"/>
    <n v="2"/>
    <n v="0"/>
    <x v="1"/>
  </r>
  <r>
    <x v="19"/>
    <x v="1"/>
    <x v="84"/>
    <s v="N/A"/>
    <x v="4"/>
    <d v="2024-08-07T00:00:00"/>
    <x v="28"/>
    <n v="0"/>
    <n v="0"/>
    <x v="1"/>
  </r>
  <r>
    <x v="20"/>
    <x v="1"/>
    <x v="84"/>
    <s v="N/A"/>
    <x v="4"/>
    <d v="2024-08-02T00:00:00"/>
    <x v="3"/>
    <n v="0"/>
    <n v="0"/>
    <x v="1"/>
  </r>
  <r>
    <x v="20"/>
    <x v="1"/>
    <x v="84"/>
    <s v="N/A"/>
    <x v="4"/>
    <d v="2024-08-18T00:00:00"/>
    <x v="9"/>
    <n v="1"/>
    <n v="0"/>
    <x v="1"/>
  </r>
  <r>
    <x v="6"/>
    <x v="1"/>
    <x v="84"/>
    <s v="N/A"/>
    <x v="4"/>
    <d v="2024-08-03T00:00:00"/>
    <x v="7"/>
    <n v="2"/>
    <n v="0"/>
    <x v="1"/>
  </r>
  <r>
    <x v="8"/>
    <x v="1"/>
    <x v="84"/>
    <s v="N/A"/>
    <x v="4"/>
    <d v="2024-08-02T00:00:00"/>
    <x v="34"/>
    <n v="1"/>
    <n v="0"/>
    <x v="1"/>
  </r>
  <r>
    <x v="8"/>
    <x v="1"/>
    <x v="84"/>
    <s v="N/A"/>
    <x v="4"/>
    <d v="2024-08-30T00:00:00"/>
    <x v="50"/>
    <n v="0"/>
    <n v="0"/>
    <x v="1"/>
  </r>
  <r>
    <x v="33"/>
    <x v="1"/>
    <x v="84"/>
    <s v="N/A"/>
    <x v="4"/>
    <d v="2024-08-27T00:00:00"/>
    <x v="35"/>
    <n v="0"/>
    <n v="0"/>
    <x v="1"/>
  </r>
  <r>
    <x v="28"/>
    <x v="1"/>
    <x v="84"/>
    <s v="N/A"/>
    <x v="2"/>
    <d v="2024-08-23T00:00:00"/>
    <x v="79"/>
    <n v="14"/>
    <n v="0"/>
    <x v="1"/>
  </r>
  <r>
    <x v="0"/>
    <x v="1"/>
    <x v="84"/>
    <s v="N/A"/>
    <x v="0"/>
    <d v="2023-01-29T00:00:00"/>
    <x v="0"/>
    <n v="950"/>
    <n v="1"/>
    <x v="0"/>
  </r>
  <r>
    <x v="37"/>
    <x v="1"/>
    <x v="85"/>
    <s v="N/A"/>
    <x v="6"/>
    <d v="2024-08-16T00:00:00"/>
    <x v="80"/>
    <n v="141"/>
    <n v="0"/>
    <x v="2"/>
  </r>
  <r>
    <x v="3"/>
    <x v="1"/>
    <x v="86"/>
    <s v="N/A"/>
    <x v="2"/>
    <d v="2024-08-23T00:00:00"/>
    <x v="33"/>
    <n v="5"/>
    <n v="0"/>
    <x v="1"/>
  </r>
  <r>
    <x v="0"/>
    <x v="1"/>
    <x v="87"/>
    <s v="N/A"/>
    <x v="0"/>
    <d v="2023-01-29T00:00:00"/>
    <x v="0"/>
    <n v="950"/>
    <n v="1"/>
    <x v="0"/>
  </r>
  <r>
    <x v="0"/>
    <x v="1"/>
    <x v="87"/>
    <s v="N/A"/>
    <x v="0"/>
    <d v="2023-01-29T00:00:00"/>
    <x v="0"/>
    <n v="950"/>
    <n v="1"/>
    <x v="0"/>
  </r>
  <r>
    <x v="2"/>
    <x v="1"/>
    <x v="87"/>
    <s v="N/A"/>
    <x v="0"/>
    <d v="2023-01-28T00:00:00"/>
    <x v="2"/>
    <n v="965"/>
    <n v="1"/>
    <x v="0"/>
  </r>
  <r>
    <x v="2"/>
    <x v="1"/>
    <x v="87"/>
    <s v="N/A"/>
    <x v="0"/>
    <d v="2023-01-28T00:00:00"/>
    <x v="30"/>
    <n v="969"/>
    <n v="1"/>
    <x v="0"/>
  </r>
  <r>
    <x v="0"/>
    <x v="0"/>
    <x v="87"/>
    <s v="N/A"/>
    <x v="0"/>
    <d v="2023-01-28T00:00:00"/>
    <x v="0"/>
    <n v="951"/>
    <n v="1"/>
    <x v="0"/>
  </r>
  <r>
    <x v="0"/>
    <x v="0"/>
    <x v="87"/>
    <s v="N/A"/>
    <x v="0"/>
    <d v="2023-01-29T00:00:00"/>
    <x v="0"/>
    <n v="950"/>
    <n v="1"/>
    <x v="0"/>
  </r>
  <r>
    <x v="0"/>
    <x v="1"/>
    <x v="87"/>
    <s v="N/A"/>
    <x v="0"/>
    <d v="2023-01-28T00:00:00"/>
    <x v="0"/>
    <n v="951"/>
    <n v="1"/>
    <x v="0"/>
  </r>
  <r>
    <x v="0"/>
    <x v="1"/>
    <x v="87"/>
    <s v="N/A"/>
    <x v="0"/>
    <d v="2023-01-29T00:00:00"/>
    <x v="0"/>
    <n v="950"/>
    <n v="1"/>
    <x v="0"/>
  </r>
  <r>
    <x v="0"/>
    <x v="1"/>
    <x v="87"/>
    <s v="N/A"/>
    <x v="0"/>
    <d v="2024-08-01T00:00:00"/>
    <x v="0"/>
    <n v="400"/>
    <n v="1"/>
    <x v="0"/>
  </r>
  <r>
    <x v="0"/>
    <x v="1"/>
    <x v="87"/>
    <s v="N/A"/>
    <x v="0"/>
    <d v="2024-08-02T00:00:00"/>
    <x v="0"/>
    <n v="399"/>
    <n v="1"/>
    <x v="0"/>
  </r>
  <r>
    <x v="0"/>
    <x v="1"/>
    <x v="87"/>
    <s v="N/A"/>
    <x v="0"/>
    <d v="2024-08-03T00:00:00"/>
    <x v="0"/>
    <n v="398"/>
    <n v="1"/>
    <x v="0"/>
  </r>
  <r>
    <x v="0"/>
    <x v="1"/>
    <x v="87"/>
    <s v="N/A"/>
    <x v="0"/>
    <d v="2024-08-04T00:00:00"/>
    <x v="0"/>
    <n v="397"/>
    <n v="1"/>
    <x v="0"/>
  </r>
  <r>
    <x v="0"/>
    <x v="1"/>
    <x v="87"/>
    <s v="N/A"/>
    <x v="0"/>
    <d v="2024-08-05T00:00:00"/>
    <x v="0"/>
    <n v="396"/>
    <n v="1"/>
    <x v="0"/>
  </r>
  <r>
    <x v="0"/>
    <x v="1"/>
    <x v="87"/>
    <s v="N/A"/>
    <x v="0"/>
    <d v="2024-08-07T00:00:00"/>
    <x v="0"/>
    <n v="394"/>
    <n v="1"/>
    <x v="0"/>
  </r>
  <r>
    <x v="0"/>
    <x v="1"/>
    <x v="87"/>
    <s v="N/A"/>
    <x v="0"/>
    <d v="2024-08-08T00:00:00"/>
    <x v="0"/>
    <n v="393"/>
    <n v="1"/>
    <x v="0"/>
  </r>
  <r>
    <x v="0"/>
    <x v="1"/>
    <x v="87"/>
    <s v="N/A"/>
    <x v="0"/>
    <d v="2024-08-11T00:00:00"/>
    <x v="0"/>
    <n v="390"/>
    <n v="1"/>
    <x v="0"/>
  </r>
  <r>
    <x v="0"/>
    <x v="1"/>
    <x v="87"/>
    <s v="N/A"/>
    <x v="0"/>
    <d v="2024-08-12T00:00:00"/>
    <x v="0"/>
    <n v="389"/>
    <n v="1"/>
    <x v="0"/>
  </r>
  <r>
    <x v="0"/>
    <x v="1"/>
    <x v="87"/>
    <s v="N/A"/>
    <x v="0"/>
    <d v="2024-08-18T00:00:00"/>
    <x v="0"/>
    <n v="383"/>
    <n v="1"/>
    <x v="0"/>
  </r>
  <r>
    <x v="0"/>
    <x v="1"/>
    <x v="87"/>
    <s v="N/A"/>
    <x v="0"/>
    <d v="2024-08-19T00:00:00"/>
    <x v="0"/>
    <n v="382"/>
    <n v="1"/>
    <x v="0"/>
  </r>
  <r>
    <x v="0"/>
    <x v="1"/>
    <x v="87"/>
    <s v="N/A"/>
    <x v="0"/>
    <d v="2024-08-20T00:00:00"/>
    <x v="0"/>
    <n v="381"/>
    <n v="1"/>
    <x v="0"/>
  </r>
  <r>
    <x v="0"/>
    <x v="1"/>
    <x v="87"/>
    <s v="N/A"/>
    <x v="0"/>
    <d v="2024-08-21T00:00:00"/>
    <x v="0"/>
    <n v="380"/>
    <n v="1"/>
    <x v="0"/>
  </r>
  <r>
    <x v="0"/>
    <x v="1"/>
    <x v="87"/>
    <s v="N/A"/>
    <x v="0"/>
    <d v="2024-08-22T00:00:00"/>
    <x v="0"/>
    <n v="379"/>
    <n v="1"/>
    <x v="0"/>
  </r>
  <r>
    <x v="0"/>
    <x v="1"/>
    <x v="87"/>
    <s v="N/A"/>
    <x v="0"/>
    <d v="2024-08-23T00:00:00"/>
    <x v="0"/>
    <n v="378"/>
    <n v="1"/>
    <x v="0"/>
  </r>
  <r>
    <x v="0"/>
    <x v="1"/>
    <x v="87"/>
    <s v="N/A"/>
    <x v="0"/>
    <d v="2024-08-24T00:00:00"/>
    <x v="0"/>
    <n v="377"/>
    <n v="1"/>
    <x v="0"/>
  </r>
  <r>
    <x v="0"/>
    <x v="1"/>
    <x v="87"/>
    <s v="N/A"/>
    <x v="0"/>
    <d v="2024-08-25T00:00:00"/>
    <x v="0"/>
    <n v="376"/>
    <n v="1"/>
    <x v="0"/>
  </r>
  <r>
    <x v="0"/>
    <x v="1"/>
    <x v="87"/>
    <s v="N/A"/>
    <x v="0"/>
    <d v="2024-08-26T00:00:00"/>
    <x v="0"/>
    <n v="375"/>
    <n v="1"/>
    <x v="0"/>
  </r>
  <r>
    <x v="0"/>
    <x v="1"/>
    <x v="87"/>
    <s v="N/A"/>
    <x v="0"/>
    <d v="2024-08-27T00:00:00"/>
    <x v="0"/>
    <n v="374"/>
    <n v="1"/>
    <x v="0"/>
  </r>
  <r>
    <x v="0"/>
    <x v="1"/>
    <x v="87"/>
    <s v="N/A"/>
    <x v="0"/>
    <d v="2024-08-28T00:00:00"/>
    <x v="0"/>
    <n v="373"/>
    <n v="1"/>
    <x v="0"/>
  </r>
  <r>
    <x v="0"/>
    <x v="1"/>
    <x v="87"/>
    <s v="N/A"/>
    <x v="0"/>
    <d v="2024-08-29T00:00:00"/>
    <x v="0"/>
    <n v="372"/>
    <n v="1"/>
    <x v="0"/>
  </r>
  <r>
    <x v="0"/>
    <x v="1"/>
    <x v="87"/>
    <s v="N/A"/>
    <x v="0"/>
    <d v="2024-08-30T00:00:00"/>
    <x v="0"/>
    <n v="371"/>
    <n v="1"/>
    <x v="0"/>
  </r>
  <r>
    <x v="0"/>
    <x v="1"/>
    <x v="87"/>
    <s v="N/A"/>
    <x v="0"/>
    <d v="2024-08-31T00:00:00"/>
    <x v="0"/>
    <n v="370"/>
    <n v="1"/>
    <x v="0"/>
  </r>
  <r>
    <x v="0"/>
    <x v="1"/>
    <x v="87"/>
    <s v="N/A"/>
    <x v="6"/>
    <d v="2024-08-27T00:00:00"/>
    <x v="8"/>
    <n v="143"/>
    <n v="0"/>
    <x v="2"/>
  </r>
  <r>
    <x v="0"/>
    <x v="1"/>
    <x v="87"/>
    <s v="N/A"/>
    <x v="1"/>
    <d v="2024-08-01T00:00:00"/>
    <x v="0"/>
    <n v="400"/>
    <n v="1"/>
    <x v="0"/>
  </r>
  <r>
    <x v="0"/>
    <x v="1"/>
    <x v="87"/>
    <s v="N/A"/>
    <x v="1"/>
    <d v="2024-08-02T00:00:00"/>
    <x v="0"/>
    <n v="399"/>
    <n v="1"/>
    <x v="0"/>
  </r>
  <r>
    <x v="0"/>
    <x v="1"/>
    <x v="87"/>
    <s v="N/A"/>
    <x v="1"/>
    <d v="2024-08-10T00:00:00"/>
    <x v="0"/>
    <n v="391"/>
    <n v="1"/>
    <x v="0"/>
  </r>
  <r>
    <x v="0"/>
    <x v="1"/>
    <x v="87"/>
    <s v="N/A"/>
    <x v="1"/>
    <d v="2024-08-11T00:00:00"/>
    <x v="0"/>
    <n v="390"/>
    <n v="1"/>
    <x v="0"/>
  </r>
  <r>
    <x v="0"/>
    <x v="1"/>
    <x v="87"/>
    <s v="N/A"/>
    <x v="1"/>
    <d v="2024-08-23T00:00:00"/>
    <x v="0"/>
    <n v="378"/>
    <n v="1"/>
    <x v="0"/>
  </r>
  <r>
    <x v="0"/>
    <x v="1"/>
    <x v="87"/>
    <s v="N/A"/>
    <x v="1"/>
    <d v="2024-08-26T00:00:00"/>
    <x v="0"/>
    <n v="375"/>
    <n v="1"/>
    <x v="0"/>
  </r>
  <r>
    <x v="0"/>
    <x v="1"/>
    <x v="87"/>
    <s v="N/A"/>
    <x v="1"/>
    <d v="2024-08-27T00:00:00"/>
    <x v="0"/>
    <n v="374"/>
    <n v="1"/>
    <x v="0"/>
  </r>
  <r>
    <x v="18"/>
    <x v="1"/>
    <x v="87"/>
    <s v="N/A"/>
    <x v="4"/>
    <d v="2024-08-08T00:00:00"/>
    <x v="45"/>
    <n v="1"/>
    <n v="0"/>
    <x v="1"/>
  </r>
  <r>
    <x v="18"/>
    <x v="1"/>
    <x v="87"/>
    <s v="N/A"/>
    <x v="4"/>
    <d v="2024-08-11T00:00:00"/>
    <x v="31"/>
    <n v="1"/>
    <n v="0"/>
    <x v="1"/>
  </r>
  <r>
    <x v="18"/>
    <x v="1"/>
    <x v="87"/>
    <s v="N/A"/>
    <x v="4"/>
    <d v="2024-08-19T00:00:00"/>
    <x v="9"/>
    <n v="0"/>
    <n v="0"/>
    <x v="1"/>
  </r>
  <r>
    <x v="18"/>
    <x v="1"/>
    <x v="87"/>
    <s v="N/A"/>
    <x v="4"/>
    <d v="2024-08-22T00:00:00"/>
    <x v="18"/>
    <n v="1"/>
    <n v="0"/>
    <x v="1"/>
  </r>
  <r>
    <x v="18"/>
    <x v="1"/>
    <x v="87"/>
    <s v="N/A"/>
    <x v="4"/>
    <d v="2024-08-24T00:00:00"/>
    <x v="10"/>
    <n v="0"/>
    <n v="0"/>
    <x v="1"/>
  </r>
  <r>
    <x v="18"/>
    <x v="1"/>
    <x v="87"/>
    <s v="N/A"/>
    <x v="4"/>
    <d v="2024-08-27T00:00:00"/>
    <x v="33"/>
    <n v="1"/>
    <n v="0"/>
    <x v="1"/>
  </r>
  <r>
    <x v="29"/>
    <x v="1"/>
    <x v="87"/>
    <s v="N/A"/>
    <x v="3"/>
    <d v="2024-08-08T00:00:00"/>
    <x v="31"/>
    <n v="4"/>
    <n v="0"/>
    <x v="1"/>
  </r>
  <r>
    <x v="29"/>
    <x v="1"/>
    <x v="87"/>
    <s v="N/A"/>
    <x v="6"/>
    <d v="2024-08-06T00:00:00"/>
    <x v="45"/>
    <n v="3"/>
    <n v="0"/>
    <x v="1"/>
  </r>
  <r>
    <x v="1"/>
    <x v="1"/>
    <x v="87"/>
    <s v="N/A"/>
    <x v="3"/>
    <d v="2024-08-01T00:00:00"/>
    <x v="60"/>
    <n v="0"/>
    <n v="0"/>
    <x v="1"/>
  </r>
  <r>
    <x v="1"/>
    <x v="1"/>
    <x v="87"/>
    <s v="N/A"/>
    <x v="3"/>
    <d v="2024-08-02T00:00:00"/>
    <x v="3"/>
    <n v="0"/>
    <n v="0"/>
    <x v="1"/>
  </r>
  <r>
    <x v="1"/>
    <x v="1"/>
    <x v="87"/>
    <s v="N/A"/>
    <x v="6"/>
    <d v="2024-08-12T00:00:00"/>
    <x v="32"/>
    <n v="1"/>
    <n v="0"/>
    <x v="1"/>
  </r>
  <r>
    <x v="1"/>
    <x v="1"/>
    <x v="87"/>
    <s v="N/A"/>
    <x v="6"/>
    <d v="2024-08-29T00:00:00"/>
    <x v="1"/>
    <n v="4"/>
    <n v="0"/>
    <x v="1"/>
  </r>
  <r>
    <x v="1"/>
    <x v="1"/>
    <x v="87"/>
    <s v="N/A"/>
    <x v="5"/>
    <d v="2024-08-07T00:00:00"/>
    <x v="71"/>
    <n v="8"/>
    <n v="0"/>
    <x v="1"/>
  </r>
  <r>
    <x v="1"/>
    <x v="1"/>
    <x v="87"/>
    <s v="N/A"/>
    <x v="2"/>
    <d v="2024-08-05T00:00:00"/>
    <x v="47"/>
    <n v="16"/>
    <n v="0"/>
    <x v="1"/>
  </r>
  <r>
    <x v="1"/>
    <x v="1"/>
    <x v="87"/>
    <s v="N/A"/>
    <x v="2"/>
    <d v="2024-08-08T00:00:00"/>
    <x v="47"/>
    <n v="13"/>
    <n v="0"/>
    <x v="1"/>
  </r>
  <r>
    <x v="1"/>
    <x v="1"/>
    <x v="87"/>
    <s v="N/A"/>
    <x v="2"/>
    <d v="2024-08-19T00:00:00"/>
    <x v="35"/>
    <n v="8"/>
    <n v="0"/>
    <x v="1"/>
  </r>
  <r>
    <x v="5"/>
    <x v="1"/>
    <x v="87"/>
    <s v="N/A"/>
    <x v="4"/>
    <d v="2024-08-17T00:00:00"/>
    <x v="61"/>
    <n v="0"/>
    <n v="0"/>
    <x v="1"/>
  </r>
  <r>
    <x v="5"/>
    <x v="1"/>
    <x v="87"/>
    <s v="N/A"/>
    <x v="3"/>
    <d v="2024-08-05T00:00:00"/>
    <x v="28"/>
    <n v="2"/>
    <n v="0"/>
    <x v="1"/>
  </r>
  <r>
    <x v="5"/>
    <x v="1"/>
    <x v="87"/>
    <s v="N/A"/>
    <x v="3"/>
    <d v="2024-08-12T00:00:00"/>
    <x v="32"/>
    <n v="1"/>
    <n v="0"/>
    <x v="1"/>
  </r>
  <r>
    <x v="5"/>
    <x v="1"/>
    <x v="87"/>
    <s v="N/A"/>
    <x v="3"/>
    <d v="2024-08-12T00:00:00"/>
    <x v="13"/>
    <n v="2"/>
    <n v="0"/>
    <x v="1"/>
  </r>
  <r>
    <x v="3"/>
    <x v="1"/>
    <x v="87"/>
    <s v="N/A"/>
    <x v="4"/>
    <d v="2024-08-04T00:00:00"/>
    <x v="7"/>
    <n v="1"/>
    <n v="0"/>
    <x v="1"/>
  </r>
  <r>
    <x v="3"/>
    <x v="1"/>
    <x v="87"/>
    <s v="N/A"/>
    <x v="4"/>
    <d v="2024-08-21T00:00:00"/>
    <x v="47"/>
    <n v="0"/>
    <n v="0"/>
    <x v="1"/>
  </r>
  <r>
    <x v="3"/>
    <x v="1"/>
    <x v="87"/>
    <s v="N/A"/>
    <x v="4"/>
    <d v="2024-08-25T00:00:00"/>
    <x v="37"/>
    <n v="1"/>
    <n v="0"/>
    <x v="1"/>
  </r>
  <r>
    <x v="3"/>
    <x v="1"/>
    <x v="87"/>
    <s v="N/A"/>
    <x v="4"/>
    <d v="2024-08-27T00:00:00"/>
    <x v="35"/>
    <n v="0"/>
    <n v="0"/>
    <x v="1"/>
  </r>
  <r>
    <x v="3"/>
    <x v="1"/>
    <x v="87"/>
    <s v="N/A"/>
    <x v="6"/>
    <d v="2024-08-26T00:00:00"/>
    <x v="33"/>
    <n v="2"/>
    <n v="0"/>
    <x v="1"/>
  </r>
  <r>
    <x v="3"/>
    <x v="1"/>
    <x v="87"/>
    <s v="N/A"/>
    <x v="6"/>
    <d v="2024-08-29T00:00:00"/>
    <x v="1"/>
    <n v="4"/>
    <n v="0"/>
    <x v="1"/>
  </r>
  <r>
    <x v="3"/>
    <x v="1"/>
    <x v="87"/>
    <s v="N/A"/>
    <x v="5"/>
    <d v="2024-08-22T00:00:00"/>
    <x v="35"/>
    <n v="5"/>
    <n v="0"/>
    <x v="1"/>
  </r>
  <r>
    <x v="27"/>
    <x v="1"/>
    <x v="87"/>
    <s v="N/A"/>
    <x v="4"/>
    <d v="2024-08-31T00:00:00"/>
    <x v="49"/>
    <n v="0"/>
    <n v="0"/>
    <x v="1"/>
  </r>
  <r>
    <x v="27"/>
    <x v="1"/>
    <x v="87"/>
    <s v="N/A"/>
    <x v="3"/>
    <d v="2024-08-08T00:00:00"/>
    <x v="17"/>
    <n v="0"/>
    <n v="0"/>
    <x v="1"/>
  </r>
  <r>
    <x v="41"/>
    <x v="1"/>
    <x v="87"/>
    <s v="N/A"/>
    <x v="4"/>
    <d v="2024-08-06T00:00:00"/>
    <x v="36"/>
    <n v="0"/>
    <n v="0"/>
    <x v="1"/>
  </r>
  <r>
    <x v="17"/>
    <x v="1"/>
    <x v="87"/>
    <s v="N/A"/>
    <x v="3"/>
    <d v="2024-08-02T00:00:00"/>
    <x v="3"/>
    <n v="0"/>
    <n v="0"/>
    <x v="1"/>
  </r>
  <r>
    <x v="20"/>
    <x v="1"/>
    <x v="87"/>
    <s v="N/A"/>
    <x v="4"/>
    <d v="2024-08-07T00:00:00"/>
    <x v="28"/>
    <n v="0"/>
    <n v="0"/>
    <x v="1"/>
  </r>
  <r>
    <x v="20"/>
    <x v="1"/>
    <x v="87"/>
    <s v="N/A"/>
    <x v="3"/>
    <d v="2024-08-09T00:00:00"/>
    <x v="31"/>
    <n v="3"/>
    <n v="0"/>
    <x v="1"/>
  </r>
  <r>
    <x v="20"/>
    <x v="1"/>
    <x v="87"/>
    <s v="N/A"/>
    <x v="3"/>
    <d v="2024-08-30T00:00:00"/>
    <x v="49"/>
    <n v="1"/>
    <n v="0"/>
    <x v="1"/>
  </r>
  <r>
    <x v="20"/>
    <x v="1"/>
    <x v="87"/>
    <s v="N/A"/>
    <x v="6"/>
    <d v="2023-01-28T00:00:00"/>
    <x v="81"/>
    <n v="530"/>
    <n v="0"/>
    <x v="2"/>
  </r>
  <r>
    <x v="20"/>
    <x v="1"/>
    <x v="87"/>
    <s v="N/A"/>
    <x v="2"/>
    <d v="2024-08-04T00:00:00"/>
    <x v="31"/>
    <n v="8"/>
    <n v="0"/>
    <x v="1"/>
  </r>
  <r>
    <x v="6"/>
    <x v="1"/>
    <x v="87"/>
    <s v="N/A"/>
    <x v="4"/>
    <d v="2024-08-07T00:00:00"/>
    <x v="28"/>
    <n v="0"/>
    <n v="0"/>
    <x v="1"/>
  </r>
  <r>
    <x v="6"/>
    <x v="1"/>
    <x v="87"/>
    <s v="N/A"/>
    <x v="4"/>
    <d v="2024-08-26T00:00:00"/>
    <x v="37"/>
    <n v="0"/>
    <n v="0"/>
    <x v="1"/>
  </r>
  <r>
    <x v="6"/>
    <x v="1"/>
    <x v="87"/>
    <s v="N/A"/>
    <x v="3"/>
    <d v="2024-08-30T00:00:00"/>
    <x v="1"/>
    <n v="3"/>
    <n v="0"/>
    <x v="1"/>
  </r>
  <r>
    <x v="6"/>
    <x v="1"/>
    <x v="87"/>
    <s v="N/A"/>
    <x v="6"/>
    <d v="2024-08-03T00:00:00"/>
    <x v="28"/>
    <n v="4"/>
    <n v="0"/>
    <x v="1"/>
  </r>
  <r>
    <x v="6"/>
    <x v="1"/>
    <x v="87"/>
    <s v="N/A"/>
    <x v="2"/>
    <d v="2024-08-29T00:00:00"/>
    <x v="82"/>
    <n v="103"/>
    <n v="0"/>
    <x v="2"/>
  </r>
  <r>
    <x v="7"/>
    <x v="1"/>
    <x v="87"/>
    <s v="N/A"/>
    <x v="4"/>
    <d v="2024-08-26T00:00:00"/>
    <x v="37"/>
    <n v="0"/>
    <n v="0"/>
    <x v="1"/>
  </r>
  <r>
    <x v="7"/>
    <x v="1"/>
    <x v="87"/>
    <s v="N/A"/>
    <x v="4"/>
    <d v="2024-08-27T00:00:00"/>
    <x v="35"/>
    <n v="0"/>
    <n v="0"/>
    <x v="1"/>
  </r>
  <r>
    <x v="7"/>
    <x v="1"/>
    <x v="87"/>
    <s v="N/A"/>
    <x v="4"/>
    <d v="2024-08-28T00:00:00"/>
    <x v="11"/>
    <n v="1"/>
    <n v="0"/>
    <x v="1"/>
  </r>
  <r>
    <x v="21"/>
    <x v="1"/>
    <x v="87"/>
    <s v="N/A"/>
    <x v="4"/>
    <d v="2024-08-05T00:00:00"/>
    <x v="7"/>
    <n v="0"/>
    <n v="0"/>
    <x v="1"/>
  </r>
  <r>
    <x v="8"/>
    <x v="1"/>
    <x v="87"/>
    <s v="N/A"/>
    <x v="4"/>
    <d v="2024-08-19T00:00:00"/>
    <x v="9"/>
    <n v="0"/>
    <n v="0"/>
    <x v="1"/>
  </r>
  <r>
    <x v="8"/>
    <x v="1"/>
    <x v="87"/>
    <s v="N/A"/>
    <x v="3"/>
    <d v="2024-08-03T00:00:00"/>
    <x v="7"/>
    <n v="2"/>
    <n v="0"/>
    <x v="1"/>
  </r>
  <r>
    <x v="8"/>
    <x v="1"/>
    <x v="87"/>
    <s v="N/A"/>
    <x v="5"/>
    <d v="2024-08-20T00:00:00"/>
    <x v="33"/>
    <n v="8"/>
    <n v="0"/>
    <x v="1"/>
  </r>
  <r>
    <x v="8"/>
    <x v="1"/>
    <x v="87"/>
    <s v="N/A"/>
    <x v="4"/>
    <d v="2024-08-30T00:00:00"/>
    <x v="50"/>
    <n v="0"/>
    <n v="0"/>
    <x v="1"/>
  </r>
  <r>
    <x v="8"/>
    <x v="1"/>
    <x v="87"/>
    <s v="N/A"/>
    <x v="3"/>
    <d v="2024-08-25T00:00:00"/>
    <x v="83"/>
    <n v="54"/>
    <n v="0"/>
    <x v="1"/>
  </r>
  <r>
    <x v="8"/>
    <x v="1"/>
    <x v="87"/>
    <s v="N/A"/>
    <x v="6"/>
    <d v="2023-01-28T00:00:00"/>
    <x v="64"/>
    <n v="598"/>
    <n v="0"/>
    <x v="2"/>
  </r>
  <r>
    <x v="9"/>
    <x v="1"/>
    <x v="87"/>
    <s v="N/A"/>
    <x v="4"/>
    <d v="2024-08-05T00:00:00"/>
    <x v="7"/>
    <n v="0"/>
    <n v="0"/>
    <x v="1"/>
  </r>
  <r>
    <x v="31"/>
    <x v="1"/>
    <x v="87"/>
    <s v="N/A"/>
    <x v="4"/>
    <d v="2024-08-23T00:00:00"/>
    <x v="10"/>
    <n v="1"/>
    <n v="0"/>
    <x v="1"/>
  </r>
  <r>
    <x v="28"/>
    <x v="0"/>
    <x v="87"/>
    <s v="N/A"/>
    <x v="4"/>
    <d v="2024-08-22T00:00:00"/>
    <x v="53"/>
    <n v="0"/>
    <n v="0"/>
    <x v="1"/>
  </r>
  <r>
    <x v="28"/>
    <x v="1"/>
    <x v="87"/>
    <s v="N/A"/>
    <x v="4"/>
    <d v="2024-08-23T00:00:00"/>
    <x v="10"/>
    <n v="1"/>
    <n v="0"/>
    <x v="1"/>
  </r>
  <r>
    <x v="28"/>
    <x v="1"/>
    <x v="87"/>
    <s v="N/A"/>
    <x v="3"/>
    <d v="2024-08-29T00:00:00"/>
    <x v="1"/>
    <n v="4"/>
    <n v="0"/>
    <x v="1"/>
  </r>
  <r>
    <x v="43"/>
    <x v="1"/>
    <x v="87"/>
    <s v="N/A"/>
    <x v="3"/>
    <d v="2024-08-26T00:00:00"/>
    <x v="84"/>
    <n v="134"/>
    <n v="0"/>
    <x v="2"/>
  </r>
  <r>
    <x v="22"/>
    <x v="1"/>
    <x v="87"/>
    <s v="N/A"/>
    <x v="2"/>
    <d v="2024-08-25T00:00:00"/>
    <x v="85"/>
    <n v="163"/>
    <n v="0"/>
    <x v="2"/>
  </r>
  <r>
    <x v="42"/>
    <x v="1"/>
    <x v="87"/>
    <s v="N/A"/>
    <x v="2"/>
    <d v="2024-08-25T00:00:00"/>
    <x v="85"/>
    <n v="163"/>
    <n v="0"/>
    <x v="2"/>
  </r>
  <r>
    <x v="30"/>
    <x v="1"/>
    <x v="87"/>
    <s v="N/A"/>
    <x v="6"/>
    <d v="2024-08-04T00:00:00"/>
    <x v="86"/>
    <n v="161"/>
    <n v="0"/>
    <x v="2"/>
  </r>
  <r>
    <x v="11"/>
    <x v="1"/>
    <x v="87"/>
    <s v="N/A"/>
    <x v="5"/>
    <d v="2024-08-01T00:00:00"/>
    <x v="87"/>
    <n v="170"/>
    <n v="0"/>
    <x v="2"/>
  </r>
  <r>
    <x v="44"/>
    <x v="0"/>
    <x v="87"/>
    <s v="N/A"/>
    <x v="2"/>
    <d v="2023-01-29T00:00:00"/>
    <x v="88"/>
    <n v="510"/>
    <n v="0"/>
    <x v="2"/>
  </r>
  <r>
    <x v="0"/>
    <x v="0"/>
    <x v="87"/>
    <s v="N/A"/>
    <x v="0"/>
    <d v="2023-01-28T00:00:00"/>
    <x v="0"/>
    <n v="951"/>
    <n v="1"/>
    <x v="0"/>
  </r>
  <r>
    <x v="0"/>
    <x v="0"/>
    <x v="87"/>
    <s v="N/A"/>
    <x v="0"/>
    <d v="2023-01-29T00:00:00"/>
    <x v="0"/>
    <n v="950"/>
    <n v="1"/>
    <x v="0"/>
  </r>
  <r>
    <x v="0"/>
    <x v="1"/>
    <x v="87"/>
    <s v="N/A"/>
    <x v="0"/>
    <d v="2023-01-29T00:00:00"/>
    <x v="0"/>
    <n v="950"/>
    <n v="1"/>
    <x v="0"/>
  </r>
  <r>
    <x v="0"/>
    <x v="1"/>
    <x v="88"/>
    <s v="N/A"/>
    <x v="0"/>
    <d v="2023-01-28T00:00:00"/>
    <x v="0"/>
    <n v="951"/>
    <n v="1"/>
    <x v="0"/>
  </r>
  <r>
    <x v="17"/>
    <x v="1"/>
    <x v="88"/>
    <s v="N/A"/>
    <x v="3"/>
    <d v="2024-08-01T00:00:00"/>
    <x v="34"/>
    <n v="2"/>
    <n v="0"/>
    <x v="1"/>
  </r>
  <r>
    <x v="0"/>
    <x v="1"/>
    <x v="89"/>
    <s v="N/A"/>
    <x v="0"/>
    <d v="2023-01-02T00:00:00"/>
    <x v="0"/>
    <n v="977"/>
    <n v="1"/>
    <x v="0"/>
  </r>
  <r>
    <x v="0"/>
    <x v="1"/>
    <x v="89"/>
    <s v="N/A"/>
    <x v="0"/>
    <d v="2023-01-28T00:00:00"/>
    <x v="0"/>
    <n v="951"/>
    <n v="1"/>
    <x v="0"/>
  </r>
  <r>
    <x v="0"/>
    <x v="1"/>
    <x v="89"/>
    <s v="N/A"/>
    <x v="0"/>
    <d v="2024-08-05T00:00:00"/>
    <x v="0"/>
    <n v="396"/>
    <n v="1"/>
    <x v="0"/>
  </r>
  <r>
    <x v="0"/>
    <x v="1"/>
    <x v="89"/>
    <s v="N/A"/>
    <x v="0"/>
    <d v="2024-08-06T00:00:00"/>
    <x v="0"/>
    <n v="395"/>
    <n v="1"/>
    <x v="0"/>
  </r>
  <r>
    <x v="0"/>
    <x v="1"/>
    <x v="89"/>
    <s v="N/A"/>
    <x v="0"/>
    <d v="2024-08-08T00:00:00"/>
    <x v="0"/>
    <n v="393"/>
    <n v="1"/>
    <x v="0"/>
  </r>
  <r>
    <x v="0"/>
    <x v="1"/>
    <x v="89"/>
    <s v="N/A"/>
    <x v="0"/>
    <d v="2024-08-18T00:00:00"/>
    <x v="0"/>
    <n v="383"/>
    <n v="1"/>
    <x v="0"/>
  </r>
  <r>
    <x v="0"/>
    <x v="1"/>
    <x v="89"/>
    <s v="N/A"/>
    <x v="0"/>
    <d v="2024-08-25T00:00:00"/>
    <x v="0"/>
    <n v="376"/>
    <n v="1"/>
    <x v="0"/>
  </r>
  <r>
    <x v="0"/>
    <x v="1"/>
    <x v="89"/>
    <s v="N/A"/>
    <x v="0"/>
    <d v="2024-08-30T00:00:00"/>
    <x v="0"/>
    <n v="371"/>
    <n v="1"/>
    <x v="0"/>
  </r>
  <r>
    <x v="0"/>
    <x v="1"/>
    <x v="89"/>
    <s v="N/A"/>
    <x v="0"/>
    <d v="2023-01-02T00:00:00"/>
    <x v="0"/>
    <n v="977"/>
    <n v="1"/>
    <x v="0"/>
  </r>
  <r>
    <x v="0"/>
    <x v="1"/>
    <x v="89"/>
    <s v="N/A"/>
    <x v="0"/>
    <d v="2023-01-29T00:00:00"/>
    <x v="0"/>
    <n v="950"/>
    <n v="1"/>
    <x v="0"/>
  </r>
  <r>
    <x v="0"/>
    <x v="1"/>
    <x v="89"/>
    <s v="Female"/>
    <x v="0"/>
    <d v="2023-01-29T00:00:00"/>
    <x v="0"/>
    <n v="950"/>
    <n v="1"/>
    <x v="0"/>
  </r>
  <r>
    <x v="7"/>
    <x v="1"/>
    <x v="89"/>
    <s v="N/A"/>
    <x v="6"/>
    <d v="2023-01-02T00:00:00"/>
    <x v="89"/>
    <n v="570"/>
    <n v="0"/>
    <x v="2"/>
  </r>
  <r>
    <x v="8"/>
    <x v="1"/>
    <x v="89"/>
    <s v="N/A"/>
    <x v="6"/>
    <d v="2023-01-02T00:00:00"/>
    <x v="89"/>
    <n v="570"/>
    <n v="0"/>
    <x v="2"/>
  </r>
  <r>
    <x v="29"/>
    <x v="1"/>
    <x v="89"/>
    <s v="N/A"/>
    <x v="3"/>
    <d v="2024-08-03T00:00:00"/>
    <x v="7"/>
    <n v="2"/>
    <n v="0"/>
    <x v="1"/>
  </r>
  <r>
    <x v="5"/>
    <x v="1"/>
    <x v="89"/>
    <s v="N/A"/>
    <x v="4"/>
    <d v="2024-08-03T00:00:00"/>
    <x v="34"/>
    <n v="0"/>
    <n v="0"/>
    <x v="1"/>
  </r>
  <r>
    <x v="0"/>
    <x v="1"/>
    <x v="90"/>
    <s v="N/A"/>
    <x v="0"/>
    <d v="2023-01-29T00:00:00"/>
    <x v="0"/>
    <n v="950"/>
    <n v="1"/>
    <x v="0"/>
  </r>
  <r>
    <x v="2"/>
    <x v="1"/>
    <x v="91"/>
    <s v="N/A"/>
    <x v="0"/>
    <d v="2024-08-03T00:00:00"/>
    <x v="56"/>
    <n v="405"/>
    <n v="1"/>
    <x v="0"/>
  </r>
  <r>
    <x v="2"/>
    <x v="1"/>
    <x v="91"/>
    <s v="N/A"/>
    <x v="0"/>
    <d v="2024-08-12T00:00:00"/>
    <x v="56"/>
    <n v="396"/>
    <n v="1"/>
    <x v="0"/>
  </r>
  <r>
    <x v="2"/>
    <x v="1"/>
    <x v="91"/>
    <s v="N/A"/>
    <x v="0"/>
    <d v="2024-08-13T00:00:00"/>
    <x v="48"/>
    <n v="405"/>
    <n v="1"/>
    <x v="0"/>
  </r>
  <r>
    <x v="0"/>
    <x v="0"/>
    <x v="91"/>
    <s v="N/A"/>
    <x v="0"/>
    <d v="2023-01-28T00:00:00"/>
    <x v="0"/>
    <n v="951"/>
    <n v="1"/>
    <x v="0"/>
  </r>
  <r>
    <x v="0"/>
    <x v="0"/>
    <x v="91"/>
    <s v="N/A"/>
    <x v="0"/>
    <d v="2023-01-29T00:00:00"/>
    <x v="0"/>
    <n v="950"/>
    <n v="1"/>
    <x v="0"/>
  </r>
  <r>
    <x v="0"/>
    <x v="1"/>
    <x v="91"/>
    <s v="N/A"/>
    <x v="0"/>
    <d v="2023-01-28T00:00:00"/>
    <x v="0"/>
    <n v="951"/>
    <n v="1"/>
    <x v="0"/>
  </r>
  <r>
    <x v="0"/>
    <x v="1"/>
    <x v="91"/>
    <s v="N/A"/>
    <x v="0"/>
    <d v="2023-01-29T00:00:00"/>
    <x v="0"/>
    <n v="950"/>
    <n v="1"/>
    <x v="0"/>
  </r>
  <r>
    <x v="0"/>
    <x v="1"/>
    <x v="91"/>
    <s v="N/A"/>
    <x v="0"/>
    <d v="2024-08-05T00:00:00"/>
    <x v="0"/>
    <n v="396"/>
    <n v="1"/>
    <x v="0"/>
  </r>
  <r>
    <x v="0"/>
    <x v="1"/>
    <x v="91"/>
    <s v="N/A"/>
    <x v="0"/>
    <d v="2024-08-07T00:00:00"/>
    <x v="0"/>
    <n v="394"/>
    <n v="1"/>
    <x v="0"/>
  </r>
  <r>
    <x v="0"/>
    <x v="1"/>
    <x v="91"/>
    <s v="N/A"/>
    <x v="0"/>
    <d v="2024-08-09T00:00:00"/>
    <x v="0"/>
    <n v="392"/>
    <n v="1"/>
    <x v="0"/>
  </r>
  <r>
    <x v="0"/>
    <x v="1"/>
    <x v="91"/>
    <s v="N/A"/>
    <x v="0"/>
    <d v="2024-08-10T00:00:00"/>
    <x v="0"/>
    <n v="391"/>
    <n v="1"/>
    <x v="0"/>
  </r>
  <r>
    <x v="0"/>
    <x v="1"/>
    <x v="91"/>
    <s v="N/A"/>
    <x v="0"/>
    <d v="2024-08-14T00:00:00"/>
    <x v="0"/>
    <n v="387"/>
    <n v="1"/>
    <x v="0"/>
  </r>
  <r>
    <x v="0"/>
    <x v="1"/>
    <x v="91"/>
    <s v="N/A"/>
    <x v="0"/>
    <d v="2024-08-15T00:00:00"/>
    <x v="0"/>
    <n v="386"/>
    <n v="1"/>
    <x v="0"/>
  </r>
  <r>
    <x v="0"/>
    <x v="1"/>
    <x v="91"/>
    <s v="N/A"/>
    <x v="0"/>
    <d v="2024-08-17T00:00:00"/>
    <x v="0"/>
    <n v="384"/>
    <n v="1"/>
    <x v="0"/>
  </r>
  <r>
    <x v="0"/>
    <x v="1"/>
    <x v="91"/>
    <s v="N/A"/>
    <x v="0"/>
    <d v="2024-08-18T00:00:00"/>
    <x v="0"/>
    <n v="383"/>
    <n v="1"/>
    <x v="0"/>
  </r>
  <r>
    <x v="0"/>
    <x v="1"/>
    <x v="91"/>
    <s v="N/A"/>
    <x v="0"/>
    <d v="2024-08-20T00:00:00"/>
    <x v="0"/>
    <n v="381"/>
    <n v="1"/>
    <x v="0"/>
  </r>
  <r>
    <x v="0"/>
    <x v="1"/>
    <x v="91"/>
    <s v="N/A"/>
    <x v="0"/>
    <d v="2024-08-21T00:00:00"/>
    <x v="0"/>
    <n v="380"/>
    <n v="1"/>
    <x v="0"/>
  </r>
  <r>
    <x v="0"/>
    <x v="1"/>
    <x v="91"/>
    <s v="N/A"/>
    <x v="0"/>
    <d v="2024-08-23T00:00:00"/>
    <x v="0"/>
    <n v="378"/>
    <n v="1"/>
    <x v="0"/>
  </r>
  <r>
    <x v="0"/>
    <x v="1"/>
    <x v="91"/>
    <s v="N/A"/>
    <x v="0"/>
    <d v="2024-08-25T00:00:00"/>
    <x v="0"/>
    <n v="376"/>
    <n v="1"/>
    <x v="0"/>
  </r>
  <r>
    <x v="0"/>
    <x v="1"/>
    <x v="91"/>
    <s v="N/A"/>
    <x v="0"/>
    <d v="2024-08-26T00:00:00"/>
    <x v="0"/>
    <n v="375"/>
    <n v="1"/>
    <x v="0"/>
  </r>
  <r>
    <x v="0"/>
    <x v="1"/>
    <x v="91"/>
    <s v="N/A"/>
    <x v="0"/>
    <d v="2024-08-27T00:00:00"/>
    <x v="0"/>
    <n v="374"/>
    <n v="1"/>
    <x v="0"/>
  </r>
  <r>
    <x v="0"/>
    <x v="1"/>
    <x v="91"/>
    <s v="N/A"/>
    <x v="0"/>
    <d v="2024-08-29T00:00:00"/>
    <x v="0"/>
    <n v="372"/>
    <n v="1"/>
    <x v="0"/>
  </r>
  <r>
    <x v="0"/>
    <x v="1"/>
    <x v="91"/>
    <s v="N/A"/>
    <x v="0"/>
    <d v="2024-08-30T00:00:00"/>
    <x v="0"/>
    <n v="371"/>
    <n v="1"/>
    <x v="0"/>
  </r>
  <r>
    <x v="0"/>
    <x v="1"/>
    <x v="91"/>
    <s v="N/A"/>
    <x v="0"/>
    <d v="2024-08-31T00:00:00"/>
    <x v="0"/>
    <n v="370"/>
    <n v="1"/>
    <x v="0"/>
  </r>
  <r>
    <x v="0"/>
    <x v="1"/>
    <x v="91"/>
    <s v="N/A"/>
    <x v="3"/>
    <d v="2024-08-25T00:00:00"/>
    <x v="8"/>
    <n v="145"/>
    <n v="0"/>
    <x v="2"/>
  </r>
  <r>
    <x v="0"/>
    <x v="1"/>
    <x v="91"/>
    <s v="N/A"/>
    <x v="5"/>
    <d v="2023-01-28T00:00:00"/>
    <x v="8"/>
    <n v="720"/>
    <n v="0"/>
    <x v="2"/>
  </r>
  <r>
    <x v="0"/>
    <x v="1"/>
    <x v="91"/>
    <s v="N/A"/>
    <x v="1"/>
    <d v="2024-08-08T00:00:00"/>
    <x v="0"/>
    <n v="393"/>
    <n v="1"/>
    <x v="0"/>
  </r>
  <r>
    <x v="0"/>
    <x v="0"/>
    <x v="91"/>
    <s v="N/A"/>
    <x v="0"/>
    <d v="2023-01-29T00:00:00"/>
    <x v="0"/>
    <n v="950"/>
    <n v="1"/>
    <x v="0"/>
  </r>
  <r>
    <x v="0"/>
    <x v="1"/>
    <x v="91"/>
    <s v="N/A"/>
    <x v="0"/>
    <d v="2023-01-29T00:00:00"/>
    <x v="0"/>
    <n v="950"/>
    <n v="1"/>
    <x v="0"/>
  </r>
  <r>
    <x v="18"/>
    <x v="1"/>
    <x v="91"/>
    <s v="N/A"/>
    <x v="3"/>
    <d v="2024-08-30T00:00:00"/>
    <x v="1"/>
    <n v="3"/>
    <n v="0"/>
    <x v="1"/>
  </r>
  <r>
    <x v="18"/>
    <x v="1"/>
    <x v="91"/>
    <s v="N/A"/>
    <x v="6"/>
    <d v="2024-08-23T00:00:00"/>
    <x v="50"/>
    <n v="7"/>
    <n v="0"/>
    <x v="1"/>
  </r>
  <r>
    <x v="1"/>
    <x v="1"/>
    <x v="91"/>
    <s v="N/A"/>
    <x v="2"/>
    <d v="2024-08-08T00:00:00"/>
    <x v="47"/>
    <n v="13"/>
    <n v="0"/>
    <x v="1"/>
  </r>
  <r>
    <x v="1"/>
    <x v="1"/>
    <x v="91"/>
    <s v="N/A"/>
    <x v="2"/>
    <d v="2024-08-14T00:00:00"/>
    <x v="9"/>
    <n v="5"/>
    <n v="0"/>
    <x v="1"/>
  </r>
  <r>
    <x v="1"/>
    <x v="1"/>
    <x v="91"/>
    <s v="N/A"/>
    <x v="2"/>
    <d v="2024-08-19T00:00:00"/>
    <x v="53"/>
    <n v="3"/>
    <n v="0"/>
    <x v="1"/>
  </r>
  <r>
    <x v="1"/>
    <x v="1"/>
    <x v="91"/>
    <s v="N/A"/>
    <x v="2"/>
    <d v="2024-08-28T00:00:00"/>
    <x v="12"/>
    <n v="6"/>
    <n v="0"/>
    <x v="1"/>
  </r>
  <r>
    <x v="5"/>
    <x v="1"/>
    <x v="91"/>
    <s v="N/A"/>
    <x v="4"/>
    <d v="2024-08-11T00:00:00"/>
    <x v="31"/>
    <n v="1"/>
    <n v="0"/>
    <x v="1"/>
  </r>
  <r>
    <x v="5"/>
    <x v="1"/>
    <x v="91"/>
    <s v="N/A"/>
    <x v="4"/>
    <d v="2024-08-29T00:00:00"/>
    <x v="11"/>
    <n v="0"/>
    <n v="0"/>
    <x v="1"/>
  </r>
  <r>
    <x v="3"/>
    <x v="1"/>
    <x v="91"/>
    <s v="N/A"/>
    <x v="4"/>
    <d v="2024-08-04T00:00:00"/>
    <x v="7"/>
    <n v="1"/>
    <n v="0"/>
    <x v="1"/>
  </r>
  <r>
    <x v="3"/>
    <x v="1"/>
    <x v="91"/>
    <s v="N/A"/>
    <x v="3"/>
    <d v="2024-08-26T00:00:00"/>
    <x v="35"/>
    <n v="1"/>
    <n v="0"/>
    <x v="1"/>
  </r>
  <r>
    <x v="19"/>
    <x v="1"/>
    <x v="91"/>
    <s v="N/A"/>
    <x v="4"/>
    <d v="2024-08-01T00:00:00"/>
    <x v="60"/>
    <n v="0"/>
    <n v="0"/>
    <x v="1"/>
  </r>
  <r>
    <x v="19"/>
    <x v="1"/>
    <x v="91"/>
    <s v="N/A"/>
    <x v="3"/>
    <d v="2024-08-05T00:00:00"/>
    <x v="7"/>
    <n v="0"/>
    <n v="0"/>
    <x v="1"/>
  </r>
  <r>
    <x v="19"/>
    <x v="1"/>
    <x v="91"/>
    <s v="N/A"/>
    <x v="6"/>
    <d v="2024-08-06T00:00:00"/>
    <x v="45"/>
    <n v="3"/>
    <n v="0"/>
    <x v="1"/>
  </r>
  <r>
    <x v="20"/>
    <x v="1"/>
    <x v="91"/>
    <s v="N/A"/>
    <x v="2"/>
    <d v="2024-08-04T00:00:00"/>
    <x v="45"/>
    <n v="5"/>
    <n v="0"/>
    <x v="1"/>
  </r>
  <r>
    <x v="6"/>
    <x v="1"/>
    <x v="91"/>
    <s v="N/A"/>
    <x v="4"/>
    <d v="2024-08-20T00:00:00"/>
    <x v="43"/>
    <n v="0"/>
    <n v="0"/>
    <x v="1"/>
  </r>
  <r>
    <x v="8"/>
    <x v="1"/>
    <x v="91"/>
    <s v="N/A"/>
    <x v="6"/>
    <d v="2024-08-16T00:00:00"/>
    <x v="47"/>
    <n v="5"/>
    <n v="0"/>
    <x v="1"/>
  </r>
  <r>
    <x v="9"/>
    <x v="1"/>
    <x v="91"/>
    <s v="N/A"/>
    <x v="4"/>
    <d v="2024-08-28T00:00:00"/>
    <x v="33"/>
    <n v="0"/>
    <n v="0"/>
    <x v="1"/>
  </r>
  <r>
    <x v="28"/>
    <x v="1"/>
    <x v="91"/>
    <s v="N/A"/>
    <x v="4"/>
    <d v="2024-08-26T00:00:00"/>
    <x v="37"/>
    <n v="0"/>
    <n v="0"/>
    <x v="1"/>
  </r>
  <r>
    <x v="28"/>
    <x v="1"/>
    <x v="91"/>
    <s v="N/A"/>
    <x v="5"/>
    <d v="2024-08-26T00:00:00"/>
    <x v="90"/>
    <n v="12"/>
    <n v="0"/>
    <x v="1"/>
  </r>
  <r>
    <x v="30"/>
    <x v="1"/>
    <x v="91"/>
    <s v="N/A"/>
    <x v="2"/>
    <d v="2024-08-27T00:00:00"/>
    <x v="91"/>
    <n v="142"/>
    <n v="0"/>
    <x v="2"/>
  </r>
  <r>
    <x v="45"/>
    <x v="1"/>
    <x v="91"/>
    <s v="N/A"/>
    <x v="6"/>
    <d v="2024-08-23T00:00:00"/>
    <x v="92"/>
    <n v="192"/>
    <n v="0"/>
    <x v="2"/>
  </r>
  <r>
    <x v="0"/>
    <x v="0"/>
    <x v="92"/>
    <s v="N/A"/>
    <x v="0"/>
    <d v="2023-01-28T00:00:00"/>
    <x v="0"/>
    <n v="951"/>
    <n v="1"/>
    <x v="0"/>
  </r>
  <r>
    <x v="0"/>
    <x v="1"/>
    <x v="92"/>
    <s v="N/A"/>
    <x v="0"/>
    <d v="2024-08-24T00:00:00"/>
    <x v="0"/>
    <n v="377"/>
    <n v="1"/>
    <x v="0"/>
  </r>
  <r>
    <x v="0"/>
    <x v="1"/>
    <x v="93"/>
    <s v="N/A"/>
    <x v="0"/>
    <d v="2023-01-28T00:00:00"/>
    <x v="0"/>
    <n v="951"/>
    <n v="1"/>
    <x v="0"/>
  </r>
  <r>
    <x v="0"/>
    <x v="1"/>
    <x v="93"/>
    <s v="N/A"/>
    <x v="0"/>
    <d v="2024-08-20T00:00:00"/>
    <x v="0"/>
    <n v="381"/>
    <n v="1"/>
    <x v="0"/>
  </r>
  <r>
    <x v="0"/>
    <x v="1"/>
    <x v="93"/>
    <s v="N/A"/>
    <x v="0"/>
    <d v="2024-08-26T00:00:00"/>
    <x v="0"/>
    <n v="375"/>
    <n v="1"/>
    <x v="0"/>
  </r>
  <r>
    <x v="0"/>
    <x v="1"/>
    <x v="93"/>
    <s v="N/A"/>
    <x v="0"/>
    <d v="2024-08-30T00:00:00"/>
    <x v="0"/>
    <n v="371"/>
    <n v="1"/>
    <x v="0"/>
  </r>
  <r>
    <x v="1"/>
    <x v="1"/>
    <x v="93"/>
    <s v="N/A"/>
    <x v="6"/>
    <d v="2024-08-12T00:00:00"/>
    <x v="71"/>
    <n v="3"/>
    <n v="0"/>
    <x v="1"/>
  </r>
  <r>
    <x v="0"/>
    <x v="0"/>
    <x v="94"/>
    <s v="N/A"/>
    <x v="0"/>
    <d v="2023-01-28T00:00:00"/>
    <x v="0"/>
    <n v="951"/>
    <n v="1"/>
    <x v="0"/>
  </r>
  <r>
    <x v="0"/>
    <x v="0"/>
    <x v="94"/>
    <s v="N/A"/>
    <x v="0"/>
    <d v="2023-01-29T00:00:00"/>
    <x v="0"/>
    <n v="950"/>
    <n v="1"/>
    <x v="0"/>
  </r>
  <r>
    <x v="0"/>
    <x v="0"/>
    <x v="94"/>
    <s v="Male"/>
    <x v="0"/>
    <d v="2023-01-29T00:00:00"/>
    <x v="0"/>
    <n v="950"/>
    <n v="1"/>
    <x v="0"/>
  </r>
  <r>
    <x v="0"/>
    <x v="1"/>
    <x v="95"/>
    <s v="N/A"/>
    <x v="0"/>
    <d v="2024-08-20T00:00:00"/>
    <x v="0"/>
    <n v="381"/>
    <n v="1"/>
    <x v="0"/>
  </r>
  <r>
    <x v="0"/>
    <x v="1"/>
    <x v="96"/>
    <s v="N/A"/>
    <x v="0"/>
    <d v="2024-08-12T00:00:00"/>
    <x v="0"/>
    <n v="389"/>
    <n v="1"/>
    <x v="0"/>
  </r>
  <r>
    <x v="2"/>
    <x v="1"/>
    <x v="97"/>
    <s v="N/A"/>
    <x v="0"/>
    <d v="2023-01-28T00:00:00"/>
    <x v="2"/>
    <n v="965"/>
    <n v="1"/>
    <x v="0"/>
  </r>
  <r>
    <x v="0"/>
    <x v="0"/>
    <x v="97"/>
    <s v="N/A"/>
    <x v="0"/>
    <d v="2023-01-28T00:00:00"/>
    <x v="0"/>
    <n v="951"/>
    <n v="1"/>
    <x v="0"/>
  </r>
  <r>
    <x v="0"/>
    <x v="1"/>
    <x v="97"/>
    <s v="N/A"/>
    <x v="0"/>
    <d v="2023-01-28T00:00:00"/>
    <x v="0"/>
    <n v="951"/>
    <n v="1"/>
    <x v="0"/>
  </r>
  <r>
    <x v="0"/>
    <x v="1"/>
    <x v="97"/>
    <s v="N/A"/>
    <x v="0"/>
    <d v="2023-01-29T00:00:00"/>
    <x v="0"/>
    <n v="950"/>
    <n v="1"/>
    <x v="0"/>
  </r>
  <r>
    <x v="0"/>
    <x v="1"/>
    <x v="97"/>
    <s v="N/A"/>
    <x v="0"/>
    <d v="2024-08-06T00:00:00"/>
    <x v="0"/>
    <n v="395"/>
    <n v="1"/>
    <x v="0"/>
  </r>
  <r>
    <x v="0"/>
    <x v="1"/>
    <x v="97"/>
    <s v="N/A"/>
    <x v="0"/>
    <d v="2024-08-11T00:00:00"/>
    <x v="0"/>
    <n v="390"/>
    <n v="1"/>
    <x v="0"/>
  </r>
  <r>
    <x v="0"/>
    <x v="1"/>
    <x v="97"/>
    <s v="N/A"/>
    <x v="0"/>
    <d v="2024-08-12T00:00:00"/>
    <x v="0"/>
    <n v="389"/>
    <n v="1"/>
    <x v="0"/>
  </r>
  <r>
    <x v="0"/>
    <x v="1"/>
    <x v="97"/>
    <s v="N/A"/>
    <x v="0"/>
    <d v="2024-08-18T00:00:00"/>
    <x v="0"/>
    <n v="383"/>
    <n v="1"/>
    <x v="0"/>
  </r>
  <r>
    <x v="0"/>
    <x v="1"/>
    <x v="97"/>
    <s v="N/A"/>
    <x v="0"/>
    <d v="2024-08-25T00:00:00"/>
    <x v="0"/>
    <n v="376"/>
    <n v="1"/>
    <x v="0"/>
  </r>
  <r>
    <x v="0"/>
    <x v="1"/>
    <x v="97"/>
    <s v="N/A"/>
    <x v="0"/>
    <d v="2023-01-29T00:00:00"/>
    <x v="0"/>
    <n v="950"/>
    <n v="1"/>
    <x v="0"/>
  </r>
  <r>
    <x v="2"/>
    <x v="1"/>
    <x v="98"/>
    <s v="N/A"/>
    <x v="0"/>
    <d v="2023-01-28T00:00:00"/>
    <x v="2"/>
    <n v="965"/>
    <n v="1"/>
    <x v="0"/>
  </r>
  <r>
    <x v="0"/>
    <x v="0"/>
    <x v="98"/>
    <s v="N/A"/>
    <x v="0"/>
    <d v="2023-01-29T00:00:00"/>
    <x v="0"/>
    <n v="950"/>
    <n v="1"/>
    <x v="0"/>
  </r>
  <r>
    <x v="0"/>
    <x v="1"/>
    <x v="98"/>
    <s v="N/A"/>
    <x v="0"/>
    <d v="2023-01-28T00:00:00"/>
    <x v="0"/>
    <n v="951"/>
    <n v="1"/>
    <x v="0"/>
  </r>
  <r>
    <x v="0"/>
    <x v="1"/>
    <x v="98"/>
    <s v="N/A"/>
    <x v="0"/>
    <d v="2024-08-20T00:00:00"/>
    <x v="0"/>
    <n v="381"/>
    <n v="1"/>
    <x v="0"/>
  </r>
  <r>
    <x v="0"/>
    <x v="1"/>
    <x v="98"/>
    <s v="N/A"/>
    <x v="0"/>
    <d v="2024-08-23T00:00:00"/>
    <x v="0"/>
    <n v="378"/>
    <n v="1"/>
    <x v="0"/>
  </r>
  <r>
    <x v="0"/>
    <x v="1"/>
    <x v="98"/>
    <s v="N/A"/>
    <x v="0"/>
    <d v="2024-08-29T00:00:00"/>
    <x v="0"/>
    <n v="372"/>
    <n v="1"/>
    <x v="0"/>
  </r>
  <r>
    <x v="0"/>
    <x v="1"/>
    <x v="98"/>
    <s v="N/A"/>
    <x v="0"/>
    <d v="2024-08-30T00:00:00"/>
    <x v="0"/>
    <n v="371"/>
    <n v="1"/>
    <x v="0"/>
  </r>
  <r>
    <x v="0"/>
    <x v="1"/>
    <x v="98"/>
    <s v="N/A"/>
    <x v="0"/>
    <d v="2023-01-29T00:00:00"/>
    <x v="0"/>
    <n v="950"/>
    <n v="1"/>
    <x v="0"/>
  </r>
  <r>
    <x v="7"/>
    <x v="1"/>
    <x v="98"/>
    <s v="N/A"/>
    <x v="6"/>
    <d v="2023-01-28T00:00:00"/>
    <x v="44"/>
    <n v="542"/>
    <n v="0"/>
    <x v="2"/>
  </r>
  <r>
    <x v="2"/>
    <x v="1"/>
    <x v="99"/>
    <s v="N/A"/>
    <x v="0"/>
    <d v="2023-01-28T00:00:00"/>
    <x v="2"/>
    <n v="965"/>
    <n v="1"/>
    <x v="0"/>
  </r>
  <r>
    <x v="2"/>
    <x v="1"/>
    <x v="99"/>
    <s v="N/A"/>
    <x v="0"/>
    <d v="2023-01-28T00:00:00"/>
    <x v="26"/>
    <n v="966"/>
    <n v="1"/>
    <x v="0"/>
  </r>
  <r>
    <x v="0"/>
    <x v="1"/>
    <x v="99"/>
    <s v="N/A"/>
    <x v="0"/>
    <d v="2023-01-28T00:00:00"/>
    <x v="0"/>
    <n v="951"/>
    <n v="1"/>
    <x v="0"/>
  </r>
  <r>
    <x v="0"/>
    <x v="1"/>
    <x v="99"/>
    <s v="N/A"/>
    <x v="0"/>
    <d v="2023-01-29T00:00:00"/>
    <x v="0"/>
    <n v="950"/>
    <n v="1"/>
    <x v="0"/>
  </r>
  <r>
    <x v="0"/>
    <x v="1"/>
    <x v="99"/>
    <s v="N/A"/>
    <x v="0"/>
    <d v="2024-08-02T00:00:00"/>
    <x v="0"/>
    <n v="399"/>
    <n v="1"/>
    <x v="0"/>
  </r>
  <r>
    <x v="0"/>
    <x v="1"/>
    <x v="99"/>
    <s v="N/A"/>
    <x v="0"/>
    <d v="2024-08-03T00:00:00"/>
    <x v="0"/>
    <n v="398"/>
    <n v="1"/>
    <x v="0"/>
  </r>
  <r>
    <x v="0"/>
    <x v="1"/>
    <x v="99"/>
    <s v="N/A"/>
    <x v="0"/>
    <d v="2024-08-04T00:00:00"/>
    <x v="0"/>
    <n v="397"/>
    <n v="1"/>
    <x v="0"/>
  </r>
  <r>
    <x v="0"/>
    <x v="1"/>
    <x v="99"/>
    <s v="N/A"/>
    <x v="0"/>
    <d v="2024-08-07T00:00:00"/>
    <x v="0"/>
    <n v="394"/>
    <n v="1"/>
    <x v="0"/>
  </r>
  <r>
    <x v="0"/>
    <x v="1"/>
    <x v="99"/>
    <s v="N/A"/>
    <x v="0"/>
    <d v="2024-08-09T00:00:00"/>
    <x v="0"/>
    <n v="392"/>
    <n v="1"/>
    <x v="0"/>
  </r>
  <r>
    <x v="0"/>
    <x v="1"/>
    <x v="99"/>
    <s v="N/A"/>
    <x v="0"/>
    <d v="2024-08-10T00:00:00"/>
    <x v="0"/>
    <n v="391"/>
    <n v="1"/>
    <x v="0"/>
  </r>
  <r>
    <x v="0"/>
    <x v="1"/>
    <x v="99"/>
    <s v="N/A"/>
    <x v="0"/>
    <d v="2024-08-11T00:00:00"/>
    <x v="0"/>
    <n v="390"/>
    <n v="1"/>
    <x v="0"/>
  </r>
  <r>
    <x v="0"/>
    <x v="1"/>
    <x v="99"/>
    <s v="N/A"/>
    <x v="0"/>
    <d v="2024-08-12T00:00:00"/>
    <x v="0"/>
    <n v="389"/>
    <n v="1"/>
    <x v="0"/>
  </r>
  <r>
    <x v="0"/>
    <x v="1"/>
    <x v="99"/>
    <s v="N/A"/>
    <x v="0"/>
    <d v="2024-08-19T00:00:00"/>
    <x v="0"/>
    <n v="382"/>
    <n v="1"/>
    <x v="0"/>
  </r>
  <r>
    <x v="0"/>
    <x v="1"/>
    <x v="99"/>
    <s v="N/A"/>
    <x v="0"/>
    <d v="2024-08-20T00:00:00"/>
    <x v="0"/>
    <n v="381"/>
    <n v="1"/>
    <x v="0"/>
  </r>
  <r>
    <x v="0"/>
    <x v="1"/>
    <x v="99"/>
    <s v="N/A"/>
    <x v="0"/>
    <d v="2024-08-27T00:00:00"/>
    <x v="0"/>
    <n v="374"/>
    <n v="1"/>
    <x v="0"/>
  </r>
  <r>
    <x v="18"/>
    <x v="1"/>
    <x v="99"/>
    <s v="N/A"/>
    <x v="3"/>
    <d v="2024-08-20T00:00:00"/>
    <x v="47"/>
    <n v="1"/>
    <n v="0"/>
    <x v="1"/>
  </r>
  <r>
    <x v="1"/>
    <x v="1"/>
    <x v="99"/>
    <s v="N/A"/>
    <x v="5"/>
    <d v="2024-08-02T00:00:00"/>
    <x v="17"/>
    <n v="6"/>
    <n v="0"/>
    <x v="1"/>
  </r>
  <r>
    <x v="1"/>
    <x v="1"/>
    <x v="99"/>
    <s v="N/A"/>
    <x v="2"/>
    <d v="2024-08-02T00:00:00"/>
    <x v="47"/>
    <n v="19"/>
    <n v="0"/>
    <x v="1"/>
  </r>
  <r>
    <x v="1"/>
    <x v="1"/>
    <x v="99"/>
    <s v="N/A"/>
    <x v="2"/>
    <d v="2024-08-06T00:00:00"/>
    <x v="47"/>
    <n v="15"/>
    <n v="0"/>
    <x v="1"/>
  </r>
  <r>
    <x v="3"/>
    <x v="1"/>
    <x v="99"/>
    <s v="N/A"/>
    <x v="4"/>
    <d v="2024-08-20T00:00:00"/>
    <x v="43"/>
    <n v="0"/>
    <n v="0"/>
    <x v="1"/>
  </r>
  <r>
    <x v="3"/>
    <x v="1"/>
    <x v="99"/>
    <s v="N/A"/>
    <x v="3"/>
    <d v="2024-08-02T00:00:00"/>
    <x v="7"/>
    <n v="3"/>
    <n v="0"/>
    <x v="1"/>
  </r>
  <r>
    <x v="3"/>
    <x v="1"/>
    <x v="99"/>
    <s v="N/A"/>
    <x v="6"/>
    <d v="2024-08-12T00:00:00"/>
    <x v="13"/>
    <n v="2"/>
    <n v="0"/>
    <x v="1"/>
  </r>
  <r>
    <x v="27"/>
    <x v="1"/>
    <x v="99"/>
    <s v="N/A"/>
    <x v="7"/>
    <d v="2024-08-12T00:00:00"/>
    <x v="43"/>
    <n v="8"/>
    <n v="0"/>
    <x v="1"/>
  </r>
  <r>
    <x v="27"/>
    <x v="1"/>
    <x v="99"/>
    <s v="N/A"/>
    <x v="4"/>
    <d v="2024-08-03T00:00:00"/>
    <x v="34"/>
    <n v="0"/>
    <n v="0"/>
    <x v="1"/>
  </r>
  <r>
    <x v="19"/>
    <x v="1"/>
    <x v="99"/>
    <s v="N/A"/>
    <x v="3"/>
    <d v="2024-08-01T00:00:00"/>
    <x v="34"/>
    <n v="2"/>
    <n v="0"/>
    <x v="1"/>
  </r>
  <r>
    <x v="19"/>
    <x v="1"/>
    <x v="99"/>
    <s v="N/A"/>
    <x v="2"/>
    <d v="2024-08-12T00:00:00"/>
    <x v="70"/>
    <n v="72"/>
    <n v="0"/>
    <x v="1"/>
  </r>
  <r>
    <x v="6"/>
    <x v="1"/>
    <x v="99"/>
    <s v="N/A"/>
    <x v="4"/>
    <d v="2024-08-20T00:00:00"/>
    <x v="43"/>
    <n v="0"/>
    <n v="0"/>
    <x v="1"/>
  </r>
  <r>
    <x v="7"/>
    <x v="1"/>
    <x v="99"/>
    <s v="N/A"/>
    <x v="3"/>
    <d v="2024-08-09T00:00:00"/>
    <x v="51"/>
    <n v="1"/>
    <n v="0"/>
    <x v="1"/>
  </r>
  <r>
    <x v="9"/>
    <x v="1"/>
    <x v="99"/>
    <s v="N/A"/>
    <x v="4"/>
    <d v="2024-08-11T00:00:00"/>
    <x v="31"/>
    <n v="1"/>
    <n v="0"/>
    <x v="1"/>
  </r>
  <r>
    <x v="23"/>
    <x v="1"/>
    <x v="99"/>
    <s v="N/A"/>
    <x v="2"/>
    <d v="2024-08-09T00:00:00"/>
    <x v="39"/>
    <n v="169"/>
    <n v="0"/>
    <x v="2"/>
  </r>
  <r>
    <x v="0"/>
    <x v="1"/>
    <x v="99"/>
    <s v="N/A"/>
    <x v="0"/>
    <d v="2023-01-29T00:00:00"/>
    <x v="0"/>
    <n v="950"/>
    <n v="1"/>
    <x v="0"/>
  </r>
  <r>
    <x v="2"/>
    <x v="1"/>
    <x v="100"/>
    <s v="N/A"/>
    <x v="0"/>
    <d v="2023-01-28T00:00:00"/>
    <x v="2"/>
    <n v="965"/>
    <n v="1"/>
    <x v="0"/>
  </r>
  <r>
    <x v="0"/>
    <x v="0"/>
    <x v="100"/>
    <s v="N/A"/>
    <x v="0"/>
    <d v="2023-01-28T00:00:00"/>
    <x v="0"/>
    <n v="951"/>
    <n v="1"/>
    <x v="0"/>
  </r>
  <r>
    <x v="0"/>
    <x v="0"/>
    <x v="100"/>
    <s v="N/A"/>
    <x v="0"/>
    <d v="2023-01-29T00:00:00"/>
    <x v="0"/>
    <n v="950"/>
    <n v="1"/>
    <x v="0"/>
  </r>
  <r>
    <x v="0"/>
    <x v="0"/>
    <x v="100"/>
    <s v="Female"/>
    <x v="0"/>
    <d v="2023-01-29T00:00:00"/>
    <x v="0"/>
    <n v="950"/>
    <n v="1"/>
    <x v="0"/>
  </r>
  <r>
    <x v="0"/>
    <x v="1"/>
    <x v="100"/>
    <s v="N/A"/>
    <x v="4"/>
    <d v="2024-08-08T00:00:00"/>
    <x v="17"/>
    <n v="0"/>
    <n v="0"/>
    <x v="1"/>
  </r>
  <r>
    <x v="0"/>
    <x v="1"/>
    <x v="101"/>
    <s v="N/A"/>
    <x v="0"/>
    <d v="2023-01-29T00:00:00"/>
    <x v="0"/>
    <n v="950"/>
    <n v="1"/>
    <x v="0"/>
  </r>
  <r>
    <x v="0"/>
    <x v="1"/>
    <x v="101"/>
    <s v="N/A"/>
    <x v="0"/>
    <d v="2023-01-29T00:00:00"/>
    <x v="0"/>
    <n v="950"/>
    <n v="1"/>
    <x v="0"/>
  </r>
  <r>
    <x v="0"/>
    <x v="1"/>
    <x v="101"/>
    <s v="N/A"/>
    <x v="0"/>
    <d v="2023-01-28T00:00:00"/>
    <x v="0"/>
    <n v="951"/>
    <n v="1"/>
    <x v="0"/>
  </r>
  <r>
    <x v="0"/>
    <x v="1"/>
    <x v="101"/>
    <s v="N/A"/>
    <x v="0"/>
    <d v="2024-08-02T00:00:00"/>
    <x v="0"/>
    <n v="399"/>
    <n v="1"/>
    <x v="0"/>
  </r>
  <r>
    <x v="0"/>
    <x v="1"/>
    <x v="101"/>
    <s v="N/A"/>
    <x v="0"/>
    <d v="2024-08-04T00:00:00"/>
    <x v="0"/>
    <n v="397"/>
    <n v="1"/>
    <x v="0"/>
  </r>
  <r>
    <x v="0"/>
    <x v="1"/>
    <x v="101"/>
    <s v="N/A"/>
    <x v="0"/>
    <d v="2024-08-12T00:00:00"/>
    <x v="0"/>
    <n v="389"/>
    <n v="1"/>
    <x v="0"/>
  </r>
  <r>
    <x v="0"/>
    <x v="1"/>
    <x v="101"/>
    <s v="N/A"/>
    <x v="0"/>
    <d v="2024-08-22T00:00:00"/>
    <x v="0"/>
    <n v="379"/>
    <n v="1"/>
    <x v="0"/>
  </r>
  <r>
    <x v="0"/>
    <x v="1"/>
    <x v="101"/>
    <s v="N/A"/>
    <x v="0"/>
    <d v="2024-08-25T00:00:00"/>
    <x v="0"/>
    <n v="376"/>
    <n v="1"/>
    <x v="0"/>
  </r>
  <r>
    <x v="0"/>
    <x v="1"/>
    <x v="101"/>
    <s v="N/A"/>
    <x v="0"/>
    <d v="2024-08-30T00:00:00"/>
    <x v="0"/>
    <n v="371"/>
    <n v="1"/>
    <x v="0"/>
  </r>
  <r>
    <x v="0"/>
    <x v="1"/>
    <x v="101"/>
    <s v="N/A"/>
    <x v="0"/>
    <d v="2024-08-31T00:00:00"/>
    <x v="0"/>
    <n v="370"/>
    <n v="1"/>
    <x v="0"/>
  </r>
  <r>
    <x v="0"/>
    <x v="1"/>
    <x v="101"/>
    <s v="N/A"/>
    <x v="1"/>
    <d v="2024-08-01T00:00:00"/>
    <x v="0"/>
    <n v="400"/>
    <n v="1"/>
    <x v="0"/>
  </r>
  <r>
    <x v="5"/>
    <x v="1"/>
    <x v="101"/>
    <s v="N/A"/>
    <x v="4"/>
    <d v="2024-08-12T00:00:00"/>
    <x v="31"/>
    <n v="0"/>
    <n v="0"/>
    <x v="1"/>
  </r>
  <r>
    <x v="0"/>
    <x v="1"/>
    <x v="102"/>
    <s v="N/A"/>
    <x v="0"/>
    <d v="2023-01-28T00:00:00"/>
    <x v="0"/>
    <n v="951"/>
    <n v="1"/>
    <x v="0"/>
  </r>
  <r>
    <x v="0"/>
    <x v="0"/>
    <x v="102"/>
    <s v="N/A"/>
    <x v="0"/>
    <d v="2023-01-29T00:00:00"/>
    <x v="0"/>
    <n v="950"/>
    <n v="1"/>
    <x v="0"/>
  </r>
  <r>
    <x v="4"/>
    <x v="1"/>
    <x v="102"/>
    <s v="N/A"/>
    <x v="4"/>
    <d v="2024-08-07T00:00:00"/>
    <x v="28"/>
    <n v="0"/>
    <n v="0"/>
    <x v="1"/>
  </r>
  <r>
    <x v="9"/>
    <x v="1"/>
    <x v="103"/>
    <s v="N/A"/>
    <x v="3"/>
    <d v="2024-08-05T00:00:00"/>
    <x v="71"/>
    <n v="10"/>
    <n v="0"/>
    <x v="1"/>
  </r>
  <r>
    <x v="0"/>
    <x v="0"/>
    <x v="104"/>
    <s v="N/A"/>
    <x v="0"/>
    <d v="2023-01-29T00:00:00"/>
    <x v="0"/>
    <n v="950"/>
    <n v="1"/>
    <x v="0"/>
  </r>
  <r>
    <x v="2"/>
    <x v="1"/>
    <x v="104"/>
    <s v="N/A"/>
    <x v="0"/>
    <d v="2023-01-28T00:00:00"/>
    <x v="2"/>
    <n v="965"/>
    <n v="1"/>
    <x v="0"/>
  </r>
  <r>
    <x v="0"/>
    <x v="0"/>
    <x v="104"/>
    <s v="N/A"/>
    <x v="4"/>
    <d v="2024-08-09T00:00:00"/>
    <x v="45"/>
    <n v="0"/>
    <n v="0"/>
    <x v="1"/>
  </r>
  <r>
    <x v="0"/>
    <x v="0"/>
    <x v="104"/>
    <s v="N/A"/>
    <x v="0"/>
    <d v="2023-01-28T00:00:00"/>
    <x v="0"/>
    <n v="951"/>
    <n v="1"/>
    <x v="0"/>
  </r>
  <r>
    <x v="0"/>
    <x v="0"/>
    <x v="104"/>
    <s v="N/A"/>
    <x v="0"/>
    <d v="2023-01-29T00:00:00"/>
    <x v="0"/>
    <n v="950"/>
    <n v="1"/>
    <x v="0"/>
  </r>
  <r>
    <x v="3"/>
    <x v="0"/>
    <x v="104"/>
    <s v="N/A"/>
    <x v="4"/>
    <d v="2024-08-09T00:00:00"/>
    <x v="45"/>
    <n v="0"/>
    <n v="0"/>
    <x v="1"/>
  </r>
  <r>
    <x v="17"/>
    <x v="0"/>
    <x v="104"/>
    <s v="N/A"/>
    <x v="3"/>
    <d v="2024-08-22T00:00:00"/>
    <x v="53"/>
    <n v="0"/>
    <n v="0"/>
    <x v="1"/>
  </r>
  <r>
    <x v="0"/>
    <x v="1"/>
    <x v="105"/>
    <s v="N/A"/>
    <x v="0"/>
    <d v="2023-01-28T00:00:00"/>
    <x v="0"/>
    <n v="951"/>
    <n v="1"/>
    <x v="0"/>
  </r>
  <r>
    <x v="2"/>
    <x v="1"/>
    <x v="106"/>
    <s v="N/A"/>
    <x v="0"/>
    <d v="2023-01-28T00:00:00"/>
    <x v="2"/>
    <n v="965"/>
    <n v="1"/>
    <x v="0"/>
  </r>
  <r>
    <x v="0"/>
    <x v="1"/>
    <x v="106"/>
    <s v="N/A"/>
    <x v="0"/>
    <d v="2023-01-28T00:00:00"/>
    <x v="0"/>
    <n v="951"/>
    <n v="1"/>
    <x v="0"/>
  </r>
  <r>
    <x v="0"/>
    <x v="1"/>
    <x v="106"/>
    <s v="N/A"/>
    <x v="0"/>
    <d v="2023-01-29T00:00:00"/>
    <x v="0"/>
    <n v="950"/>
    <n v="1"/>
    <x v="0"/>
  </r>
  <r>
    <x v="1"/>
    <x v="1"/>
    <x v="106"/>
    <s v="N/A"/>
    <x v="6"/>
    <d v="2024-08-03T00:00:00"/>
    <x v="28"/>
    <n v="4"/>
    <n v="0"/>
    <x v="1"/>
  </r>
  <r>
    <x v="0"/>
    <x v="1"/>
    <x v="107"/>
    <s v="N/A"/>
    <x v="0"/>
    <d v="2023-01-29T00:00:00"/>
    <x v="0"/>
    <n v="950"/>
    <n v="1"/>
    <x v="0"/>
  </r>
  <r>
    <x v="1"/>
    <x v="1"/>
    <x v="108"/>
    <s v="N/A"/>
    <x v="2"/>
    <d v="2024-08-03T00:00:00"/>
    <x v="47"/>
    <n v="18"/>
    <n v="0"/>
    <x v="1"/>
  </r>
  <r>
    <x v="0"/>
    <x v="0"/>
    <x v="109"/>
    <s v="N/A"/>
    <x v="0"/>
    <d v="2023-01-28T00:00:00"/>
    <x v="0"/>
    <n v="951"/>
    <n v="1"/>
    <x v="0"/>
  </r>
  <r>
    <x v="0"/>
    <x v="1"/>
    <x v="109"/>
    <s v="N/A"/>
    <x v="0"/>
    <d v="2023-01-28T00:00:00"/>
    <x v="0"/>
    <n v="951"/>
    <n v="1"/>
    <x v="0"/>
  </r>
  <r>
    <x v="0"/>
    <x v="1"/>
    <x v="109"/>
    <s v="N/A"/>
    <x v="0"/>
    <d v="2024-08-05T00:00:00"/>
    <x v="0"/>
    <n v="396"/>
    <n v="1"/>
    <x v="0"/>
  </r>
  <r>
    <x v="0"/>
    <x v="1"/>
    <x v="109"/>
    <s v="N/A"/>
    <x v="0"/>
    <d v="2024-08-13T00:00:00"/>
    <x v="0"/>
    <n v="388"/>
    <n v="1"/>
    <x v="0"/>
  </r>
  <r>
    <x v="0"/>
    <x v="1"/>
    <x v="109"/>
    <s v="N/A"/>
    <x v="0"/>
    <d v="2024-08-30T00:00:00"/>
    <x v="0"/>
    <n v="371"/>
    <n v="1"/>
    <x v="0"/>
  </r>
  <r>
    <x v="18"/>
    <x v="1"/>
    <x v="109"/>
    <s v="N/A"/>
    <x v="4"/>
    <d v="2024-08-13T00:00:00"/>
    <x v="32"/>
    <n v="0"/>
    <n v="0"/>
    <x v="1"/>
  </r>
  <r>
    <x v="1"/>
    <x v="1"/>
    <x v="109"/>
    <s v="N/A"/>
    <x v="3"/>
    <d v="2024-08-12T00:00:00"/>
    <x v="31"/>
    <n v="0"/>
    <n v="0"/>
    <x v="1"/>
  </r>
  <r>
    <x v="1"/>
    <x v="1"/>
    <x v="109"/>
    <s v="N/A"/>
    <x v="2"/>
    <d v="2024-08-08T00:00:00"/>
    <x v="47"/>
    <n v="13"/>
    <n v="0"/>
    <x v="1"/>
  </r>
  <r>
    <x v="2"/>
    <x v="1"/>
    <x v="110"/>
    <s v="N/A"/>
    <x v="0"/>
    <d v="2023-01-28T00:00:00"/>
    <x v="2"/>
    <n v="965"/>
    <n v="1"/>
    <x v="0"/>
  </r>
  <r>
    <x v="0"/>
    <x v="1"/>
    <x v="110"/>
    <s v="N/A"/>
    <x v="0"/>
    <d v="2023-01-28T00:00:00"/>
    <x v="0"/>
    <n v="951"/>
    <n v="1"/>
    <x v="0"/>
  </r>
  <r>
    <x v="20"/>
    <x v="1"/>
    <x v="110"/>
    <s v="N/A"/>
    <x v="3"/>
    <d v="2024-08-16T00:00:00"/>
    <x v="29"/>
    <n v="0"/>
    <n v="0"/>
    <x v="1"/>
  </r>
  <r>
    <x v="0"/>
    <x v="1"/>
    <x v="111"/>
    <s v="N/A"/>
    <x v="0"/>
    <d v="2023-01-28T00:00:00"/>
    <x v="0"/>
    <n v="951"/>
    <n v="1"/>
    <x v="0"/>
  </r>
  <r>
    <x v="0"/>
    <x v="1"/>
    <x v="111"/>
    <s v="N/A"/>
    <x v="0"/>
    <d v="2023-01-29T00:00:00"/>
    <x v="0"/>
    <n v="950"/>
    <n v="1"/>
    <x v="0"/>
  </r>
  <r>
    <x v="0"/>
    <x v="1"/>
    <x v="112"/>
    <s v="N/A"/>
    <x v="0"/>
    <d v="2023-01-28T00:00:00"/>
    <x v="0"/>
    <n v="951"/>
    <n v="1"/>
    <x v="0"/>
  </r>
  <r>
    <x v="0"/>
    <x v="1"/>
    <x v="113"/>
    <s v="N/A"/>
    <x v="0"/>
    <d v="2023-01-02T00:00:00"/>
    <x v="0"/>
    <n v="977"/>
    <n v="1"/>
    <x v="0"/>
  </r>
  <r>
    <x v="0"/>
    <x v="1"/>
    <x v="113"/>
    <s v="N/A"/>
    <x v="4"/>
    <d v="2024-08-26T00:00:00"/>
    <x v="93"/>
    <n v="316"/>
    <n v="0"/>
    <x v="2"/>
  </r>
  <r>
    <x v="0"/>
    <x v="1"/>
    <x v="113"/>
    <s v="N/A"/>
    <x v="0"/>
    <d v="2023-01-02T00:00:00"/>
    <x v="0"/>
    <n v="977"/>
    <n v="1"/>
    <x v="0"/>
  </r>
  <r>
    <x v="0"/>
    <x v="1"/>
    <x v="113"/>
    <s v="N/A"/>
    <x v="0"/>
    <d v="2023-01-28T00:00:00"/>
    <x v="0"/>
    <n v="951"/>
    <n v="1"/>
    <x v="0"/>
  </r>
  <r>
    <x v="0"/>
    <x v="1"/>
    <x v="113"/>
    <s v="N/A"/>
    <x v="0"/>
    <d v="2023-01-29T00:00:00"/>
    <x v="0"/>
    <n v="950"/>
    <n v="1"/>
    <x v="0"/>
  </r>
  <r>
    <x v="0"/>
    <x v="1"/>
    <x v="113"/>
    <s v="N/A"/>
    <x v="0"/>
    <d v="2024-08-06T00:00:00"/>
    <x v="0"/>
    <n v="395"/>
    <n v="1"/>
    <x v="0"/>
  </r>
  <r>
    <x v="0"/>
    <x v="1"/>
    <x v="113"/>
    <s v="N/A"/>
    <x v="0"/>
    <d v="2024-08-25T00:00:00"/>
    <x v="0"/>
    <n v="376"/>
    <n v="1"/>
    <x v="0"/>
  </r>
  <r>
    <x v="3"/>
    <x v="1"/>
    <x v="113"/>
    <s v="N/A"/>
    <x v="4"/>
    <d v="2024-08-26T00:00:00"/>
    <x v="37"/>
    <n v="0"/>
    <n v="0"/>
    <x v="1"/>
  </r>
  <r>
    <x v="3"/>
    <x v="1"/>
    <x v="113"/>
    <s v="N/A"/>
    <x v="5"/>
    <d v="2024-08-12T00:00:00"/>
    <x v="71"/>
    <n v="3"/>
    <n v="0"/>
    <x v="1"/>
  </r>
  <r>
    <x v="9"/>
    <x v="1"/>
    <x v="113"/>
    <s v="N/A"/>
    <x v="5"/>
    <d v="2024-08-11T00:00:00"/>
    <x v="94"/>
    <n v="72"/>
    <n v="0"/>
    <x v="1"/>
  </r>
  <r>
    <x v="0"/>
    <x v="1"/>
    <x v="113"/>
    <s v="N/A"/>
    <x v="0"/>
    <d v="2023-01-02T00:00:00"/>
    <x v="0"/>
    <n v="977"/>
    <n v="1"/>
    <x v="0"/>
  </r>
  <r>
    <x v="0"/>
    <x v="1"/>
    <x v="113"/>
    <s v="N/A"/>
    <x v="0"/>
    <d v="2023-01-02T00:00:00"/>
    <x v="0"/>
    <n v="977"/>
    <n v="1"/>
    <x v="0"/>
  </r>
  <r>
    <x v="0"/>
    <x v="1"/>
    <x v="113"/>
    <s v="N/A"/>
    <x v="0"/>
    <d v="2023-01-29T00:00:00"/>
    <x v="0"/>
    <n v="950"/>
    <n v="1"/>
    <x v="0"/>
  </r>
  <r>
    <x v="6"/>
    <x v="1"/>
    <x v="113"/>
    <s v="N/A"/>
    <x v="6"/>
    <d v="2023-01-02T00:00:00"/>
    <x v="95"/>
    <n v="555"/>
    <n v="0"/>
    <x v="2"/>
  </r>
  <r>
    <x v="6"/>
    <x v="1"/>
    <x v="113"/>
    <s v="N/A"/>
    <x v="5"/>
    <d v="2023-01-02T00:00:00"/>
    <x v="95"/>
    <n v="555"/>
    <n v="0"/>
    <x v="2"/>
  </r>
  <r>
    <x v="8"/>
    <x v="1"/>
    <x v="113"/>
    <s v="N/A"/>
    <x v="6"/>
    <d v="2023-01-02T00:00:00"/>
    <x v="89"/>
    <n v="570"/>
    <n v="0"/>
    <x v="2"/>
  </r>
  <r>
    <x v="0"/>
    <x v="1"/>
    <x v="114"/>
    <s v="N/A"/>
    <x v="0"/>
    <d v="2024-08-10T00:00:00"/>
    <x v="0"/>
    <n v="391"/>
    <n v="1"/>
    <x v="0"/>
  </r>
  <r>
    <x v="0"/>
    <x v="0"/>
    <x v="115"/>
    <s v="N/A"/>
    <x v="0"/>
    <d v="2023-01-28T00:00:00"/>
    <x v="0"/>
    <n v="951"/>
    <n v="1"/>
    <x v="0"/>
  </r>
  <r>
    <x v="0"/>
    <x v="0"/>
    <x v="115"/>
    <s v="N/A"/>
    <x v="0"/>
    <d v="2023-01-29T00:00:00"/>
    <x v="0"/>
    <n v="950"/>
    <n v="1"/>
    <x v="0"/>
  </r>
  <r>
    <x v="0"/>
    <x v="1"/>
    <x v="115"/>
    <s v="N/A"/>
    <x v="0"/>
    <d v="2023-01-29T00:00:00"/>
    <x v="0"/>
    <n v="950"/>
    <n v="1"/>
    <x v="0"/>
  </r>
  <r>
    <x v="0"/>
    <x v="0"/>
    <x v="115"/>
    <s v="N/A"/>
    <x v="0"/>
    <d v="2023-01-28T00:00:00"/>
    <x v="0"/>
    <n v="951"/>
    <n v="1"/>
    <x v="0"/>
  </r>
  <r>
    <x v="0"/>
    <x v="0"/>
    <x v="115"/>
    <s v="N/A"/>
    <x v="0"/>
    <d v="2023-01-29T00:00:00"/>
    <x v="0"/>
    <n v="950"/>
    <n v="1"/>
    <x v="0"/>
  </r>
  <r>
    <x v="0"/>
    <x v="0"/>
    <x v="115"/>
    <s v="N/A"/>
    <x v="0"/>
    <d v="2023-01-30T00:00:00"/>
    <x v="0"/>
    <n v="949"/>
    <n v="1"/>
    <x v="0"/>
  </r>
  <r>
    <x v="0"/>
    <x v="0"/>
    <x v="115"/>
    <s v="N/A"/>
    <x v="0"/>
    <d v="2024-08-02T00:00:00"/>
    <x v="0"/>
    <n v="399"/>
    <n v="1"/>
    <x v="0"/>
  </r>
  <r>
    <x v="0"/>
    <x v="1"/>
    <x v="115"/>
    <s v="N/A"/>
    <x v="0"/>
    <d v="2023-01-28T00:00:00"/>
    <x v="0"/>
    <n v="951"/>
    <n v="1"/>
    <x v="0"/>
  </r>
  <r>
    <x v="0"/>
    <x v="1"/>
    <x v="115"/>
    <s v="N/A"/>
    <x v="0"/>
    <d v="2023-01-29T00:00:00"/>
    <x v="0"/>
    <n v="950"/>
    <n v="1"/>
    <x v="0"/>
  </r>
  <r>
    <x v="0"/>
    <x v="1"/>
    <x v="115"/>
    <s v="N/A"/>
    <x v="0"/>
    <d v="2024-08-04T00:00:00"/>
    <x v="0"/>
    <n v="397"/>
    <n v="1"/>
    <x v="0"/>
  </r>
  <r>
    <x v="0"/>
    <x v="1"/>
    <x v="115"/>
    <s v="N/A"/>
    <x v="0"/>
    <d v="2024-08-05T00:00:00"/>
    <x v="0"/>
    <n v="396"/>
    <n v="1"/>
    <x v="0"/>
  </r>
  <r>
    <x v="0"/>
    <x v="1"/>
    <x v="115"/>
    <s v="N/A"/>
    <x v="0"/>
    <d v="2024-08-08T00:00:00"/>
    <x v="0"/>
    <n v="393"/>
    <n v="1"/>
    <x v="0"/>
  </r>
  <r>
    <x v="0"/>
    <x v="1"/>
    <x v="115"/>
    <s v="N/A"/>
    <x v="0"/>
    <d v="2024-08-09T00:00:00"/>
    <x v="0"/>
    <n v="392"/>
    <n v="1"/>
    <x v="0"/>
  </r>
  <r>
    <x v="0"/>
    <x v="1"/>
    <x v="115"/>
    <s v="N/A"/>
    <x v="0"/>
    <d v="2024-08-10T00:00:00"/>
    <x v="0"/>
    <n v="391"/>
    <n v="1"/>
    <x v="0"/>
  </r>
  <r>
    <x v="0"/>
    <x v="1"/>
    <x v="115"/>
    <s v="N/A"/>
    <x v="0"/>
    <d v="2024-08-11T00:00:00"/>
    <x v="0"/>
    <n v="390"/>
    <n v="1"/>
    <x v="0"/>
  </r>
  <r>
    <x v="0"/>
    <x v="1"/>
    <x v="115"/>
    <s v="N/A"/>
    <x v="0"/>
    <d v="2024-08-13T00:00:00"/>
    <x v="0"/>
    <n v="388"/>
    <n v="1"/>
    <x v="0"/>
  </r>
  <r>
    <x v="0"/>
    <x v="1"/>
    <x v="115"/>
    <s v="N/A"/>
    <x v="0"/>
    <d v="2024-08-14T00:00:00"/>
    <x v="0"/>
    <n v="387"/>
    <n v="1"/>
    <x v="0"/>
  </r>
  <r>
    <x v="0"/>
    <x v="1"/>
    <x v="115"/>
    <s v="N/A"/>
    <x v="0"/>
    <d v="2024-08-15T00:00:00"/>
    <x v="0"/>
    <n v="386"/>
    <n v="1"/>
    <x v="0"/>
  </r>
  <r>
    <x v="0"/>
    <x v="1"/>
    <x v="115"/>
    <s v="N/A"/>
    <x v="0"/>
    <d v="2024-08-16T00:00:00"/>
    <x v="0"/>
    <n v="385"/>
    <n v="1"/>
    <x v="0"/>
  </r>
  <r>
    <x v="0"/>
    <x v="1"/>
    <x v="115"/>
    <s v="N/A"/>
    <x v="0"/>
    <d v="2024-08-17T00:00:00"/>
    <x v="0"/>
    <n v="384"/>
    <n v="1"/>
    <x v="0"/>
  </r>
  <r>
    <x v="0"/>
    <x v="1"/>
    <x v="115"/>
    <s v="N/A"/>
    <x v="0"/>
    <d v="2024-08-18T00:00:00"/>
    <x v="0"/>
    <n v="383"/>
    <n v="1"/>
    <x v="0"/>
  </r>
  <r>
    <x v="0"/>
    <x v="1"/>
    <x v="115"/>
    <s v="N/A"/>
    <x v="0"/>
    <d v="2024-08-19T00:00:00"/>
    <x v="0"/>
    <n v="382"/>
    <n v="1"/>
    <x v="0"/>
  </r>
  <r>
    <x v="0"/>
    <x v="1"/>
    <x v="115"/>
    <s v="N/A"/>
    <x v="0"/>
    <d v="2024-08-20T00:00:00"/>
    <x v="0"/>
    <n v="381"/>
    <n v="1"/>
    <x v="0"/>
  </r>
  <r>
    <x v="0"/>
    <x v="1"/>
    <x v="115"/>
    <s v="N/A"/>
    <x v="0"/>
    <d v="2024-08-21T00:00:00"/>
    <x v="0"/>
    <n v="380"/>
    <n v="1"/>
    <x v="0"/>
  </r>
  <r>
    <x v="0"/>
    <x v="1"/>
    <x v="115"/>
    <s v="N/A"/>
    <x v="0"/>
    <d v="2024-08-22T00:00:00"/>
    <x v="0"/>
    <n v="379"/>
    <n v="1"/>
    <x v="0"/>
  </r>
  <r>
    <x v="0"/>
    <x v="1"/>
    <x v="115"/>
    <s v="N/A"/>
    <x v="0"/>
    <d v="2024-08-23T00:00:00"/>
    <x v="0"/>
    <n v="378"/>
    <n v="1"/>
    <x v="0"/>
  </r>
  <r>
    <x v="0"/>
    <x v="1"/>
    <x v="115"/>
    <s v="N/A"/>
    <x v="0"/>
    <d v="2024-08-24T00:00:00"/>
    <x v="0"/>
    <n v="377"/>
    <n v="1"/>
    <x v="0"/>
  </r>
  <r>
    <x v="0"/>
    <x v="1"/>
    <x v="115"/>
    <s v="N/A"/>
    <x v="0"/>
    <d v="2024-08-25T00:00:00"/>
    <x v="0"/>
    <n v="376"/>
    <n v="1"/>
    <x v="0"/>
  </r>
  <r>
    <x v="0"/>
    <x v="1"/>
    <x v="115"/>
    <s v="N/A"/>
    <x v="0"/>
    <d v="2024-08-26T00:00:00"/>
    <x v="0"/>
    <n v="375"/>
    <n v="1"/>
    <x v="0"/>
  </r>
  <r>
    <x v="0"/>
    <x v="1"/>
    <x v="115"/>
    <s v="N/A"/>
    <x v="0"/>
    <d v="2024-08-27T00:00:00"/>
    <x v="0"/>
    <n v="374"/>
    <n v="1"/>
    <x v="0"/>
  </r>
  <r>
    <x v="0"/>
    <x v="1"/>
    <x v="115"/>
    <s v="N/A"/>
    <x v="0"/>
    <d v="2024-08-28T00:00:00"/>
    <x v="0"/>
    <n v="373"/>
    <n v="1"/>
    <x v="0"/>
  </r>
  <r>
    <x v="0"/>
    <x v="1"/>
    <x v="115"/>
    <s v="N/A"/>
    <x v="0"/>
    <d v="2024-08-29T00:00:00"/>
    <x v="0"/>
    <n v="372"/>
    <n v="1"/>
    <x v="0"/>
  </r>
  <r>
    <x v="0"/>
    <x v="1"/>
    <x v="115"/>
    <s v="N/A"/>
    <x v="0"/>
    <d v="2024-08-31T00:00:00"/>
    <x v="0"/>
    <n v="370"/>
    <n v="1"/>
    <x v="0"/>
  </r>
  <r>
    <x v="0"/>
    <x v="1"/>
    <x v="115"/>
    <s v="N/A"/>
    <x v="1"/>
    <d v="2024-08-02T00:00:00"/>
    <x v="0"/>
    <n v="399"/>
    <n v="1"/>
    <x v="0"/>
  </r>
  <r>
    <x v="0"/>
    <x v="1"/>
    <x v="115"/>
    <s v="N/A"/>
    <x v="1"/>
    <d v="2024-08-03T00:00:00"/>
    <x v="0"/>
    <n v="398"/>
    <n v="1"/>
    <x v="0"/>
  </r>
  <r>
    <x v="0"/>
    <x v="1"/>
    <x v="115"/>
    <s v="N/A"/>
    <x v="1"/>
    <d v="2024-08-16T00:00:00"/>
    <x v="0"/>
    <n v="385"/>
    <n v="1"/>
    <x v="0"/>
  </r>
  <r>
    <x v="34"/>
    <x v="1"/>
    <x v="115"/>
    <s v="N/A"/>
    <x v="6"/>
    <d v="2024-08-04T00:00:00"/>
    <x v="73"/>
    <n v="138"/>
    <n v="0"/>
    <x v="2"/>
  </r>
  <r>
    <x v="18"/>
    <x v="1"/>
    <x v="115"/>
    <s v="N/A"/>
    <x v="4"/>
    <d v="2024-08-13T00:00:00"/>
    <x v="32"/>
    <n v="0"/>
    <n v="0"/>
    <x v="1"/>
  </r>
  <r>
    <x v="18"/>
    <x v="1"/>
    <x v="115"/>
    <s v="N/A"/>
    <x v="4"/>
    <d v="2024-08-23T00:00:00"/>
    <x v="10"/>
    <n v="1"/>
    <n v="0"/>
    <x v="1"/>
  </r>
  <r>
    <x v="18"/>
    <x v="1"/>
    <x v="115"/>
    <s v="N/A"/>
    <x v="3"/>
    <d v="2024-08-20T00:00:00"/>
    <x v="53"/>
    <n v="2"/>
    <n v="0"/>
    <x v="1"/>
  </r>
  <r>
    <x v="18"/>
    <x v="1"/>
    <x v="115"/>
    <s v="N/A"/>
    <x v="3"/>
    <d v="2024-08-24T00:00:00"/>
    <x v="37"/>
    <n v="2"/>
    <n v="0"/>
    <x v="1"/>
  </r>
  <r>
    <x v="18"/>
    <x v="1"/>
    <x v="115"/>
    <s v="N/A"/>
    <x v="3"/>
    <d v="2024-08-25T00:00:00"/>
    <x v="50"/>
    <n v="5"/>
    <n v="0"/>
    <x v="1"/>
  </r>
  <r>
    <x v="18"/>
    <x v="1"/>
    <x v="115"/>
    <s v="N/A"/>
    <x v="3"/>
    <d v="2024-08-25T00:00:00"/>
    <x v="67"/>
    <n v="10"/>
    <n v="0"/>
    <x v="1"/>
  </r>
  <r>
    <x v="1"/>
    <x v="1"/>
    <x v="115"/>
    <s v="N/A"/>
    <x v="3"/>
    <d v="2024-08-12T00:00:00"/>
    <x v="32"/>
    <n v="1"/>
    <n v="0"/>
    <x v="1"/>
  </r>
  <r>
    <x v="1"/>
    <x v="1"/>
    <x v="115"/>
    <s v="N/A"/>
    <x v="3"/>
    <d v="2024-08-14T00:00:00"/>
    <x v="71"/>
    <n v="1"/>
    <n v="0"/>
    <x v="1"/>
  </r>
  <r>
    <x v="1"/>
    <x v="1"/>
    <x v="115"/>
    <s v="N/A"/>
    <x v="3"/>
    <d v="2024-08-27T00:00:00"/>
    <x v="33"/>
    <n v="1"/>
    <n v="0"/>
    <x v="1"/>
  </r>
  <r>
    <x v="1"/>
    <x v="1"/>
    <x v="115"/>
    <s v="N/A"/>
    <x v="5"/>
    <d v="2024-08-01T00:00:00"/>
    <x v="17"/>
    <n v="7"/>
    <n v="0"/>
    <x v="1"/>
  </r>
  <r>
    <x v="1"/>
    <x v="1"/>
    <x v="115"/>
    <s v="N/A"/>
    <x v="5"/>
    <d v="2024-08-12T00:00:00"/>
    <x v="9"/>
    <n v="7"/>
    <n v="0"/>
    <x v="1"/>
  </r>
  <r>
    <x v="1"/>
    <x v="1"/>
    <x v="115"/>
    <s v="N/A"/>
    <x v="5"/>
    <d v="2024-08-19T00:00:00"/>
    <x v="53"/>
    <n v="3"/>
    <n v="0"/>
    <x v="1"/>
  </r>
  <r>
    <x v="1"/>
    <x v="1"/>
    <x v="115"/>
    <s v="N/A"/>
    <x v="5"/>
    <d v="2024-08-20T00:00:00"/>
    <x v="53"/>
    <n v="2"/>
    <n v="0"/>
    <x v="1"/>
  </r>
  <r>
    <x v="1"/>
    <x v="1"/>
    <x v="115"/>
    <s v="N/A"/>
    <x v="2"/>
    <d v="2024-08-03T00:00:00"/>
    <x v="47"/>
    <n v="18"/>
    <n v="0"/>
    <x v="1"/>
  </r>
  <r>
    <x v="1"/>
    <x v="1"/>
    <x v="115"/>
    <s v="N/A"/>
    <x v="2"/>
    <d v="2024-08-05T00:00:00"/>
    <x v="47"/>
    <n v="16"/>
    <n v="0"/>
    <x v="1"/>
  </r>
  <r>
    <x v="1"/>
    <x v="1"/>
    <x v="115"/>
    <s v="N/A"/>
    <x v="2"/>
    <d v="2024-08-06T00:00:00"/>
    <x v="9"/>
    <n v="13"/>
    <n v="0"/>
    <x v="1"/>
  </r>
  <r>
    <x v="1"/>
    <x v="1"/>
    <x v="115"/>
    <s v="N/A"/>
    <x v="2"/>
    <d v="2024-08-11T00:00:00"/>
    <x v="47"/>
    <n v="10"/>
    <n v="0"/>
    <x v="1"/>
  </r>
  <r>
    <x v="1"/>
    <x v="1"/>
    <x v="115"/>
    <s v="N/A"/>
    <x v="2"/>
    <d v="2024-08-12T00:00:00"/>
    <x v="47"/>
    <n v="9"/>
    <n v="0"/>
    <x v="1"/>
  </r>
  <r>
    <x v="1"/>
    <x v="1"/>
    <x v="115"/>
    <s v="N/A"/>
    <x v="2"/>
    <d v="2024-08-14T00:00:00"/>
    <x v="47"/>
    <n v="7"/>
    <n v="0"/>
    <x v="1"/>
  </r>
  <r>
    <x v="1"/>
    <x v="1"/>
    <x v="115"/>
    <s v="N/A"/>
    <x v="2"/>
    <d v="2024-08-16T00:00:00"/>
    <x v="35"/>
    <n v="11"/>
    <n v="0"/>
    <x v="1"/>
  </r>
  <r>
    <x v="5"/>
    <x v="1"/>
    <x v="115"/>
    <s v="N/A"/>
    <x v="3"/>
    <d v="2024-08-20T00:00:00"/>
    <x v="47"/>
    <n v="1"/>
    <n v="0"/>
    <x v="1"/>
  </r>
  <r>
    <x v="5"/>
    <x v="1"/>
    <x v="115"/>
    <s v="N/A"/>
    <x v="6"/>
    <d v="2024-08-06T00:00:00"/>
    <x v="32"/>
    <n v="7"/>
    <n v="0"/>
    <x v="1"/>
  </r>
  <r>
    <x v="3"/>
    <x v="1"/>
    <x v="115"/>
    <s v="N/A"/>
    <x v="4"/>
    <d v="2024-08-29T00:00:00"/>
    <x v="11"/>
    <n v="0"/>
    <n v="0"/>
    <x v="1"/>
  </r>
  <r>
    <x v="3"/>
    <x v="1"/>
    <x v="115"/>
    <s v="N/A"/>
    <x v="3"/>
    <d v="2024-08-07T00:00:00"/>
    <x v="45"/>
    <n v="2"/>
    <n v="0"/>
    <x v="1"/>
  </r>
  <r>
    <x v="3"/>
    <x v="1"/>
    <x v="115"/>
    <s v="N/A"/>
    <x v="3"/>
    <d v="2024-08-23T00:00:00"/>
    <x v="37"/>
    <n v="3"/>
    <n v="0"/>
    <x v="1"/>
  </r>
  <r>
    <x v="3"/>
    <x v="1"/>
    <x v="115"/>
    <s v="N/A"/>
    <x v="6"/>
    <d v="2024-08-08T00:00:00"/>
    <x v="31"/>
    <n v="4"/>
    <n v="0"/>
    <x v="1"/>
  </r>
  <r>
    <x v="27"/>
    <x v="1"/>
    <x v="115"/>
    <s v="N/A"/>
    <x v="5"/>
    <d v="2024-08-21T00:00:00"/>
    <x v="33"/>
    <n v="7"/>
    <n v="0"/>
    <x v="1"/>
  </r>
  <r>
    <x v="35"/>
    <x v="1"/>
    <x v="115"/>
    <s v="N/A"/>
    <x v="3"/>
    <d v="2024-08-04T00:00:00"/>
    <x v="96"/>
    <n v="73"/>
    <n v="0"/>
    <x v="1"/>
  </r>
  <r>
    <x v="17"/>
    <x v="1"/>
    <x v="115"/>
    <s v="N/A"/>
    <x v="4"/>
    <d v="2024-08-07T00:00:00"/>
    <x v="28"/>
    <n v="0"/>
    <n v="0"/>
    <x v="1"/>
  </r>
  <r>
    <x v="17"/>
    <x v="1"/>
    <x v="115"/>
    <s v="N/A"/>
    <x v="6"/>
    <d v="2024-08-04T00:00:00"/>
    <x v="29"/>
    <n v="12"/>
    <n v="0"/>
    <x v="1"/>
  </r>
  <r>
    <x v="17"/>
    <x v="1"/>
    <x v="115"/>
    <s v="N/A"/>
    <x v="5"/>
    <d v="2024-08-04T00:00:00"/>
    <x v="17"/>
    <n v="4"/>
    <n v="0"/>
    <x v="1"/>
  </r>
  <r>
    <x v="20"/>
    <x v="1"/>
    <x v="115"/>
    <s v="N/A"/>
    <x v="4"/>
    <d v="2024-08-04T00:00:00"/>
    <x v="7"/>
    <n v="1"/>
    <n v="0"/>
    <x v="1"/>
  </r>
  <r>
    <x v="20"/>
    <x v="1"/>
    <x v="115"/>
    <s v="N/A"/>
    <x v="4"/>
    <d v="2024-08-09T00:00:00"/>
    <x v="45"/>
    <n v="0"/>
    <n v="0"/>
    <x v="1"/>
  </r>
  <r>
    <x v="20"/>
    <x v="1"/>
    <x v="115"/>
    <s v="N/A"/>
    <x v="6"/>
    <d v="2024-08-06T00:00:00"/>
    <x v="17"/>
    <n v="2"/>
    <n v="0"/>
    <x v="1"/>
  </r>
  <r>
    <x v="20"/>
    <x v="1"/>
    <x v="115"/>
    <s v="N/A"/>
    <x v="6"/>
    <d v="2024-08-12T00:00:00"/>
    <x v="96"/>
    <n v="65"/>
    <n v="0"/>
    <x v="1"/>
  </r>
  <r>
    <x v="6"/>
    <x v="1"/>
    <x v="115"/>
    <s v="N/A"/>
    <x v="4"/>
    <d v="2024-08-03T00:00:00"/>
    <x v="7"/>
    <n v="2"/>
    <n v="0"/>
    <x v="1"/>
  </r>
  <r>
    <x v="6"/>
    <x v="1"/>
    <x v="115"/>
    <s v="N/A"/>
    <x v="6"/>
    <d v="2024-08-18T00:00:00"/>
    <x v="47"/>
    <n v="3"/>
    <n v="0"/>
    <x v="1"/>
  </r>
  <r>
    <x v="8"/>
    <x v="1"/>
    <x v="115"/>
    <s v="N/A"/>
    <x v="3"/>
    <d v="2024-08-11T00:00:00"/>
    <x v="31"/>
    <n v="1"/>
    <n v="0"/>
    <x v="1"/>
  </r>
  <r>
    <x v="8"/>
    <x v="1"/>
    <x v="115"/>
    <s v="N/A"/>
    <x v="5"/>
    <d v="2024-08-21T00:00:00"/>
    <x v="97"/>
    <n v="117"/>
    <n v="0"/>
    <x v="2"/>
  </r>
  <r>
    <x v="8"/>
    <x v="1"/>
    <x v="115"/>
    <s v="N/A"/>
    <x v="5"/>
    <d v="2024-08-27T00:00:00"/>
    <x v="1"/>
    <n v="6"/>
    <n v="0"/>
    <x v="1"/>
  </r>
  <r>
    <x v="8"/>
    <x v="1"/>
    <x v="115"/>
    <s v="N/A"/>
    <x v="4"/>
    <d v="2024-08-28T00:00:00"/>
    <x v="33"/>
    <n v="0"/>
    <n v="0"/>
    <x v="1"/>
  </r>
  <r>
    <x v="8"/>
    <x v="1"/>
    <x v="115"/>
    <s v="N/A"/>
    <x v="3"/>
    <d v="2024-08-06T00:00:00"/>
    <x v="45"/>
    <n v="3"/>
    <n v="0"/>
    <x v="1"/>
  </r>
  <r>
    <x v="8"/>
    <x v="1"/>
    <x v="115"/>
    <s v="N/A"/>
    <x v="3"/>
    <d v="2024-08-14T00:00:00"/>
    <x v="71"/>
    <n v="1"/>
    <n v="0"/>
    <x v="1"/>
  </r>
  <r>
    <x v="28"/>
    <x v="1"/>
    <x v="115"/>
    <s v="N/A"/>
    <x v="4"/>
    <d v="2024-08-25T00:00:00"/>
    <x v="35"/>
    <n v="2"/>
    <n v="0"/>
    <x v="1"/>
  </r>
  <r>
    <x v="28"/>
    <x v="1"/>
    <x v="115"/>
    <s v="N/A"/>
    <x v="5"/>
    <d v="2024-08-07T00:00:00"/>
    <x v="98"/>
    <n v="100"/>
    <n v="0"/>
    <x v="2"/>
  </r>
  <r>
    <x v="42"/>
    <x v="1"/>
    <x v="115"/>
    <s v="N/A"/>
    <x v="2"/>
    <d v="2024-08-20T00:00:00"/>
    <x v="52"/>
    <n v="147"/>
    <n v="0"/>
    <x v="2"/>
  </r>
  <r>
    <x v="30"/>
    <x v="1"/>
    <x v="115"/>
    <s v="N/A"/>
    <x v="5"/>
    <d v="2024-08-31T00:00:00"/>
    <x v="99"/>
    <n v="152"/>
    <n v="0"/>
    <x v="2"/>
  </r>
  <r>
    <x v="0"/>
    <x v="0"/>
    <x v="116"/>
    <s v="N/A"/>
    <x v="0"/>
    <d v="2023-01-02T00:00:00"/>
    <x v="0"/>
    <n v="977"/>
    <n v="1"/>
    <x v="0"/>
  </r>
  <r>
    <x v="0"/>
    <x v="0"/>
    <x v="116"/>
    <s v="N/A"/>
    <x v="0"/>
    <d v="2023-01-29T00:00:00"/>
    <x v="0"/>
    <n v="950"/>
    <n v="1"/>
    <x v="0"/>
  </r>
  <r>
    <x v="0"/>
    <x v="0"/>
    <x v="116"/>
    <s v="N/A"/>
    <x v="0"/>
    <d v="2023-01-02T00:00:00"/>
    <x v="0"/>
    <n v="977"/>
    <n v="1"/>
    <x v="0"/>
  </r>
  <r>
    <x v="0"/>
    <x v="0"/>
    <x v="116"/>
    <s v="N/A"/>
    <x v="0"/>
    <d v="2023-01-28T00:00:00"/>
    <x v="0"/>
    <n v="951"/>
    <n v="1"/>
    <x v="0"/>
  </r>
  <r>
    <x v="0"/>
    <x v="1"/>
    <x v="116"/>
    <s v="N/A"/>
    <x v="0"/>
    <d v="2023-01-29T00:00:00"/>
    <x v="0"/>
    <n v="950"/>
    <n v="1"/>
    <x v="0"/>
  </r>
  <r>
    <x v="0"/>
    <x v="1"/>
    <x v="117"/>
    <s v="N/A"/>
    <x v="0"/>
    <d v="2023-01-29T00:00:00"/>
    <x v="0"/>
    <n v="950"/>
    <n v="1"/>
    <x v="0"/>
  </r>
  <r>
    <x v="2"/>
    <x v="1"/>
    <x v="118"/>
    <s v="N/A"/>
    <x v="0"/>
    <d v="2023-01-28T00:00:00"/>
    <x v="2"/>
    <n v="965"/>
    <n v="1"/>
    <x v="0"/>
  </r>
  <r>
    <x v="2"/>
    <x v="1"/>
    <x v="118"/>
    <s v="N/A"/>
    <x v="0"/>
    <d v="2023-01-28T00:00:00"/>
    <x v="26"/>
    <n v="966"/>
    <n v="1"/>
    <x v="0"/>
  </r>
  <r>
    <x v="2"/>
    <x v="1"/>
    <x v="118"/>
    <s v="N/A"/>
    <x v="0"/>
    <d v="2024-08-11T00:00:00"/>
    <x v="56"/>
    <n v="397"/>
    <n v="1"/>
    <x v="0"/>
  </r>
  <r>
    <x v="2"/>
    <x v="1"/>
    <x v="118"/>
    <s v="N/A"/>
    <x v="0"/>
    <d v="2024-08-26T00:00:00"/>
    <x v="48"/>
    <n v="392"/>
    <n v="1"/>
    <x v="0"/>
  </r>
  <r>
    <x v="0"/>
    <x v="0"/>
    <x v="118"/>
    <s v="N/A"/>
    <x v="0"/>
    <d v="2023-01-28T00:00:00"/>
    <x v="0"/>
    <n v="951"/>
    <n v="1"/>
    <x v="0"/>
  </r>
  <r>
    <x v="0"/>
    <x v="0"/>
    <x v="118"/>
    <s v="N/A"/>
    <x v="0"/>
    <d v="2023-01-29T00:00:00"/>
    <x v="0"/>
    <n v="950"/>
    <n v="1"/>
    <x v="0"/>
  </r>
  <r>
    <x v="0"/>
    <x v="0"/>
    <x v="118"/>
    <s v="N/A"/>
    <x v="0"/>
    <d v="2024-08-27T00:00:00"/>
    <x v="0"/>
    <n v="374"/>
    <n v="1"/>
    <x v="0"/>
  </r>
  <r>
    <x v="0"/>
    <x v="1"/>
    <x v="118"/>
    <s v="N/A"/>
    <x v="0"/>
    <d v="2023-01-28T00:00:00"/>
    <x v="0"/>
    <n v="951"/>
    <n v="1"/>
    <x v="0"/>
  </r>
  <r>
    <x v="0"/>
    <x v="1"/>
    <x v="118"/>
    <s v="N/A"/>
    <x v="0"/>
    <d v="2023-01-29T00:00:00"/>
    <x v="0"/>
    <n v="950"/>
    <n v="1"/>
    <x v="0"/>
  </r>
  <r>
    <x v="0"/>
    <x v="1"/>
    <x v="118"/>
    <s v="N/A"/>
    <x v="0"/>
    <d v="2023-01-30T00:00:00"/>
    <x v="0"/>
    <n v="949"/>
    <n v="1"/>
    <x v="0"/>
  </r>
  <r>
    <x v="0"/>
    <x v="1"/>
    <x v="118"/>
    <s v="N/A"/>
    <x v="0"/>
    <d v="2024-08-01T00:00:00"/>
    <x v="0"/>
    <n v="400"/>
    <n v="1"/>
    <x v="0"/>
  </r>
  <r>
    <x v="0"/>
    <x v="1"/>
    <x v="118"/>
    <s v="N/A"/>
    <x v="0"/>
    <d v="2024-08-02T00:00:00"/>
    <x v="0"/>
    <n v="399"/>
    <n v="1"/>
    <x v="0"/>
  </r>
  <r>
    <x v="0"/>
    <x v="1"/>
    <x v="118"/>
    <s v="N/A"/>
    <x v="0"/>
    <d v="2024-08-03T00:00:00"/>
    <x v="0"/>
    <n v="398"/>
    <n v="1"/>
    <x v="0"/>
  </r>
  <r>
    <x v="0"/>
    <x v="1"/>
    <x v="118"/>
    <s v="N/A"/>
    <x v="0"/>
    <d v="2024-08-04T00:00:00"/>
    <x v="0"/>
    <n v="397"/>
    <n v="1"/>
    <x v="0"/>
  </r>
  <r>
    <x v="0"/>
    <x v="1"/>
    <x v="118"/>
    <s v="N/A"/>
    <x v="0"/>
    <d v="2024-08-05T00:00:00"/>
    <x v="0"/>
    <n v="396"/>
    <n v="1"/>
    <x v="0"/>
  </r>
  <r>
    <x v="0"/>
    <x v="1"/>
    <x v="118"/>
    <s v="N/A"/>
    <x v="0"/>
    <d v="2024-08-06T00:00:00"/>
    <x v="0"/>
    <n v="395"/>
    <n v="1"/>
    <x v="0"/>
  </r>
  <r>
    <x v="0"/>
    <x v="1"/>
    <x v="118"/>
    <s v="N/A"/>
    <x v="0"/>
    <d v="2024-08-07T00:00:00"/>
    <x v="0"/>
    <n v="394"/>
    <n v="1"/>
    <x v="0"/>
  </r>
  <r>
    <x v="0"/>
    <x v="1"/>
    <x v="118"/>
    <s v="N/A"/>
    <x v="0"/>
    <d v="2024-08-09T00:00:00"/>
    <x v="0"/>
    <n v="392"/>
    <n v="1"/>
    <x v="0"/>
  </r>
  <r>
    <x v="0"/>
    <x v="1"/>
    <x v="118"/>
    <s v="N/A"/>
    <x v="0"/>
    <d v="2024-08-10T00:00:00"/>
    <x v="0"/>
    <n v="391"/>
    <n v="1"/>
    <x v="0"/>
  </r>
  <r>
    <x v="0"/>
    <x v="1"/>
    <x v="118"/>
    <s v="N/A"/>
    <x v="0"/>
    <d v="2024-08-11T00:00:00"/>
    <x v="0"/>
    <n v="390"/>
    <n v="1"/>
    <x v="0"/>
  </r>
  <r>
    <x v="0"/>
    <x v="1"/>
    <x v="118"/>
    <s v="N/A"/>
    <x v="0"/>
    <d v="2024-08-12T00:00:00"/>
    <x v="0"/>
    <n v="389"/>
    <n v="1"/>
    <x v="0"/>
  </r>
  <r>
    <x v="0"/>
    <x v="1"/>
    <x v="118"/>
    <s v="N/A"/>
    <x v="0"/>
    <d v="2024-08-13T00:00:00"/>
    <x v="0"/>
    <n v="388"/>
    <n v="1"/>
    <x v="0"/>
  </r>
  <r>
    <x v="0"/>
    <x v="1"/>
    <x v="118"/>
    <s v="N/A"/>
    <x v="0"/>
    <d v="2024-08-15T00:00:00"/>
    <x v="0"/>
    <n v="386"/>
    <n v="1"/>
    <x v="0"/>
  </r>
  <r>
    <x v="0"/>
    <x v="1"/>
    <x v="118"/>
    <s v="N/A"/>
    <x v="0"/>
    <d v="2024-08-16T00:00:00"/>
    <x v="0"/>
    <n v="385"/>
    <n v="1"/>
    <x v="0"/>
  </r>
  <r>
    <x v="0"/>
    <x v="1"/>
    <x v="118"/>
    <s v="N/A"/>
    <x v="0"/>
    <d v="2024-08-17T00:00:00"/>
    <x v="0"/>
    <n v="384"/>
    <n v="1"/>
    <x v="0"/>
  </r>
  <r>
    <x v="0"/>
    <x v="1"/>
    <x v="118"/>
    <s v="N/A"/>
    <x v="0"/>
    <d v="2024-08-18T00:00:00"/>
    <x v="0"/>
    <n v="383"/>
    <n v="1"/>
    <x v="0"/>
  </r>
  <r>
    <x v="0"/>
    <x v="1"/>
    <x v="118"/>
    <s v="N/A"/>
    <x v="0"/>
    <d v="2024-08-19T00:00:00"/>
    <x v="0"/>
    <n v="382"/>
    <n v="1"/>
    <x v="0"/>
  </r>
  <r>
    <x v="0"/>
    <x v="1"/>
    <x v="118"/>
    <s v="N/A"/>
    <x v="0"/>
    <d v="2024-08-20T00:00:00"/>
    <x v="0"/>
    <n v="381"/>
    <n v="1"/>
    <x v="0"/>
  </r>
  <r>
    <x v="0"/>
    <x v="1"/>
    <x v="118"/>
    <s v="N/A"/>
    <x v="0"/>
    <d v="2024-08-21T00:00:00"/>
    <x v="0"/>
    <n v="380"/>
    <n v="1"/>
    <x v="0"/>
  </r>
  <r>
    <x v="0"/>
    <x v="1"/>
    <x v="118"/>
    <s v="N/A"/>
    <x v="0"/>
    <d v="2024-08-22T00:00:00"/>
    <x v="0"/>
    <n v="379"/>
    <n v="1"/>
    <x v="0"/>
  </r>
  <r>
    <x v="0"/>
    <x v="1"/>
    <x v="118"/>
    <s v="N/A"/>
    <x v="0"/>
    <d v="2024-08-23T00:00:00"/>
    <x v="0"/>
    <n v="378"/>
    <n v="1"/>
    <x v="0"/>
  </r>
  <r>
    <x v="0"/>
    <x v="1"/>
    <x v="118"/>
    <s v="N/A"/>
    <x v="0"/>
    <d v="2024-08-24T00:00:00"/>
    <x v="0"/>
    <n v="377"/>
    <n v="1"/>
    <x v="0"/>
  </r>
  <r>
    <x v="0"/>
    <x v="1"/>
    <x v="118"/>
    <s v="N/A"/>
    <x v="0"/>
    <d v="2024-08-25T00:00:00"/>
    <x v="0"/>
    <n v="376"/>
    <n v="1"/>
    <x v="0"/>
  </r>
  <r>
    <x v="0"/>
    <x v="1"/>
    <x v="118"/>
    <s v="N/A"/>
    <x v="0"/>
    <d v="2024-08-26T00:00:00"/>
    <x v="0"/>
    <n v="375"/>
    <n v="1"/>
    <x v="0"/>
  </r>
  <r>
    <x v="0"/>
    <x v="1"/>
    <x v="118"/>
    <s v="N/A"/>
    <x v="0"/>
    <d v="2024-08-27T00:00:00"/>
    <x v="0"/>
    <n v="374"/>
    <n v="1"/>
    <x v="0"/>
  </r>
  <r>
    <x v="0"/>
    <x v="1"/>
    <x v="118"/>
    <s v="N/A"/>
    <x v="0"/>
    <d v="2024-08-28T00:00:00"/>
    <x v="0"/>
    <n v="373"/>
    <n v="1"/>
    <x v="0"/>
  </r>
  <r>
    <x v="0"/>
    <x v="1"/>
    <x v="118"/>
    <s v="N/A"/>
    <x v="0"/>
    <d v="2024-08-29T00:00:00"/>
    <x v="0"/>
    <n v="372"/>
    <n v="1"/>
    <x v="0"/>
  </r>
  <r>
    <x v="0"/>
    <x v="1"/>
    <x v="118"/>
    <s v="N/A"/>
    <x v="0"/>
    <d v="2024-08-30T00:00:00"/>
    <x v="0"/>
    <n v="371"/>
    <n v="1"/>
    <x v="0"/>
  </r>
  <r>
    <x v="0"/>
    <x v="1"/>
    <x v="118"/>
    <s v="N/A"/>
    <x v="0"/>
    <d v="2024-08-31T00:00:00"/>
    <x v="0"/>
    <n v="370"/>
    <n v="1"/>
    <x v="0"/>
  </r>
  <r>
    <x v="0"/>
    <x v="1"/>
    <x v="118"/>
    <s v="N/A"/>
    <x v="5"/>
    <d v="2023-01-28T00:00:00"/>
    <x v="8"/>
    <n v="720"/>
    <n v="0"/>
    <x v="2"/>
  </r>
  <r>
    <x v="0"/>
    <x v="1"/>
    <x v="118"/>
    <s v="N/A"/>
    <x v="1"/>
    <d v="2024-08-02T00:00:00"/>
    <x v="0"/>
    <n v="399"/>
    <n v="1"/>
    <x v="0"/>
  </r>
  <r>
    <x v="0"/>
    <x v="1"/>
    <x v="118"/>
    <s v="N/A"/>
    <x v="1"/>
    <d v="2024-08-08T00:00:00"/>
    <x v="0"/>
    <n v="393"/>
    <n v="1"/>
    <x v="0"/>
  </r>
  <r>
    <x v="0"/>
    <x v="1"/>
    <x v="118"/>
    <s v="N/A"/>
    <x v="1"/>
    <d v="2024-08-25T00:00:00"/>
    <x v="0"/>
    <n v="376"/>
    <n v="1"/>
    <x v="0"/>
  </r>
  <r>
    <x v="0"/>
    <x v="0"/>
    <x v="118"/>
    <s v="N/A"/>
    <x v="0"/>
    <d v="2023-01-29T00:00:00"/>
    <x v="0"/>
    <n v="950"/>
    <n v="1"/>
    <x v="0"/>
  </r>
  <r>
    <x v="0"/>
    <x v="1"/>
    <x v="118"/>
    <s v="N/A"/>
    <x v="0"/>
    <d v="2023-01-29T00:00:00"/>
    <x v="0"/>
    <n v="950"/>
    <n v="1"/>
    <x v="0"/>
  </r>
  <r>
    <x v="8"/>
    <x v="1"/>
    <x v="118"/>
    <s v="N/A"/>
    <x v="6"/>
    <d v="2023-01-29T00:00:00"/>
    <x v="15"/>
    <n v="544"/>
    <n v="0"/>
    <x v="2"/>
  </r>
  <r>
    <x v="18"/>
    <x v="1"/>
    <x v="118"/>
    <s v="N/A"/>
    <x v="4"/>
    <d v="2024-08-10T00:00:00"/>
    <x v="51"/>
    <n v="0"/>
    <n v="0"/>
    <x v="1"/>
  </r>
  <r>
    <x v="18"/>
    <x v="1"/>
    <x v="118"/>
    <s v="N/A"/>
    <x v="3"/>
    <d v="2024-08-22T00:00:00"/>
    <x v="18"/>
    <n v="1"/>
    <n v="0"/>
    <x v="1"/>
  </r>
  <r>
    <x v="18"/>
    <x v="1"/>
    <x v="118"/>
    <s v="N/A"/>
    <x v="3"/>
    <d v="2024-08-23T00:00:00"/>
    <x v="37"/>
    <n v="3"/>
    <n v="0"/>
    <x v="1"/>
  </r>
  <r>
    <x v="1"/>
    <x v="1"/>
    <x v="118"/>
    <s v="N/A"/>
    <x v="4"/>
    <d v="2024-08-18T00:00:00"/>
    <x v="9"/>
    <n v="1"/>
    <n v="0"/>
    <x v="1"/>
  </r>
  <r>
    <x v="1"/>
    <x v="1"/>
    <x v="118"/>
    <s v="N/A"/>
    <x v="3"/>
    <d v="2024-08-02T00:00:00"/>
    <x v="3"/>
    <n v="0"/>
    <n v="0"/>
    <x v="1"/>
  </r>
  <r>
    <x v="1"/>
    <x v="1"/>
    <x v="118"/>
    <s v="N/A"/>
    <x v="2"/>
    <d v="2024-08-06T00:00:00"/>
    <x v="47"/>
    <n v="15"/>
    <n v="0"/>
    <x v="1"/>
  </r>
  <r>
    <x v="1"/>
    <x v="1"/>
    <x v="118"/>
    <s v="N/A"/>
    <x v="2"/>
    <d v="2024-08-09T00:00:00"/>
    <x v="47"/>
    <n v="12"/>
    <n v="0"/>
    <x v="1"/>
  </r>
  <r>
    <x v="1"/>
    <x v="1"/>
    <x v="118"/>
    <s v="N/A"/>
    <x v="2"/>
    <d v="2024-08-12T00:00:00"/>
    <x v="47"/>
    <n v="9"/>
    <n v="0"/>
    <x v="1"/>
  </r>
  <r>
    <x v="1"/>
    <x v="1"/>
    <x v="118"/>
    <s v="N/A"/>
    <x v="2"/>
    <d v="2024-08-28T00:00:00"/>
    <x v="12"/>
    <n v="6"/>
    <n v="0"/>
    <x v="1"/>
  </r>
  <r>
    <x v="5"/>
    <x v="1"/>
    <x v="118"/>
    <s v="N/A"/>
    <x v="4"/>
    <d v="2024-08-04T00:00:00"/>
    <x v="7"/>
    <n v="1"/>
    <n v="0"/>
    <x v="1"/>
  </r>
  <r>
    <x v="5"/>
    <x v="1"/>
    <x v="118"/>
    <s v="N/A"/>
    <x v="4"/>
    <d v="2024-08-23T00:00:00"/>
    <x v="18"/>
    <n v="0"/>
    <n v="0"/>
    <x v="1"/>
  </r>
  <r>
    <x v="5"/>
    <x v="1"/>
    <x v="118"/>
    <s v="N/A"/>
    <x v="4"/>
    <d v="2024-08-26T00:00:00"/>
    <x v="37"/>
    <n v="0"/>
    <n v="0"/>
    <x v="1"/>
  </r>
  <r>
    <x v="5"/>
    <x v="1"/>
    <x v="118"/>
    <s v="N/A"/>
    <x v="4"/>
    <d v="2024-08-27T00:00:00"/>
    <x v="35"/>
    <n v="0"/>
    <n v="0"/>
    <x v="1"/>
  </r>
  <r>
    <x v="5"/>
    <x v="1"/>
    <x v="118"/>
    <s v="N/A"/>
    <x v="3"/>
    <d v="2024-08-12T00:00:00"/>
    <x v="13"/>
    <n v="2"/>
    <n v="0"/>
    <x v="1"/>
  </r>
  <r>
    <x v="27"/>
    <x v="1"/>
    <x v="118"/>
    <s v="N/A"/>
    <x v="3"/>
    <d v="2024-08-18T00:00:00"/>
    <x v="43"/>
    <n v="2"/>
    <n v="0"/>
    <x v="1"/>
  </r>
  <r>
    <x v="17"/>
    <x v="1"/>
    <x v="118"/>
    <s v="N/A"/>
    <x v="3"/>
    <d v="2024-08-20T00:00:00"/>
    <x v="47"/>
    <n v="1"/>
    <n v="0"/>
    <x v="1"/>
  </r>
  <r>
    <x v="17"/>
    <x v="1"/>
    <x v="118"/>
    <s v="N/A"/>
    <x v="5"/>
    <d v="2024-08-30T00:00:00"/>
    <x v="100"/>
    <n v="6"/>
    <n v="0"/>
    <x v="1"/>
  </r>
  <r>
    <x v="19"/>
    <x v="1"/>
    <x v="118"/>
    <s v="N/A"/>
    <x v="4"/>
    <d v="2024-08-07T00:00:00"/>
    <x v="28"/>
    <n v="0"/>
    <n v="0"/>
    <x v="1"/>
  </r>
  <r>
    <x v="19"/>
    <x v="1"/>
    <x v="118"/>
    <s v="N/A"/>
    <x v="3"/>
    <d v="2024-08-13T00:00:00"/>
    <x v="13"/>
    <n v="1"/>
    <n v="0"/>
    <x v="1"/>
  </r>
  <r>
    <x v="20"/>
    <x v="1"/>
    <x v="118"/>
    <s v="N/A"/>
    <x v="4"/>
    <d v="2024-08-01T00:00:00"/>
    <x v="60"/>
    <n v="0"/>
    <n v="0"/>
    <x v="1"/>
  </r>
  <r>
    <x v="6"/>
    <x v="1"/>
    <x v="118"/>
    <s v="N/A"/>
    <x v="4"/>
    <d v="2024-08-28T00:00:00"/>
    <x v="33"/>
    <n v="0"/>
    <n v="0"/>
    <x v="1"/>
  </r>
  <r>
    <x v="6"/>
    <x v="1"/>
    <x v="118"/>
    <s v="N/A"/>
    <x v="6"/>
    <d v="2024-08-08T00:00:00"/>
    <x v="101"/>
    <n v="92"/>
    <n v="0"/>
    <x v="2"/>
  </r>
  <r>
    <x v="6"/>
    <x v="1"/>
    <x v="118"/>
    <s v="N/A"/>
    <x v="6"/>
    <d v="2024-08-11T00:00:00"/>
    <x v="32"/>
    <n v="2"/>
    <n v="0"/>
    <x v="1"/>
  </r>
  <r>
    <x v="6"/>
    <x v="1"/>
    <x v="118"/>
    <s v="N/A"/>
    <x v="6"/>
    <d v="2024-08-28T00:00:00"/>
    <x v="1"/>
    <n v="5"/>
    <n v="0"/>
    <x v="1"/>
  </r>
  <r>
    <x v="7"/>
    <x v="1"/>
    <x v="118"/>
    <s v="N/A"/>
    <x v="4"/>
    <d v="2024-08-29T00:00:00"/>
    <x v="11"/>
    <n v="0"/>
    <n v="0"/>
    <x v="1"/>
  </r>
  <r>
    <x v="7"/>
    <x v="1"/>
    <x v="118"/>
    <s v="N/A"/>
    <x v="5"/>
    <d v="2024-08-28T00:00:00"/>
    <x v="49"/>
    <n v="3"/>
    <n v="0"/>
    <x v="1"/>
  </r>
  <r>
    <x v="8"/>
    <x v="1"/>
    <x v="118"/>
    <s v="N/A"/>
    <x v="4"/>
    <d v="2024-08-09T00:00:00"/>
    <x v="45"/>
    <n v="0"/>
    <n v="0"/>
    <x v="1"/>
  </r>
  <r>
    <x v="8"/>
    <x v="1"/>
    <x v="118"/>
    <s v="N/A"/>
    <x v="4"/>
    <d v="2024-08-12T00:00:00"/>
    <x v="32"/>
    <n v="1"/>
    <n v="0"/>
    <x v="1"/>
  </r>
  <r>
    <x v="8"/>
    <x v="1"/>
    <x v="118"/>
    <s v="N/A"/>
    <x v="6"/>
    <d v="2023-01-28T00:00:00"/>
    <x v="64"/>
    <n v="598"/>
    <n v="0"/>
    <x v="2"/>
  </r>
  <r>
    <x v="9"/>
    <x v="1"/>
    <x v="118"/>
    <s v="N/A"/>
    <x v="7"/>
    <d v="2024-08-04T00:00:00"/>
    <x v="13"/>
    <n v="10"/>
    <n v="0"/>
    <x v="1"/>
  </r>
  <r>
    <x v="9"/>
    <x v="1"/>
    <x v="118"/>
    <s v="N/A"/>
    <x v="4"/>
    <d v="2024-08-16T00:00:00"/>
    <x v="29"/>
    <n v="0"/>
    <n v="0"/>
    <x v="1"/>
  </r>
  <r>
    <x v="9"/>
    <x v="1"/>
    <x v="118"/>
    <s v="N/A"/>
    <x v="6"/>
    <d v="2024-08-25T00:00:00"/>
    <x v="35"/>
    <n v="2"/>
    <n v="0"/>
    <x v="1"/>
  </r>
  <r>
    <x v="31"/>
    <x v="1"/>
    <x v="118"/>
    <s v="N/A"/>
    <x v="6"/>
    <d v="2023-01-28T00:00:00"/>
    <x v="43"/>
    <n v="570"/>
    <n v="0"/>
    <x v="2"/>
  </r>
  <r>
    <x v="2"/>
    <x v="1"/>
    <x v="119"/>
    <s v="N/A"/>
    <x v="0"/>
    <d v="2023-01-28T00:00:00"/>
    <x v="26"/>
    <n v="966"/>
    <n v="1"/>
    <x v="0"/>
  </r>
  <r>
    <x v="0"/>
    <x v="0"/>
    <x v="119"/>
    <s v="N/A"/>
    <x v="0"/>
    <d v="2023-01-29T00:00:00"/>
    <x v="0"/>
    <n v="950"/>
    <n v="1"/>
    <x v="0"/>
  </r>
  <r>
    <x v="0"/>
    <x v="0"/>
    <x v="119"/>
    <s v="N/A"/>
    <x v="0"/>
    <d v="2023-01-28T00:00:00"/>
    <x v="0"/>
    <n v="951"/>
    <n v="1"/>
    <x v="0"/>
  </r>
  <r>
    <x v="0"/>
    <x v="0"/>
    <x v="119"/>
    <s v="N/A"/>
    <x v="0"/>
    <d v="2024-08-27T00:00:00"/>
    <x v="0"/>
    <n v="374"/>
    <n v="1"/>
    <x v="0"/>
  </r>
  <r>
    <x v="0"/>
    <x v="1"/>
    <x v="119"/>
    <s v="N/A"/>
    <x v="0"/>
    <d v="2023-01-29T00:00:00"/>
    <x v="0"/>
    <n v="950"/>
    <n v="1"/>
    <x v="0"/>
  </r>
  <r>
    <x v="0"/>
    <x v="1"/>
    <x v="119"/>
    <s v="N/A"/>
    <x v="0"/>
    <d v="2023-01-28T00:00:00"/>
    <x v="0"/>
    <n v="951"/>
    <n v="1"/>
    <x v="0"/>
  </r>
  <r>
    <x v="0"/>
    <x v="1"/>
    <x v="119"/>
    <s v="N/A"/>
    <x v="0"/>
    <d v="2023-01-29T00:00:00"/>
    <x v="0"/>
    <n v="950"/>
    <n v="1"/>
    <x v="0"/>
  </r>
  <r>
    <x v="0"/>
    <x v="1"/>
    <x v="119"/>
    <s v="N/A"/>
    <x v="0"/>
    <d v="2024-08-05T00:00:00"/>
    <x v="0"/>
    <n v="396"/>
    <n v="1"/>
    <x v="0"/>
  </r>
  <r>
    <x v="0"/>
    <x v="1"/>
    <x v="119"/>
    <s v="N/A"/>
    <x v="0"/>
    <d v="2024-08-12T00:00:00"/>
    <x v="0"/>
    <n v="389"/>
    <n v="1"/>
    <x v="0"/>
  </r>
  <r>
    <x v="0"/>
    <x v="1"/>
    <x v="119"/>
    <s v="N/A"/>
    <x v="0"/>
    <d v="2024-08-14T00:00:00"/>
    <x v="0"/>
    <n v="387"/>
    <n v="1"/>
    <x v="0"/>
  </r>
  <r>
    <x v="0"/>
    <x v="1"/>
    <x v="119"/>
    <s v="N/A"/>
    <x v="0"/>
    <d v="2024-08-20T00:00:00"/>
    <x v="0"/>
    <n v="381"/>
    <n v="1"/>
    <x v="0"/>
  </r>
  <r>
    <x v="0"/>
    <x v="1"/>
    <x v="119"/>
    <s v="N/A"/>
    <x v="0"/>
    <d v="2024-08-24T00:00:00"/>
    <x v="0"/>
    <n v="377"/>
    <n v="1"/>
    <x v="0"/>
  </r>
  <r>
    <x v="0"/>
    <x v="1"/>
    <x v="119"/>
    <s v="N/A"/>
    <x v="0"/>
    <d v="2024-08-25T00:00:00"/>
    <x v="0"/>
    <n v="376"/>
    <n v="1"/>
    <x v="0"/>
  </r>
  <r>
    <x v="0"/>
    <x v="1"/>
    <x v="119"/>
    <s v="N/A"/>
    <x v="0"/>
    <d v="2024-08-26T00:00:00"/>
    <x v="0"/>
    <n v="375"/>
    <n v="1"/>
    <x v="0"/>
  </r>
  <r>
    <x v="0"/>
    <x v="1"/>
    <x v="119"/>
    <s v="N/A"/>
    <x v="0"/>
    <d v="2024-08-28T00:00:00"/>
    <x v="0"/>
    <n v="373"/>
    <n v="1"/>
    <x v="0"/>
  </r>
  <r>
    <x v="0"/>
    <x v="1"/>
    <x v="119"/>
    <s v="N/A"/>
    <x v="0"/>
    <d v="2024-08-30T00:00:00"/>
    <x v="0"/>
    <n v="371"/>
    <n v="1"/>
    <x v="0"/>
  </r>
  <r>
    <x v="0"/>
    <x v="1"/>
    <x v="119"/>
    <s v="N/A"/>
    <x v="0"/>
    <d v="2024-08-31T00:00:00"/>
    <x v="0"/>
    <n v="370"/>
    <n v="1"/>
    <x v="0"/>
  </r>
  <r>
    <x v="0"/>
    <x v="1"/>
    <x v="119"/>
    <s v="N/A"/>
    <x v="6"/>
    <d v="2023-01-28T00:00:00"/>
    <x v="8"/>
    <n v="720"/>
    <n v="0"/>
    <x v="2"/>
  </r>
  <r>
    <x v="18"/>
    <x v="1"/>
    <x v="119"/>
    <s v="N/A"/>
    <x v="3"/>
    <d v="2024-08-20T00:00:00"/>
    <x v="33"/>
    <n v="8"/>
    <n v="0"/>
    <x v="1"/>
  </r>
  <r>
    <x v="1"/>
    <x v="1"/>
    <x v="119"/>
    <s v="N/A"/>
    <x v="5"/>
    <d v="2024-08-01T00:00:00"/>
    <x v="17"/>
    <n v="7"/>
    <n v="0"/>
    <x v="1"/>
  </r>
  <r>
    <x v="1"/>
    <x v="1"/>
    <x v="119"/>
    <s v="N/A"/>
    <x v="2"/>
    <d v="2024-08-08T00:00:00"/>
    <x v="47"/>
    <n v="13"/>
    <n v="0"/>
    <x v="1"/>
  </r>
  <r>
    <x v="1"/>
    <x v="1"/>
    <x v="119"/>
    <s v="N/A"/>
    <x v="2"/>
    <d v="2024-08-12T00:00:00"/>
    <x v="47"/>
    <n v="9"/>
    <n v="0"/>
    <x v="1"/>
  </r>
  <r>
    <x v="5"/>
    <x v="1"/>
    <x v="119"/>
    <s v="N/A"/>
    <x v="4"/>
    <d v="2024-08-26T00:00:00"/>
    <x v="37"/>
    <n v="0"/>
    <n v="0"/>
    <x v="1"/>
  </r>
  <r>
    <x v="3"/>
    <x v="1"/>
    <x v="119"/>
    <s v="N/A"/>
    <x v="3"/>
    <d v="2024-08-02T00:00:00"/>
    <x v="28"/>
    <n v="5"/>
    <n v="0"/>
    <x v="1"/>
  </r>
  <r>
    <x v="3"/>
    <x v="1"/>
    <x v="119"/>
    <s v="N/A"/>
    <x v="6"/>
    <d v="2024-08-28T00:00:00"/>
    <x v="11"/>
    <n v="1"/>
    <n v="0"/>
    <x v="1"/>
  </r>
  <r>
    <x v="41"/>
    <x v="1"/>
    <x v="119"/>
    <s v="N/A"/>
    <x v="6"/>
    <d v="2024-08-07T00:00:00"/>
    <x v="102"/>
    <n v="112"/>
    <n v="0"/>
    <x v="2"/>
  </r>
  <r>
    <x v="17"/>
    <x v="1"/>
    <x v="119"/>
    <s v="N/A"/>
    <x v="6"/>
    <d v="2024-08-28T00:00:00"/>
    <x v="11"/>
    <n v="1"/>
    <n v="0"/>
    <x v="1"/>
  </r>
  <r>
    <x v="19"/>
    <x v="1"/>
    <x v="119"/>
    <s v="N/A"/>
    <x v="4"/>
    <d v="2024-08-24T00:00:00"/>
    <x v="10"/>
    <n v="0"/>
    <n v="0"/>
    <x v="1"/>
  </r>
  <r>
    <x v="20"/>
    <x v="1"/>
    <x v="119"/>
    <s v="N/A"/>
    <x v="4"/>
    <d v="2024-08-04T00:00:00"/>
    <x v="7"/>
    <n v="1"/>
    <n v="0"/>
    <x v="1"/>
  </r>
  <r>
    <x v="20"/>
    <x v="1"/>
    <x v="119"/>
    <s v="N/A"/>
    <x v="4"/>
    <d v="2024-08-31T00:00:00"/>
    <x v="1"/>
    <n v="2"/>
    <n v="0"/>
    <x v="1"/>
  </r>
  <r>
    <x v="6"/>
    <x v="1"/>
    <x v="119"/>
    <s v="N/A"/>
    <x v="4"/>
    <d v="2024-08-05T00:00:00"/>
    <x v="7"/>
    <n v="0"/>
    <n v="0"/>
    <x v="1"/>
  </r>
  <r>
    <x v="6"/>
    <x v="1"/>
    <x v="119"/>
    <s v="N/A"/>
    <x v="4"/>
    <d v="2024-08-12T00:00:00"/>
    <x v="31"/>
    <n v="0"/>
    <n v="0"/>
    <x v="1"/>
  </r>
  <r>
    <x v="7"/>
    <x v="1"/>
    <x v="119"/>
    <s v="N/A"/>
    <x v="4"/>
    <d v="2024-08-29T00:00:00"/>
    <x v="11"/>
    <n v="0"/>
    <n v="0"/>
    <x v="1"/>
  </r>
  <r>
    <x v="21"/>
    <x v="1"/>
    <x v="119"/>
    <s v="N/A"/>
    <x v="4"/>
    <d v="2024-08-03T00:00:00"/>
    <x v="7"/>
    <n v="2"/>
    <n v="0"/>
    <x v="1"/>
  </r>
  <r>
    <x v="8"/>
    <x v="1"/>
    <x v="119"/>
    <s v="N/A"/>
    <x v="5"/>
    <d v="2024-08-30T00:00:00"/>
    <x v="57"/>
    <n v="10"/>
    <n v="0"/>
    <x v="1"/>
  </r>
  <r>
    <x v="8"/>
    <x v="1"/>
    <x v="119"/>
    <s v="N/A"/>
    <x v="2"/>
    <d v="2024-08-30T00:00:00"/>
    <x v="57"/>
    <n v="10"/>
    <n v="0"/>
    <x v="1"/>
  </r>
  <r>
    <x v="8"/>
    <x v="1"/>
    <x v="119"/>
    <s v="N/A"/>
    <x v="6"/>
    <d v="2024-08-03T00:00:00"/>
    <x v="45"/>
    <n v="6"/>
    <n v="0"/>
    <x v="1"/>
  </r>
  <r>
    <x v="31"/>
    <x v="1"/>
    <x v="119"/>
    <s v="N/A"/>
    <x v="3"/>
    <d v="2024-08-26T00:00:00"/>
    <x v="35"/>
    <n v="1"/>
    <n v="0"/>
    <x v="1"/>
  </r>
  <r>
    <x v="30"/>
    <x v="1"/>
    <x v="119"/>
    <s v="N/A"/>
    <x v="2"/>
    <d v="2024-08-12T00:00:00"/>
    <x v="74"/>
    <n v="150"/>
    <n v="0"/>
    <x v="2"/>
  </r>
  <r>
    <x v="0"/>
    <x v="1"/>
    <x v="120"/>
    <s v="N/A"/>
    <x v="0"/>
    <d v="2023-01-29T00:00:00"/>
    <x v="0"/>
    <n v="950"/>
    <n v="1"/>
    <x v="0"/>
  </r>
  <r>
    <x v="2"/>
    <x v="1"/>
    <x v="120"/>
    <s v="N/A"/>
    <x v="0"/>
    <d v="2023-01-28T00:00:00"/>
    <x v="2"/>
    <n v="965"/>
    <n v="1"/>
    <x v="0"/>
  </r>
  <r>
    <x v="0"/>
    <x v="0"/>
    <x v="120"/>
    <s v="N/A"/>
    <x v="0"/>
    <d v="2023-01-28T00:00:00"/>
    <x v="0"/>
    <n v="951"/>
    <n v="1"/>
    <x v="0"/>
  </r>
  <r>
    <x v="0"/>
    <x v="0"/>
    <x v="120"/>
    <s v="N/A"/>
    <x v="0"/>
    <d v="2023-01-29T00:00:00"/>
    <x v="0"/>
    <n v="950"/>
    <n v="1"/>
    <x v="0"/>
  </r>
  <r>
    <x v="0"/>
    <x v="0"/>
    <x v="120"/>
    <s v="N/A"/>
    <x v="0"/>
    <d v="2023-01-30T00:00:00"/>
    <x v="0"/>
    <n v="949"/>
    <n v="1"/>
    <x v="0"/>
  </r>
  <r>
    <x v="4"/>
    <x v="0"/>
    <x v="120"/>
    <s v="N/A"/>
    <x v="4"/>
    <d v="2024-08-05T00:00:00"/>
    <x v="7"/>
    <n v="0"/>
    <n v="0"/>
    <x v="1"/>
  </r>
  <r>
    <x v="4"/>
    <x v="0"/>
    <x v="120"/>
    <s v="N/A"/>
    <x v="4"/>
    <d v="2024-08-12T00:00:00"/>
    <x v="31"/>
    <n v="0"/>
    <n v="0"/>
    <x v="1"/>
  </r>
  <r>
    <x v="4"/>
    <x v="0"/>
    <x v="120"/>
    <s v="N/A"/>
    <x v="4"/>
    <d v="2024-08-03T00:00:00"/>
    <x v="34"/>
    <n v="0"/>
    <n v="0"/>
    <x v="1"/>
  </r>
  <r>
    <x v="0"/>
    <x v="1"/>
    <x v="121"/>
    <s v="N/A"/>
    <x v="0"/>
    <d v="2024-08-22T00:00:00"/>
    <x v="0"/>
    <n v="379"/>
    <n v="1"/>
    <x v="0"/>
  </r>
  <r>
    <x v="0"/>
    <x v="1"/>
    <x v="122"/>
    <s v="N/A"/>
    <x v="0"/>
    <d v="2023-01-28T00:00:00"/>
    <x v="0"/>
    <n v="951"/>
    <n v="1"/>
    <x v="0"/>
  </r>
  <r>
    <x v="6"/>
    <x v="1"/>
    <x v="122"/>
    <s v="N/A"/>
    <x v="5"/>
    <d v="2023-01-02T00:00:00"/>
    <x v="81"/>
    <n v="556"/>
    <n v="0"/>
    <x v="2"/>
  </r>
  <r>
    <x v="1"/>
    <x v="1"/>
    <x v="122"/>
    <s v="N/A"/>
    <x v="2"/>
    <d v="2024-08-02T00:00:00"/>
    <x v="47"/>
    <n v="19"/>
    <n v="0"/>
    <x v="1"/>
  </r>
  <r>
    <x v="0"/>
    <x v="1"/>
    <x v="123"/>
    <s v="N/A"/>
    <x v="0"/>
    <d v="2023-01-28T00:00:00"/>
    <x v="0"/>
    <n v="951"/>
    <n v="1"/>
    <x v="0"/>
  </r>
  <r>
    <x v="0"/>
    <x v="1"/>
    <x v="123"/>
    <s v="N/A"/>
    <x v="0"/>
    <d v="2024-08-27T00:00:00"/>
    <x v="0"/>
    <n v="374"/>
    <n v="1"/>
    <x v="0"/>
  </r>
  <r>
    <x v="0"/>
    <x v="1"/>
    <x v="123"/>
    <s v="N/A"/>
    <x v="1"/>
    <d v="2024-08-07T00:00:00"/>
    <x v="0"/>
    <n v="394"/>
    <n v="1"/>
    <x v="0"/>
  </r>
  <r>
    <x v="0"/>
    <x v="0"/>
    <x v="124"/>
    <s v="N/A"/>
    <x v="0"/>
    <d v="2023-01-02T00:00:00"/>
    <x v="0"/>
    <n v="977"/>
    <n v="1"/>
    <x v="0"/>
  </r>
  <r>
    <x v="0"/>
    <x v="0"/>
    <x v="125"/>
    <s v="N/A"/>
    <x v="0"/>
    <d v="2023-01-29T00:00:00"/>
    <x v="0"/>
    <n v="950"/>
    <n v="1"/>
    <x v="0"/>
  </r>
  <r>
    <x v="0"/>
    <x v="0"/>
    <x v="125"/>
    <s v="N/A"/>
    <x v="0"/>
    <d v="2023-01-29T00:00:00"/>
    <x v="0"/>
    <n v="950"/>
    <n v="1"/>
    <x v="0"/>
  </r>
  <r>
    <x v="0"/>
    <x v="0"/>
    <x v="125"/>
    <s v="N/A"/>
    <x v="0"/>
    <d v="2023-01-28T00:00:00"/>
    <x v="0"/>
    <n v="951"/>
    <n v="1"/>
    <x v="0"/>
  </r>
  <r>
    <x v="0"/>
    <x v="0"/>
    <x v="125"/>
    <s v="N/A"/>
    <x v="0"/>
    <d v="2023-01-29T00:00:00"/>
    <x v="0"/>
    <n v="950"/>
    <n v="1"/>
    <x v="0"/>
  </r>
  <r>
    <x v="0"/>
    <x v="0"/>
    <x v="125"/>
    <s v="Male"/>
    <x v="0"/>
    <d v="2023-01-29T00:00:00"/>
    <x v="0"/>
    <n v="950"/>
    <n v="1"/>
    <x v="0"/>
  </r>
  <r>
    <x v="0"/>
    <x v="1"/>
    <x v="125"/>
    <s v="N/A"/>
    <x v="0"/>
    <d v="2023-01-28T00:00:00"/>
    <x v="0"/>
    <n v="951"/>
    <n v="1"/>
    <x v="0"/>
  </r>
  <r>
    <x v="0"/>
    <x v="1"/>
    <x v="125"/>
    <s v="N/A"/>
    <x v="0"/>
    <d v="2024-08-07T00:00:00"/>
    <x v="0"/>
    <n v="394"/>
    <n v="1"/>
    <x v="0"/>
  </r>
  <r>
    <x v="2"/>
    <x v="0"/>
    <x v="126"/>
    <s v="N/A"/>
    <x v="0"/>
    <d v="2023-01-12T00:00:00"/>
    <x v="41"/>
    <n v="995"/>
    <n v="1"/>
    <x v="0"/>
  </r>
  <r>
    <x v="2"/>
    <x v="0"/>
    <x v="126"/>
    <s v="N/A"/>
    <x v="0"/>
    <d v="2023-01-14T00:00:00"/>
    <x v="103"/>
    <n v="997"/>
    <n v="1"/>
    <x v="0"/>
  </r>
  <r>
    <x v="2"/>
    <x v="1"/>
    <x v="126"/>
    <s v="N/A"/>
    <x v="0"/>
    <d v="2023-01-29T00:00:00"/>
    <x v="104"/>
    <n v="972"/>
    <n v="1"/>
    <x v="0"/>
  </r>
  <r>
    <x v="44"/>
    <x v="0"/>
    <x v="126"/>
    <s v="N/A"/>
    <x v="4"/>
    <d v="2024-08-02T00:00:00"/>
    <x v="3"/>
    <n v="0"/>
    <n v="0"/>
    <x v="1"/>
  </r>
  <r>
    <x v="44"/>
    <x v="0"/>
    <x v="126"/>
    <s v="N/A"/>
    <x v="4"/>
    <d v="2024-08-21T00:00:00"/>
    <x v="53"/>
    <n v="1"/>
    <n v="0"/>
    <x v="1"/>
  </r>
  <r>
    <x v="0"/>
    <x v="0"/>
    <x v="126"/>
    <s v="N/A"/>
    <x v="4"/>
    <d v="2024-08-02T00:00:00"/>
    <x v="3"/>
    <n v="0"/>
    <n v="0"/>
    <x v="1"/>
  </r>
  <r>
    <x v="0"/>
    <x v="0"/>
    <x v="126"/>
    <s v="N/A"/>
    <x v="0"/>
    <d v="2023-01-02T00:00:00"/>
    <x v="0"/>
    <n v="977"/>
    <n v="1"/>
    <x v="0"/>
  </r>
  <r>
    <x v="0"/>
    <x v="0"/>
    <x v="126"/>
    <s v="N/A"/>
    <x v="0"/>
    <d v="2023-01-16T00:00:00"/>
    <x v="0"/>
    <n v="963"/>
    <n v="1"/>
    <x v="0"/>
  </r>
  <r>
    <x v="0"/>
    <x v="0"/>
    <x v="126"/>
    <s v="N/A"/>
    <x v="0"/>
    <d v="2023-01-28T00:00:00"/>
    <x v="0"/>
    <n v="951"/>
    <n v="1"/>
    <x v="0"/>
  </r>
  <r>
    <x v="0"/>
    <x v="0"/>
    <x v="126"/>
    <s v="Female"/>
    <x v="0"/>
    <d v="2023-01-28T00:00:00"/>
    <x v="0"/>
    <n v="951"/>
    <n v="1"/>
    <x v="0"/>
  </r>
  <r>
    <x v="0"/>
    <x v="0"/>
    <x v="126"/>
    <s v="Male"/>
    <x v="0"/>
    <d v="2023-01-28T00:00:00"/>
    <x v="0"/>
    <n v="951"/>
    <n v="1"/>
    <x v="0"/>
  </r>
  <r>
    <x v="0"/>
    <x v="0"/>
    <x v="126"/>
    <s v="N/A"/>
    <x v="0"/>
    <d v="2023-01-29T00:00:00"/>
    <x v="0"/>
    <n v="950"/>
    <n v="1"/>
    <x v="0"/>
  </r>
  <r>
    <x v="0"/>
    <x v="0"/>
    <x v="126"/>
    <s v="Female"/>
    <x v="0"/>
    <d v="2023-01-29T00:00:00"/>
    <x v="0"/>
    <n v="950"/>
    <n v="1"/>
    <x v="0"/>
  </r>
  <r>
    <x v="0"/>
    <x v="0"/>
    <x v="126"/>
    <s v="Male"/>
    <x v="0"/>
    <d v="2023-01-29T00:00:00"/>
    <x v="0"/>
    <n v="950"/>
    <n v="1"/>
    <x v="0"/>
  </r>
  <r>
    <x v="0"/>
    <x v="0"/>
    <x v="126"/>
    <s v="N/A"/>
    <x v="0"/>
    <d v="2023-01-30T00:00:00"/>
    <x v="0"/>
    <n v="949"/>
    <n v="1"/>
    <x v="0"/>
  </r>
  <r>
    <x v="0"/>
    <x v="1"/>
    <x v="126"/>
    <s v="N/A"/>
    <x v="4"/>
    <d v="2024-08-02T00:00:00"/>
    <x v="93"/>
    <n v="340"/>
    <n v="0"/>
    <x v="2"/>
  </r>
  <r>
    <x v="0"/>
    <x v="1"/>
    <x v="126"/>
    <s v="N/A"/>
    <x v="0"/>
    <d v="2023-01-02T00:00:00"/>
    <x v="0"/>
    <n v="977"/>
    <n v="1"/>
    <x v="0"/>
  </r>
  <r>
    <x v="0"/>
    <x v="1"/>
    <x v="126"/>
    <s v="N/A"/>
    <x v="0"/>
    <d v="2023-01-28T00:00:00"/>
    <x v="0"/>
    <n v="951"/>
    <n v="1"/>
    <x v="0"/>
  </r>
  <r>
    <x v="0"/>
    <x v="1"/>
    <x v="126"/>
    <s v="N/A"/>
    <x v="0"/>
    <d v="2023-01-29T00:00:00"/>
    <x v="0"/>
    <n v="950"/>
    <n v="1"/>
    <x v="0"/>
  </r>
  <r>
    <x v="0"/>
    <x v="1"/>
    <x v="126"/>
    <s v="N/A"/>
    <x v="0"/>
    <d v="2024-08-20T00:00:00"/>
    <x v="0"/>
    <n v="381"/>
    <n v="1"/>
    <x v="0"/>
  </r>
  <r>
    <x v="40"/>
    <x v="1"/>
    <x v="126"/>
    <s v="N/A"/>
    <x v="4"/>
    <d v="2024-08-02T00:00:00"/>
    <x v="3"/>
    <n v="0"/>
    <n v="0"/>
    <x v="1"/>
  </r>
  <r>
    <x v="40"/>
    <x v="1"/>
    <x v="126"/>
    <s v="N/A"/>
    <x v="4"/>
    <d v="2024-08-10T00:00:00"/>
    <x v="51"/>
    <n v="0"/>
    <n v="0"/>
    <x v="1"/>
  </r>
  <r>
    <x v="40"/>
    <x v="1"/>
    <x v="126"/>
    <s v="N/A"/>
    <x v="4"/>
    <d v="2024-08-30T00:00:00"/>
    <x v="50"/>
    <n v="0"/>
    <n v="0"/>
    <x v="1"/>
  </r>
  <r>
    <x v="46"/>
    <x v="0"/>
    <x v="126"/>
    <s v="N/A"/>
    <x v="4"/>
    <d v="2024-08-13T00:00:00"/>
    <x v="32"/>
    <n v="0"/>
    <n v="0"/>
    <x v="1"/>
  </r>
  <r>
    <x v="46"/>
    <x v="0"/>
    <x v="126"/>
    <s v="N/A"/>
    <x v="4"/>
    <d v="2024-08-29T00:00:00"/>
    <x v="11"/>
    <n v="0"/>
    <n v="0"/>
    <x v="1"/>
  </r>
  <r>
    <x v="17"/>
    <x v="0"/>
    <x v="126"/>
    <s v="N/A"/>
    <x v="4"/>
    <d v="2024-08-01T00:00:00"/>
    <x v="60"/>
    <n v="0"/>
    <n v="0"/>
    <x v="1"/>
  </r>
  <r>
    <x v="17"/>
    <x v="0"/>
    <x v="126"/>
    <s v="N/A"/>
    <x v="4"/>
    <d v="2024-08-05T00:00:00"/>
    <x v="7"/>
    <n v="0"/>
    <n v="0"/>
    <x v="1"/>
  </r>
  <r>
    <x v="17"/>
    <x v="0"/>
    <x v="126"/>
    <s v="N/A"/>
    <x v="3"/>
    <d v="2024-08-02T00:00:00"/>
    <x v="3"/>
    <n v="0"/>
    <n v="0"/>
    <x v="1"/>
  </r>
  <r>
    <x v="6"/>
    <x v="1"/>
    <x v="126"/>
    <s v="N/A"/>
    <x v="3"/>
    <d v="2024-08-21T00:00:00"/>
    <x v="47"/>
    <n v="0"/>
    <n v="0"/>
    <x v="1"/>
  </r>
  <r>
    <x v="47"/>
    <x v="1"/>
    <x v="126"/>
    <s v="N/A"/>
    <x v="6"/>
    <d v="2023-01-28T00:00:00"/>
    <x v="105"/>
    <n v="874"/>
    <n v="0"/>
    <x v="2"/>
  </r>
  <r>
    <x v="47"/>
    <x v="1"/>
    <x v="126"/>
    <s v="N/A"/>
    <x v="5"/>
    <d v="2023-01-28T00:00:00"/>
    <x v="106"/>
    <n v="877"/>
    <n v="0"/>
    <x v="2"/>
  </r>
  <r>
    <x v="48"/>
    <x v="1"/>
    <x v="126"/>
    <s v="N/A"/>
    <x v="6"/>
    <d v="2023-01-28T00:00:00"/>
    <x v="105"/>
    <n v="874"/>
    <n v="0"/>
    <x v="2"/>
  </r>
  <r>
    <x v="0"/>
    <x v="0"/>
    <x v="126"/>
    <s v="N/A"/>
    <x v="0"/>
    <d v="2023-01-29T00:00:00"/>
    <x v="0"/>
    <n v="950"/>
    <n v="1"/>
    <x v="0"/>
  </r>
  <r>
    <x v="0"/>
    <x v="1"/>
    <x v="126"/>
    <s v="N/A"/>
    <x v="0"/>
    <d v="2023-01-29T00:00:00"/>
    <x v="0"/>
    <n v="950"/>
    <n v="1"/>
    <x v="0"/>
  </r>
  <r>
    <x v="0"/>
    <x v="1"/>
    <x v="127"/>
    <s v="N/A"/>
    <x v="0"/>
    <d v="2023-01-29T00:00:00"/>
    <x v="0"/>
    <n v="950"/>
    <n v="1"/>
    <x v="0"/>
  </r>
  <r>
    <x v="0"/>
    <x v="1"/>
    <x v="127"/>
    <s v="N/A"/>
    <x v="0"/>
    <d v="2023-01-29T00:00:00"/>
    <x v="0"/>
    <n v="950"/>
    <n v="1"/>
    <x v="0"/>
  </r>
  <r>
    <x v="0"/>
    <x v="1"/>
    <x v="128"/>
    <s v="N/A"/>
    <x v="0"/>
    <d v="2023-01-29T00:00:00"/>
    <x v="0"/>
    <n v="950"/>
    <n v="1"/>
    <x v="0"/>
  </r>
  <r>
    <x v="0"/>
    <x v="1"/>
    <x v="129"/>
    <s v="N/A"/>
    <x v="0"/>
    <d v="2023-01-29T00:00:00"/>
    <x v="0"/>
    <n v="950"/>
    <n v="1"/>
    <x v="0"/>
  </r>
  <r>
    <x v="0"/>
    <x v="1"/>
    <x v="130"/>
    <s v="N/A"/>
    <x v="0"/>
    <d v="2024-08-03T00:00:00"/>
    <x v="0"/>
    <n v="398"/>
    <n v="1"/>
    <x v="0"/>
  </r>
  <r>
    <x v="8"/>
    <x v="1"/>
    <x v="130"/>
    <s v="N/A"/>
    <x v="3"/>
    <d v="2024-08-27T00:00:00"/>
    <x v="35"/>
    <n v="0"/>
    <n v="0"/>
    <x v="1"/>
  </r>
  <r>
    <x v="0"/>
    <x v="0"/>
    <x v="131"/>
    <s v="N/A"/>
    <x v="0"/>
    <d v="2023-01-28T00:00:00"/>
    <x v="0"/>
    <n v="951"/>
    <n v="1"/>
    <x v="0"/>
  </r>
  <r>
    <x v="0"/>
    <x v="0"/>
    <x v="131"/>
    <s v="N/A"/>
    <x v="0"/>
    <d v="2023-01-29T00:00:00"/>
    <x v="0"/>
    <n v="950"/>
    <n v="1"/>
    <x v="0"/>
  </r>
  <r>
    <x v="0"/>
    <x v="1"/>
    <x v="131"/>
    <s v="N/A"/>
    <x v="0"/>
    <d v="2023-01-28T00:00:00"/>
    <x v="0"/>
    <n v="951"/>
    <n v="1"/>
    <x v="0"/>
  </r>
  <r>
    <x v="0"/>
    <x v="1"/>
    <x v="131"/>
    <s v="N/A"/>
    <x v="0"/>
    <d v="2023-01-29T00:00:00"/>
    <x v="0"/>
    <n v="950"/>
    <n v="1"/>
    <x v="0"/>
  </r>
  <r>
    <x v="0"/>
    <x v="1"/>
    <x v="131"/>
    <s v="N/A"/>
    <x v="0"/>
    <d v="2024-08-13T00:00:00"/>
    <x v="0"/>
    <n v="388"/>
    <n v="1"/>
    <x v="0"/>
  </r>
  <r>
    <x v="0"/>
    <x v="1"/>
    <x v="131"/>
    <s v="N/A"/>
    <x v="0"/>
    <d v="2024-08-14T00:00:00"/>
    <x v="0"/>
    <n v="387"/>
    <n v="1"/>
    <x v="0"/>
  </r>
  <r>
    <x v="0"/>
    <x v="1"/>
    <x v="131"/>
    <s v="N/A"/>
    <x v="0"/>
    <d v="2024-08-15T00:00:00"/>
    <x v="0"/>
    <n v="386"/>
    <n v="1"/>
    <x v="0"/>
  </r>
  <r>
    <x v="0"/>
    <x v="1"/>
    <x v="131"/>
    <s v="N/A"/>
    <x v="0"/>
    <d v="2024-08-19T00:00:00"/>
    <x v="0"/>
    <n v="382"/>
    <n v="1"/>
    <x v="0"/>
  </r>
  <r>
    <x v="0"/>
    <x v="1"/>
    <x v="131"/>
    <s v="N/A"/>
    <x v="0"/>
    <d v="2024-08-21T00:00:00"/>
    <x v="0"/>
    <n v="380"/>
    <n v="1"/>
    <x v="0"/>
  </r>
  <r>
    <x v="0"/>
    <x v="1"/>
    <x v="131"/>
    <s v="N/A"/>
    <x v="0"/>
    <d v="2024-08-25T00:00:00"/>
    <x v="0"/>
    <n v="376"/>
    <n v="1"/>
    <x v="0"/>
  </r>
  <r>
    <x v="0"/>
    <x v="1"/>
    <x v="131"/>
    <s v="N/A"/>
    <x v="0"/>
    <d v="2024-08-28T00:00:00"/>
    <x v="0"/>
    <n v="373"/>
    <n v="1"/>
    <x v="0"/>
  </r>
  <r>
    <x v="0"/>
    <x v="1"/>
    <x v="131"/>
    <s v="N/A"/>
    <x v="0"/>
    <d v="2024-08-29T00:00:00"/>
    <x v="0"/>
    <n v="372"/>
    <n v="1"/>
    <x v="0"/>
  </r>
  <r>
    <x v="0"/>
    <x v="1"/>
    <x v="131"/>
    <s v="N/A"/>
    <x v="1"/>
    <d v="2024-08-28T00:00:00"/>
    <x v="0"/>
    <n v="373"/>
    <n v="1"/>
    <x v="0"/>
  </r>
  <r>
    <x v="18"/>
    <x v="1"/>
    <x v="131"/>
    <s v="N/A"/>
    <x v="2"/>
    <d v="2024-08-26T00:00:00"/>
    <x v="50"/>
    <n v="4"/>
    <n v="0"/>
    <x v="1"/>
  </r>
  <r>
    <x v="0"/>
    <x v="1"/>
    <x v="131"/>
    <s v="N/A"/>
    <x v="0"/>
    <d v="2023-01-29T00:00:00"/>
    <x v="0"/>
    <n v="950"/>
    <n v="1"/>
    <x v="0"/>
  </r>
  <r>
    <x v="3"/>
    <x v="1"/>
    <x v="131"/>
    <s v="N/A"/>
    <x v="4"/>
    <d v="2024-08-06T00:00:00"/>
    <x v="36"/>
    <n v="0"/>
    <n v="0"/>
    <x v="1"/>
  </r>
  <r>
    <x v="6"/>
    <x v="1"/>
    <x v="131"/>
    <s v="N/A"/>
    <x v="3"/>
    <d v="2024-08-10T00:00:00"/>
    <x v="31"/>
    <n v="2"/>
    <n v="0"/>
    <x v="1"/>
  </r>
  <r>
    <x v="6"/>
    <x v="1"/>
    <x v="131"/>
    <s v="N/A"/>
    <x v="3"/>
    <d v="2024-08-29T00:00:00"/>
    <x v="1"/>
    <n v="4"/>
    <n v="0"/>
    <x v="1"/>
  </r>
  <r>
    <x v="2"/>
    <x v="1"/>
    <x v="132"/>
    <s v="N/A"/>
    <x v="0"/>
    <d v="2023-01-28T00:00:00"/>
    <x v="2"/>
    <n v="965"/>
    <n v="1"/>
    <x v="0"/>
  </r>
  <r>
    <x v="0"/>
    <x v="0"/>
    <x v="132"/>
    <s v="N/A"/>
    <x v="0"/>
    <d v="2023-01-28T00:00:00"/>
    <x v="0"/>
    <n v="951"/>
    <n v="1"/>
    <x v="0"/>
  </r>
  <r>
    <x v="0"/>
    <x v="0"/>
    <x v="132"/>
    <s v="N/A"/>
    <x v="0"/>
    <d v="2023-01-29T00:00:00"/>
    <x v="0"/>
    <n v="950"/>
    <n v="1"/>
    <x v="0"/>
  </r>
  <r>
    <x v="0"/>
    <x v="0"/>
    <x v="132"/>
    <s v="N/A"/>
    <x v="0"/>
    <d v="2023-01-28T00:00:00"/>
    <x v="0"/>
    <n v="951"/>
    <n v="1"/>
    <x v="0"/>
  </r>
  <r>
    <x v="0"/>
    <x v="0"/>
    <x v="132"/>
    <s v="Male"/>
    <x v="0"/>
    <d v="2023-01-28T00:00:00"/>
    <x v="0"/>
    <n v="951"/>
    <n v="1"/>
    <x v="0"/>
  </r>
  <r>
    <x v="0"/>
    <x v="0"/>
    <x v="132"/>
    <s v="N/A"/>
    <x v="0"/>
    <d v="2023-01-29T00:00:00"/>
    <x v="0"/>
    <n v="950"/>
    <n v="1"/>
    <x v="0"/>
  </r>
  <r>
    <x v="0"/>
    <x v="0"/>
    <x v="132"/>
    <s v="N/A"/>
    <x v="0"/>
    <d v="2023-01-29T00:00:00"/>
    <x v="0"/>
    <n v="950"/>
    <n v="1"/>
    <x v="0"/>
  </r>
  <r>
    <x v="0"/>
    <x v="1"/>
    <x v="132"/>
    <s v="N/A"/>
    <x v="0"/>
    <d v="2023-01-29T00:00:00"/>
    <x v="0"/>
    <n v="950"/>
    <n v="1"/>
    <x v="0"/>
  </r>
  <r>
    <x v="0"/>
    <x v="1"/>
    <x v="132"/>
    <s v="N/A"/>
    <x v="0"/>
    <d v="2024-08-04T00:00:00"/>
    <x v="0"/>
    <n v="397"/>
    <n v="1"/>
    <x v="0"/>
  </r>
  <r>
    <x v="49"/>
    <x v="1"/>
    <x v="132"/>
    <s v="N/A"/>
    <x v="2"/>
    <d v="2024-08-23T00:00:00"/>
    <x v="107"/>
    <n v="191"/>
    <n v="0"/>
    <x v="2"/>
  </r>
  <r>
    <x v="4"/>
    <x v="1"/>
    <x v="133"/>
    <s v="N/A"/>
    <x v="4"/>
    <d v="2024-08-21T00:00:00"/>
    <x v="47"/>
    <n v="0"/>
    <n v="0"/>
    <x v="1"/>
  </r>
  <r>
    <x v="2"/>
    <x v="1"/>
    <x v="133"/>
    <s v="N/A"/>
    <x v="0"/>
    <d v="2023-01-02T00:00:00"/>
    <x v="6"/>
    <n v="990"/>
    <n v="1"/>
    <x v="0"/>
  </r>
  <r>
    <x v="2"/>
    <x v="1"/>
    <x v="133"/>
    <s v="N/A"/>
    <x v="0"/>
    <d v="2023-01-02T00:00:00"/>
    <x v="30"/>
    <n v="995"/>
    <n v="1"/>
    <x v="0"/>
  </r>
  <r>
    <x v="2"/>
    <x v="1"/>
    <x v="133"/>
    <s v="N/A"/>
    <x v="0"/>
    <d v="2023-01-02T00:00:00"/>
    <x v="108"/>
    <n v="1004"/>
    <n v="1"/>
    <x v="0"/>
  </r>
  <r>
    <x v="2"/>
    <x v="1"/>
    <x v="133"/>
    <s v="N/A"/>
    <x v="0"/>
    <d v="2023-01-28T00:00:00"/>
    <x v="2"/>
    <n v="965"/>
    <n v="1"/>
    <x v="0"/>
  </r>
  <r>
    <x v="2"/>
    <x v="1"/>
    <x v="133"/>
    <s v="N/A"/>
    <x v="0"/>
    <d v="2023-01-28T00:00:00"/>
    <x v="26"/>
    <n v="966"/>
    <n v="1"/>
    <x v="0"/>
  </r>
  <r>
    <x v="2"/>
    <x v="1"/>
    <x v="133"/>
    <s v="N/A"/>
    <x v="0"/>
    <d v="2023-01-28T00:00:00"/>
    <x v="27"/>
    <n v="970"/>
    <n v="1"/>
    <x v="0"/>
  </r>
  <r>
    <x v="2"/>
    <x v="1"/>
    <x v="133"/>
    <s v="N/A"/>
    <x v="0"/>
    <d v="2023-01-29T00:00:00"/>
    <x v="6"/>
    <n v="963"/>
    <n v="1"/>
    <x v="0"/>
  </r>
  <r>
    <x v="2"/>
    <x v="1"/>
    <x v="133"/>
    <s v="N/A"/>
    <x v="0"/>
    <d v="2023-01-29T00:00:00"/>
    <x v="2"/>
    <n v="964"/>
    <n v="1"/>
    <x v="0"/>
  </r>
  <r>
    <x v="2"/>
    <x v="1"/>
    <x v="133"/>
    <s v="N/A"/>
    <x v="0"/>
    <d v="2023-01-29T00:00:00"/>
    <x v="4"/>
    <n v="966"/>
    <n v="1"/>
    <x v="0"/>
  </r>
  <r>
    <x v="2"/>
    <x v="1"/>
    <x v="133"/>
    <s v="N/A"/>
    <x v="0"/>
    <d v="2023-01-29T00:00:00"/>
    <x v="30"/>
    <n v="968"/>
    <n v="1"/>
    <x v="0"/>
  </r>
  <r>
    <x v="2"/>
    <x v="1"/>
    <x v="133"/>
    <s v="Female"/>
    <x v="0"/>
    <d v="2023-01-29T00:00:00"/>
    <x v="4"/>
    <n v="966"/>
    <n v="1"/>
    <x v="0"/>
  </r>
  <r>
    <x v="2"/>
    <x v="1"/>
    <x v="133"/>
    <s v="N/A"/>
    <x v="0"/>
    <d v="2023-01-30T00:00:00"/>
    <x v="6"/>
    <n v="962"/>
    <n v="1"/>
    <x v="0"/>
  </r>
  <r>
    <x v="2"/>
    <x v="1"/>
    <x v="133"/>
    <s v="N/A"/>
    <x v="0"/>
    <d v="2024-08-05T00:00:00"/>
    <x v="56"/>
    <n v="403"/>
    <n v="1"/>
    <x v="0"/>
  </r>
  <r>
    <x v="2"/>
    <x v="1"/>
    <x v="133"/>
    <s v="N/A"/>
    <x v="0"/>
    <d v="2024-08-07T00:00:00"/>
    <x v="56"/>
    <n v="401"/>
    <n v="1"/>
    <x v="0"/>
  </r>
  <r>
    <x v="2"/>
    <x v="1"/>
    <x v="133"/>
    <s v="N/A"/>
    <x v="0"/>
    <d v="2024-08-09T00:00:00"/>
    <x v="56"/>
    <n v="399"/>
    <n v="1"/>
    <x v="0"/>
  </r>
  <r>
    <x v="16"/>
    <x v="1"/>
    <x v="133"/>
    <s v="N/A"/>
    <x v="4"/>
    <d v="2024-08-06T00:00:00"/>
    <x v="28"/>
    <n v="1"/>
    <n v="0"/>
    <x v="1"/>
  </r>
  <r>
    <x v="16"/>
    <x v="1"/>
    <x v="133"/>
    <s v="N/A"/>
    <x v="4"/>
    <d v="2024-08-07T00:00:00"/>
    <x v="28"/>
    <n v="0"/>
    <n v="0"/>
    <x v="1"/>
  </r>
  <r>
    <x v="16"/>
    <x v="1"/>
    <x v="133"/>
    <s v="N/A"/>
    <x v="4"/>
    <d v="2024-08-18T00:00:00"/>
    <x v="9"/>
    <n v="1"/>
    <n v="0"/>
    <x v="1"/>
  </r>
  <r>
    <x v="16"/>
    <x v="1"/>
    <x v="133"/>
    <s v="N/A"/>
    <x v="4"/>
    <d v="2024-08-19T00:00:00"/>
    <x v="9"/>
    <n v="0"/>
    <n v="0"/>
    <x v="1"/>
  </r>
  <r>
    <x v="16"/>
    <x v="1"/>
    <x v="133"/>
    <s v="N/A"/>
    <x v="3"/>
    <d v="2024-08-06T00:00:00"/>
    <x v="28"/>
    <n v="1"/>
    <n v="0"/>
    <x v="1"/>
  </r>
  <r>
    <x v="16"/>
    <x v="1"/>
    <x v="133"/>
    <s v="N/A"/>
    <x v="3"/>
    <d v="2024-08-10T00:00:00"/>
    <x v="32"/>
    <n v="3"/>
    <n v="0"/>
    <x v="1"/>
  </r>
  <r>
    <x v="16"/>
    <x v="1"/>
    <x v="133"/>
    <s v="N/A"/>
    <x v="3"/>
    <d v="2024-08-13T00:00:00"/>
    <x v="71"/>
    <n v="2"/>
    <n v="0"/>
    <x v="1"/>
  </r>
  <r>
    <x v="16"/>
    <x v="1"/>
    <x v="133"/>
    <s v="N/A"/>
    <x v="3"/>
    <d v="2024-08-15T00:00:00"/>
    <x v="71"/>
    <n v="0"/>
    <n v="0"/>
    <x v="1"/>
  </r>
  <r>
    <x v="16"/>
    <x v="1"/>
    <x v="133"/>
    <s v="N/A"/>
    <x v="3"/>
    <d v="2024-08-22T00:00:00"/>
    <x v="37"/>
    <n v="4"/>
    <n v="0"/>
    <x v="1"/>
  </r>
  <r>
    <x v="16"/>
    <x v="1"/>
    <x v="133"/>
    <s v="N/A"/>
    <x v="3"/>
    <d v="2024-08-28T00:00:00"/>
    <x v="11"/>
    <n v="1"/>
    <n v="0"/>
    <x v="1"/>
  </r>
  <r>
    <x v="16"/>
    <x v="1"/>
    <x v="133"/>
    <s v="N/A"/>
    <x v="6"/>
    <d v="2024-08-06T00:00:00"/>
    <x v="32"/>
    <n v="7"/>
    <n v="0"/>
    <x v="1"/>
  </r>
  <r>
    <x v="16"/>
    <x v="1"/>
    <x v="133"/>
    <s v="N/A"/>
    <x v="6"/>
    <d v="2024-08-15T00:00:00"/>
    <x v="37"/>
    <n v="11"/>
    <n v="0"/>
    <x v="1"/>
  </r>
  <r>
    <x v="16"/>
    <x v="1"/>
    <x v="133"/>
    <s v="N/A"/>
    <x v="5"/>
    <d v="2024-08-06T00:00:00"/>
    <x v="32"/>
    <n v="7"/>
    <n v="0"/>
    <x v="1"/>
  </r>
  <r>
    <x v="0"/>
    <x v="0"/>
    <x v="133"/>
    <s v="N/A"/>
    <x v="0"/>
    <d v="2023-01-29T00:00:00"/>
    <x v="0"/>
    <n v="950"/>
    <n v="1"/>
    <x v="0"/>
  </r>
  <r>
    <x v="0"/>
    <x v="1"/>
    <x v="133"/>
    <s v="N/A"/>
    <x v="0"/>
    <d v="2023-01-28T00:00:00"/>
    <x v="0"/>
    <n v="951"/>
    <n v="1"/>
    <x v="0"/>
  </r>
  <r>
    <x v="50"/>
    <x v="1"/>
    <x v="133"/>
    <s v="N/A"/>
    <x v="8"/>
    <d v="2023-01-11T00:00:00"/>
    <x v="109"/>
    <n v="453"/>
    <n v="0"/>
    <x v="2"/>
  </r>
  <r>
    <x v="0"/>
    <x v="1"/>
    <x v="133"/>
    <s v="N/A"/>
    <x v="0"/>
    <d v="2023-01-29T00:00:00"/>
    <x v="0"/>
    <n v="950"/>
    <n v="1"/>
    <x v="0"/>
  </r>
  <r>
    <x v="0"/>
    <x v="1"/>
    <x v="133"/>
    <s v="N/A"/>
    <x v="1"/>
    <d v="2023-01-29T00:00:00"/>
    <x v="0"/>
    <n v="950"/>
    <n v="1"/>
    <x v="0"/>
  </r>
  <r>
    <x v="17"/>
    <x v="1"/>
    <x v="133"/>
    <s v="N/A"/>
    <x v="2"/>
    <d v="2023-01-29T00:00:00"/>
    <x v="29"/>
    <n v="565"/>
    <n v="0"/>
    <x v="2"/>
  </r>
  <r>
    <x v="6"/>
    <x v="1"/>
    <x v="133"/>
    <s v="N/A"/>
    <x v="6"/>
    <d v="2023-01-29T00:00:00"/>
    <x v="14"/>
    <n v="530"/>
    <n v="0"/>
    <x v="2"/>
  </r>
  <r>
    <x v="6"/>
    <x v="1"/>
    <x v="133"/>
    <s v="N/A"/>
    <x v="5"/>
    <d v="2023-01-29T00:00:00"/>
    <x v="110"/>
    <n v="531"/>
    <n v="0"/>
    <x v="2"/>
  </r>
  <r>
    <x v="7"/>
    <x v="1"/>
    <x v="133"/>
    <s v="N/A"/>
    <x v="6"/>
    <d v="2023-01-02T00:00:00"/>
    <x v="3"/>
    <n v="578"/>
    <n v="0"/>
    <x v="2"/>
  </r>
  <r>
    <x v="8"/>
    <x v="1"/>
    <x v="133"/>
    <s v="N/A"/>
    <x v="6"/>
    <d v="2023-01-29T00:00:00"/>
    <x v="28"/>
    <n v="556"/>
    <n v="0"/>
    <x v="2"/>
  </r>
  <r>
    <x v="8"/>
    <x v="1"/>
    <x v="133"/>
    <s v="N/A"/>
    <x v="6"/>
    <d v="2023-01-02T00:00:00"/>
    <x v="15"/>
    <n v="571"/>
    <n v="0"/>
    <x v="2"/>
  </r>
  <r>
    <x v="8"/>
    <x v="1"/>
    <x v="133"/>
    <s v="N/A"/>
    <x v="5"/>
    <d v="2023-01-29T00:00:00"/>
    <x v="28"/>
    <n v="556"/>
    <n v="0"/>
    <x v="2"/>
  </r>
  <r>
    <x v="45"/>
    <x v="1"/>
    <x v="133"/>
    <s v="N/A"/>
    <x v="5"/>
    <d v="2023-01-02T00:00:00"/>
    <x v="111"/>
    <n v="812"/>
    <n v="0"/>
    <x v="2"/>
  </r>
  <r>
    <x v="0"/>
    <x v="0"/>
    <x v="133"/>
    <s v="N/A"/>
    <x v="0"/>
    <d v="2023-01-02T00:00:00"/>
    <x v="0"/>
    <n v="977"/>
    <n v="1"/>
    <x v="0"/>
  </r>
  <r>
    <x v="0"/>
    <x v="0"/>
    <x v="133"/>
    <s v="N/A"/>
    <x v="0"/>
    <d v="2023-01-28T00:00:00"/>
    <x v="0"/>
    <n v="951"/>
    <n v="1"/>
    <x v="0"/>
  </r>
  <r>
    <x v="0"/>
    <x v="0"/>
    <x v="133"/>
    <s v="N/A"/>
    <x v="0"/>
    <d v="2023-01-29T00:00:00"/>
    <x v="0"/>
    <n v="950"/>
    <n v="1"/>
    <x v="0"/>
  </r>
  <r>
    <x v="0"/>
    <x v="0"/>
    <x v="133"/>
    <s v="Male"/>
    <x v="0"/>
    <d v="2023-01-29T00:00:00"/>
    <x v="0"/>
    <n v="950"/>
    <n v="1"/>
    <x v="0"/>
  </r>
  <r>
    <x v="0"/>
    <x v="0"/>
    <x v="133"/>
    <s v="N/A"/>
    <x v="5"/>
    <d v="2023-01-28T00:00:00"/>
    <x v="112"/>
    <n v="830"/>
    <n v="0"/>
    <x v="2"/>
  </r>
  <r>
    <x v="0"/>
    <x v="1"/>
    <x v="133"/>
    <s v="N/A"/>
    <x v="4"/>
    <d v="2024-08-31T00:00:00"/>
    <x v="93"/>
    <n v="311"/>
    <n v="0"/>
    <x v="2"/>
  </r>
  <r>
    <x v="0"/>
    <x v="1"/>
    <x v="133"/>
    <s v="N/A"/>
    <x v="0"/>
    <d v="2023-01-02T00:00:00"/>
    <x v="0"/>
    <n v="977"/>
    <n v="1"/>
    <x v="0"/>
  </r>
  <r>
    <x v="0"/>
    <x v="1"/>
    <x v="133"/>
    <s v="N/A"/>
    <x v="0"/>
    <d v="2023-01-28T00:00:00"/>
    <x v="0"/>
    <n v="951"/>
    <n v="1"/>
    <x v="0"/>
  </r>
  <r>
    <x v="0"/>
    <x v="1"/>
    <x v="133"/>
    <s v="N/A"/>
    <x v="0"/>
    <d v="2023-01-29T00:00:00"/>
    <x v="0"/>
    <n v="950"/>
    <n v="1"/>
    <x v="0"/>
  </r>
  <r>
    <x v="0"/>
    <x v="1"/>
    <x v="133"/>
    <s v="N/A"/>
    <x v="0"/>
    <d v="2023-01-30T00:00:00"/>
    <x v="0"/>
    <n v="949"/>
    <n v="1"/>
    <x v="0"/>
  </r>
  <r>
    <x v="0"/>
    <x v="1"/>
    <x v="133"/>
    <s v="N/A"/>
    <x v="0"/>
    <d v="2024-08-01T00:00:00"/>
    <x v="0"/>
    <n v="400"/>
    <n v="1"/>
    <x v="0"/>
  </r>
  <r>
    <x v="0"/>
    <x v="1"/>
    <x v="133"/>
    <s v="N/A"/>
    <x v="0"/>
    <d v="2024-08-02T00:00:00"/>
    <x v="0"/>
    <n v="399"/>
    <n v="1"/>
    <x v="0"/>
  </r>
  <r>
    <x v="0"/>
    <x v="1"/>
    <x v="133"/>
    <s v="N/A"/>
    <x v="0"/>
    <d v="2024-08-03T00:00:00"/>
    <x v="0"/>
    <n v="398"/>
    <n v="1"/>
    <x v="0"/>
  </r>
  <r>
    <x v="0"/>
    <x v="1"/>
    <x v="133"/>
    <s v="N/A"/>
    <x v="0"/>
    <d v="2024-08-04T00:00:00"/>
    <x v="0"/>
    <n v="397"/>
    <n v="1"/>
    <x v="0"/>
  </r>
  <r>
    <x v="0"/>
    <x v="1"/>
    <x v="133"/>
    <s v="N/A"/>
    <x v="0"/>
    <d v="2024-08-05T00:00:00"/>
    <x v="0"/>
    <n v="396"/>
    <n v="1"/>
    <x v="0"/>
  </r>
  <r>
    <x v="0"/>
    <x v="1"/>
    <x v="133"/>
    <s v="N/A"/>
    <x v="0"/>
    <d v="2024-08-06T00:00:00"/>
    <x v="0"/>
    <n v="395"/>
    <n v="1"/>
    <x v="0"/>
  </r>
  <r>
    <x v="0"/>
    <x v="1"/>
    <x v="133"/>
    <s v="N/A"/>
    <x v="0"/>
    <d v="2024-08-07T00:00:00"/>
    <x v="0"/>
    <n v="394"/>
    <n v="1"/>
    <x v="0"/>
  </r>
  <r>
    <x v="0"/>
    <x v="1"/>
    <x v="133"/>
    <s v="N/A"/>
    <x v="0"/>
    <d v="2024-08-08T00:00:00"/>
    <x v="0"/>
    <n v="393"/>
    <n v="1"/>
    <x v="0"/>
  </r>
  <r>
    <x v="0"/>
    <x v="1"/>
    <x v="133"/>
    <s v="N/A"/>
    <x v="0"/>
    <d v="2024-08-09T00:00:00"/>
    <x v="0"/>
    <n v="392"/>
    <n v="1"/>
    <x v="0"/>
  </r>
  <r>
    <x v="0"/>
    <x v="1"/>
    <x v="133"/>
    <s v="N/A"/>
    <x v="0"/>
    <d v="2024-08-10T00:00:00"/>
    <x v="0"/>
    <n v="391"/>
    <n v="1"/>
    <x v="0"/>
  </r>
  <r>
    <x v="0"/>
    <x v="1"/>
    <x v="133"/>
    <s v="N/A"/>
    <x v="0"/>
    <d v="2024-08-11T00:00:00"/>
    <x v="0"/>
    <n v="390"/>
    <n v="1"/>
    <x v="0"/>
  </r>
  <r>
    <x v="0"/>
    <x v="1"/>
    <x v="133"/>
    <s v="N/A"/>
    <x v="0"/>
    <d v="2024-08-12T00:00:00"/>
    <x v="0"/>
    <n v="389"/>
    <n v="1"/>
    <x v="0"/>
  </r>
  <r>
    <x v="0"/>
    <x v="1"/>
    <x v="133"/>
    <s v="N/A"/>
    <x v="0"/>
    <d v="2024-08-13T00:00:00"/>
    <x v="0"/>
    <n v="388"/>
    <n v="1"/>
    <x v="0"/>
  </r>
  <r>
    <x v="0"/>
    <x v="1"/>
    <x v="133"/>
    <s v="N/A"/>
    <x v="0"/>
    <d v="2024-08-14T00:00:00"/>
    <x v="0"/>
    <n v="387"/>
    <n v="1"/>
    <x v="0"/>
  </r>
  <r>
    <x v="0"/>
    <x v="1"/>
    <x v="133"/>
    <s v="N/A"/>
    <x v="0"/>
    <d v="2024-08-15T00:00:00"/>
    <x v="0"/>
    <n v="386"/>
    <n v="1"/>
    <x v="0"/>
  </r>
  <r>
    <x v="0"/>
    <x v="1"/>
    <x v="133"/>
    <s v="N/A"/>
    <x v="0"/>
    <d v="2024-08-16T00:00:00"/>
    <x v="0"/>
    <n v="385"/>
    <n v="1"/>
    <x v="0"/>
  </r>
  <r>
    <x v="0"/>
    <x v="1"/>
    <x v="133"/>
    <s v="N/A"/>
    <x v="0"/>
    <d v="2024-08-17T00:00:00"/>
    <x v="0"/>
    <n v="384"/>
    <n v="1"/>
    <x v="0"/>
  </r>
  <r>
    <x v="0"/>
    <x v="1"/>
    <x v="133"/>
    <s v="N/A"/>
    <x v="0"/>
    <d v="2024-08-18T00:00:00"/>
    <x v="0"/>
    <n v="383"/>
    <n v="1"/>
    <x v="0"/>
  </r>
  <r>
    <x v="0"/>
    <x v="1"/>
    <x v="133"/>
    <s v="N/A"/>
    <x v="0"/>
    <d v="2024-08-19T00:00:00"/>
    <x v="0"/>
    <n v="382"/>
    <n v="1"/>
    <x v="0"/>
  </r>
  <r>
    <x v="0"/>
    <x v="1"/>
    <x v="133"/>
    <s v="N/A"/>
    <x v="0"/>
    <d v="2024-08-20T00:00:00"/>
    <x v="0"/>
    <n v="381"/>
    <n v="1"/>
    <x v="0"/>
  </r>
  <r>
    <x v="0"/>
    <x v="1"/>
    <x v="133"/>
    <s v="N/A"/>
    <x v="0"/>
    <d v="2024-08-21T00:00:00"/>
    <x v="0"/>
    <n v="380"/>
    <n v="1"/>
    <x v="0"/>
  </r>
  <r>
    <x v="0"/>
    <x v="1"/>
    <x v="133"/>
    <s v="N/A"/>
    <x v="0"/>
    <d v="2024-08-22T00:00:00"/>
    <x v="0"/>
    <n v="379"/>
    <n v="1"/>
    <x v="0"/>
  </r>
  <r>
    <x v="0"/>
    <x v="1"/>
    <x v="133"/>
    <s v="N/A"/>
    <x v="0"/>
    <d v="2024-08-23T00:00:00"/>
    <x v="0"/>
    <n v="378"/>
    <n v="1"/>
    <x v="0"/>
  </r>
  <r>
    <x v="0"/>
    <x v="1"/>
    <x v="133"/>
    <s v="N/A"/>
    <x v="0"/>
    <d v="2024-08-24T00:00:00"/>
    <x v="0"/>
    <n v="377"/>
    <n v="1"/>
    <x v="0"/>
  </r>
  <r>
    <x v="0"/>
    <x v="1"/>
    <x v="133"/>
    <s v="N/A"/>
    <x v="0"/>
    <d v="2024-08-25T00:00:00"/>
    <x v="0"/>
    <n v="376"/>
    <n v="1"/>
    <x v="0"/>
  </r>
  <r>
    <x v="0"/>
    <x v="1"/>
    <x v="133"/>
    <s v="N/A"/>
    <x v="0"/>
    <d v="2024-08-26T00:00:00"/>
    <x v="0"/>
    <n v="375"/>
    <n v="1"/>
    <x v="0"/>
  </r>
  <r>
    <x v="0"/>
    <x v="1"/>
    <x v="133"/>
    <s v="N/A"/>
    <x v="0"/>
    <d v="2024-08-27T00:00:00"/>
    <x v="0"/>
    <n v="374"/>
    <n v="1"/>
    <x v="0"/>
  </r>
  <r>
    <x v="0"/>
    <x v="1"/>
    <x v="133"/>
    <s v="N/A"/>
    <x v="0"/>
    <d v="2024-08-28T00:00:00"/>
    <x v="0"/>
    <n v="373"/>
    <n v="1"/>
    <x v="0"/>
  </r>
  <r>
    <x v="0"/>
    <x v="1"/>
    <x v="133"/>
    <s v="N/A"/>
    <x v="0"/>
    <d v="2024-08-29T00:00:00"/>
    <x v="0"/>
    <n v="372"/>
    <n v="1"/>
    <x v="0"/>
  </r>
  <r>
    <x v="0"/>
    <x v="1"/>
    <x v="133"/>
    <s v="N/A"/>
    <x v="0"/>
    <d v="2024-08-30T00:00:00"/>
    <x v="0"/>
    <n v="371"/>
    <n v="1"/>
    <x v="0"/>
  </r>
  <r>
    <x v="0"/>
    <x v="1"/>
    <x v="133"/>
    <s v="N/A"/>
    <x v="0"/>
    <d v="2024-08-31T00:00:00"/>
    <x v="0"/>
    <n v="370"/>
    <n v="1"/>
    <x v="0"/>
  </r>
  <r>
    <x v="0"/>
    <x v="1"/>
    <x v="133"/>
    <s v="N/A"/>
    <x v="6"/>
    <d v="2023-01-28T00:00:00"/>
    <x v="8"/>
    <n v="720"/>
    <n v="0"/>
    <x v="2"/>
  </r>
  <r>
    <x v="0"/>
    <x v="1"/>
    <x v="133"/>
    <s v="N/A"/>
    <x v="5"/>
    <d v="2023-01-28T00:00:00"/>
    <x v="112"/>
    <n v="830"/>
    <n v="0"/>
    <x v="2"/>
  </r>
  <r>
    <x v="0"/>
    <x v="1"/>
    <x v="133"/>
    <s v="N/A"/>
    <x v="5"/>
    <d v="2024-08-27T00:00:00"/>
    <x v="8"/>
    <n v="143"/>
    <n v="0"/>
    <x v="2"/>
  </r>
  <r>
    <x v="0"/>
    <x v="1"/>
    <x v="133"/>
    <s v="N/A"/>
    <x v="1"/>
    <d v="2024-08-05T00:00:00"/>
    <x v="0"/>
    <n v="396"/>
    <n v="1"/>
    <x v="0"/>
  </r>
  <r>
    <x v="0"/>
    <x v="1"/>
    <x v="133"/>
    <s v="N/A"/>
    <x v="1"/>
    <d v="2024-08-06T00:00:00"/>
    <x v="0"/>
    <n v="395"/>
    <n v="1"/>
    <x v="0"/>
  </r>
  <r>
    <x v="0"/>
    <x v="1"/>
    <x v="133"/>
    <s v="N/A"/>
    <x v="1"/>
    <d v="2024-08-07T00:00:00"/>
    <x v="0"/>
    <n v="394"/>
    <n v="1"/>
    <x v="0"/>
  </r>
  <r>
    <x v="0"/>
    <x v="1"/>
    <x v="133"/>
    <s v="N/A"/>
    <x v="1"/>
    <d v="2024-08-08T00:00:00"/>
    <x v="0"/>
    <n v="393"/>
    <n v="1"/>
    <x v="0"/>
  </r>
  <r>
    <x v="0"/>
    <x v="1"/>
    <x v="133"/>
    <s v="N/A"/>
    <x v="1"/>
    <d v="2024-08-09T00:00:00"/>
    <x v="0"/>
    <n v="392"/>
    <n v="1"/>
    <x v="0"/>
  </r>
  <r>
    <x v="0"/>
    <x v="1"/>
    <x v="133"/>
    <s v="N/A"/>
    <x v="1"/>
    <d v="2024-08-14T00:00:00"/>
    <x v="0"/>
    <n v="387"/>
    <n v="1"/>
    <x v="0"/>
  </r>
  <r>
    <x v="0"/>
    <x v="1"/>
    <x v="133"/>
    <s v="N/A"/>
    <x v="1"/>
    <d v="2024-08-25T00:00:00"/>
    <x v="0"/>
    <n v="376"/>
    <n v="1"/>
    <x v="0"/>
  </r>
  <r>
    <x v="0"/>
    <x v="1"/>
    <x v="133"/>
    <s v="N/A"/>
    <x v="1"/>
    <d v="2024-08-26T00:00:00"/>
    <x v="0"/>
    <n v="375"/>
    <n v="1"/>
    <x v="0"/>
  </r>
  <r>
    <x v="34"/>
    <x v="1"/>
    <x v="133"/>
    <s v="N/A"/>
    <x v="2"/>
    <d v="2024-08-05T00:00:00"/>
    <x v="65"/>
    <n v="126"/>
    <n v="0"/>
    <x v="2"/>
  </r>
  <r>
    <x v="4"/>
    <x v="1"/>
    <x v="133"/>
    <s v="N/A"/>
    <x v="4"/>
    <d v="2024-08-09T00:00:00"/>
    <x v="45"/>
    <n v="0"/>
    <n v="0"/>
    <x v="1"/>
  </r>
  <r>
    <x v="4"/>
    <x v="1"/>
    <x v="133"/>
    <s v="N/A"/>
    <x v="4"/>
    <d v="2024-08-22T00:00:00"/>
    <x v="53"/>
    <n v="0"/>
    <n v="0"/>
    <x v="1"/>
  </r>
  <r>
    <x v="40"/>
    <x v="1"/>
    <x v="133"/>
    <s v="N/A"/>
    <x v="4"/>
    <d v="2024-08-19T00:00:00"/>
    <x v="9"/>
    <n v="0"/>
    <n v="0"/>
    <x v="1"/>
  </r>
  <r>
    <x v="40"/>
    <x v="1"/>
    <x v="133"/>
    <s v="N/A"/>
    <x v="4"/>
    <d v="2024-08-21T00:00:00"/>
    <x v="47"/>
    <n v="0"/>
    <n v="0"/>
    <x v="1"/>
  </r>
  <r>
    <x v="51"/>
    <x v="1"/>
    <x v="133"/>
    <s v="N/A"/>
    <x v="3"/>
    <d v="2024-08-07T00:00:00"/>
    <x v="113"/>
    <n v="82"/>
    <n v="0"/>
    <x v="1"/>
  </r>
  <r>
    <x v="51"/>
    <x v="1"/>
    <x v="133"/>
    <s v="N/A"/>
    <x v="6"/>
    <d v="2023-01-28T00:00:00"/>
    <x v="95"/>
    <n v="529"/>
    <n v="0"/>
    <x v="2"/>
  </r>
  <r>
    <x v="18"/>
    <x v="1"/>
    <x v="133"/>
    <s v="N/A"/>
    <x v="7"/>
    <d v="2024-08-09T00:00:00"/>
    <x v="100"/>
    <n v="27"/>
    <n v="0"/>
    <x v="1"/>
  </r>
  <r>
    <x v="18"/>
    <x v="1"/>
    <x v="133"/>
    <s v="N/A"/>
    <x v="4"/>
    <d v="2024-08-08T00:00:00"/>
    <x v="45"/>
    <n v="1"/>
    <n v="0"/>
    <x v="1"/>
  </r>
  <r>
    <x v="18"/>
    <x v="1"/>
    <x v="133"/>
    <s v="N/A"/>
    <x v="4"/>
    <d v="2024-08-11T00:00:00"/>
    <x v="31"/>
    <n v="1"/>
    <n v="0"/>
    <x v="1"/>
  </r>
  <r>
    <x v="18"/>
    <x v="1"/>
    <x v="133"/>
    <s v="N/A"/>
    <x v="4"/>
    <d v="2024-08-12T00:00:00"/>
    <x v="32"/>
    <n v="1"/>
    <n v="0"/>
    <x v="1"/>
  </r>
  <r>
    <x v="18"/>
    <x v="1"/>
    <x v="133"/>
    <s v="N/A"/>
    <x v="4"/>
    <d v="2024-08-13T00:00:00"/>
    <x v="32"/>
    <n v="0"/>
    <n v="0"/>
    <x v="1"/>
  </r>
  <r>
    <x v="18"/>
    <x v="1"/>
    <x v="133"/>
    <s v="N/A"/>
    <x v="4"/>
    <d v="2024-08-15T00:00:00"/>
    <x v="71"/>
    <n v="0"/>
    <n v="0"/>
    <x v="1"/>
  </r>
  <r>
    <x v="18"/>
    <x v="1"/>
    <x v="133"/>
    <s v="Male"/>
    <x v="4"/>
    <d v="2024-08-20T00:00:00"/>
    <x v="43"/>
    <n v="0"/>
    <n v="0"/>
    <x v="1"/>
  </r>
  <r>
    <x v="18"/>
    <x v="1"/>
    <x v="133"/>
    <s v="N/A"/>
    <x v="4"/>
    <d v="2024-08-23T00:00:00"/>
    <x v="10"/>
    <n v="1"/>
    <n v="0"/>
    <x v="1"/>
  </r>
  <r>
    <x v="18"/>
    <x v="1"/>
    <x v="133"/>
    <s v="N/A"/>
    <x v="3"/>
    <d v="2024-08-08T00:00:00"/>
    <x v="13"/>
    <n v="6"/>
    <n v="0"/>
    <x v="1"/>
  </r>
  <r>
    <x v="18"/>
    <x v="1"/>
    <x v="133"/>
    <s v="N/A"/>
    <x v="3"/>
    <d v="2024-08-10T00:00:00"/>
    <x v="32"/>
    <n v="3"/>
    <n v="0"/>
    <x v="1"/>
  </r>
  <r>
    <x v="18"/>
    <x v="1"/>
    <x v="133"/>
    <s v="N/A"/>
    <x v="3"/>
    <d v="2024-08-18T00:00:00"/>
    <x v="37"/>
    <n v="8"/>
    <n v="0"/>
    <x v="1"/>
  </r>
  <r>
    <x v="18"/>
    <x v="1"/>
    <x v="133"/>
    <s v="N/A"/>
    <x v="3"/>
    <d v="2024-08-23T00:00:00"/>
    <x v="50"/>
    <n v="7"/>
    <n v="0"/>
    <x v="1"/>
  </r>
  <r>
    <x v="18"/>
    <x v="1"/>
    <x v="133"/>
    <s v="N/A"/>
    <x v="6"/>
    <d v="2024-08-13T00:00:00"/>
    <x v="9"/>
    <n v="6"/>
    <n v="0"/>
    <x v="1"/>
  </r>
  <r>
    <x v="18"/>
    <x v="1"/>
    <x v="133"/>
    <s v="N/A"/>
    <x v="6"/>
    <d v="2024-08-30T00:00:00"/>
    <x v="114"/>
    <n v="31"/>
    <n v="0"/>
    <x v="1"/>
  </r>
  <r>
    <x v="18"/>
    <x v="1"/>
    <x v="133"/>
    <s v="N/A"/>
    <x v="2"/>
    <d v="2024-08-05T00:00:00"/>
    <x v="70"/>
    <n v="79"/>
    <n v="0"/>
    <x v="1"/>
  </r>
  <r>
    <x v="18"/>
    <x v="1"/>
    <x v="133"/>
    <s v="N/A"/>
    <x v="2"/>
    <d v="2024-08-10T00:00:00"/>
    <x v="9"/>
    <n v="9"/>
    <n v="0"/>
    <x v="1"/>
  </r>
  <r>
    <x v="18"/>
    <x v="1"/>
    <x v="133"/>
    <s v="N/A"/>
    <x v="2"/>
    <d v="2024-08-10T00:00:00"/>
    <x v="47"/>
    <n v="11"/>
    <n v="0"/>
    <x v="1"/>
  </r>
  <r>
    <x v="18"/>
    <x v="1"/>
    <x v="133"/>
    <s v="N/A"/>
    <x v="2"/>
    <d v="2024-08-11T00:00:00"/>
    <x v="47"/>
    <n v="10"/>
    <n v="0"/>
    <x v="1"/>
  </r>
  <r>
    <x v="18"/>
    <x v="1"/>
    <x v="133"/>
    <s v="N/A"/>
    <x v="2"/>
    <d v="2024-08-20T00:00:00"/>
    <x v="50"/>
    <n v="10"/>
    <n v="0"/>
    <x v="1"/>
  </r>
  <r>
    <x v="29"/>
    <x v="1"/>
    <x v="133"/>
    <s v="N/A"/>
    <x v="4"/>
    <d v="2024-08-01T00:00:00"/>
    <x v="60"/>
    <n v="0"/>
    <n v="0"/>
    <x v="1"/>
  </r>
  <r>
    <x v="29"/>
    <x v="1"/>
    <x v="133"/>
    <s v="N/A"/>
    <x v="4"/>
    <d v="2024-08-03T00:00:00"/>
    <x v="34"/>
    <n v="0"/>
    <n v="0"/>
    <x v="1"/>
  </r>
  <r>
    <x v="29"/>
    <x v="1"/>
    <x v="133"/>
    <s v="N/A"/>
    <x v="4"/>
    <d v="2024-08-04T00:00:00"/>
    <x v="7"/>
    <n v="1"/>
    <n v="0"/>
    <x v="1"/>
  </r>
  <r>
    <x v="29"/>
    <x v="1"/>
    <x v="133"/>
    <s v="N/A"/>
    <x v="4"/>
    <d v="2024-08-05T00:00:00"/>
    <x v="7"/>
    <n v="0"/>
    <n v="0"/>
    <x v="1"/>
  </r>
  <r>
    <x v="29"/>
    <x v="1"/>
    <x v="133"/>
    <s v="N/A"/>
    <x v="4"/>
    <d v="2024-08-06T00:00:00"/>
    <x v="36"/>
    <n v="0"/>
    <n v="0"/>
    <x v="1"/>
  </r>
  <r>
    <x v="29"/>
    <x v="1"/>
    <x v="133"/>
    <s v="N/A"/>
    <x v="4"/>
    <d v="2024-08-08T00:00:00"/>
    <x v="17"/>
    <n v="0"/>
    <n v="0"/>
    <x v="1"/>
  </r>
  <r>
    <x v="29"/>
    <x v="1"/>
    <x v="133"/>
    <s v="N/A"/>
    <x v="4"/>
    <d v="2024-08-10T00:00:00"/>
    <x v="31"/>
    <n v="2"/>
    <n v="0"/>
    <x v="1"/>
  </r>
  <r>
    <x v="29"/>
    <x v="1"/>
    <x v="133"/>
    <s v="N/A"/>
    <x v="4"/>
    <d v="2024-08-12T00:00:00"/>
    <x v="31"/>
    <n v="0"/>
    <n v="0"/>
    <x v="1"/>
  </r>
  <r>
    <x v="29"/>
    <x v="1"/>
    <x v="133"/>
    <s v="N/A"/>
    <x v="4"/>
    <d v="2024-08-16T00:00:00"/>
    <x v="29"/>
    <n v="0"/>
    <n v="0"/>
    <x v="1"/>
  </r>
  <r>
    <x v="29"/>
    <x v="1"/>
    <x v="133"/>
    <s v="N/A"/>
    <x v="4"/>
    <d v="2024-08-16T00:00:00"/>
    <x v="61"/>
    <n v="1"/>
    <n v="0"/>
    <x v="1"/>
  </r>
  <r>
    <x v="29"/>
    <x v="1"/>
    <x v="133"/>
    <s v="N/A"/>
    <x v="4"/>
    <d v="2024-08-17T00:00:00"/>
    <x v="9"/>
    <n v="2"/>
    <n v="0"/>
    <x v="1"/>
  </r>
  <r>
    <x v="29"/>
    <x v="1"/>
    <x v="133"/>
    <s v="N/A"/>
    <x v="4"/>
    <d v="2024-08-19T00:00:00"/>
    <x v="9"/>
    <n v="0"/>
    <n v="0"/>
    <x v="1"/>
  </r>
  <r>
    <x v="29"/>
    <x v="1"/>
    <x v="133"/>
    <s v="N/A"/>
    <x v="4"/>
    <d v="2024-08-20T00:00:00"/>
    <x v="53"/>
    <n v="2"/>
    <n v="0"/>
    <x v="1"/>
  </r>
  <r>
    <x v="29"/>
    <x v="1"/>
    <x v="133"/>
    <s v="N/A"/>
    <x v="4"/>
    <d v="2024-08-24T00:00:00"/>
    <x v="37"/>
    <n v="2"/>
    <n v="0"/>
    <x v="1"/>
  </r>
  <r>
    <x v="29"/>
    <x v="1"/>
    <x v="133"/>
    <s v="N/A"/>
    <x v="4"/>
    <d v="2024-08-27T00:00:00"/>
    <x v="35"/>
    <n v="0"/>
    <n v="0"/>
    <x v="1"/>
  </r>
  <r>
    <x v="29"/>
    <x v="1"/>
    <x v="133"/>
    <s v="N/A"/>
    <x v="4"/>
    <d v="2024-08-29T00:00:00"/>
    <x v="11"/>
    <n v="0"/>
    <n v="0"/>
    <x v="1"/>
  </r>
  <r>
    <x v="29"/>
    <x v="1"/>
    <x v="133"/>
    <s v="N/A"/>
    <x v="3"/>
    <d v="2024-08-04T00:00:00"/>
    <x v="7"/>
    <n v="1"/>
    <n v="0"/>
    <x v="1"/>
  </r>
  <r>
    <x v="29"/>
    <x v="1"/>
    <x v="133"/>
    <s v="N/A"/>
    <x v="3"/>
    <d v="2024-08-04T00:00:00"/>
    <x v="28"/>
    <n v="3"/>
    <n v="0"/>
    <x v="1"/>
  </r>
  <r>
    <x v="29"/>
    <x v="1"/>
    <x v="133"/>
    <s v="N/A"/>
    <x v="3"/>
    <d v="2024-08-05T00:00:00"/>
    <x v="28"/>
    <n v="2"/>
    <n v="0"/>
    <x v="1"/>
  </r>
  <r>
    <x v="29"/>
    <x v="1"/>
    <x v="133"/>
    <s v="N/A"/>
    <x v="3"/>
    <d v="2024-08-09T00:00:00"/>
    <x v="31"/>
    <n v="3"/>
    <n v="0"/>
    <x v="1"/>
  </r>
  <r>
    <x v="29"/>
    <x v="1"/>
    <x v="133"/>
    <s v="N/A"/>
    <x v="3"/>
    <d v="2024-08-12T00:00:00"/>
    <x v="13"/>
    <n v="2"/>
    <n v="0"/>
    <x v="1"/>
  </r>
  <r>
    <x v="29"/>
    <x v="1"/>
    <x v="133"/>
    <s v="N/A"/>
    <x v="3"/>
    <d v="2024-08-17T00:00:00"/>
    <x v="9"/>
    <n v="2"/>
    <n v="0"/>
    <x v="1"/>
  </r>
  <r>
    <x v="29"/>
    <x v="1"/>
    <x v="133"/>
    <s v="N/A"/>
    <x v="3"/>
    <d v="2024-08-18T00:00:00"/>
    <x v="43"/>
    <n v="2"/>
    <n v="0"/>
    <x v="1"/>
  </r>
  <r>
    <x v="29"/>
    <x v="1"/>
    <x v="133"/>
    <s v="N/A"/>
    <x v="3"/>
    <d v="2024-08-22T00:00:00"/>
    <x v="37"/>
    <n v="4"/>
    <n v="0"/>
    <x v="1"/>
  </r>
  <r>
    <x v="29"/>
    <x v="1"/>
    <x v="133"/>
    <s v="N/A"/>
    <x v="6"/>
    <d v="2024-08-06T00:00:00"/>
    <x v="45"/>
    <n v="3"/>
    <n v="0"/>
    <x v="1"/>
  </r>
  <r>
    <x v="29"/>
    <x v="1"/>
    <x v="133"/>
    <s v="N/A"/>
    <x v="6"/>
    <d v="2024-08-08T00:00:00"/>
    <x v="29"/>
    <n v="8"/>
    <n v="0"/>
    <x v="1"/>
  </r>
  <r>
    <x v="29"/>
    <x v="1"/>
    <x v="133"/>
    <s v="N/A"/>
    <x v="6"/>
    <d v="2024-08-17T00:00:00"/>
    <x v="9"/>
    <n v="2"/>
    <n v="0"/>
    <x v="1"/>
  </r>
  <r>
    <x v="29"/>
    <x v="1"/>
    <x v="133"/>
    <s v="N/A"/>
    <x v="2"/>
    <d v="2024-08-18T00:00:00"/>
    <x v="35"/>
    <n v="9"/>
    <n v="0"/>
    <x v="1"/>
  </r>
  <r>
    <x v="52"/>
    <x v="1"/>
    <x v="133"/>
    <s v="N/A"/>
    <x v="6"/>
    <d v="2023-01-28T00:00:00"/>
    <x v="115"/>
    <n v="538"/>
    <n v="0"/>
    <x v="2"/>
  </r>
  <r>
    <x v="21"/>
    <x v="1"/>
    <x v="133"/>
    <s v="N/A"/>
    <x v="4"/>
    <d v="2024-08-07T00:00:00"/>
    <x v="28"/>
    <n v="0"/>
    <n v="0"/>
    <x v="1"/>
  </r>
  <r>
    <x v="1"/>
    <x v="1"/>
    <x v="133"/>
    <s v="N/A"/>
    <x v="3"/>
    <d v="2024-08-01T00:00:00"/>
    <x v="3"/>
    <n v="1"/>
    <n v="0"/>
    <x v="1"/>
  </r>
  <r>
    <x v="1"/>
    <x v="1"/>
    <x v="133"/>
    <s v="N/A"/>
    <x v="3"/>
    <d v="2024-08-02T00:00:00"/>
    <x v="3"/>
    <n v="0"/>
    <n v="0"/>
    <x v="1"/>
  </r>
  <r>
    <x v="1"/>
    <x v="1"/>
    <x v="133"/>
    <s v="N/A"/>
    <x v="3"/>
    <d v="2024-08-03T00:00:00"/>
    <x v="36"/>
    <n v="3"/>
    <n v="0"/>
    <x v="1"/>
  </r>
  <r>
    <x v="1"/>
    <x v="1"/>
    <x v="133"/>
    <s v="N/A"/>
    <x v="3"/>
    <d v="2024-08-05T00:00:00"/>
    <x v="36"/>
    <n v="1"/>
    <n v="0"/>
    <x v="1"/>
  </r>
  <r>
    <x v="1"/>
    <x v="1"/>
    <x v="133"/>
    <s v="N/A"/>
    <x v="3"/>
    <d v="2024-08-07T00:00:00"/>
    <x v="28"/>
    <n v="0"/>
    <n v="0"/>
    <x v="1"/>
  </r>
  <r>
    <x v="1"/>
    <x v="1"/>
    <x v="133"/>
    <s v="N/A"/>
    <x v="3"/>
    <d v="2024-08-09T00:00:00"/>
    <x v="45"/>
    <n v="0"/>
    <n v="0"/>
    <x v="1"/>
  </r>
  <r>
    <x v="1"/>
    <x v="1"/>
    <x v="133"/>
    <s v="N/A"/>
    <x v="3"/>
    <d v="2024-08-09T00:00:00"/>
    <x v="31"/>
    <n v="3"/>
    <n v="0"/>
    <x v="1"/>
  </r>
  <r>
    <x v="1"/>
    <x v="1"/>
    <x v="133"/>
    <s v="N/A"/>
    <x v="3"/>
    <d v="2024-08-12T00:00:00"/>
    <x v="31"/>
    <n v="0"/>
    <n v="0"/>
    <x v="1"/>
  </r>
  <r>
    <x v="1"/>
    <x v="1"/>
    <x v="133"/>
    <s v="N/A"/>
    <x v="3"/>
    <d v="2024-08-12T00:00:00"/>
    <x v="32"/>
    <n v="1"/>
    <n v="0"/>
    <x v="1"/>
  </r>
  <r>
    <x v="1"/>
    <x v="1"/>
    <x v="133"/>
    <s v="N/A"/>
    <x v="3"/>
    <d v="2024-08-13T00:00:00"/>
    <x v="32"/>
    <n v="0"/>
    <n v="0"/>
    <x v="1"/>
  </r>
  <r>
    <x v="1"/>
    <x v="1"/>
    <x v="133"/>
    <s v="N/A"/>
    <x v="3"/>
    <d v="2024-08-27T00:00:00"/>
    <x v="35"/>
    <n v="0"/>
    <n v="0"/>
    <x v="1"/>
  </r>
  <r>
    <x v="1"/>
    <x v="1"/>
    <x v="133"/>
    <s v="N/A"/>
    <x v="3"/>
    <d v="2024-08-28T00:00:00"/>
    <x v="33"/>
    <n v="0"/>
    <n v="0"/>
    <x v="1"/>
  </r>
  <r>
    <x v="1"/>
    <x v="1"/>
    <x v="133"/>
    <s v="Female"/>
    <x v="3"/>
    <d v="2024-08-29T00:00:00"/>
    <x v="11"/>
    <n v="0"/>
    <n v="0"/>
    <x v="1"/>
  </r>
  <r>
    <x v="1"/>
    <x v="1"/>
    <x v="133"/>
    <s v="N/A"/>
    <x v="6"/>
    <d v="2024-08-01T00:00:00"/>
    <x v="36"/>
    <n v="5"/>
    <n v="0"/>
    <x v="1"/>
  </r>
  <r>
    <x v="1"/>
    <x v="1"/>
    <x v="133"/>
    <s v="N/A"/>
    <x v="6"/>
    <d v="2024-08-03T00:00:00"/>
    <x v="36"/>
    <n v="3"/>
    <n v="0"/>
    <x v="1"/>
  </r>
  <r>
    <x v="1"/>
    <x v="1"/>
    <x v="133"/>
    <s v="N/A"/>
    <x v="6"/>
    <d v="2024-08-08T00:00:00"/>
    <x v="32"/>
    <n v="5"/>
    <n v="0"/>
    <x v="1"/>
  </r>
  <r>
    <x v="1"/>
    <x v="1"/>
    <x v="133"/>
    <s v="N/A"/>
    <x v="6"/>
    <d v="2024-08-09T00:00:00"/>
    <x v="31"/>
    <n v="3"/>
    <n v="0"/>
    <x v="1"/>
  </r>
  <r>
    <x v="1"/>
    <x v="1"/>
    <x v="133"/>
    <s v="N/A"/>
    <x v="6"/>
    <d v="2024-08-12T00:00:00"/>
    <x v="32"/>
    <n v="1"/>
    <n v="0"/>
    <x v="1"/>
  </r>
  <r>
    <x v="1"/>
    <x v="1"/>
    <x v="133"/>
    <s v="N/A"/>
    <x v="6"/>
    <d v="2024-08-19T00:00:00"/>
    <x v="9"/>
    <n v="0"/>
    <n v="0"/>
    <x v="1"/>
  </r>
  <r>
    <x v="1"/>
    <x v="1"/>
    <x v="133"/>
    <s v="N/A"/>
    <x v="5"/>
    <d v="2024-08-02T00:00:00"/>
    <x v="17"/>
    <n v="6"/>
    <n v="0"/>
    <x v="1"/>
  </r>
  <r>
    <x v="1"/>
    <x v="1"/>
    <x v="133"/>
    <s v="N/A"/>
    <x v="5"/>
    <d v="2024-08-03T00:00:00"/>
    <x v="28"/>
    <n v="4"/>
    <n v="0"/>
    <x v="1"/>
  </r>
  <r>
    <x v="1"/>
    <x v="1"/>
    <x v="133"/>
    <s v="N/A"/>
    <x v="5"/>
    <d v="2024-08-03T00:00:00"/>
    <x v="17"/>
    <n v="5"/>
    <n v="0"/>
    <x v="1"/>
  </r>
  <r>
    <x v="1"/>
    <x v="1"/>
    <x v="133"/>
    <s v="N/A"/>
    <x v="5"/>
    <d v="2024-08-09T00:00:00"/>
    <x v="71"/>
    <n v="6"/>
    <n v="0"/>
    <x v="1"/>
  </r>
  <r>
    <x v="1"/>
    <x v="1"/>
    <x v="133"/>
    <s v="N/A"/>
    <x v="5"/>
    <d v="2024-08-15T00:00:00"/>
    <x v="9"/>
    <n v="4"/>
    <n v="0"/>
    <x v="1"/>
  </r>
  <r>
    <x v="1"/>
    <x v="1"/>
    <x v="133"/>
    <s v="N/A"/>
    <x v="5"/>
    <d v="2024-08-20T00:00:00"/>
    <x v="18"/>
    <n v="3"/>
    <n v="0"/>
    <x v="1"/>
  </r>
  <r>
    <x v="1"/>
    <x v="1"/>
    <x v="133"/>
    <s v="N/A"/>
    <x v="5"/>
    <d v="2024-08-22T00:00:00"/>
    <x v="11"/>
    <n v="7"/>
    <n v="0"/>
    <x v="1"/>
  </r>
  <r>
    <x v="1"/>
    <x v="1"/>
    <x v="133"/>
    <s v="N/A"/>
    <x v="2"/>
    <d v="2024-08-05T00:00:00"/>
    <x v="47"/>
    <n v="16"/>
    <n v="0"/>
    <x v="1"/>
  </r>
  <r>
    <x v="1"/>
    <x v="1"/>
    <x v="133"/>
    <s v="N/A"/>
    <x v="2"/>
    <d v="2024-08-06T00:00:00"/>
    <x v="47"/>
    <n v="15"/>
    <n v="0"/>
    <x v="1"/>
  </r>
  <r>
    <x v="1"/>
    <x v="1"/>
    <x v="133"/>
    <s v="N/A"/>
    <x v="2"/>
    <d v="2024-08-07T00:00:00"/>
    <x v="9"/>
    <n v="12"/>
    <n v="0"/>
    <x v="1"/>
  </r>
  <r>
    <x v="1"/>
    <x v="1"/>
    <x v="133"/>
    <s v="N/A"/>
    <x v="2"/>
    <d v="2024-08-09T00:00:00"/>
    <x v="9"/>
    <n v="10"/>
    <n v="0"/>
    <x v="1"/>
  </r>
  <r>
    <x v="1"/>
    <x v="1"/>
    <x v="133"/>
    <s v="N/A"/>
    <x v="2"/>
    <d v="2024-08-09T00:00:00"/>
    <x v="47"/>
    <n v="12"/>
    <n v="0"/>
    <x v="1"/>
  </r>
  <r>
    <x v="1"/>
    <x v="1"/>
    <x v="133"/>
    <s v="N/A"/>
    <x v="2"/>
    <d v="2024-08-11T00:00:00"/>
    <x v="47"/>
    <n v="10"/>
    <n v="0"/>
    <x v="1"/>
  </r>
  <r>
    <x v="1"/>
    <x v="1"/>
    <x v="133"/>
    <s v="N/A"/>
    <x v="2"/>
    <d v="2024-08-12T00:00:00"/>
    <x v="47"/>
    <n v="9"/>
    <n v="0"/>
    <x v="1"/>
  </r>
  <r>
    <x v="1"/>
    <x v="1"/>
    <x v="133"/>
    <s v="N/A"/>
    <x v="2"/>
    <d v="2024-08-13T00:00:00"/>
    <x v="47"/>
    <n v="8"/>
    <n v="0"/>
    <x v="1"/>
  </r>
  <r>
    <x v="1"/>
    <x v="1"/>
    <x v="133"/>
    <s v="N/A"/>
    <x v="2"/>
    <d v="2024-08-14T00:00:00"/>
    <x v="53"/>
    <n v="8"/>
    <n v="0"/>
    <x v="1"/>
  </r>
  <r>
    <x v="1"/>
    <x v="1"/>
    <x v="133"/>
    <s v="N/A"/>
    <x v="2"/>
    <d v="2024-08-17T00:00:00"/>
    <x v="35"/>
    <n v="10"/>
    <n v="0"/>
    <x v="1"/>
  </r>
  <r>
    <x v="1"/>
    <x v="1"/>
    <x v="133"/>
    <s v="N/A"/>
    <x v="2"/>
    <d v="2024-08-20T00:00:00"/>
    <x v="12"/>
    <n v="14"/>
    <n v="0"/>
    <x v="1"/>
  </r>
  <r>
    <x v="1"/>
    <x v="1"/>
    <x v="133"/>
    <s v="N/A"/>
    <x v="2"/>
    <d v="2024-08-21T00:00:00"/>
    <x v="33"/>
    <n v="7"/>
    <n v="0"/>
    <x v="1"/>
  </r>
  <r>
    <x v="1"/>
    <x v="1"/>
    <x v="133"/>
    <s v="N/A"/>
    <x v="2"/>
    <d v="2024-08-21T00:00:00"/>
    <x v="12"/>
    <n v="13"/>
    <n v="0"/>
    <x v="1"/>
  </r>
  <r>
    <x v="1"/>
    <x v="1"/>
    <x v="133"/>
    <s v="N/A"/>
    <x v="2"/>
    <d v="2024-08-27T00:00:00"/>
    <x v="67"/>
    <n v="8"/>
    <n v="0"/>
    <x v="1"/>
  </r>
  <r>
    <x v="5"/>
    <x v="1"/>
    <x v="133"/>
    <s v="N/A"/>
    <x v="7"/>
    <d v="2024-08-19T00:00:00"/>
    <x v="11"/>
    <n v="10"/>
    <n v="0"/>
    <x v="1"/>
  </r>
  <r>
    <x v="5"/>
    <x v="1"/>
    <x v="133"/>
    <s v="N/A"/>
    <x v="4"/>
    <d v="2024-08-01T00:00:00"/>
    <x v="60"/>
    <n v="0"/>
    <n v="0"/>
    <x v="1"/>
  </r>
  <r>
    <x v="5"/>
    <x v="1"/>
    <x v="133"/>
    <s v="N/A"/>
    <x v="4"/>
    <d v="2024-08-02T00:00:00"/>
    <x v="3"/>
    <n v="0"/>
    <n v="0"/>
    <x v="1"/>
  </r>
  <r>
    <x v="5"/>
    <x v="1"/>
    <x v="133"/>
    <s v="N/A"/>
    <x v="4"/>
    <d v="2024-08-02T00:00:00"/>
    <x v="34"/>
    <n v="1"/>
    <n v="0"/>
    <x v="1"/>
  </r>
  <r>
    <x v="5"/>
    <x v="1"/>
    <x v="133"/>
    <s v="N/A"/>
    <x v="4"/>
    <d v="2024-08-03T00:00:00"/>
    <x v="34"/>
    <n v="0"/>
    <n v="0"/>
    <x v="1"/>
  </r>
  <r>
    <x v="5"/>
    <x v="1"/>
    <x v="133"/>
    <s v="N/A"/>
    <x v="4"/>
    <d v="2024-08-04T00:00:00"/>
    <x v="7"/>
    <n v="1"/>
    <n v="0"/>
    <x v="1"/>
  </r>
  <r>
    <x v="5"/>
    <x v="1"/>
    <x v="133"/>
    <s v="N/A"/>
    <x v="4"/>
    <d v="2024-08-05T00:00:00"/>
    <x v="7"/>
    <n v="0"/>
    <n v="0"/>
    <x v="1"/>
  </r>
  <r>
    <x v="5"/>
    <x v="1"/>
    <x v="133"/>
    <s v="N/A"/>
    <x v="4"/>
    <d v="2024-08-05T00:00:00"/>
    <x v="28"/>
    <n v="2"/>
    <n v="0"/>
    <x v="1"/>
  </r>
  <r>
    <x v="5"/>
    <x v="1"/>
    <x v="133"/>
    <s v="N/A"/>
    <x v="4"/>
    <d v="2024-08-06T00:00:00"/>
    <x v="28"/>
    <n v="1"/>
    <n v="0"/>
    <x v="1"/>
  </r>
  <r>
    <x v="5"/>
    <x v="1"/>
    <x v="133"/>
    <s v="N/A"/>
    <x v="4"/>
    <d v="2024-08-08T00:00:00"/>
    <x v="17"/>
    <n v="0"/>
    <n v="0"/>
    <x v="1"/>
  </r>
  <r>
    <x v="5"/>
    <x v="1"/>
    <x v="133"/>
    <s v="N/A"/>
    <x v="4"/>
    <d v="2024-08-12T00:00:00"/>
    <x v="31"/>
    <n v="0"/>
    <n v="0"/>
    <x v="1"/>
  </r>
  <r>
    <x v="5"/>
    <x v="1"/>
    <x v="133"/>
    <s v="N/A"/>
    <x v="4"/>
    <d v="2024-08-13T00:00:00"/>
    <x v="32"/>
    <n v="0"/>
    <n v="0"/>
    <x v="1"/>
  </r>
  <r>
    <x v="5"/>
    <x v="1"/>
    <x v="133"/>
    <s v="N/A"/>
    <x v="4"/>
    <d v="2024-08-15T00:00:00"/>
    <x v="29"/>
    <n v="1"/>
    <n v="0"/>
    <x v="1"/>
  </r>
  <r>
    <x v="5"/>
    <x v="1"/>
    <x v="133"/>
    <s v="N/A"/>
    <x v="4"/>
    <d v="2024-08-17T00:00:00"/>
    <x v="61"/>
    <n v="0"/>
    <n v="0"/>
    <x v="1"/>
  </r>
  <r>
    <x v="5"/>
    <x v="1"/>
    <x v="133"/>
    <s v="N/A"/>
    <x v="4"/>
    <d v="2024-08-19T00:00:00"/>
    <x v="9"/>
    <n v="0"/>
    <n v="0"/>
    <x v="1"/>
  </r>
  <r>
    <x v="5"/>
    <x v="1"/>
    <x v="133"/>
    <s v="N/A"/>
    <x v="4"/>
    <d v="2024-08-20T00:00:00"/>
    <x v="43"/>
    <n v="0"/>
    <n v="0"/>
    <x v="1"/>
  </r>
  <r>
    <x v="5"/>
    <x v="1"/>
    <x v="133"/>
    <s v="N/A"/>
    <x v="4"/>
    <d v="2024-08-20T00:00:00"/>
    <x v="53"/>
    <n v="2"/>
    <n v="0"/>
    <x v="1"/>
  </r>
  <r>
    <x v="5"/>
    <x v="1"/>
    <x v="133"/>
    <s v="N/A"/>
    <x v="4"/>
    <d v="2024-08-26T00:00:00"/>
    <x v="37"/>
    <n v="0"/>
    <n v="0"/>
    <x v="1"/>
  </r>
  <r>
    <x v="5"/>
    <x v="1"/>
    <x v="133"/>
    <s v="N/A"/>
    <x v="4"/>
    <d v="2024-08-31T00:00:00"/>
    <x v="12"/>
    <n v="3"/>
    <n v="0"/>
    <x v="1"/>
  </r>
  <r>
    <x v="5"/>
    <x v="1"/>
    <x v="133"/>
    <s v="N/A"/>
    <x v="3"/>
    <d v="2024-08-02T00:00:00"/>
    <x v="28"/>
    <n v="5"/>
    <n v="0"/>
    <x v="1"/>
  </r>
  <r>
    <x v="5"/>
    <x v="1"/>
    <x v="133"/>
    <s v="N/A"/>
    <x v="3"/>
    <d v="2024-08-04T00:00:00"/>
    <x v="96"/>
    <n v="73"/>
    <n v="0"/>
    <x v="1"/>
  </r>
  <r>
    <x v="5"/>
    <x v="1"/>
    <x v="133"/>
    <s v="N/A"/>
    <x v="3"/>
    <d v="2024-08-12T00:00:00"/>
    <x v="32"/>
    <n v="1"/>
    <n v="0"/>
    <x v="1"/>
  </r>
  <r>
    <x v="5"/>
    <x v="1"/>
    <x v="133"/>
    <s v="N/A"/>
    <x v="3"/>
    <d v="2024-08-20T00:00:00"/>
    <x v="47"/>
    <n v="1"/>
    <n v="0"/>
    <x v="1"/>
  </r>
  <r>
    <x v="5"/>
    <x v="1"/>
    <x v="133"/>
    <s v="N/A"/>
    <x v="3"/>
    <d v="2024-08-29T00:00:00"/>
    <x v="1"/>
    <n v="4"/>
    <n v="0"/>
    <x v="1"/>
  </r>
  <r>
    <x v="5"/>
    <x v="1"/>
    <x v="133"/>
    <s v="N/A"/>
    <x v="6"/>
    <d v="2024-08-02T00:00:00"/>
    <x v="28"/>
    <n v="5"/>
    <n v="0"/>
    <x v="1"/>
  </r>
  <r>
    <x v="5"/>
    <x v="1"/>
    <x v="133"/>
    <s v="N/A"/>
    <x v="6"/>
    <d v="2024-08-16T00:00:00"/>
    <x v="9"/>
    <n v="3"/>
    <n v="0"/>
    <x v="1"/>
  </r>
  <r>
    <x v="5"/>
    <x v="1"/>
    <x v="133"/>
    <s v="N/A"/>
    <x v="5"/>
    <d v="2024-08-01T00:00:00"/>
    <x v="47"/>
    <n v="20"/>
    <n v="0"/>
    <x v="1"/>
  </r>
  <r>
    <x v="5"/>
    <x v="1"/>
    <x v="133"/>
    <s v="N/A"/>
    <x v="5"/>
    <d v="2024-08-02T00:00:00"/>
    <x v="32"/>
    <n v="11"/>
    <n v="0"/>
    <x v="1"/>
  </r>
  <r>
    <x v="5"/>
    <x v="1"/>
    <x v="133"/>
    <s v="N/A"/>
    <x v="5"/>
    <d v="2024-08-04T00:00:00"/>
    <x v="32"/>
    <n v="9"/>
    <n v="0"/>
    <x v="1"/>
  </r>
  <r>
    <x v="5"/>
    <x v="1"/>
    <x v="133"/>
    <s v="N/A"/>
    <x v="5"/>
    <d v="2024-08-04T00:00:00"/>
    <x v="29"/>
    <n v="12"/>
    <n v="0"/>
    <x v="1"/>
  </r>
  <r>
    <x v="5"/>
    <x v="1"/>
    <x v="133"/>
    <s v="N/A"/>
    <x v="5"/>
    <d v="2024-08-08T00:00:00"/>
    <x v="29"/>
    <n v="8"/>
    <n v="0"/>
    <x v="1"/>
  </r>
  <r>
    <x v="5"/>
    <x v="1"/>
    <x v="133"/>
    <s v="N/A"/>
    <x v="5"/>
    <d v="2024-08-09T00:00:00"/>
    <x v="71"/>
    <n v="6"/>
    <n v="0"/>
    <x v="1"/>
  </r>
  <r>
    <x v="5"/>
    <x v="1"/>
    <x v="133"/>
    <s v="N/A"/>
    <x v="5"/>
    <d v="2024-08-18T00:00:00"/>
    <x v="37"/>
    <n v="8"/>
    <n v="0"/>
    <x v="1"/>
  </r>
  <r>
    <x v="5"/>
    <x v="1"/>
    <x v="133"/>
    <s v="N/A"/>
    <x v="2"/>
    <d v="2024-08-02T00:00:00"/>
    <x v="70"/>
    <n v="82"/>
    <n v="0"/>
    <x v="1"/>
  </r>
  <r>
    <x v="3"/>
    <x v="1"/>
    <x v="133"/>
    <s v="N/A"/>
    <x v="4"/>
    <d v="2024-08-02T00:00:00"/>
    <x v="3"/>
    <n v="0"/>
    <n v="0"/>
    <x v="1"/>
  </r>
  <r>
    <x v="3"/>
    <x v="1"/>
    <x v="133"/>
    <s v="N/A"/>
    <x v="4"/>
    <d v="2024-08-03T00:00:00"/>
    <x v="7"/>
    <n v="2"/>
    <n v="0"/>
    <x v="1"/>
  </r>
  <r>
    <x v="3"/>
    <x v="1"/>
    <x v="133"/>
    <s v="N/A"/>
    <x v="4"/>
    <d v="2024-08-04T00:00:00"/>
    <x v="7"/>
    <n v="1"/>
    <n v="0"/>
    <x v="1"/>
  </r>
  <r>
    <x v="3"/>
    <x v="1"/>
    <x v="133"/>
    <s v="N/A"/>
    <x v="4"/>
    <d v="2024-08-05T00:00:00"/>
    <x v="7"/>
    <n v="0"/>
    <n v="0"/>
    <x v="1"/>
  </r>
  <r>
    <x v="3"/>
    <x v="1"/>
    <x v="133"/>
    <s v="N/A"/>
    <x v="4"/>
    <d v="2024-08-07T00:00:00"/>
    <x v="28"/>
    <n v="0"/>
    <n v="0"/>
    <x v="1"/>
  </r>
  <r>
    <x v="3"/>
    <x v="1"/>
    <x v="133"/>
    <s v="N/A"/>
    <x v="4"/>
    <d v="2024-08-09T00:00:00"/>
    <x v="45"/>
    <n v="0"/>
    <n v="0"/>
    <x v="1"/>
  </r>
  <r>
    <x v="3"/>
    <x v="1"/>
    <x v="133"/>
    <s v="N/A"/>
    <x v="4"/>
    <d v="2024-08-10T00:00:00"/>
    <x v="51"/>
    <n v="0"/>
    <n v="0"/>
    <x v="1"/>
  </r>
  <r>
    <x v="3"/>
    <x v="1"/>
    <x v="133"/>
    <s v="N/A"/>
    <x v="4"/>
    <d v="2024-08-11T00:00:00"/>
    <x v="31"/>
    <n v="1"/>
    <n v="0"/>
    <x v="1"/>
  </r>
  <r>
    <x v="3"/>
    <x v="1"/>
    <x v="133"/>
    <s v="N/A"/>
    <x v="4"/>
    <d v="2024-08-14T00:00:00"/>
    <x v="13"/>
    <n v="0"/>
    <n v="0"/>
    <x v="1"/>
  </r>
  <r>
    <x v="3"/>
    <x v="1"/>
    <x v="133"/>
    <s v="N/A"/>
    <x v="4"/>
    <d v="2024-08-17T00:00:00"/>
    <x v="61"/>
    <n v="0"/>
    <n v="0"/>
    <x v="1"/>
  </r>
  <r>
    <x v="3"/>
    <x v="1"/>
    <x v="133"/>
    <s v="N/A"/>
    <x v="4"/>
    <d v="2024-08-19T00:00:00"/>
    <x v="9"/>
    <n v="0"/>
    <n v="0"/>
    <x v="1"/>
  </r>
  <r>
    <x v="3"/>
    <x v="1"/>
    <x v="133"/>
    <s v="N/A"/>
    <x v="4"/>
    <d v="2024-08-20T00:00:00"/>
    <x v="43"/>
    <n v="0"/>
    <n v="0"/>
    <x v="1"/>
  </r>
  <r>
    <x v="3"/>
    <x v="1"/>
    <x v="133"/>
    <s v="N/A"/>
    <x v="4"/>
    <d v="2024-08-22T00:00:00"/>
    <x v="53"/>
    <n v="0"/>
    <n v="0"/>
    <x v="1"/>
  </r>
  <r>
    <x v="3"/>
    <x v="1"/>
    <x v="133"/>
    <s v="N/A"/>
    <x v="4"/>
    <d v="2024-08-26T00:00:00"/>
    <x v="35"/>
    <n v="1"/>
    <n v="0"/>
    <x v="1"/>
  </r>
  <r>
    <x v="3"/>
    <x v="1"/>
    <x v="133"/>
    <s v="N/A"/>
    <x v="4"/>
    <d v="2024-08-29T00:00:00"/>
    <x v="11"/>
    <n v="0"/>
    <n v="0"/>
    <x v="1"/>
  </r>
  <r>
    <x v="3"/>
    <x v="1"/>
    <x v="133"/>
    <s v="N/A"/>
    <x v="3"/>
    <d v="2024-08-01T00:00:00"/>
    <x v="60"/>
    <n v="0"/>
    <n v="0"/>
    <x v="1"/>
  </r>
  <r>
    <x v="3"/>
    <x v="1"/>
    <x v="133"/>
    <s v="N/A"/>
    <x v="3"/>
    <d v="2024-08-01T00:00:00"/>
    <x v="28"/>
    <n v="6"/>
    <n v="0"/>
    <x v="1"/>
  </r>
  <r>
    <x v="3"/>
    <x v="1"/>
    <x v="133"/>
    <s v="N/A"/>
    <x v="3"/>
    <d v="2024-08-11T00:00:00"/>
    <x v="32"/>
    <n v="2"/>
    <n v="0"/>
    <x v="1"/>
  </r>
  <r>
    <x v="3"/>
    <x v="1"/>
    <x v="133"/>
    <s v="N/A"/>
    <x v="3"/>
    <d v="2024-08-12T00:00:00"/>
    <x v="31"/>
    <n v="0"/>
    <n v="0"/>
    <x v="1"/>
  </r>
  <r>
    <x v="3"/>
    <x v="1"/>
    <x v="133"/>
    <s v="N/A"/>
    <x v="3"/>
    <d v="2024-08-16T00:00:00"/>
    <x v="9"/>
    <n v="3"/>
    <n v="0"/>
    <x v="1"/>
  </r>
  <r>
    <x v="3"/>
    <x v="1"/>
    <x v="133"/>
    <s v="N/A"/>
    <x v="3"/>
    <d v="2024-08-21T00:00:00"/>
    <x v="47"/>
    <n v="0"/>
    <n v="0"/>
    <x v="1"/>
  </r>
  <r>
    <x v="3"/>
    <x v="1"/>
    <x v="133"/>
    <s v="N/A"/>
    <x v="6"/>
    <d v="2024-08-15T00:00:00"/>
    <x v="9"/>
    <n v="4"/>
    <n v="0"/>
    <x v="1"/>
  </r>
  <r>
    <x v="3"/>
    <x v="1"/>
    <x v="133"/>
    <s v="N/A"/>
    <x v="6"/>
    <d v="2024-08-26T00:00:00"/>
    <x v="33"/>
    <n v="2"/>
    <n v="0"/>
    <x v="1"/>
  </r>
  <r>
    <x v="3"/>
    <x v="1"/>
    <x v="133"/>
    <s v="N/A"/>
    <x v="6"/>
    <d v="2024-08-29T00:00:00"/>
    <x v="67"/>
    <n v="6"/>
    <n v="0"/>
    <x v="1"/>
  </r>
  <r>
    <x v="3"/>
    <x v="1"/>
    <x v="133"/>
    <s v="N/A"/>
    <x v="5"/>
    <d v="2024-08-06T00:00:00"/>
    <x v="32"/>
    <n v="7"/>
    <n v="0"/>
    <x v="1"/>
  </r>
  <r>
    <x v="3"/>
    <x v="1"/>
    <x v="133"/>
    <s v="N/A"/>
    <x v="5"/>
    <d v="2024-08-07T00:00:00"/>
    <x v="13"/>
    <n v="7"/>
    <n v="0"/>
    <x v="1"/>
  </r>
  <r>
    <x v="3"/>
    <x v="1"/>
    <x v="133"/>
    <s v="N/A"/>
    <x v="5"/>
    <d v="2024-08-09T00:00:00"/>
    <x v="13"/>
    <n v="5"/>
    <n v="0"/>
    <x v="1"/>
  </r>
  <r>
    <x v="3"/>
    <x v="1"/>
    <x v="133"/>
    <s v="N/A"/>
    <x v="5"/>
    <d v="2024-08-18T00:00:00"/>
    <x v="53"/>
    <n v="4"/>
    <n v="0"/>
    <x v="1"/>
  </r>
  <r>
    <x v="3"/>
    <x v="1"/>
    <x v="133"/>
    <s v="N/A"/>
    <x v="2"/>
    <d v="2024-08-05T00:00:00"/>
    <x v="32"/>
    <n v="8"/>
    <n v="0"/>
    <x v="1"/>
  </r>
  <r>
    <x v="27"/>
    <x v="1"/>
    <x v="133"/>
    <s v="N/A"/>
    <x v="7"/>
    <d v="2024-08-13T00:00:00"/>
    <x v="43"/>
    <n v="7"/>
    <n v="0"/>
    <x v="1"/>
  </r>
  <r>
    <x v="27"/>
    <x v="1"/>
    <x v="133"/>
    <s v="N/A"/>
    <x v="4"/>
    <d v="2024-08-03T00:00:00"/>
    <x v="34"/>
    <n v="0"/>
    <n v="0"/>
    <x v="1"/>
  </r>
  <r>
    <x v="27"/>
    <x v="1"/>
    <x v="133"/>
    <s v="N/A"/>
    <x v="4"/>
    <d v="2024-08-15T00:00:00"/>
    <x v="71"/>
    <n v="0"/>
    <n v="0"/>
    <x v="1"/>
  </r>
  <r>
    <x v="27"/>
    <x v="1"/>
    <x v="133"/>
    <s v="N/A"/>
    <x v="4"/>
    <d v="2024-08-25T00:00:00"/>
    <x v="37"/>
    <n v="1"/>
    <n v="0"/>
    <x v="1"/>
  </r>
  <r>
    <x v="27"/>
    <x v="1"/>
    <x v="133"/>
    <s v="N/A"/>
    <x v="3"/>
    <d v="2024-08-06T00:00:00"/>
    <x v="28"/>
    <n v="1"/>
    <n v="0"/>
    <x v="1"/>
  </r>
  <r>
    <x v="27"/>
    <x v="1"/>
    <x v="133"/>
    <s v="N/A"/>
    <x v="3"/>
    <d v="2024-08-07T00:00:00"/>
    <x v="17"/>
    <n v="1"/>
    <n v="0"/>
    <x v="1"/>
  </r>
  <r>
    <x v="27"/>
    <x v="1"/>
    <x v="133"/>
    <s v="N/A"/>
    <x v="3"/>
    <d v="2024-08-11T00:00:00"/>
    <x v="31"/>
    <n v="1"/>
    <n v="0"/>
    <x v="1"/>
  </r>
  <r>
    <x v="27"/>
    <x v="1"/>
    <x v="133"/>
    <s v="N/A"/>
    <x v="3"/>
    <d v="2024-08-26T00:00:00"/>
    <x v="35"/>
    <n v="1"/>
    <n v="0"/>
    <x v="1"/>
  </r>
  <r>
    <x v="27"/>
    <x v="1"/>
    <x v="133"/>
    <s v="N/A"/>
    <x v="6"/>
    <d v="2024-08-02T00:00:00"/>
    <x v="36"/>
    <n v="4"/>
    <n v="0"/>
    <x v="1"/>
  </r>
  <r>
    <x v="27"/>
    <x v="1"/>
    <x v="133"/>
    <s v="N/A"/>
    <x v="6"/>
    <d v="2024-08-11T00:00:00"/>
    <x v="71"/>
    <n v="4"/>
    <n v="0"/>
    <x v="1"/>
  </r>
  <r>
    <x v="27"/>
    <x v="1"/>
    <x v="133"/>
    <s v="N/A"/>
    <x v="6"/>
    <d v="2024-08-17T00:00:00"/>
    <x v="47"/>
    <n v="4"/>
    <n v="0"/>
    <x v="1"/>
  </r>
  <r>
    <x v="27"/>
    <x v="1"/>
    <x v="133"/>
    <s v="N/A"/>
    <x v="5"/>
    <d v="2024-08-04T00:00:00"/>
    <x v="13"/>
    <n v="10"/>
    <n v="0"/>
    <x v="1"/>
  </r>
  <r>
    <x v="27"/>
    <x v="1"/>
    <x v="133"/>
    <s v="N/A"/>
    <x v="5"/>
    <d v="2024-08-06T00:00:00"/>
    <x v="13"/>
    <n v="8"/>
    <n v="0"/>
    <x v="1"/>
  </r>
  <r>
    <x v="27"/>
    <x v="1"/>
    <x v="133"/>
    <s v="N/A"/>
    <x v="2"/>
    <d v="2024-08-10T00:00:00"/>
    <x v="53"/>
    <n v="12"/>
    <n v="0"/>
    <x v="1"/>
  </r>
  <r>
    <x v="35"/>
    <x v="1"/>
    <x v="133"/>
    <s v="N/A"/>
    <x v="3"/>
    <d v="2024-08-05T00:00:00"/>
    <x v="96"/>
    <n v="72"/>
    <n v="0"/>
    <x v="1"/>
  </r>
  <r>
    <x v="41"/>
    <x v="1"/>
    <x v="133"/>
    <s v="N/A"/>
    <x v="4"/>
    <d v="2024-08-06T00:00:00"/>
    <x v="28"/>
    <n v="1"/>
    <n v="0"/>
    <x v="1"/>
  </r>
  <r>
    <x v="41"/>
    <x v="1"/>
    <x v="133"/>
    <s v="N/A"/>
    <x v="4"/>
    <d v="2024-08-07T00:00:00"/>
    <x v="28"/>
    <n v="0"/>
    <n v="0"/>
    <x v="1"/>
  </r>
  <r>
    <x v="41"/>
    <x v="1"/>
    <x v="133"/>
    <s v="N/A"/>
    <x v="3"/>
    <d v="2024-08-06T00:00:00"/>
    <x v="28"/>
    <n v="1"/>
    <n v="0"/>
    <x v="1"/>
  </r>
  <r>
    <x v="41"/>
    <x v="1"/>
    <x v="133"/>
    <s v="N/A"/>
    <x v="3"/>
    <d v="2024-08-07T00:00:00"/>
    <x v="28"/>
    <n v="0"/>
    <n v="0"/>
    <x v="1"/>
  </r>
  <r>
    <x v="41"/>
    <x v="1"/>
    <x v="133"/>
    <s v="N/A"/>
    <x v="3"/>
    <d v="2024-08-07T00:00:00"/>
    <x v="17"/>
    <n v="1"/>
    <n v="0"/>
    <x v="1"/>
  </r>
  <r>
    <x v="41"/>
    <x v="1"/>
    <x v="133"/>
    <s v="N/A"/>
    <x v="3"/>
    <d v="2024-08-07T00:00:00"/>
    <x v="45"/>
    <n v="2"/>
    <n v="0"/>
    <x v="1"/>
  </r>
  <r>
    <x v="36"/>
    <x v="1"/>
    <x v="133"/>
    <s v="N/A"/>
    <x v="2"/>
    <d v="2024-08-18T00:00:00"/>
    <x v="66"/>
    <n v="115"/>
    <n v="0"/>
    <x v="2"/>
  </r>
  <r>
    <x v="17"/>
    <x v="1"/>
    <x v="133"/>
    <s v="N/A"/>
    <x v="7"/>
    <d v="2024-08-04T00:00:00"/>
    <x v="45"/>
    <n v="5"/>
    <n v="0"/>
    <x v="1"/>
  </r>
  <r>
    <x v="17"/>
    <x v="1"/>
    <x v="133"/>
    <s v="N/A"/>
    <x v="7"/>
    <d v="2024-08-17T00:00:00"/>
    <x v="116"/>
    <n v="158"/>
    <n v="0"/>
    <x v="2"/>
  </r>
  <r>
    <x v="17"/>
    <x v="1"/>
    <x v="133"/>
    <s v="N/A"/>
    <x v="4"/>
    <d v="2024-08-04T00:00:00"/>
    <x v="7"/>
    <n v="1"/>
    <n v="0"/>
    <x v="1"/>
  </r>
  <r>
    <x v="17"/>
    <x v="1"/>
    <x v="133"/>
    <s v="N/A"/>
    <x v="4"/>
    <d v="2024-08-07T00:00:00"/>
    <x v="28"/>
    <n v="0"/>
    <n v="0"/>
    <x v="1"/>
  </r>
  <r>
    <x v="17"/>
    <x v="1"/>
    <x v="133"/>
    <s v="N/A"/>
    <x v="3"/>
    <d v="2024-08-03T00:00:00"/>
    <x v="7"/>
    <n v="2"/>
    <n v="0"/>
    <x v="1"/>
  </r>
  <r>
    <x v="17"/>
    <x v="1"/>
    <x v="133"/>
    <s v="N/A"/>
    <x v="3"/>
    <d v="2024-08-04T00:00:00"/>
    <x v="7"/>
    <n v="1"/>
    <n v="0"/>
    <x v="1"/>
  </r>
  <r>
    <x v="17"/>
    <x v="1"/>
    <x v="133"/>
    <s v="N/A"/>
    <x v="3"/>
    <d v="2024-08-08T00:00:00"/>
    <x v="17"/>
    <n v="0"/>
    <n v="0"/>
    <x v="1"/>
  </r>
  <r>
    <x v="17"/>
    <x v="1"/>
    <x v="133"/>
    <s v="N/A"/>
    <x v="3"/>
    <d v="2024-08-13T00:00:00"/>
    <x v="71"/>
    <n v="2"/>
    <n v="0"/>
    <x v="1"/>
  </r>
  <r>
    <x v="17"/>
    <x v="1"/>
    <x v="133"/>
    <s v="N/A"/>
    <x v="3"/>
    <d v="2024-08-16T00:00:00"/>
    <x v="43"/>
    <n v="4"/>
    <n v="0"/>
    <x v="1"/>
  </r>
  <r>
    <x v="17"/>
    <x v="1"/>
    <x v="133"/>
    <s v="N/A"/>
    <x v="3"/>
    <d v="2024-08-20T00:00:00"/>
    <x v="43"/>
    <n v="0"/>
    <n v="0"/>
    <x v="1"/>
  </r>
  <r>
    <x v="17"/>
    <x v="1"/>
    <x v="133"/>
    <s v="N/A"/>
    <x v="3"/>
    <d v="2024-08-27T00:00:00"/>
    <x v="35"/>
    <n v="0"/>
    <n v="0"/>
    <x v="1"/>
  </r>
  <r>
    <x v="17"/>
    <x v="1"/>
    <x v="133"/>
    <s v="N/A"/>
    <x v="3"/>
    <d v="2024-08-28T00:00:00"/>
    <x v="11"/>
    <n v="1"/>
    <n v="0"/>
    <x v="1"/>
  </r>
  <r>
    <x v="17"/>
    <x v="1"/>
    <x v="133"/>
    <s v="N/A"/>
    <x v="6"/>
    <d v="2023-01-28T00:00:00"/>
    <x v="115"/>
    <n v="538"/>
    <n v="0"/>
    <x v="2"/>
  </r>
  <r>
    <x v="17"/>
    <x v="1"/>
    <x v="133"/>
    <s v="N/A"/>
    <x v="6"/>
    <d v="2024-08-24T00:00:00"/>
    <x v="116"/>
    <n v="151"/>
    <n v="0"/>
    <x v="2"/>
  </r>
  <r>
    <x v="17"/>
    <x v="1"/>
    <x v="133"/>
    <s v="N/A"/>
    <x v="5"/>
    <d v="2024-08-07T00:00:00"/>
    <x v="13"/>
    <n v="7"/>
    <n v="0"/>
    <x v="1"/>
  </r>
  <r>
    <x v="19"/>
    <x v="1"/>
    <x v="133"/>
    <s v="N/A"/>
    <x v="4"/>
    <d v="2024-08-01T00:00:00"/>
    <x v="3"/>
    <n v="1"/>
    <n v="0"/>
    <x v="1"/>
  </r>
  <r>
    <x v="19"/>
    <x v="1"/>
    <x v="133"/>
    <s v="N/A"/>
    <x v="4"/>
    <d v="2024-08-02T00:00:00"/>
    <x v="34"/>
    <n v="1"/>
    <n v="0"/>
    <x v="1"/>
  </r>
  <r>
    <x v="19"/>
    <x v="1"/>
    <x v="133"/>
    <s v="N/A"/>
    <x v="4"/>
    <d v="2024-08-03T00:00:00"/>
    <x v="34"/>
    <n v="0"/>
    <n v="0"/>
    <x v="1"/>
  </r>
  <r>
    <x v="19"/>
    <x v="1"/>
    <x v="133"/>
    <s v="N/A"/>
    <x v="4"/>
    <d v="2024-08-05T00:00:00"/>
    <x v="7"/>
    <n v="0"/>
    <n v="0"/>
    <x v="1"/>
  </r>
  <r>
    <x v="19"/>
    <x v="1"/>
    <x v="133"/>
    <s v="N/A"/>
    <x v="4"/>
    <d v="2024-08-06T00:00:00"/>
    <x v="36"/>
    <n v="0"/>
    <n v="0"/>
    <x v="1"/>
  </r>
  <r>
    <x v="19"/>
    <x v="1"/>
    <x v="133"/>
    <s v="N/A"/>
    <x v="4"/>
    <d v="2024-08-07T00:00:00"/>
    <x v="17"/>
    <n v="1"/>
    <n v="0"/>
    <x v="1"/>
  </r>
  <r>
    <x v="19"/>
    <x v="1"/>
    <x v="133"/>
    <s v="N/A"/>
    <x v="4"/>
    <d v="2024-08-08T00:00:00"/>
    <x v="17"/>
    <n v="0"/>
    <n v="0"/>
    <x v="1"/>
  </r>
  <r>
    <x v="19"/>
    <x v="1"/>
    <x v="133"/>
    <s v="N/A"/>
    <x v="4"/>
    <d v="2024-08-20T00:00:00"/>
    <x v="43"/>
    <n v="0"/>
    <n v="0"/>
    <x v="1"/>
  </r>
  <r>
    <x v="19"/>
    <x v="1"/>
    <x v="133"/>
    <s v="N/A"/>
    <x v="4"/>
    <d v="2024-08-24T00:00:00"/>
    <x v="10"/>
    <n v="0"/>
    <n v="0"/>
    <x v="1"/>
  </r>
  <r>
    <x v="19"/>
    <x v="1"/>
    <x v="133"/>
    <s v="N/A"/>
    <x v="4"/>
    <d v="2024-08-24T00:00:00"/>
    <x v="37"/>
    <n v="2"/>
    <n v="0"/>
    <x v="1"/>
  </r>
  <r>
    <x v="19"/>
    <x v="1"/>
    <x v="133"/>
    <s v="N/A"/>
    <x v="4"/>
    <d v="2024-08-27T00:00:00"/>
    <x v="35"/>
    <n v="0"/>
    <n v="0"/>
    <x v="1"/>
  </r>
  <r>
    <x v="19"/>
    <x v="1"/>
    <x v="133"/>
    <s v="N/A"/>
    <x v="4"/>
    <d v="2024-08-30T00:00:00"/>
    <x v="49"/>
    <n v="1"/>
    <n v="0"/>
    <x v="1"/>
  </r>
  <r>
    <x v="19"/>
    <x v="1"/>
    <x v="133"/>
    <s v="N/A"/>
    <x v="3"/>
    <d v="2024-08-05T00:00:00"/>
    <x v="36"/>
    <n v="1"/>
    <n v="0"/>
    <x v="1"/>
  </r>
  <r>
    <x v="19"/>
    <x v="1"/>
    <x v="133"/>
    <s v="N/A"/>
    <x v="3"/>
    <d v="2024-08-07T00:00:00"/>
    <x v="31"/>
    <n v="5"/>
    <n v="0"/>
    <x v="1"/>
  </r>
  <r>
    <x v="19"/>
    <x v="1"/>
    <x v="133"/>
    <s v="N/A"/>
    <x v="3"/>
    <d v="2024-08-13T00:00:00"/>
    <x v="71"/>
    <n v="2"/>
    <n v="0"/>
    <x v="1"/>
  </r>
  <r>
    <x v="19"/>
    <x v="1"/>
    <x v="133"/>
    <s v="N/A"/>
    <x v="3"/>
    <d v="2024-08-15T00:00:00"/>
    <x v="29"/>
    <n v="1"/>
    <n v="0"/>
    <x v="1"/>
  </r>
  <r>
    <x v="19"/>
    <x v="1"/>
    <x v="133"/>
    <s v="N/A"/>
    <x v="3"/>
    <d v="2024-08-17T00:00:00"/>
    <x v="9"/>
    <n v="2"/>
    <n v="0"/>
    <x v="1"/>
  </r>
  <r>
    <x v="19"/>
    <x v="1"/>
    <x v="133"/>
    <s v="N/A"/>
    <x v="6"/>
    <d v="2024-08-01T00:00:00"/>
    <x v="7"/>
    <n v="4"/>
    <n v="0"/>
    <x v="1"/>
  </r>
  <r>
    <x v="19"/>
    <x v="1"/>
    <x v="133"/>
    <s v="N/A"/>
    <x v="6"/>
    <d v="2024-08-13T00:00:00"/>
    <x v="61"/>
    <n v="4"/>
    <n v="0"/>
    <x v="1"/>
  </r>
  <r>
    <x v="19"/>
    <x v="1"/>
    <x v="133"/>
    <s v="N/A"/>
    <x v="5"/>
    <d v="2024-08-07T00:00:00"/>
    <x v="13"/>
    <n v="7"/>
    <n v="0"/>
    <x v="1"/>
  </r>
  <r>
    <x v="19"/>
    <x v="1"/>
    <x v="133"/>
    <s v="N/A"/>
    <x v="5"/>
    <d v="2024-08-18T00:00:00"/>
    <x v="37"/>
    <n v="8"/>
    <n v="0"/>
    <x v="1"/>
  </r>
  <r>
    <x v="19"/>
    <x v="1"/>
    <x v="133"/>
    <s v="N/A"/>
    <x v="2"/>
    <d v="2024-08-16T00:00:00"/>
    <x v="37"/>
    <n v="10"/>
    <n v="0"/>
    <x v="1"/>
  </r>
  <r>
    <x v="19"/>
    <x v="1"/>
    <x v="133"/>
    <s v="N/A"/>
    <x v="2"/>
    <d v="2024-08-24T00:00:00"/>
    <x v="1"/>
    <n v="9"/>
    <n v="0"/>
    <x v="1"/>
  </r>
  <r>
    <x v="20"/>
    <x v="1"/>
    <x v="133"/>
    <s v="N/A"/>
    <x v="4"/>
    <d v="2024-08-01T00:00:00"/>
    <x v="60"/>
    <n v="0"/>
    <n v="0"/>
    <x v="1"/>
  </r>
  <r>
    <x v="20"/>
    <x v="1"/>
    <x v="133"/>
    <s v="N/A"/>
    <x v="4"/>
    <d v="2024-08-02T00:00:00"/>
    <x v="3"/>
    <n v="0"/>
    <n v="0"/>
    <x v="1"/>
  </r>
  <r>
    <x v="20"/>
    <x v="1"/>
    <x v="133"/>
    <s v="N/A"/>
    <x v="4"/>
    <d v="2024-08-04T00:00:00"/>
    <x v="7"/>
    <n v="1"/>
    <n v="0"/>
    <x v="1"/>
  </r>
  <r>
    <x v="20"/>
    <x v="1"/>
    <x v="133"/>
    <s v="N/A"/>
    <x v="4"/>
    <d v="2024-08-05T00:00:00"/>
    <x v="7"/>
    <n v="0"/>
    <n v="0"/>
    <x v="1"/>
  </r>
  <r>
    <x v="20"/>
    <x v="1"/>
    <x v="133"/>
    <s v="N/A"/>
    <x v="4"/>
    <d v="2024-08-06T00:00:00"/>
    <x v="28"/>
    <n v="1"/>
    <n v="0"/>
    <x v="1"/>
  </r>
  <r>
    <x v="20"/>
    <x v="1"/>
    <x v="133"/>
    <s v="N/A"/>
    <x v="4"/>
    <d v="2024-08-07T00:00:00"/>
    <x v="28"/>
    <n v="0"/>
    <n v="0"/>
    <x v="1"/>
  </r>
  <r>
    <x v="20"/>
    <x v="1"/>
    <x v="133"/>
    <s v="N/A"/>
    <x v="4"/>
    <d v="2024-08-10T00:00:00"/>
    <x v="31"/>
    <n v="2"/>
    <n v="0"/>
    <x v="1"/>
  </r>
  <r>
    <x v="20"/>
    <x v="1"/>
    <x v="133"/>
    <s v="N/A"/>
    <x v="4"/>
    <d v="2024-08-11T00:00:00"/>
    <x v="31"/>
    <n v="1"/>
    <n v="0"/>
    <x v="1"/>
  </r>
  <r>
    <x v="20"/>
    <x v="1"/>
    <x v="133"/>
    <s v="N/A"/>
    <x v="4"/>
    <d v="2024-08-14T00:00:00"/>
    <x v="71"/>
    <n v="1"/>
    <n v="0"/>
    <x v="1"/>
  </r>
  <r>
    <x v="20"/>
    <x v="1"/>
    <x v="133"/>
    <s v="N/A"/>
    <x v="4"/>
    <d v="2024-08-15T00:00:00"/>
    <x v="71"/>
    <n v="0"/>
    <n v="0"/>
    <x v="1"/>
  </r>
  <r>
    <x v="20"/>
    <x v="1"/>
    <x v="133"/>
    <s v="N/A"/>
    <x v="4"/>
    <d v="2024-08-17T00:00:00"/>
    <x v="61"/>
    <n v="0"/>
    <n v="0"/>
    <x v="1"/>
  </r>
  <r>
    <x v="20"/>
    <x v="1"/>
    <x v="133"/>
    <s v="N/A"/>
    <x v="4"/>
    <d v="2024-08-18T00:00:00"/>
    <x v="9"/>
    <n v="1"/>
    <n v="0"/>
    <x v="1"/>
  </r>
  <r>
    <x v="20"/>
    <x v="1"/>
    <x v="133"/>
    <s v="N/A"/>
    <x v="4"/>
    <d v="2024-08-19T00:00:00"/>
    <x v="9"/>
    <n v="0"/>
    <n v="0"/>
    <x v="1"/>
  </r>
  <r>
    <x v="20"/>
    <x v="1"/>
    <x v="133"/>
    <s v="N/A"/>
    <x v="4"/>
    <d v="2024-08-19T00:00:00"/>
    <x v="43"/>
    <n v="1"/>
    <n v="0"/>
    <x v="1"/>
  </r>
  <r>
    <x v="20"/>
    <x v="1"/>
    <x v="133"/>
    <s v="N/A"/>
    <x v="4"/>
    <d v="2024-08-25T00:00:00"/>
    <x v="37"/>
    <n v="1"/>
    <n v="0"/>
    <x v="1"/>
  </r>
  <r>
    <x v="20"/>
    <x v="1"/>
    <x v="133"/>
    <s v="N/A"/>
    <x v="4"/>
    <d v="2024-08-31T00:00:00"/>
    <x v="1"/>
    <n v="2"/>
    <n v="0"/>
    <x v="1"/>
  </r>
  <r>
    <x v="20"/>
    <x v="1"/>
    <x v="133"/>
    <s v="N/A"/>
    <x v="3"/>
    <d v="2024-08-01T00:00:00"/>
    <x v="60"/>
    <n v="0"/>
    <n v="0"/>
    <x v="1"/>
  </r>
  <r>
    <x v="20"/>
    <x v="1"/>
    <x v="133"/>
    <s v="N/A"/>
    <x v="3"/>
    <d v="2024-08-01T00:00:00"/>
    <x v="3"/>
    <n v="1"/>
    <n v="0"/>
    <x v="1"/>
  </r>
  <r>
    <x v="20"/>
    <x v="1"/>
    <x v="133"/>
    <s v="N/A"/>
    <x v="3"/>
    <d v="2024-08-04T00:00:00"/>
    <x v="7"/>
    <n v="1"/>
    <n v="0"/>
    <x v="1"/>
  </r>
  <r>
    <x v="20"/>
    <x v="1"/>
    <x v="133"/>
    <s v="N/A"/>
    <x v="3"/>
    <d v="2024-08-10T00:00:00"/>
    <x v="32"/>
    <n v="3"/>
    <n v="0"/>
    <x v="1"/>
  </r>
  <r>
    <x v="20"/>
    <x v="1"/>
    <x v="133"/>
    <s v="N/A"/>
    <x v="3"/>
    <d v="2024-08-12T00:00:00"/>
    <x v="31"/>
    <n v="0"/>
    <n v="0"/>
    <x v="1"/>
  </r>
  <r>
    <x v="20"/>
    <x v="1"/>
    <x v="133"/>
    <s v="N/A"/>
    <x v="3"/>
    <d v="2024-08-12T00:00:00"/>
    <x v="32"/>
    <n v="1"/>
    <n v="0"/>
    <x v="1"/>
  </r>
  <r>
    <x v="20"/>
    <x v="1"/>
    <x v="133"/>
    <s v="N/A"/>
    <x v="6"/>
    <d v="2024-08-05T00:00:00"/>
    <x v="67"/>
    <n v="30"/>
    <n v="0"/>
    <x v="1"/>
  </r>
  <r>
    <x v="20"/>
    <x v="1"/>
    <x v="133"/>
    <s v="N/A"/>
    <x v="6"/>
    <d v="2024-08-07T00:00:00"/>
    <x v="45"/>
    <n v="2"/>
    <n v="0"/>
    <x v="1"/>
  </r>
  <r>
    <x v="20"/>
    <x v="1"/>
    <x v="133"/>
    <s v="N/A"/>
    <x v="6"/>
    <d v="2024-08-08T00:00:00"/>
    <x v="32"/>
    <n v="5"/>
    <n v="0"/>
    <x v="1"/>
  </r>
  <r>
    <x v="20"/>
    <x v="1"/>
    <x v="133"/>
    <s v="N/A"/>
    <x v="5"/>
    <d v="2024-08-02T00:00:00"/>
    <x v="28"/>
    <n v="5"/>
    <n v="0"/>
    <x v="1"/>
  </r>
  <r>
    <x v="20"/>
    <x v="1"/>
    <x v="133"/>
    <s v="N/A"/>
    <x v="5"/>
    <d v="2024-08-29T00:00:00"/>
    <x v="100"/>
    <n v="7"/>
    <n v="0"/>
    <x v="1"/>
  </r>
  <r>
    <x v="20"/>
    <x v="1"/>
    <x v="133"/>
    <s v="N/A"/>
    <x v="2"/>
    <d v="2024-08-10T00:00:00"/>
    <x v="71"/>
    <n v="5"/>
    <n v="0"/>
    <x v="1"/>
  </r>
  <r>
    <x v="20"/>
    <x v="1"/>
    <x v="133"/>
    <s v="N/A"/>
    <x v="2"/>
    <d v="2024-08-22T00:00:00"/>
    <x v="50"/>
    <n v="8"/>
    <n v="0"/>
    <x v="1"/>
  </r>
  <r>
    <x v="6"/>
    <x v="1"/>
    <x v="133"/>
    <s v="N/A"/>
    <x v="4"/>
    <d v="2024-08-01T00:00:00"/>
    <x v="3"/>
    <n v="1"/>
    <n v="0"/>
    <x v="1"/>
  </r>
  <r>
    <x v="6"/>
    <x v="1"/>
    <x v="133"/>
    <s v="N/A"/>
    <x v="4"/>
    <d v="2024-08-02T00:00:00"/>
    <x v="3"/>
    <n v="0"/>
    <n v="0"/>
    <x v="1"/>
  </r>
  <r>
    <x v="6"/>
    <x v="1"/>
    <x v="133"/>
    <s v="N/A"/>
    <x v="4"/>
    <d v="2024-08-03T00:00:00"/>
    <x v="7"/>
    <n v="2"/>
    <n v="0"/>
    <x v="1"/>
  </r>
  <r>
    <x v="6"/>
    <x v="1"/>
    <x v="133"/>
    <s v="N/A"/>
    <x v="4"/>
    <d v="2024-08-07T00:00:00"/>
    <x v="28"/>
    <n v="0"/>
    <n v="0"/>
    <x v="1"/>
  </r>
  <r>
    <x v="6"/>
    <x v="1"/>
    <x v="133"/>
    <s v="N/A"/>
    <x v="4"/>
    <d v="2024-08-10T00:00:00"/>
    <x v="51"/>
    <n v="0"/>
    <n v="0"/>
    <x v="1"/>
  </r>
  <r>
    <x v="6"/>
    <x v="1"/>
    <x v="133"/>
    <s v="N/A"/>
    <x v="4"/>
    <d v="2024-08-12T00:00:00"/>
    <x v="31"/>
    <n v="0"/>
    <n v="0"/>
    <x v="1"/>
  </r>
  <r>
    <x v="6"/>
    <x v="1"/>
    <x v="133"/>
    <s v="N/A"/>
    <x v="4"/>
    <d v="2024-08-13T00:00:00"/>
    <x v="32"/>
    <n v="0"/>
    <n v="0"/>
    <x v="1"/>
  </r>
  <r>
    <x v="6"/>
    <x v="1"/>
    <x v="133"/>
    <s v="N/A"/>
    <x v="4"/>
    <d v="2024-08-14T00:00:00"/>
    <x v="13"/>
    <n v="0"/>
    <n v="0"/>
    <x v="1"/>
  </r>
  <r>
    <x v="6"/>
    <x v="1"/>
    <x v="133"/>
    <s v="N/A"/>
    <x v="4"/>
    <d v="2024-08-14T00:00:00"/>
    <x v="71"/>
    <n v="1"/>
    <n v="0"/>
    <x v="1"/>
  </r>
  <r>
    <x v="6"/>
    <x v="1"/>
    <x v="133"/>
    <s v="N/A"/>
    <x v="4"/>
    <d v="2024-08-15T00:00:00"/>
    <x v="71"/>
    <n v="0"/>
    <n v="0"/>
    <x v="1"/>
  </r>
  <r>
    <x v="6"/>
    <x v="1"/>
    <x v="133"/>
    <s v="N/A"/>
    <x v="4"/>
    <d v="2024-08-19T00:00:00"/>
    <x v="9"/>
    <n v="0"/>
    <n v="0"/>
    <x v="1"/>
  </r>
  <r>
    <x v="6"/>
    <x v="1"/>
    <x v="133"/>
    <s v="N/A"/>
    <x v="4"/>
    <d v="2024-08-20T00:00:00"/>
    <x v="43"/>
    <n v="0"/>
    <n v="0"/>
    <x v="1"/>
  </r>
  <r>
    <x v="6"/>
    <x v="1"/>
    <x v="133"/>
    <s v="N/A"/>
    <x v="4"/>
    <d v="2024-08-23T00:00:00"/>
    <x v="10"/>
    <n v="1"/>
    <n v="0"/>
    <x v="1"/>
  </r>
  <r>
    <x v="6"/>
    <x v="1"/>
    <x v="133"/>
    <s v="N/A"/>
    <x v="3"/>
    <d v="2024-08-03T00:00:00"/>
    <x v="7"/>
    <n v="2"/>
    <n v="0"/>
    <x v="1"/>
  </r>
  <r>
    <x v="6"/>
    <x v="1"/>
    <x v="133"/>
    <s v="N/A"/>
    <x v="3"/>
    <d v="2024-08-07T00:00:00"/>
    <x v="45"/>
    <n v="2"/>
    <n v="0"/>
    <x v="1"/>
  </r>
  <r>
    <x v="6"/>
    <x v="1"/>
    <x v="133"/>
    <s v="N/A"/>
    <x v="3"/>
    <d v="2024-08-10T00:00:00"/>
    <x v="31"/>
    <n v="2"/>
    <n v="0"/>
    <x v="1"/>
  </r>
  <r>
    <x v="6"/>
    <x v="1"/>
    <x v="133"/>
    <s v="N/A"/>
    <x v="3"/>
    <d v="2024-08-14T00:00:00"/>
    <x v="71"/>
    <n v="1"/>
    <n v="0"/>
    <x v="1"/>
  </r>
  <r>
    <x v="6"/>
    <x v="1"/>
    <x v="133"/>
    <s v="N/A"/>
    <x v="3"/>
    <d v="2024-08-23T00:00:00"/>
    <x v="10"/>
    <n v="1"/>
    <n v="0"/>
    <x v="1"/>
  </r>
  <r>
    <x v="6"/>
    <x v="1"/>
    <x v="133"/>
    <s v="N/A"/>
    <x v="3"/>
    <d v="2024-08-26T00:00:00"/>
    <x v="37"/>
    <n v="0"/>
    <n v="0"/>
    <x v="1"/>
  </r>
  <r>
    <x v="6"/>
    <x v="1"/>
    <x v="133"/>
    <s v="N/A"/>
    <x v="6"/>
    <d v="2023-01-28T00:00:00"/>
    <x v="117"/>
    <n v="536"/>
    <n v="0"/>
    <x v="2"/>
  </r>
  <r>
    <x v="6"/>
    <x v="1"/>
    <x v="133"/>
    <s v="N/A"/>
    <x v="6"/>
    <d v="2024-08-09T00:00:00"/>
    <x v="31"/>
    <n v="3"/>
    <n v="0"/>
    <x v="1"/>
  </r>
  <r>
    <x v="6"/>
    <x v="1"/>
    <x v="133"/>
    <s v="N/A"/>
    <x v="6"/>
    <d v="2024-08-10T00:00:00"/>
    <x v="31"/>
    <n v="2"/>
    <n v="0"/>
    <x v="1"/>
  </r>
  <r>
    <x v="6"/>
    <x v="1"/>
    <x v="133"/>
    <s v="N/A"/>
    <x v="6"/>
    <d v="2024-08-21T00:00:00"/>
    <x v="18"/>
    <n v="2"/>
    <n v="0"/>
    <x v="1"/>
  </r>
  <r>
    <x v="6"/>
    <x v="1"/>
    <x v="133"/>
    <s v="N/A"/>
    <x v="6"/>
    <d v="2024-08-24T00:00:00"/>
    <x v="35"/>
    <n v="3"/>
    <n v="0"/>
    <x v="1"/>
  </r>
  <r>
    <x v="6"/>
    <x v="1"/>
    <x v="133"/>
    <s v="N/A"/>
    <x v="5"/>
    <d v="2024-08-02T00:00:00"/>
    <x v="28"/>
    <n v="5"/>
    <n v="0"/>
    <x v="1"/>
  </r>
  <r>
    <x v="6"/>
    <x v="1"/>
    <x v="133"/>
    <s v="N/A"/>
    <x v="5"/>
    <d v="2024-08-03T00:00:00"/>
    <x v="28"/>
    <n v="4"/>
    <n v="0"/>
    <x v="1"/>
  </r>
  <r>
    <x v="6"/>
    <x v="1"/>
    <x v="133"/>
    <s v="N/A"/>
    <x v="5"/>
    <d v="2024-08-03T00:00:00"/>
    <x v="17"/>
    <n v="5"/>
    <n v="0"/>
    <x v="1"/>
  </r>
  <r>
    <x v="6"/>
    <x v="1"/>
    <x v="133"/>
    <s v="N/A"/>
    <x v="5"/>
    <d v="2024-08-07T00:00:00"/>
    <x v="118"/>
    <n v="170"/>
    <n v="0"/>
    <x v="2"/>
  </r>
  <r>
    <x v="6"/>
    <x v="1"/>
    <x v="133"/>
    <s v="N/A"/>
    <x v="5"/>
    <d v="2024-08-16T00:00:00"/>
    <x v="47"/>
    <n v="5"/>
    <n v="0"/>
    <x v="1"/>
  </r>
  <r>
    <x v="7"/>
    <x v="1"/>
    <x v="133"/>
    <s v="N/A"/>
    <x v="4"/>
    <d v="2024-08-03T00:00:00"/>
    <x v="34"/>
    <n v="0"/>
    <n v="0"/>
    <x v="1"/>
  </r>
  <r>
    <x v="7"/>
    <x v="1"/>
    <x v="133"/>
    <s v="N/A"/>
    <x v="4"/>
    <d v="2024-08-08T00:00:00"/>
    <x v="17"/>
    <n v="0"/>
    <n v="0"/>
    <x v="1"/>
  </r>
  <r>
    <x v="7"/>
    <x v="1"/>
    <x v="133"/>
    <s v="N/A"/>
    <x v="4"/>
    <d v="2024-08-09T00:00:00"/>
    <x v="45"/>
    <n v="0"/>
    <n v="0"/>
    <x v="1"/>
  </r>
  <r>
    <x v="7"/>
    <x v="1"/>
    <x v="133"/>
    <s v="N/A"/>
    <x v="4"/>
    <d v="2024-08-10T00:00:00"/>
    <x v="51"/>
    <n v="0"/>
    <n v="0"/>
    <x v="1"/>
  </r>
  <r>
    <x v="7"/>
    <x v="1"/>
    <x v="133"/>
    <s v="N/A"/>
    <x v="4"/>
    <d v="2024-08-10T00:00:00"/>
    <x v="31"/>
    <n v="2"/>
    <n v="0"/>
    <x v="1"/>
  </r>
  <r>
    <x v="7"/>
    <x v="1"/>
    <x v="133"/>
    <s v="N/A"/>
    <x v="4"/>
    <d v="2024-08-11T00:00:00"/>
    <x v="31"/>
    <n v="1"/>
    <n v="0"/>
    <x v="1"/>
  </r>
  <r>
    <x v="7"/>
    <x v="1"/>
    <x v="133"/>
    <s v="N/A"/>
    <x v="4"/>
    <d v="2024-08-15T00:00:00"/>
    <x v="71"/>
    <n v="0"/>
    <n v="0"/>
    <x v="1"/>
  </r>
  <r>
    <x v="7"/>
    <x v="1"/>
    <x v="133"/>
    <s v="N/A"/>
    <x v="4"/>
    <d v="2024-08-17T00:00:00"/>
    <x v="9"/>
    <n v="2"/>
    <n v="0"/>
    <x v="1"/>
  </r>
  <r>
    <x v="7"/>
    <x v="1"/>
    <x v="133"/>
    <s v="N/A"/>
    <x v="4"/>
    <d v="2024-08-19T00:00:00"/>
    <x v="9"/>
    <n v="0"/>
    <n v="0"/>
    <x v="1"/>
  </r>
  <r>
    <x v="7"/>
    <x v="1"/>
    <x v="133"/>
    <s v="N/A"/>
    <x v="4"/>
    <d v="2024-08-24T00:00:00"/>
    <x v="37"/>
    <n v="2"/>
    <n v="0"/>
    <x v="1"/>
  </r>
  <r>
    <x v="7"/>
    <x v="1"/>
    <x v="133"/>
    <s v="N/A"/>
    <x v="4"/>
    <d v="2024-08-28T00:00:00"/>
    <x v="33"/>
    <n v="0"/>
    <n v="0"/>
    <x v="1"/>
  </r>
  <r>
    <x v="7"/>
    <x v="1"/>
    <x v="133"/>
    <s v="N/A"/>
    <x v="3"/>
    <d v="2024-08-08T00:00:00"/>
    <x v="45"/>
    <n v="1"/>
    <n v="0"/>
    <x v="1"/>
  </r>
  <r>
    <x v="7"/>
    <x v="1"/>
    <x v="133"/>
    <s v="N/A"/>
    <x v="3"/>
    <d v="2024-08-13T00:00:00"/>
    <x v="119"/>
    <n v="93"/>
    <n v="0"/>
    <x v="2"/>
  </r>
  <r>
    <x v="7"/>
    <x v="1"/>
    <x v="133"/>
    <s v="N/A"/>
    <x v="3"/>
    <d v="2024-08-15T00:00:00"/>
    <x v="29"/>
    <n v="1"/>
    <n v="0"/>
    <x v="1"/>
  </r>
  <r>
    <x v="7"/>
    <x v="1"/>
    <x v="133"/>
    <s v="N/A"/>
    <x v="6"/>
    <d v="2023-01-28T00:00:00"/>
    <x v="31"/>
    <n v="562"/>
    <n v="0"/>
    <x v="2"/>
  </r>
  <r>
    <x v="7"/>
    <x v="1"/>
    <x v="133"/>
    <s v="N/A"/>
    <x v="6"/>
    <d v="2024-08-02T00:00:00"/>
    <x v="28"/>
    <n v="5"/>
    <n v="0"/>
    <x v="1"/>
  </r>
  <r>
    <x v="7"/>
    <x v="1"/>
    <x v="133"/>
    <s v="N/A"/>
    <x v="6"/>
    <d v="2024-08-19T00:00:00"/>
    <x v="120"/>
    <n v="109"/>
    <n v="0"/>
    <x v="2"/>
  </r>
  <r>
    <x v="7"/>
    <x v="1"/>
    <x v="133"/>
    <s v="N/A"/>
    <x v="5"/>
    <d v="2023-01-28T00:00:00"/>
    <x v="13"/>
    <n v="564"/>
    <n v="0"/>
    <x v="2"/>
  </r>
  <r>
    <x v="7"/>
    <x v="1"/>
    <x v="133"/>
    <s v="N/A"/>
    <x v="5"/>
    <d v="2024-08-30T00:00:00"/>
    <x v="120"/>
    <n v="98"/>
    <n v="0"/>
    <x v="2"/>
  </r>
  <r>
    <x v="7"/>
    <x v="1"/>
    <x v="133"/>
    <s v="N/A"/>
    <x v="2"/>
    <d v="2024-08-14T00:00:00"/>
    <x v="43"/>
    <n v="6"/>
    <n v="0"/>
    <x v="1"/>
  </r>
  <r>
    <x v="21"/>
    <x v="1"/>
    <x v="133"/>
    <s v="N/A"/>
    <x v="4"/>
    <d v="2024-08-13T00:00:00"/>
    <x v="32"/>
    <n v="0"/>
    <n v="0"/>
    <x v="1"/>
  </r>
  <r>
    <x v="21"/>
    <x v="1"/>
    <x v="133"/>
    <s v="N/A"/>
    <x v="4"/>
    <d v="2024-08-17T00:00:00"/>
    <x v="61"/>
    <n v="0"/>
    <n v="0"/>
    <x v="1"/>
  </r>
  <r>
    <x v="21"/>
    <x v="1"/>
    <x v="133"/>
    <s v="N/A"/>
    <x v="4"/>
    <d v="2024-08-22T00:00:00"/>
    <x v="53"/>
    <n v="0"/>
    <n v="0"/>
    <x v="1"/>
  </r>
  <r>
    <x v="21"/>
    <x v="1"/>
    <x v="133"/>
    <s v="N/A"/>
    <x v="4"/>
    <d v="2024-08-28T00:00:00"/>
    <x v="33"/>
    <n v="0"/>
    <n v="0"/>
    <x v="1"/>
  </r>
  <r>
    <x v="21"/>
    <x v="1"/>
    <x v="133"/>
    <s v="N/A"/>
    <x v="5"/>
    <d v="2023-01-28T00:00:00"/>
    <x v="89"/>
    <n v="544"/>
    <n v="0"/>
    <x v="2"/>
  </r>
  <r>
    <x v="21"/>
    <x v="1"/>
    <x v="133"/>
    <s v="N/A"/>
    <x v="4"/>
    <d v="2024-08-03T00:00:00"/>
    <x v="7"/>
    <n v="2"/>
    <n v="0"/>
    <x v="1"/>
  </r>
  <r>
    <x v="8"/>
    <x v="1"/>
    <x v="133"/>
    <s v="N/A"/>
    <x v="4"/>
    <d v="2024-08-03T00:00:00"/>
    <x v="34"/>
    <n v="0"/>
    <n v="0"/>
    <x v="1"/>
  </r>
  <r>
    <x v="8"/>
    <x v="1"/>
    <x v="133"/>
    <s v="N/A"/>
    <x v="4"/>
    <d v="2024-08-11T00:00:00"/>
    <x v="31"/>
    <n v="1"/>
    <n v="0"/>
    <x v="1"/>
  </r>
  <r>
    <x v="8"/>
    <x v="1"/>
    <x v="133"/>
    <s v="N/A"/>
    <x v="4"/>
    <d v="2024-08-14T00:00:00"/>
    <x v="13"/>
    <n v="0"/>
    <n v="0"/>
    <x v="1"/>
  </r>
  <r>
    <x v="8"/>
    <x v="1"/>
    <x v="133"/>
    <s v="N/A"/>
    <x v="4"/>
    <d v="2024-08-15T00:00:00"/>
    <x v="29"/>
    <n v="1"/>
    <n v="0"/>
    <x v="1"/>
  </r>
  <r>
    <x v="8"/>
    <x v="1"/>
    <x v="133"/>
    <s v="N/A"/>
    <x v="4"/>
    <d v="2024-08-22T00:00:00"/>
    <x v="53"/>
    <n v="0"/>
    <n v="0"/>
    <x v="1"/>
  </r>
  <r>
    <x v="8"/>
    <x v="1"/>
    <x v="133"/>
    <s v="N/A"/>
    <x v="4"/>
    <d v="2024-08-26T00:00:00"/>
    <x v="37"/>
    <n v="0"/>
    <n v="0"/>
    <x v="1"/>
  </r>
  <r>
    <x v="8"/>
    <x v="1"/>
    <x v="133"/>
    <s v="N/A"/>
    <x v="4"/>
    <d v="2024-08-29T00:00:00"/>
    <x v="11"/>
    <n v="0"/>
    <n v="0"/>
    <x v="1"/>
  </r>
  <r>
    <x v="8"/>
    <x v="1"/>
    <x v="133"/>
    <s v="Male"/>
    <x v="4"/>
    <d v="2024-08-29T00:00:00"/>
    <x v="11"/>
    <n v="0"/>
    <n v="0"/>
    <x v="1"/>
  </r>
  <r>
    <x v="8"/>
    <x v="1"/>
    <x v="133"/>
    <s v="N/A"/>
    <x v="4"/>
    <d v="2024-08-31T00:00:00"/>
    <x v="1"/>
    <n v="2"/>
    <n v="0"/>
    <x v="1"/>
  </r>
  <r>
    <x v="8"/>
    <x v="1"/>
    <x v="133"/>
    <s v="N/A"/>
    <x v="3"/>
    <d v="2024-08-12T00:00:00"/>
    <x v="32"/>
    <n v="1"/>
    <n v="0"/>
    <x v="1"/>
  </r>
  <r>
    <x v="8"/>
    <x v="1"/>
    <x v="133"/>
    <s v="N/A"/>
    <x v="3"/>
    <d v="2024-08-16T00:00:00"/>
    <x v="61"/>
    <n v="1"/>
    <n v="0"/>
    <x v="1"/>
  </r>
  <r>
    <x v="8"/>
    <x v="1"/>
    <x v="133"/>
    <s v="N/A"/>
    <x v="3"/>
    <d v="2024-08-18T00:00:00"/>
    <x v="9"/>
    <n v="1"/>
    <n v="0"/>
    <x v="1"/>
  </r>
  <r>
    <x v="8"/>
    <x v="1"/>
    <x v="133"/>
    <s v="N/A"/>
    <x v="3"/>
    <d v="2024-08-19T00:00:00"/>
    <x v="96"/>
    <n v="58"/>
    <n v="0"/>
    <x v="1"/>
  </r>
  <r>
    <x v="8"/>
    <x v="1"/>
    <x v="133"/>
    <s v="N/A"/>
    <x v="3"/>
    <d v="2024-08-28T00:00:00"/>
    <x v="50"/>
    <n v="2"/>
    <n v="0"/>
    <x v="1"/>
  </r>
  <r>
    <x v="8"/>
    <x v="1"/>
    <x v="133"/>
    <s v="N/A"/>
    <x v="6"/>
    <d v="2023-01-28T00:00:00"/>
    <x v="44"/>
    <n v="542"/>
    <n v="0"/>
    <x v="2"/>
  </r>
  <r>
    <x v="8"/>
    <x v="1"/>
    <x v="133"/>
    <s v="N/A"/>
    <x v="6"/>
    <d v="2023-01-28T00:00:00"/>
    <x v="31"/>
    <n v="562"/>
    <n v="0"/>
    <x v="2"/>
  </r>
  <r>
    <x v="8"/>
    <x v="1"/>
    <x v="133"/>
    <s v="N/A"/>
    <x v="6"/>
    <d v="2023-01-28T00:00:00"/>
    <x v="121"/>
    <n v="605"/>
    <n v="0"/>
    <x v="2"/>
  </r>
  <r>
    <x v="8"/>
    <x v="1"/>
    <x v="133"/>
    <s v="N/A"/>
    <x v="6"/>
    <d v="2024-08-28T00:00:00"/>
    <x v="1"/>
    <n v="5"/>
    <n v="0"/>
    <x v="1"/>
  </r>
  <r>
    <x v="8"/>
    <x v="1"/>
    <x v="133"/>
    <s v="N/A"/>
    <x v="5"/>
    <d v="2023-01-28T00:00:00"/>
    <x v="122"/>
    <n v="543"/>
    <n v="0"/>
    <x v="2"/>
  </r>
  <r>
    <x v="8"/>
    <x v="1"/>
    <x v="133"/>
    <s v="N/A"/>
    <x v="5"/>
    <d v="2024-08-21T00:00:00"/>
    <x v="123"/>
    <n v="28"/>
    <n v="0"/>
    <x v="1"/>
  </r>
  <r>
    <x v="8"/>
    <x v="1"/>
    <x v="133"/>
    <s v="N/A"/>
    <x v="4"/>
    <d v="2024-08-10T00:00:00"/>
    <x v="51"/>
    <n v="0"/>
    <n v="0"/>
    <x v="1"/>
  </r>
  <r>
    <x v="8"/>
    <x v="1"/>
    <x v="133"/>
    <s v="N/A"/>
    <x v="4"/>
    <d v="2024-08-12T00:00:00"/>
    <x v="31"/>
    <n v="0"/>
    <n v="0"/>
    <x v="1"/>
  </r>
  <r>
    <x v="8"/>
    <x v="1"/>
    <x v="133"/>
    <s v="N/A"/>
    <x v="4"/>
    <d v="2024-08-12T00:00:00"/>
    <x v="32"/>
    <n v="1"/>
    <n v="0"/>
    <x v="1"/>
  </r>
  <r>
    <x v="8"/>
    <x v="1"/>
    <x v="133"/>
    <s v="N/A"/>
    <x v="4"/>
    <d v="2024-08-20T00:00:00"/>
    <x v="47"/>
    <n v="1"/>
    <n v="0"/>
    <x v="1"/>
  </r>
  <r>
    <x v="8"/>
    <x v="1"/>
    <x v="133"/>
    <s v="N/A"/>
    <x v="4"/>
    <d v="2024-08-21T00:00:00"/>
    <x v="53"/>
    <n v="1"/>
    <n v="0"/>
    <x v="1"/>
  </r>
  <r>
    <x v="8"/>
    <x v="1"/>
    <x v="133"/>
    <s v="N/A"/>
    <x v="4"/>
    <d v="2024-08-24T00:00:00"/>
    <x v="37"/>
    <n v="2"/>
    <n v="0"/>
    <x v="1"/>
  </r>
  <r>
    <x v="8"/>
    <x v="1"/>
    <x v="133"/>
    <s v="N/A"/>
    <x v="4"/>
    <d v="2024-08-27T00:00:00"/>
    <x v="35"/>
    <n v="0"/>
    <n v="0"/>
    <x v="1"/>
  </r>
  <r>
    <x v="8"/>
    <x v="1"/>
    <x v="133"/>
    <s v="N/A"/>
    <x v="4"/>
    <d v="2024-08-28T00:00:00"/>
    <x v="33"/>
    <n v="0"/>
    <n v="0"/>
    <x v="1"/>
  </r>
  <r>
    <x v="8"/>
    <x v="1"/>
    <x v="133"/>
    <s v="N/A"/>
    <x v="3"/>
    <d v="2024-08-06T00:00:00"/>
    <x v="45"/>
    <n v="3"/>
    <n v="0"/>
    <x v="1"/>
  </r>
  <r>
    <x v="8"/>
    <x v="1"/>
    <x v="133"/>
    <s v="N/A"/>
    <x v="3"/>
    <d v="2024-08-08T00:00:00"/>
    <x v="45"/>
    <n v="1"/>
    <n v="0"/>
    <x v="1"/>
  </r>
  <r>
    <x v="8"/>
    <x v="1"/>
    <x v="133"/>
    <s v="N/A"/>
    <x v="3"/>
    <d v="2024-08-11T00:00:00"/>
    <x v="31"/>
    <n v="1"/>
    <n v="0"/>
    <x v="1"/>
  </r>
  <r>
    <x v="8"/>
    <x v="1"/>
    <x v="133"/>
    <s v="N/A"/>
    <x v="3"/>
    <d v="2024-08-12T00:00:00"/>
    <x v="31"/>
    <n v="0"/>
    <n v="0"/>
    <x v="1"/>
  </r>
  <r>
    <x v="8"/>
    <x v="1"/>
    <x v="133"/>
    <s v="N/A"/>
    <x v="3"/>
    <d v="2024-08-15T00:00:00"/>
    <x v="29"/>
    <n v="1"/>
    <n v="0"/>
    <x v="1"/>
  </r>
  <r>
    <x v="8"/>
    <x v="1"/>
    <x v="133"/>
    <s v="N/A"/>
    <x v="3"/>
    <d v="2024-08-15T00:00:00"/>
    <x v="83"/>
    <n v="64"/>
    <n v="0"/>
    <x v="1"/>
  </r>
  <r>
    <x v="8"/>
    <x v="1"/>
    <x v="133"/>
    <s v="N/A"/>
    <x v="3"/>
    <d v="2024-08-25T00:00:00"/>
    <x v="83"/>
    <n v="54"/>
    <n v="0"/>
    <x v="1"/>
  </r>
  <r>
    <x v="8"/>
    <x v="1"/>
    <x v="133"/>
    <s v="N/A"/>
    <x v="3"/>
    <d v="2024-08-26T00:00:00"/>
    <x v="83"/>
    <n v="53"/>
    <n v="0"/>
    <x v="1"/>
  </r>
  <r>
    <x v="8"/>
    <x v="1"/>
    <x v="133"/>
    <s v="N/A"/>
    <x v="3"/>
    <d v="2024-08-28T00:00:00"/>
    <x v="83"/>
    <n v="51"/>
    <n v="0"/>
    <x v="1"/>
  </r>
  <r>
    <x v="8"/>
    <x v="1"/>
    <x v="133"/>
    <s v="N/A"/>
    <x v="3"/>
    <d v="2024-08-31T00:00:00"/>
    <x v="1"/>
    <n v="2"/>
    <n v="0"/>
    <x v="1"/>
  </r>
  <r>
    <x v="8"/>
    <x v="1"/>
    <x v="133"/>
    <s v="N/A"/>
    <x v="6"/>
    <d v="2023-01-28T00:00:00"/>
    <x v="64"/>
    <n v="598"/>
    <n v="0"/>
    <x v="2"/>
  </r>
  <r>
    <x v="8"/>
    <x v="1"/>
    <x v="133"/>
    <s v="N/A"/>
    <x v="6"/>
    <d v="2024-08-03T00:00:00"/>
    <x v="45"/>
    <n v="6"/>
    <n v="0"/>
    <x v="1"/>
  </r>
  <r>
    <x v="8"/>
    <x v="1"/>
    <x v="133"/>
    <s v="N/A"/>
    <x v="6"/>
    <d v="2024-08-11T00:00:00"/>
    <x v="32"/>
    <n v="2"/>
    <n v="0"/>
    <x v="1"/>
  </r>
  <r>
    <x v="8"/>
    <x v="1"/>
    <x v="133"/>
    <s v="N/A"/>
    <x v="6"/>
    <d v="2024-08-14T00:00:00"/>
    <x v="101"/>
    <n v="86"/>
    <n v="0"/>
    <x v="1"/>
  </r>
  <r>
    <x v="8"/>
    <x v="1"/>
    <x v="133"/>
    <s v="N/A"/>
    <x v="6"/>
    <d v="2024-08-31T00:00:00"/>
    <x v="79"/>
    <n v="6"/>
    <n v="0"/>
    <x v="1"/>
  </r>
  <r>
    <x v="8"/>
    <x v="1"/>
    <x v="133"/>
    <s v="N/A"/>
    <x v="5"/>
    <d v="2023-01-28T00:00:00"/>
    <x v="32"/>
    <n v="563"/>
    <n v="0"/>
    <x v="2"/>
  </r>
  <r>
    <x v="8"/>
    <x v="1"/>
    <x v="133"/>
    <s v="N/A"/>
    <x v="5"/>
    <d v="2023-01-28T00:00:00"/>
    <x v="124"/>
    <n v="593"/>
    <n v="0"/>
    <x v="2"/>
  </r>
  <r>
    <x v="8"/>
    <x v="1"/>
    <x v="133"/>
    <s v="N/A"/>
    <x v="5"/>
    <d v="2024-08-10T00:00:00"/>
    <x v="101"/>
    <n v="90"/>
    <n v="0"/>
    <x v="1"/>
  </r>
  <r>
    <x v="8"/>
    <x v="1"/>
    <x v="133"/>
    <s v="N/A"/>
    <x v="5"/>
    <d v="2024-08-31T00:00:00"/>
    <x v="79"/>
    <n v="6"/>
    <n v="0"/>
    <x v="1"/>
  </r>
  <r>
    <x v="53"/>
    <x v="1"/>
    <x v="133"/>
    <s v="N/A"/>
    <x v="3"/>
    <d v="2024-08-24T00:00:00"/>
    <x v="125"/>
    <n v="17"/>
    <n v="0"/>
    <x v="1"/>
  </r>
  <r>
    <x v="9"/>
    <x v="1"/>
    <x v="133"/>
    <s v="N/A"/>
    <x v="4"/>
    <d v="2024-08-03T00:00:00"/>
    <x v="34"/>
    <n v="0"/>
    <n v="0"/>
    <x v="1"/>
  </r>
  <r>
    <x v="9"/>
    <x v="1"/>
    <x v="133"/>
    <s v="N/A"/>
    <x v="4"/>
    <d v="2024-08-04T00:00:00"/>
    <x v="7"/>
    <n v="1"/>
    <n v="0"/>
    <x v="1"/>
  </r>
  <r>
    <x v="9"/>
    <x v="1"/>
    <x v="133"/>
    <s v="N/A"/>
    <x v="4"/>
    <d v="2024-08-05T00:00:00"/>
    <x v="7"/>
    <n v="0"/>
    <n v="0"/>
    <x v="1"/>
  </r>
  <r>
    <x v="9"/>
    <x v="1"/>
    <x v="133"/>
    <s v="N/A"/>
    <x v="4"/>
    <d v="2024-08-12T00:00:00"/>
    <x v="31"/>
    <n v="0"/>
    <n v="0"/>
    <x v="1"/>
  </r>
  <r>
    <x v="9"/>
    <x v="1"/>
    <x v="133"/>
    <s v="N/A"/>
    <x v="4"/>
    <d v="2024-08-18T00:00:00"/>
    <x v="9"/>
    <n v="1"/>
    <n v="0"/>
    <x v="1"/>
  </r>
  <r>
    <x v="9"/>
    <x v="1"/>
    <x v="133"/>
    <s v="N/A"/>
    <x v="4"/>
    <d v="2024-08-20T00:00:00"/>
    <x v="43"/>
    <n v="0"/>
    <n v="0"/>
    <x v="1"/>
  </r>
  <r>
    <x v="9"/>
    <x v="1"/>
    <x v="133"/>
    <s v="N/A"/>
    <x v="4"/>
    <d v="2024-08-21T00:00:00"/>
    <x v="47"/>
    <n v="0"/>
    <n v="0"/>
    <x v="1"/>
  </r>
  <r>
    <x v="9"/>
    <x v="1"/>
    <x v="133"/>
    <s v="N/A"/>
    <x v="4"/>
    <d v="2024-08-29T00:00:00"/>
    <x v="11"/>
    <n v="0"/>
    <n v="0"/>
    <x v="1"/>
  </r>
  <r>
    <x v="9"/>
    <x v="1"/>
    <x v="133"/>
    <s v="N/A"/>
    <x v="4"/>
    <d v="2024-08-30T00:00:00"/>
    <x v="49"/>
    <n v="1"/>
    <n v="0"/>
    <x v="1"/>
  </r>
  <r>
    <x v="9"/>
    <x v="1"/>
    <x v="133"/>
    <s v="N/A"/>
    <x v="3"/>
    <d v="2024-08-03T00:00:00"/>
    <x v="7"/>
    <n v="2"/>
    <n v="0"/>
    <x v="1"/>
  </r>
  <r>
    <x v="9"/>
    <x v="1"/>
    <x v="133"/>
    <s v="N/A"/>
    <x v="3"/>
    <d v="2024-08-04T00:00:00"/>
    <x v="36"/>
    <n v="2"/>
    <n v="0"/>
    <x v="1"/>
  </r>
  <r>
    <x v="9"/>
    <x v="1"/>
    <x v="133"/>
    <s v="N/A"/>
    <x v="3"/>
    <d v="2024-08-07T00:00:00"/>
    <x v="45"/>
    <n v="2"/>
    <n v="0"/>
    <x v="1"/>
  </r>
  <r>
    <x v="9"/>
    <x v="1"/>
    <x v="133"/>
    <s v="N/A"/>
    <x v="3"/>
    <d v="2024-08-12T00:00:00"/>
    <x v="13"/>
    <n v="2"/>
    <n v="0"/>
    <x v="1"/>
  </r>
  <r>
    <x v="9"/>
    <x v="1"/>
    <x v="133"/>
    <s v="N/A"/>
    <x v="3"/>
    <d v="2024-08-21T00:00:00"/>
    <x v="47"/>
    <n v="0"/>
    <n v="0"/>
    <x v="1"/>
  </r>
  <r>
    <x v="9"/>
    <x v="1"/>
    <x v="133"/>
    <s v="N/A"/>
    <x v="3"/>
    <d v="2024-08-22T00:00:00"/>
    <x v="53"/>
    <n v="0"/>
    <n v="0"/>
    <x v="1"/>
  </r>
  <r>
    <x v="9"/>
    <x v="1"/>
    <x v="133"/>
    <s v="N/A"/>
    <x v="3"/>
    <d v="2024-08-27T00:00:00"/>
    <x v="33"/>
    <n v="1"/>
    <n v="0"/>
    <x v="1"/>
  </r>
  <r>
    <x v="9"/>
    <x v="1"/>
    <x v="133"/>
    <s v="N/A"/>
    <x v="6"/>
    <d v="2023-01-28T00:00:00"/>
    <x v="124"/>
    <n v="593"/>
    <n v="0"/>
    <x v="2"/>
  </r>
  <r>
    <x v="9"/>
    <x v="1"/>
    <x v="133"/>
    <s v="N/A"/>
    <x v="6"/>
    <d v="2024-08-03T00:00:00"/>
    <x v="17"/>
    <n v="5"/>
    <n v="0"/>
    <x v="1"/>
  </r>
  <r>
    <x v="9"/>
    <x v="1"/>
    <x v="133"/>
    <s v="N/A"/>
    <x v="6"/>
    <d v="2024-08-04T00:00:00"/>
    <x v="45"/>
    <n v="5"/>
    <n v="0"/>
    <x v="1"/>
  </r>
  <r>
    <x v="9"/>
    <x v="1"/>
    <x v="133"/>
    <s v="N/A"/>
    <x v="6"/>
    <d v="2024-08-05T00:00:00"/>
    <x v="45"/>
    <n v="4"/>
    <n v="0"/>
    <x v="1"/>
  </r>
  <r>
    <x v="9"/>
    <x v="1"/>
    <x v="133"/>
    <s v="N/A"/>
    <x v="6"/>
    <d v="2024-08-11T00:00:00"/>
    <x v="29"/>
    <n v="5"/>
    <n v="0"/>
    <x v="1"/>
  </r>
  <r>
    <x v="9"/>
    <x v="1"/>
    <x v="133"/>
    <s v="N/A"/>
    <x v="6"/>
    <d v="2024-08-19T00:00:00"/>
    <x v="119"/>
    <n v="87"/>
    <n v="0"/>
    <x v="1"/>
  </r>
  <r>
    <x v="9"/>
    <x v="1"/>
    <x v="133"/>
    <s v="N/A"/>
    <x v="6"/>
    <d v="2024-08-21T00:00:00"/>
    <x v="119"/>
    <n v="85"/>
    <n v="0"/>
    <x v="1"/>
  </r>
  <r>
    <x v="9"/>
    <x v="1"/>
    <x v="133"/>
    <s v="N/A"/>
    <x v="6"/>
    <d v="2024-08-27T00:00:00"/>
    <x v="50"/>
    <n v="3"/>
    <n v="0"/>
    <x v="1"/>
  </r>
  <r>
    <x v="9"/>
    <x v="1"/>
    <x v="133"/>
    <s v="N/A"/>
    <x v="6"/>
    <d v="2024-08-30T00:00:00"/>
    <x v="1"/>
    <n v="3"/>
    <n v="0"/>
    <x v="1"/>
  </r>
  <r>
    <x v="9"/>
    <x v="1"/>
    <x v="133"/>
    <s v="N/A"/>
    <x v="5"/>
    <d v="2024-08-04T00:00:00"/>
    <x v="31"/>
    <n v="8"/>
    <n v="0"/>
    <x v="1"/>
  </r>
  <r>
    <x v="9"/>
    <x v="1"/>
    <x v="133"/>
    <s v="N/A"/>
    <x v="5"/>
    <d v="2024-08-11T00:00:00"/>
    <x v="9"/>
    <n v="8"/>
    <n v="0"/>
    <x v="1"/>
  </r>
  <r>
    <x v="9"/>
    <x v="1"/>
    <x v="133"/>
    <s v="N/A"/>
    <x v="5"/>
    <d v="2024-08-16T00:00:00"/>
    <x v="123"/>
    <n v="33"/>
    <n v="0"/>
    <x v="1"/>
  </r>
  <r>
    <x v="9"/>
    <x v="1"/>
    <x v="133"/>
    <s v="N/A"/>
    <x v="5"/>
    <d v="2024-08-25T00:00:00"/>
    <x v="11"/>
    <n v="4"/>
    <n v="0"/>
    <x v="1"/>
  </r>
  <r>
    <x v="31"/>
    <x v="1"/>
    <x v="133"/>
    <s v="N/A"/>
    <x v="4"/>
    <d v="2024-08-23T00:00:00"/>
    <x v="18"/>
    <n v="0"/>
    <n v="0"/>
    <x v="1"/>
  </r>
  <r>
    <x v="31"/>
    <x v="1"/>
    <x v="133"/>
    <s v="N/A"/>
    <x v="4"/>
    <d v="2024-08-24T00:00:00"/>
    <x v="10"/>
    <n v="0"/>
    <n v="0"/>
    <x v="1"/>
  </r>
  <r>
    <x v="31"/>
    <x v="1"/>
    <x v="133"/>
    <s v="N/A"/>
    <x v="6"/>
    <d v="2023-01-28T00:00:00"/>
    <x v="29"/>
    <n v="566"/>
    <n v="0"/>
    <x v="2"/>
  </r>
  <r>
    <x v="31"/>
    <x v="1"/>
    <x v="133"/>
    <s v="N/A"/>
    <x v="5"/>
    <d v="2023-01-28T00:00:00"/>
    <x v="29"/>
    <n v="566"/>
    <n v="0"/>
    <x v="2"/>
  </r>
  <r>
    <x v="28"/>
    <x v="1"/>
    <x v="133"/>
    <s v="N/A"/>
    <x v="4"/>
    <d v="2024-08-24T00:00:00"/>
    <x v="10"/>
    <n v="0"/>
    <n v="0"/>
    <x v="1"/>
  </r>
  <r>
    <x v="28"/>
    <x v="1"/>
    <x v="133"/>
    <s v="N/A"/>
    <x v="4"/>
    <d v="2024-08-24T00:00:00"/>
    <x v="35"/>
    <n v="3"/>
    <n v="0"/>
    <x v="1"/>
  </r>
  <r>
    <x v="28"/>
    <x v="1"/>
    <x v="133"/>
    <s v="N/A"/>
    <x v="3"/>
    <d v="2024-08-26T00:00:00"/>
    <x v="35"/>
    <n v="1"/>
    <n v="0"/>
    <x v="1"/>
  </r>
  <r>
    <x v="28"/>
    <x v="1"/>
    <x v="133"/>
    <s v="N/A"/>
    <x v="3"/>
    <d v="2024-08-29T00:00:00"/>
    <x v="67"/>
    <n v="6"/>
    <n v="0"/>
    <x v="1"/>
  </r>
  <r>
    <x v="28"/>
    <x v="1"/>
    <x v="133"/>
    <s v="N/A"/>
    <x v="5"/>
    <d v="2024-08-24T00:00:00"/>
    <x v="35"/>
    <n v="3"/>
    <n v="0"/>
    <x v="1"/>
  </r>
  <r>
    <x v="28"/>
    <x v="1"/>
    <x v="133"/>
    <s v="N/A"/>
    <x v="2"/>
    <d v="2024-08-06T00:00:00"/>
    <x v="32"/>
    <n v="7"/>
    <n v="0"/>
    <x v="1"/>
  </r>
  <r>
    <x v="54"/>
    <x v="1"/>
    <x v="133"/>
    <s v="N/A"/>
    <x v="5"/>
    <d v="2024-08-06T00:00:00"/>
    <x v="98"/>
    <n v="101"/>
    <n v="0"/>
    <x v="2"/>
  </r>
  <r>
    <x v="54"/>
    <x v="1"/>
    <x v="133"/>
    <s v="N/A"/>
    <x v="2"/>
    <d v="2024-08-26T00:00:00"/>
    <x v="126"/>
    <n v="45"/>
    <n v="0"/>
    <x v="1"/>
  </r>
  <r>
    <x v="54"/>
    <x v="1"/>
    <x v="133"/>
    <s v="N/A"/>
    <x v="2"/>
    <d v="2024-08-27T00:00:00"/>
    <x v="126"/>
    <n v="44"/>
    <n v="0"/>
    <x v="1"/>
  </r>
  <r>
    <x v="55"/>
    <x v="1"/>
    <x v="133"/>
    <s v="N/A"/>
    <x v="3"/>
    <d v="2024-08-03T00:00:00"/>
    <x v="127"/>
    <n v="121"/>
    <n v="0"/>
    <x v="2"/>
  </r>
  <r>
    <x v="55"/>
    <x v="1"/>
    <x v="133"/>
    <s v="N/A"/>
    <x v="3"/>
    <d v="2024-08-11T00:00:00"/>
    <x v="127"/>
    <n v="113"/>
    <n v="0"/>
    <x v="2"/>
  </r>
  <r>
    <x v="55"/>
    <x v="1"/>
    <x v="133"/>
    <s v="N/A"/>
    <x v="6"/>
    <d v="2024-08-06T00:00:00"/>
    <x v="127"/>
    <n v="118"/>
    <n v="0"/>
    <x v="2"/>
  </r>
  <r>
    <x v="37"/>
    <x v="1"/>
    <x v="133"/>
    <s v="N/A"/>
    <x v="5"/>
    <d v="2024-08-12T00:00:00"/>
    <x v="128"/>
    <n v="140"/>
    <n v="0"/>
    <x v="2"/>
  </r>
  <r>
    <x v="37"/>
    <x v="1"/>
    <x v="133"/>
    <s v="N/A"/>
    <x v="2"/>
    <d v="2024-08-04T00:00:00"/>
    <x v="129"/>
    <n v="151"/>
    <n v="0"/>
    <x v="2"/>
  </r>
  <r>
    <x v="37"/>
    <x v="1"/>
    <x v="133"/>
    <s v="N/A"/>
    <x v="2"/>
    <d v="2024-08-06T00:00:00"/>
    <x v="129"/>
    <n v="149"/>
    <n v="0"/>
    <x v="2"/>
  </r>
  <r>
    <x v="56"/>
    <x v="1"/>
    <x v="133"/>
    <s v="N/A"/>
    <x v="3"/>
    <d v="2024-08-11T00:00:00"/>
    <x v="74"/>
    <n v="151"/>
    <n v="0"/>
    <x v="2"/>
  </r>
  <r>
    <x v="57"/>
    <x v="1"/>
    <x v="133"/>
    <s v="N/A"/>
    <x v="6"/>
    <d v="2024-08-03T00:00:00"/>
    <x v="86"/>
    <n v="162"/>
    <n v="0"/>
    <x v="2"/>
  </r>
  <r>
    <x v="42"/>
    <x v="1"/>
    <x v="133"/>
    <s v="N/A"/>
    <x v="5"/>
    <d v="2024-08-05T00:00:00"/>
    <x v="80"/>
    <n v="152"/>
    <n v="0"/>
    <x v="2"/>
  </r>
  <r>
    <x v="42"/>
    <x v="1"/>
    <x v="133"/>
    <s v="N/A"/>
    <x v="2"/>
    <d v="2024-08-20T00:00:00"/>
    <x v="52"/>
    <n v="147"/>
    <n v="0"/>
    <x v="2"/>
  </r>
  <r>
    <x v="30"/>
    <x v="1"/>
    <x v="133"/>
    <s v="N/A"/>
    <x v="6"/>
    <d v="2024-08-02T00:00:00"/>
    <x v="130"/>
    <n v="179"/>
    <n v="0"/>
    <x v="2"/>
  </r>
  <r>
    <x v="30"/>
    <x v="1"/>
    <x v="133"/>
    <s v="N/A"/>
    <x v="5"/>
    <d v="2024-08-03T00:00:00"/>
    <x v="130"/>
    <n v="178"/>
    <n v="0"/>
    <x v="2"/>
  </r>
  <r>
    <x v="30"/>
    <x v="1"/>
    <x v="133"/>
    <s v="N/A"/>
    <x v="5"/>
    <d v="2024-08-16T00:00:00"/>
    <x v="99"/>
    <n v="167"/>
    <n v="0"/>
    <x v="2"/>
  </r>
  <r>
    <x v="30"/>
    <x v="1"/>
    <x v="133"/>
    <s v="N/A"/>
    <x v="5"/>
    <d v="2024-08-28T00:00:00"/>
    <x v="131"/>
    <n v="154"/>
    <n v="0"/>
    <x v="2"/>
  </r>
  <r>
    <x v="30"/>
    <x v="1"/>
    <x v="133"/>
    <s v="N/A"/>
    <x v="2"/>
    <d v="2024-08-01T00:00:00"/>
    <x v="74"/>
    <n v="161"/>
    <n v="0"/>
    <x v="2"/>
  </r>
  <r>
    <x v="30"/>
    <x v="1"/>
    <x v="133"/>
    <s v="N/A"/>
    <x v="2"/>
    <d v="2024-08-02T00:00:00"/>
    <x v="86"/>
    <n v="163"/>
    <n v="0"/>
    <x v="2"/>
  </r>
  <r>
    <x v="30"/>
    <x v="1"/>
    <x v="133"/>
    <s v="N/A"/>
    <x v="2"/>
    <d v="2024-08-05T00:00:00"/>
    <x v="132"/>
    <n v="184"/>
    <n v="0"/>
    <x v="2"/>
  </r>
  <r>
    <x v="30"/>
    <x v="1"/>
    <x v="133"/>
    <s v="N/A"/>
    <x v="2"/>
    <d v="2024-08-10T00:00:00"/>
    <x v="130"/>
    <n v="171"/>
    <n v="0"/>
    <x v="2"/>
  </r>
  <r>
    <x v="30"/>
    <x v="1"/>
    <x v="133"/>
    <s v="N/A"/>
    <x v="2"/>
    <d v="2024-08-12T00:00:00"/>
    <x v="74"/>
    <n v="150"/>
    <n v="0"/>
    <x v="2"/>
  </r>
  <r>
    <x v="30"/>
    <x v="1"/>
    <x v="133"/>
    <s v="N/A"/>
    <x v="2"/>
    <d v="2024-08-12T00:00:00"/>
    <x v="86"/>
    <n v="153"/>
    <n v="0"/>
    <x v="2"/>
  </r>
  <r>
    <x v="30"/>
    <x v="1"/>
    <x v="133"/>
    <s v="N/A"/>
    <x v="2"/>
    <d v="2024-08-15T00:00:00"/>
    <x v="133"/>
    <n v="170"/>
    <n v="0"/>
    <x v="2"/>
  </r>
  <r>
    <x v="58"/>
    <x v="1"/>
    <x v="133"/>
    <s v="N/A"/>
    <x v="5"/>
    <d v="2024-08-28T00:00:00"/>
    <x v="62"/>
    <n v="148"/>
    <n v="0"/>
    <x v="2"/>
  </r>
  <r>
    <x v="11"/>
    <x v="1"/>
    <x v="133"/>
    <s v="N/A"/>
    <x v="2"/>
    <d v="2024-08-05T00:00:00"/>
    <x v="130"/>
    <n v="176"/>
    <n v="0"/>
    <x v="2"/>
  </r>
  <r>
    <x v="11"/>
    <x v="1"/>
    <x v="133"/>
    <s v="N/A"/>
    <x v="2"/>
    <d v="2024-08-28T00:00:00"/>
    <x v="132"/>
    <n v="161"/>
    <n v="0"/>
    <x v="2"/>
  </r>
  <r>
    <x v="45"/>
    <x v="1"/>
    <x v="133"/>
    <s v="N/A"/>
    <x v="2"/>
    <d v="2024-08-02T00:00:00"/>
    <x v="107"/>
    <n v="212"/>
    <n v="0"/>
    <x v="2"/>
  </r>
  <r>
    <x v="59"/>
    <x v="1"/>
    <x v="133"/>
    <s v="N/A"/>
    <x v="3"/>
    <d v="2024-08-07T00:00:00"/>
    <x v="134"/>
    <n v="225"/>
    <n v="0"/>
    <x v="2"/>
  </r>
  <r>
    <x v="59"/>
    <x v="1"/>
    <x v="133"/>
    <s v="N/A"/>
    <x v="3"/>
    <d v="2024-08-21T00:00:00"/>
    <x v="135"/>
    <n v="207"/>
    <n v="0"/>
    <x v="2"/>
  </r>
  <r>
    <x v="60"/>
    <x v="1"/>
    <x v="133"/>
    <s v="N/A"/>
    <x v="0"/>
    <d v="2023-01-02T00:00:00"/>
    <x v="136"/>
    <n v="979"/>
    <n v="1"/>
    <x v="0"/>
  </r>
  <r>
    <x v="60"/>
    <x v="1"/>
    <x v="133"/>
    <s v="N/A"/>
    <x v="0"/>
    <d v="2023-01-02T00:00:00"/>
    <x v="137"/>
    <n v="982"/>
    <n v="1"/>
    <x v="0"/>
  </r>
  <r>
    <x v="60"/>
    <x v="1"/>
    <x v="133"/>
    <s v="N/A"/>
    <x v="0"/>
    <d v="2023-01-29T00:00:00"/>
    <x v="136"/>
    <n v="952"/>
    <n v="1"/>
    <x v="0"/>
  </r>
  <r>
    <x v="25"/>
    <x v="1"/>
    <x v="133"/>
    <s v="N/A"/>
    <x v="0"/>
    <d v="2023-01-28T00:00:00"/>
    <x v="56"/>
    <n v="958"/>
    <n v="1"/>
    <x v="0"/>
  </r>
  <r>
    <x v="25"/>
    <x v="1"/>
    <x v="133"/>
    <s v="N/A"/>
    <x v="0"/>
    <d v="2023-01-28T00:00:00"/>
    <x v="5"/>
    <n v="961"/>
    <n v="1"/>
    <x v="0"/>
  </r>
  <r>
    <x v="61"/>
    <x v="1"/>
    <x v="133"/>
    <s v="N/A"/>
    <x v="0"/>
    <d v="2023-01-29T00:00:00"/>
    <x v="138"/>
    <n v="954"/>
    <n v="1"/>
    <x v="0"/>
  </r>
  <r>
    <x v="62"/>
    <x v="1"/>
    <x v="133"/>
    <s v="N/A"/>
    <x v="0"/>
    <d v="2023-01-29T00:00:00"/>
    <x v="137"/>
    <n v="955"/>
    <n v="1"/>
    <x v="0"/>
  </r>
  <r>
    <x v="63"/>
    <x v="1"/>
    <x v="133"/>
    <s v="N/A"/>
    <x v="0"/>
    <d v="2023-01-28T00:00:00"/>
    <x v="137"/>
    <n v="956"/>
    <n v="1"/>
    <x v="0"/>
  </r>
  <r>
    <x v="63"/>
    <x v="1"/>
    <x v="133"/>
    <s v="N/A"/>
    <x v="0"/>
    <d v="2023-01-29T00:00:00"/>
    <x v="138"/>
    <n v="954"/>
    <n v="1"/>
    <x v="0"/>
  </r>
  <r>
    <x v="2"/>
    <x v="1"/>
    <x v="134"/>
    <s v="N/A"/>
    <x v="0"/>
    <d v="2023-01-28T00:00:00"/>
    <x v="41"/>
    <n v="979"/>
    <n v="1"/>
    <x v="0"/>
  </r>
  <r>
    <x v="2"/>
    <x v="1"/>
    <x v="134"/>
    <s v="N/A"/>
    <x v="0"/>
    <d v="2023-01-28T00:00:00"/>
    <x v="139"/>
    <n v="982"/>
    <n v="1"/>
    <x v="0"/>
  </r>
  <r>
    <x v="2"/>
    <x v="1"/>
    <x v="134"/>
    <s v="N/A"/>
    <x v="0"/>
    <d v="2023-01-28T00:00:00"/>
    <x v="42"/>
    <n v="984"/>
    <n v="1"/>
    <x v="0"/>
  </r>
  <r>
    <x v="2"/>
    <x v="1"/>
    <x v="134"/>
    <s v="N/A"/>
    <x v="0"/>
    <d v="2023-01-28T00:00:00"/>
    <x v="140"/>
    <n v="986"/>
    <n v="1"/>
    <x v="0"/>
  </r>
  <r>
    <x v="2"/>
    <x v="1"/>
    <x v="134"/>
    <s v="N/A"/>
    <x v="0"/>
    <d v="2023-01-29T00:00:00"/>
    <x v="42"/>
    <n v="983"/>
    <n v="1"/>
    <x v="0"/>
  </r>
  <r>
    <x v="2"/>
    <x v="1"/>
    <x v="134"/>
    <s v="N/A"/>
    <x v="0"/>
    <d v="2024-08-16T00:00:00"/>
    <x v="48"/>
    <n v="402"/>
    <n v="1"/>
    <x v="0"/>
  </r>
  <r>
    <x v="2"/>
    <x v="1"/>
    <x v="134"/>
    <s v="N/A"/>
    <x v="0"/>
    <d v="2024-08-16T00:00:00"/>
    <x v="42"/>
    <n v="418"/>
    <n v="1"/>
    <x v="0"/>
  </r>
  <r>
    <x v="2"/>
    <x v="1"/>
    <x v="134"/>
    <s v="N/A"/>
    <x v="0"/>
    <d v="2024-08-20T00:00:00"/>
    <x v="141"/>
    <n v="404"/>
    <n v="1"/>
    <x v="0"/>
  </r>
  <r>
    <x v="2"/>
    <x v="1"/>
    <x v="134"/>
    <s v="N/A"/>
    <x v="0"/>
    <d v="2024-08-27T00:00:00"/>
    <x v="42"/>
    <n v="407"/>
    <n v="1"/>
    <x v="0"/>
  </r>
  <r>
    <x v="2"/>
    <x v="1"/>
    <x v="134"/>
    <s v="N/A"/>
    <x v="0"/>
    <d v="2024-08-29T00:00:00"/>
    <x v="42"/>
    <n v="405"/>
    <n v="1"/>
    <x v="0"/>
  </r>
  <r>
    <x v="2"/>
    <x v="1"/>
    <x v="134"/>
    <s v="N/A"/>
    <x v="0"/>
    <d v="2024-08-30T00:00:00"/>
    <x v="42"/>
    <n v="404"/>
    <n v="1"/>
    <x v="0"/>
  </r>
  <r>
    <x v="16"/>
    <x v="1"/>
    <x v="134"/>
    <s v="N/A"/>
    <x v="4"/>
    <d v="2024-08-06T00:00:00"/>
    <x v="36"/>
    <n v="0"/>
    <n v="0"/>
    <x v="1"/>
  </r>
  <r>
    <x v="16"/>
    <x v="1"/>
    <x v="134"/>
    <s v="N/A"/>
    <x v="6"/>
    <d v="2024-08-20T00:00:00"/>
    <x v="53"/>
    <n v="2"/>
    <n v="0"/>
    <x v="1"/>
  </r>
  <r>
    <x v="64"/>
    <x v="1"/>
    <x v="134"/>
    <s v="N/A"/>
    <x v="8"/>
    <d v="2023-01-02T00:00:00"/>
    <x v="142"/>
    <n v="469"/>
    <n v="0"/>
    <x v="2"/>
  </r>
  <r>
    <x v="0"/>
    <x v="0"/>
    <x v="134"/>
    <s v="N/A"/>
    <x v="0"/>
    <d v="2023-01-02T00:00:00"/>
    <x v="0"/>
    <n v="977"/>
    <n v="1"/>
    <x v="0"/>
  </r>
  <r>
    <x v="0"/>
    <x v="0"/>
    <x v="134"/>
    <s v="N/A"/>
    <x v="0"/>
    <d v="2023-01-28T00:00:00"/>
    <x v="0"/>
    <n v="951"/>
    <n v="1"/>
    <x v="0"/>
  </r>
  <r>
    <x v="0"/>
    <x v="0"/>
    <x v="134"/>
    <s v="Male"/>
    <x v="0"/>
    <d v="2023-01-28T00:00:00"/>
    <x v="0"/>
    <n v="951"/>
    <n v="1"/>
    <x v="0"/>
  </r>
  <r>
    <x v="0"/>
    <x v="0"/>
    <x v="134"/>
    <s v="N/A"/>
    <x v="0"/>
    <d v="2023-01-29T00:00:00"/>
    <x v="0"/>
    <n v="950"/>
    <n v="1"/>
    <x v="0"/>
  </r>
  <r>
    <x v="0"/>
    <x v="0"/>
    <x v="134"/>
    <s v="Female"/>
    <x v="0"/>
    <d v="2023-01-29T00:00:00"/>
    <x v="0"/>
    <n v="950"/>
    <n v="1"/>
    <x v="0"/>
  </r>
  <r>
    <x v="0"/>
    <x v="0"/>
    <x v="134"/>
    <s v="Male"/>
    <x v="0"/>
    <d v="2023-01-29T00:00:00"/>
    <x v="0"/>
    <n v="950"/>
    <n v="1"/>
    <x v="0"/>
  </r>
  <r>
    <x v="0"/>
    <x v="0"/>
    <x v="134"/>
    <s v="N/A"/>
    <x v="0"/>
    <d v="2023-01-30T00:00:00"/>
    <x v="0"/>
    <n v="949"/>
    <n v="1"/>
    <x v="0"/>
  </r>
  <r>
    <x v="0"/>
    <x v="0"/>
    <x v="134"/>
    <s v="N/A"/>
    <x v="0"/>
    <d v="2024-08-29T00:00:00"/>
    <x v="0"/>
    <n v="372"/>
    <n v="1"/>
    <x v="0"/>
  </r>
  <r>
    <x v="0"/>
    <x v="1"/>
    <x v="134"/>
    <s v="N/A"/>
    <x v="0"/>
    <d v="2023-01-02T00:00:00"/>
    <x v="0"/>
    <n v="977"/>
    <n v="1"/>
    <x v="0"/>
  </r>
  <r>
    <x v="0"/>
    <x v="1"/>
    <x v="134"/>
    <s v="Female"/>
    <x v="0"/>
    <d v="2023-01-02T00:00:00"/>
    <x v="0"/>
    <n v="977"/>
    <n v="1"/>
    <x v="0"/>
  </r>
  <r>
    <x v="0"/>
    <x v="1"/>
    <x v="134"/>
    <s v="N/A"/>
    <x v="0"/>
    <d v="2023-01-28T00:00:00"/>
    <x v="0"/>
    <n v="951"/>
    <n v="1"/>
    <x v="0"/>
  </r>
  <r>
    <x v="0"/>
    <x v="1"/>
    <x v="134"/>
    <s v="N/A"/>
    <x v="0"/>
    <d v="2023-01-29T00:00:00"/>
    <x v="0"/>
    <n v="950"/>
    <n v="1"/>
    <x v="0"/>
  </r>
  <r>
    <x v="0"/>
    <x v="1"/>
    <x v="134"/>
    <s v="Female"/>
    <x v="0"/>
    <d v="2023-01-29T00:00:00"/>
    <x v="0"/>
    <n v="950"/>
    <n v="1"/>
    <x v="0"/>
  </r>
  <r>
    <x v="0"/>
    <x v="1"/>
    <x v="134"/>
    <s v="N/A"/>
    <x v="0"/>
    <d v="2023-01-30T00:00:00"/>
    <x v="0"/>
    <n v="949"/>
    <n v="1"/>
    <x v="0"/>
  </r>
  <r>
    <x v="0"/>
    <x v="1"/>
    <x v="134"/>
    <s v="N/A"/>
    <x v="0"/>
    <d v="2024-08-01T00:00:00"/>
    <x v="0"/>
    <n v="400"/>
    <n v="1"/>
    <x v="0"/>
  </r>
  <r>
    <x v="0"/>
    <x v="1"/>
    <x v="134"/>
    <s v="N/A"/>
    <x v="0"/>
    <d v="2024-08-03T00:00:00"/>
    <x v="0"/>
    <n v="398"/>
    <n v="1"/>
    <x v="0"/>
  </r>
  <r>
    <x v="0"/>
    <x v="1"/>
    <x v="134"/>
    <s v="N/A"/>
    <x v="0"/>
    <d v="2024-08-04T00:00:00"/>
    <x v="0"/>
    <n v="397"/>
    <n v="1"/>
    <x v="0"/>
  </r>
  <r>
    <x v="0"/>
    <x v="1"/>
    <x v="134"/>
    <s v="N/A"/>
    <x v="0"/>
    <d v="2024-08-05T00:00:00"/>
    <x v="0"/>
    <n v="396"/>
    <n v="1"/>
    <x v="0"/>
  </r>
  <r>
    <x v="0"/>
    <x v="1"/>
    <x v="134"/>
    <s v="N/A"/>
    <x v="0"/>
    <d v="2024-08-06T00:00:00"/>
    <x v="0"/>
    <n v="395"/>
    <n v="1"/>
    <x v="0"/>
  </r>
  <r>
    <x v="0"/>
    <x v="1"/>
    <x v="134"/>
    <s v="N/A"/>
    <x v="0"/>
    <d v="2024-08-07T00:00:00"/>
    <x v="0"/>
    <n v="394"/>
    <n v="1"/>
    <x v="0"/>
  </r>
  <r>
    <x v="0"/>
    <x v="1"/>
    <x v="134"/>
    <s v="N/A"/>
    <x v="0"/>
    <d v="2024-08-08T00:00:00"/>
    <x v="0"/>
    <n v="393"/>
    <n v="1"/>
    <x v="0"/>
  </r>
  <r>
    <x v="0"/>
    <x v="1"/>
    <x v="134"/>
    <s v="N/A"/>
    <x v="0"/>
    <d v="2024-08-09T00:00:00"/>
    <x v="0"/>
    <n v="392"/>
    <n v="1"/>
    <x v="0"/>
  </r>
  <r>
    <x v="0"/>
    <x v="1"/>
    <x v="134"/>
    <s v="N/A"/>
    <x v="0"/>
    <d v="2024-08-10T00:00:00"/>
    <x v="0"/>
    <n v="391"/>
    <n v="1"/>
    <x v="0"/>
  </r>
  <r>
    <x v="0"/>
    <x v="1"/>
    <x v="134"/>
    <s v="N/A"/>
    <x v="0"/>
    <d v="2024-08-11T00:00:00"/>
    <x v="0"/>
    <n v="390"/>
    <n v="1"/>
    <x v="0"/>
  </r>
  <r>
    <x v="0"/>
    <x v="1"/>
    <x v="134"/>
    <s v="N/A"/>
    <x v="0"/>
    <d v="2024-08-12T00:00:00"/>
    <x v="0"/>
    <n v="389"/>
    <n v="1"/>
    <x v="0"/>
  </r>
  <r>
    <x v="0"/>
    <x v="1"/>
    <x v="134"/>
    <s v="N/A"/>
    <x v="0"/>
    <d v="2024-08-13T00:00:00"/>
    <x v="0"/>
    <n v="388"/>
    <n v="1"/>
    <x v="0"/>
  </r>
  <r>
    <x v="0"/>
    <x v="1"/>
    <x v="134"/>
    <s v="N/A"/>
    <x v="0"/>
    <d v="2024-08-14T00:00:00"/>
    <x v="0"/>
    <n v="387"/>
    <n v="1"/>
    <x v="0"/>
  </r>
  <r>
    <x v="0"/>
    <x v="1"/>
    <x v="134"/>
    <s v="N/A"/>
    <x v="0"/>
    <d v="2024-08-15T00:00:00"/>
    <x v="0"/>
    <n v="386"/>
    <n v="1"/>
    <x v="0"/>
  </r>
  <r>
    <x v="0"/>
    <x v="1"/>
    <x v="134"/>
    <s v="N/A"/>
    <x v="0"/>
    <d v="2024-08-16T00:00:00"/>
    <x v="0"/>
    <n v="385"/>
    <n v="1"/>
    <x v="0"/>
  </r>
  <r>
    <x v="0"/>
    <x v="1"/>
    <x v="134"/>
    <s v="N/A"/>
    <x v="0"/>
    <d v="2024-08-17T00:00:00"/>
    <x v="0"/>
    <n v="384"/>
    <n v="1"/>
    <x v="0"/>
  </r>
  <r>
    <x v="0"/>
    <x v="1"/>
    <x v="134"/>
    <s v="N/A"/>
    <x v="0"/>
    <d v="2024-08-18T00:00:00"/>
    <x v="0"/>
    <n v="383"/>
    <n v="1"/>
    <x v="0"/>
  </r>
  <r>
    <x v="0"/>
    <x v="1"/>
    <x v="134"/>
    <s v="N/A"/>
    <x v="0"/>
    <d v="2024-08-19T00:00:00"/>
    <x v="0"/>
    <n v="382"/>
    <n v="1"/>
    <x v="0"/>
  </r>
  <r>
    <x v="0"/>
    <x v="1"/>
    <x v="134"/>
    <s v="N/A"/>
    <x v="0"/>
    <d v="2024-08-20T00:00:00"/>
    <x v="0"/>
    <n v="381"/>
    <n v="1"/>
    <x v="0"/>
  </r>
  <r>
    <x v="0"/>
    <x v="1"/>
    <x v="134"/>
    <s v="N/A"/>
    <x v="0"/>
    <d v="2024-08-21T00:00:00"/>
    <x v="0"/>
    <n v="380"/>
    <n v="1"/>
    <x v="0"/>
  </r>
  <r>
    <x v="0"/>
    <x v="1"/>
    <x v="134"/>
    <s v="N/A"/>
    <x v="0"/>
    <d v="2024-08-22T00:00:00"/>
    <x v="0"/>
    <n v="379"/>
    <n v="1"/>
    <x v="0"/>
  </r>
  <r>
    <x v="0"/>
    <x v="1"/>
    <x v="134"/>
    <s v="N/A"/>
    <x v="0"/>
    <d v="2024-08-23T00:00:00"/>
    <x v="0"/>
    <n v="378"/>
    <n v="1"/>
    <x v="0"/>
  </r>
  <r>
    <x v="0"/>
    <x v="1"/>
    <x v="134"/>
    <s v="N/A"/>
    <x v="0"/>
    <d v="2024-08-24T00:00:00"/>
    <x v="0"/>
    <n v="377"/>
    <n v="1"/>
    <x v="0"/>
  </r>
  <r>
    <x v="0"/>
    <x v="1"/>
    <x v="134"/>
    <s v="N/A"/>
    <x v="0"/>
    <d v="2024-08-25T00:00:00"/>
    <x v="0"/>
    <n v="376"/>
    <n v="1"/>
    <x v="0"/>
  </r>
  <r>
    <x v="0"/>
    <x v="1"/>
    <x v="134"/>
    <s v="N/A"/>
    <x v="0"/>
    <d v="2024-08-26T00:00:00"/>
    <x v="0"/>
    <n v="375"/>
    <n v="1"/>
    <x v="0"/>
  </r>
  <r>
    <x v="0"/>
    <x v="1"/>
    <x v="134"/>
    <s v="N/A"/>
    <x v="0"/>
    <d v="2024-08-27T00:00:00"/>
    <x v="0"/>
    <n v="374"/>
    <n v="1"/>
    <x v="0"/>
  </r>
  <r>
    <x v="0"/>
    <x v="1"/>
    <x v="134"/>
    <s v="N/A"/>
    <x v="0"/>
    <d v="2024-08-28T00:00:00"/>
    <x v="0"/>
    <n v="373"/>
    <n v="1"/>
    <x v="0"/>
  </r>
  <r>
    <x v="0"/>
    <x v="1"/>
    <x v="134"/>
    <s v="N/A"/>
    <x v="0"/>
    <d v="2024-08-29T00:00:00"/>
    <x v="0"/>
    <n v="372"/>
    <n v="1"/>
    <x v="0"/>
  </r>
  <r>
    <x v="0"/>
    <x v="1"/>
    <x v="134"/>
    <s v="N/A"/>
    <x v="0"/>
    <d v="2024-08-30T00:00:00"/>
    <x v="0"/>
    <n v="371"/>
    <n v="1"/>
    <x v="0"/>
  </r>
  <r>
    <x v="0"/>
    <x v="1"/>
    <x v="134"/>
    <s v="N/A"/>
    <x v="0"/>
    <d v="2024-08-31T00:00:00"/>
    <x v="0"/>
    <n v="370"/>
    <n v="1"/>
    <x v="0"/>
  </r>
  <r>
    <x v="0"/>
    <x v="1"/>
    <x v="134"/>
    <s v="N/A"/>
    <x v="5"/>
    <d v="2024-08-28T00:00:00"/>
    <x v="8"/>
    <n v="142"/>
    <n v="0"/>
    <x v="2"/>
  </r>
  <r>
    <x v="0"/>
    <x v="1"/>
    <x v="134"/>
    <s v="N/A"/>
    <x v="1"/>
    <d v="2023-01-29T00:00:00"/>
    <x v="0"/>
    <n v="950"/>
    <n v="1"/>
    <x v="0"/>
  </r>
  <r>
    <x v="0"/>
    <x v="1"/>
    <x v="134"/>
    <s v="N/A"/>
    <x v="1"/>
    <d v="2023-01-30T00:00:00"/>
    <x v="0"/>
    <n v="949"/>
    <n v="1"/>
    <x v="0"/>
  </r>
  <r>
    <x v="0"/>
    <x v="1"/>
    <x v="134"/>
    <s v="N/A"/>
    <x v="1"/>
    <d v="2024-08-20T00:00:00"/>
    <x v="0"/>
    <n v="381"/>
    <n v="1"/>
    <x v="0"/>
  </r>
  <r>
    <x v="65"/>
    <x v="1"/>
    <x v="134"/>
    <s v="N/A"/>
    <x v="3"/>
    <d v="2024-08-01T00:00:00"/>
    <x v="60"/>
    <n v="0"/>
    <n v="0"/>
    <x v="1"/>
  </r>
  <r>
    <x v="65"/>
    <x v="1"/>
    <x v="134"/>
    <s v="N/A"/>
    <x v="3"/>
    <d v="2024-08-08T00:00:00"/>
    <x v="17"/>
    <n v="0"/>
    <n v="0"/>
    <x v="1"/>
  </r>
  <r>
    <x v="65"/>
    <x v="1"/>
    <x v="134"/>
    <s v="N/A"/>
    <x v="2"/>
    <d v="2024-08-14T00:00:00"/>
    <x v="13"/>
    <n v="0"/>
    <n v="0"/>
    <x v="1"/>
  </r>
  <r>
    <x v="4"/>
    <x v="0"/>
    <x v="134"/>
    <s v="N/A"/>
    <x v="4"/>
    <d v="2024-08-05T00:00:00"/>
    <x v="7"/>
    <n v="0"/>
    <n v="0"/>
    <x v="1"/>
  </r>
  <r>
    <x v="4"/>
    <x v="0"/>
    <x v="134"/>
    <s v="N/A"/>
    <x v="4"/>
    <d v="2024-08-22T00:00:00"/>
    <x v="53"/>
    <n v="0"/>
    <n v="0"/>
    <x v="1"/>
  </r>
  <r>
    <x v="18"/>
    <x v="1"/>
    <x v="134"/>
    <s v="N/A"/>
    <x v="4"/>
    <d v="2024-08-28T00:00:00"/>
    <x v="33"/>
    <n v="0"/>
    <n v="0"/>
    <x v="1"/>
  </r>
  <r>
    <x v="18"/>
    <x v="1"/>
    <x v="134"/>
    <s v="N/A"/>
    <x v="3"/>
    <d v="2024-08-22T00:00:00"/>
    <x v="33"/>
    <n v="6"/>
    <n v="0"/>
    <x v="1"/>
  </r>
  <r>
    <x v="18"/>
    <x v="1"/>
    <x v="134"/>
    <s v="N/A"/>
    <x v="3"/>
    <d v="2024-08-28T00:00:00"/>
    <x v="11"/>
    <n v="1"/>
    <n v="0"/>
    <x v="1"/>
  </r>
  <r>
    <x v="29"/>
    <x v="1"/>
    <x v="134"/>
    <s v="N/A"/>
    <x v="4"/>
    <d v="2024-08-13T00:00:00"/>
    <x v="32"/>
    <n v="0"/>
    <n v="0"/>
    <x v="1"/>
  </r>
  <r>
    <x v="29"/>
    <x v="1"/>
    <x v="134"/>
    <s v="N/A"/>
    <x v="3"/>
    <d v="2024-08-20T00:00:00"/>
    <x v="47"/>
    <n v="1"/>
    <n v="0"/>
    <x v="1"/>
  </r>
  <r>
    <x v="29"/>
    <x v="1"/>
    <x v="134"/>
    <s v="N/A"/>
    <x v="3"/>
    <d v="2024-08-22T00:00:00"/>
    <x v="18"/>
    <n v="1"/>
    <n v="0"/>
    <x v="1"/>
  </r>
  <r>
    <x v="29"/>
    <x v="1"/>
    <x v="134"/>
    <s v="N/A"/>
    <x v="3"/>
    <d v="2024-08-26T00:00:00"/>
    <x v="33"/>
    <n v="2"/>
    <n v="0"/>
    <x v="1"/>
  </r>
  <r>
    <x v="29"/>
    <x v="1"/>
    <x v="134"/>
    <s v="N/A"/>
    <x v="2"/>
    <d v="2024-08-30T00:00:00"/>
    <x v="67"/>
    <n v="5"/>
    <n v="0"/>
    <x v="1"/>
  </r>
  <r>
    <x v="1"/>
    <x v="1"/>
    <x v="134"/>
    <s v="N/A"/>
    <x v="3"/>
    <d v="2024-08-02T00:00:00"/>
    <x v="3"/>
    <n v="0"/>
    <n v="0"/>
    <x v="1"/>
  </r>
  <r>
    <x v="1"/>
    <x v="1"/>
    <x v="134"/>
    <s v="N/A"/>
    <x v="3"/>
    <d v="2024-08-12T00:00:00"/>
    <x v="31"/>
    <n v="0"/>
    <n v="0"/>
    <x v="1"/>
  </r>
  <r>
    <x v="1"/>
    <x v="1"/>
    <x v="134"/>
    <s v="Male"/>
    <x v="3"/>
    <d v="2024-08-12T00:00:00"/>
    <x v="32"/>
    <n v="1"/>
    <n v="0"/>
    <x v="1"/>
  </r>
  <r>
    <x v="1"/>
    <x v="1"/>
    <x v="134"/>
    <s v="N/A"/>
    <x v="3"/>
    <d v="2024-08-20T00:00:00"/>
    <x v="43"/>
    <n v="0"/>
    <n v="0"/>
    <x v="1"/>
  </r>
  <r>
    <x v="1"/>
    <x v="1"/>
    <x v="134"/>
    <s v="N/A"/>
    <x v="6"/>
    <d v="2024-08-30T00:00:00"/>
    <x v="12"/>
    <n v="4"/>
    <n v="0"/>
    <x v="1"/>
  </r>
  <r>
    <x v="1"/>
    <x v="1"/>
    <x v="134"/>
    <s v="N/A"/>
    <x v="2"/>
    <d v="2024-08-13T00:00:00"/>
    <x v="47"/>
    <n v="8"/>
    <n v="0"/>
    <x v="1"/>
  </r>
  <r>
    <x v="1"/>
    <x v="1"/>
    <x v="134"/>
    <s v="N/A"/>
    <x v="2"/>
    <d v="2024-08-15T00:00:00"/>
    <x v="35"/>
    <n v="12"/>
    <n v="0"/>
    <x v="1"/>
  </r>
  <r>
    <x v="1"/>
    <x v="1"/>
    <x v="134"/>
    <s v="N/A"/>
    <x v="2"/>
    <d v="2024-08-17T00:00:00"/>
    <x v="47"/>
    <n v="4"/>
    <n v="0"/>
    <x v="1"/>
  </r>
  <r>
    <x v="1"/>
    <x v="1"/>
    <x v="134"/>
    <s v="N/A"/>
    <x v="2"/>
    <d v="2024-08-19T00:00:00"/>
    <x v="47"/>
    <n v="2"/>
    <n v="0"/>
    <x v="1"/>
  </r>
  <r>
    <x v="1"/>
    <x v="1"/>
    <x v="134"/>
    <s v="N/A"/>
    <x v="2"/>
    <d v="2024-08-20T00:00:00"/>
    <x v="35"/>
    <n v="7"/>
    <n v="0"/>
    <x v="1"/>
  </r>
  <r>
    <x v="1"/>
    <x v="1"/>
    <x v="134"/>
    <s v="N/A"/>
    <x v="2"/>
    <d v="2024-08-22T00:00:00"/>
    <x v="12"/>
    <n v="12"/>
    <n v="0"/>
    <x v="1"/>
  </r>
  <r>
    <x v="5"/>
    <x v="1"/>
    <x v="134"/>
    <s v="N/A"/>
    <x v="4"/>
    <d v="2024-08-22T00:00:00"/>
    <x v="18"/>
    <n v="1"/>
    <n v="0"/>
    <x v="1"/>
  </r>
  <r>
    <x v="5"/>
    <x v="1"/>
    <x v="134"/>
    <s v="N/A"/>
    <x v="3"/>
    <d v="2024-08-27T00:00:00"/>
    <x v="11"/>
    <n v="2"/>
    <n v="0"/>
    <x v="1"/>
  </r>
  <r>
    <x v="5"/>
    <x v="1"/>
    <x v="134"/>
    <s v="N/A"/>
    <x v="3"/>
    <d v="2024-08-28T00:00:00"/>
    <x v="1"/>
    <n v="5"/>
    <n v="0"/>
    <x v="1"/>
  </r>
  <r>
    <x v="5"/>
    <x v="1"/>
    <x v="134"/>
    <s v="N/A"/>
    <x v="6"/>
    <d v="2024-08-03T00:00:00"/>
    <x v="28"/>
    <n v="4"/>
    <n v="0"/>
    <x v="1"/>
  </r>
  <r>
    <x v="5"/>
    <x v="1"/>
    <x v="134"/>
    <s v="N/A"/>
    <x v="5"/>
    <d v="2024-08-15T00:00:00"/>
    <x v="37"/>
    <n v="11"/>
    <n v="0"/>
    <x v="1"/>
  </r>
  <r>
    <x v="3"/>
    <x v="1"/>
    <x v="134"/>
    <s v="N/A"/>
    <x v="4"/>
    <d v="2024-08-01T00:00:00"/>
    <x v="60"/>
    <n v="0"/>
    <n v="0"/>
    <x v="1"/>
  </r>
  <r>
    <x v="3"/>
    <x v="1"/>
    <x v="134"/>
    <s v="N/A"/>
    <x v="4"/>
    <d v="2024-08-15T00:00:00"/>
    <x v="29"/>
    <n v="1"/>
    <n v="0"/>
    <x v="1"/>
  </r>
  <r>
    <x v="3"/>
    <x v="1"/>
    <x v="134"/>
    <s v="N/A"/>
    <x v="4"/>
    <d v="2024-08-19T00:00:00"/>
    <x v="9"/>
    <n v="0"/>
    <n v="0"/>
    <x v="1"/>
  </r>
  <r>
    <x v="3"/>
    <x v="1"/>
    <x v="134"/>
    <s v="N/A"/>
    <x v="4"/>
    <d v="2024-08-24T00:00:00"/>
    <x v="10"/>
    <n v="0"/>
    <n v="0"/>
    <x v="1"/>
  </r>
  <r>
    <x v="3"/>
    <x v="1"/>
    <x v="134"/>
    <s v="N/A"/>
    <x v="3"/>
    <d v="2024-08-21T00:00:00"/>
    <x v="18"/>
    <n v="2"/>
    <n v="0"/>
    <x v="1"/>
  </r>
  <r>
    <x v="3"/>
    <x v="1"/>
    <x v="134"/>
    <s v="N/A"/>
    <x v="3"/>
    <d v="2024-08-23T00:00:00"/>
    <x v="37"/>
    <n v="3"/>
    <n v="0"/>
    <x v="1"/>
  </r>
  <r>
    <x v="3"/>
    <x v="1"/>
    <x v="134"/>
    <s v="N/A"/>
    <x v="6"/>
    <d v="2024-08-22T00:00:00"/>
    <x v="35"/>
    <n v="5"/>
    <n v="0"/>
    <x v="1"/>
  </r>
  <r>
    <x v="27"/>
    <x v="1"/>
    <x v="134"/>
    <s v="N/A"/>
    <x v="4"/>
    <d v="2024-08-12T00:00:00"/>
    <x v="31"/>
    <n v="0"/>
    <n v="0"/>
    <x v="1"/>
  </r>
  <r>
    <x v="27"/>
    <x v="1"/>
    <x v="134"/>
    <s v="N/A"/>
    <x v="4"/>
    <d v="2024-08-26T00:00:00"/>
    <x v="37"/>
    <n v="0"/>
    <n v="0"/>
    <x v="1"/>
  </r>
  <r>
    <x v="27"/>
    <x v="1"/>
    <x v="134"/>
    <s v="N/A"/>
    <x v="6"/>
    <d v="2024-08-11T00:00:00"/>
    <x v="71"/>
    <n v="4"/>
    <n v="0"/>
    <x v="1"/>
  </r>
  <r>
    <x v="36"/>
    <x v="1"/>
    <x v="134"/>
    <s v="N/A"/>
    <x v="6"/>
    <d v="2024-08-25T00:00:00"/>
    <x v="143"/>
    <n v="39"/>
    <n v="0"/>
    <x v="1"/>
  </r>
  <r>
    <x v="17"/>
    <x v="1"/>
    <x v="134"/>
    <s v="N/A"/>
    <x v="4"/>
    <d v="2024-08-14T00:00:00"/>
    <x v="13"/>
    <n v="0"/>
    <n v="0"/>
    <x v="1"/>
  </r>
  <r>
    <x v="17"/>
    <x v="1"/>
    <x v="134"/>
    <s v="N/A"/>
    <x v="3"/>
    <d v="2024-08-22T00:00:00"/>
    <x v="18"/>
    <n v="1"/>
    <n v="0"/>
    <x v="1"/>
  </r>
  <r>
    <x v="17"/>
    <x v="1"/>
    <x v="134"/>
    <s v="N/A"/>
    <x v="5"/>
    <d v="2024-08-28T00:00:00"/>
    <x v="78"/>
    <n v="58"/>
    <n v="0"/>
    <x v="1"/>
  </r>
  <r>
    <x v="17"/>
    <x v="1"/>
    <x v="134"/>
    <s v="N/A"/>
    <x v="2"/>
    <d v="2024-08-26T00:00:00"/>
    <x v="12"/>
    <n v="8"/>
    <n v="0"/>
    <x v="1"/>
  </r>
  <r>
    <x v="20"/>
    <x v="1"/>
    <x v="134"/>
    <s v="N/A"/>
    <x v="5"/>
    <d v="2024-08-25T00:00:00"/>
    <x v="33"/>
    <n v="3"/>
    <n v="0"/>
    <x v="1"/>
  </r>
  <r>
    <x v="20"/>
    <x v="1"/>
    <x v="134"/>
    <s v="N/A"/>
    <x v="5"/>
    <d v="2024-08-31T00:00:00"/>
    <x v="100"/>
    <n v="5"/>
    <n v="0"/>
    <x v="1"/>
  </r>
  <r>
    <x v="6"/>
    <x v="1"/>
    <x v="134"/>
    <s v="N/A"/>
    <x v="4"/>
    <d v="2024-08-02T00:00:00"/>
    <x v="3"/>
    <n v="0"/>
    <n v="0"/>
    <x v="1"/>
  </r>
  <r>
    <x v="6"/>
    <x v="1"/>
    <x v="134"/>
    <s v="N/A"/>
    <x v="4"/>
    <d v="2024-08-22T00:00:00"/>
    <x v="53"/>
    <n v="0"/>
    <n v="0"/>
    <x v="1"/>
  </r>
  <r>
    <x v="6"/>
    <x v="1"/>
    <x v="134"/>
    <s v="N/A"/>
    <x v="4"/>
    <d v="2024-08-25T00:00:00"/>
    <x v="37"/>
    <n v="1"/>
    <n v="0"/>
    <x v="1"/>
  </r>
  <r>
    <x v="6"/>
    <x v="1"/>
    <x v="134"/>
    <s v="N/A"/>
    <x v="4"/>
    <d v="2024-08-26T00:00:00"/>
    <x v="37"/>
    <n v="0"/>
    <n v="0"/>
    <x v="1"/>
  </r>
  <r>
    <x v="6"/>
    <x v="1"/>
    <x v="134"/>
    <s v="N/A"/>
    <x v="3"/>
    <d v="2024-08-21T00:00:00"/>
    <x v="53"/>
    <n v="1"/>
    <n v="0"/>
    <x v="1"/>
  </r>
  <r>
    <x v="6"/>
    <x v="1"/>
    <x v="134"/>
    <s v="N/A"/>
    <x v="3"/>
    <d v="2024-08-23T00:00:00"/>
    <x v="10"/>
    <n v="1"/>
    <n v="0"/>
    <x v="1"/>
  </r>
  <r>
    <x v="6"/>
    <x v="1"/>
    <x v="134"/>
    <s v="N/A"/>
    <x v="6"/>
    <d v="2024-08-26T00:00:00"/>
    <x v="144"/>
    <n v="6"/>
    <n v="0"/>
    <x v="1"/>
  </r>
  <r>
    <x v="6"/>
    <x v="1"/>
    <x v="134"/>
    <s v="N/A"/>
    <x v="5"/>
    <d v="2023-01-02T00:00:00"/>
    <x v="145"/>
    <n v="763"/>
    <n v="0"/>
    <x v="2"/>
  </r>
  <r>
    <x v="7"/>
    <x v="1"/>
    <x v="134"/>
    <s v="N/A"/>
    <x v="3"/>
    <d v="2024-08-26T00:00:00"/>
    <x v="35"/>
    <n v="1"/>
    <n v="0"/>
    <x v="1"/>
  </r>
  <r>
    <x v="7"/>
    <x v="1"/>
    <x v="134"/>
    <s v="N/A"/>
    <x v="2"/>
    <d v="2024-08-15T00:00:00"/>
    <x v="47"/>
    <n v="6"/>
    <n v="0"/>
    <x v="1"/>
  </r>
  <r>
    <x v="21"/>
    <x v="1"/>
    <x v="134"/>
    <s v="N/A"/>
    <x v="4"/>
    <d v="2024-08-28T00:00:00"/>
    <x v="33"/>
    <n v="0"/>
    <n v="0"/>
    <x v="1"/>
  </r>
  <r>
    <x v="8"/>
    <x v="1"/>
    <x v="134"/>
    <s v="N/A"/>
    <x v="4"/>
    <d v="2024-08-24T00:00:00"/>
    <x v="37"/>
    <n v="2"/>
    <n v="0"/>
    <x v="1"/>
  </r>
  <r>
    <x v="8"/>
    <x v="1"/>
    <x v="134"/>
    <s v="N/A"/>
    <x v="3"/>
    <d v="2024-08-16T00:00:00"/>
    <x v="61"/>
    <n v="1"/>
    <n v="0"/>
    <x v="1"/>
  </r>
  <r>
    <x v="8"/>
    <x v="1"/>
    <x v="134"/>
    <s v="N/A"/>
    <x v="4"/>
    <d v="2024-08-22T00:00:00"/>
    <x v="18"/>
    <n v="1"/>
    <n v="0"/>
    <x v="1"/>
  </r>
  <r>
    <x v="8"/>
    <x v="1"/>
    <x v="134"/>
    <s v="N/A"/>
    <x v="4"/>
    <d v="2024-08-28T00:00:00"/>
    <x v="33"/>
    <n v="0"/>
    <n v="0"/>
    <x v="1"/>
  </r>
  <r>
    <x v="8"/>
    <x v="1"/>
    <x v="134"/>
    <s v="N/A"/>
    <x v="4"/>
    <d v="2024-08-30T00:00:00"/>
    <x v="50"/>
    <n v="0"/>
    <n v="0"/>
    <x v="1"/>
  </r>
  <r>
    <x v="8"/>
    <x v="1"/>
    <x v="134"/>
    <s v="N/A"/>
    <x v="6"/>
    <d v="2024-08-03T00:00:00"/>
    <x v="45"/>
    <n v="6"/>
    <n v="0"/>
    <x v="1"/>
  </r>
  <r>
    <x v="9"/>
    <x v="1"/>
    <x v="134"/>
    <s v="N/A"/>
    <x v="7"/>
    <d v="2024-08-23T00:00:00"/>
    <x v="79"/>
    <n v="14"/>
    <n v="0"/>
    <x v="1"/>
  </r>
  <r>
    <x v="9"/>
    <x v="1"/>
    <x v="134"/>
    <s v="N/A"/>
    <x v="4"/>
    <d v="2024-08-26T00:00:00"/>
    <x v="37"/>
    <n v="0"/>
    <n v="0"/>
    <x v="1"/>
  </r>
  <r>
    <x v="9"/>
    <x v="1"/>
    <x v="134"/>
    <s v="N/A"/>
    <x v="4"/>
    <d v="2024-08-31T00:00:00"/>
    <x v="1"/>
    <n v="2"/>
    <n v="0"/>
    <x v="1"/>
  </r>
  <r>
    <x v="9"/>
    <x v="1"/>
    <x v="134"/>
    <s v="N/A"/>
    <x v="3"/>
    <d v="2024-08-15T00:00:00"/>
    <x v="71"/>
    <n v="0"/>
    <n v="0"/>
    <x v="1"/>
  </r>
  <r>
    <x v="9"/>
    <x v="1"/>
    <x v="134"/>
    <s v="N/A"/>
    <x v="6"/>
    <d v="2024-08-26T00:00:00"/>
    <x v="11"/>
    <n v="3"/>
    <n v="0"/>
    <x v="1"/>
  </r>
  <r>
    <x v="28"/>
    <x v="1"/>
    <x v="134"/>
    <s v="N/A"/>
    <x v="4"/>
    <d v="2024-08-24T00:00:00"/>
    <x v="35"/>
    <n v="3"/>
    <n v="0"/>
    <x v="1"/>
  </r>
  <r>
    <x v="28"/>
    <x v="1"/>
    <x v="134"/>
    <s v="N/A"/>
    <x v="4"/>
    <d v="2024-08-27T00:00:00"/>
    <x v="35"/>
    <n v="0"/>
    <n v="0"/>
    <x v="1"/>
  </r>
  <r>
    <x v="28"/>
    <x v="1"/>
    <x v="134"/>
    <s v="N/A"/>
    <x v="6"/>
    <d v="2024-08-26T00:00:00"/>
    <x v="146"/>
    <n v="16"/>
    <n v="0"/>
    <x v="1"/>
  </r>
  <r>
    <x v="28"/>
    <x v="1"/>
    <x v="134"/>
    <s v="N/A"/>
    <x v="2"/>
    <d v="2024-08-28T00:00:00"/>
    <x v="58"/>
    <n v="57"/>
    <n v="0"/>
    <x v="1"/>
  </r>
  <r>
    <x v="57"/>
    <x v="1"/>
    <x v="134"/>
    <s v="N/A"/>
    <x v="3"/>
    <d v="2024-08-19T00:00:00"/>
    <x v="59"/>
    <n v="147"/>
    <n v="0"/>
    <x v="2"/>
  </r>
  <r>
    <x v="42"/>
    <x v="1"/>
    <x v="134"/>
    <s v="N/A"/>
    <x v="6"/>
    <d v="2024-08-21T00:00:00"/>
    <x v="86"/>
    <n v="144"/>
    <n v="0"/>
    <x v="2"/>
  </r>
  <r>
    <x v="66"/>
    <x v="1"/>
    <x v="134"/>
    <s v="N/A"/>
    <x v="3"/>
    <d v="2024-08-30T00:00:00"/>
    <x v="59"/>
    <n v="136"/>
    <n v="0"/>
    <x v="2"/>
  </r>
  <r>
    <x v="66"/>
    <x v="1"/>
    <x v="134"/>
    <s v="N/A"/>
    <x v="6"/>
    <d v="2024-08-18T00:00:00"/>
    <x v="86"/>
    <n v="147"/>
    <n v="0"/>
    <x v="2"/>
  </r>
  <r>
    <x v="11"/>
    <x v="1"/>
    <x v="134"/>
    <s v="N/A"/>
    <x v="6"/>
    <d v="2024-08-11T00:00:00"/>
    <x v="147"/>
    <n v="220"/>
    <n v="0"/>
    <x v="2"/>
  </r>
  <r>
    <x v="49"/>
    <x v="1"/>
    <x v="134"/>
    <s v="N/A"/>
    <x v="5"/>
    <d v="2024-08-17T00:00:00"/>
    <x v="148"/>
    <n v="202"/>
    <n v="0"/>
    <x v="2"/>
  </r>
  <r>
    <x v="48"/>
    <x v="1"/>
    <x v="134"/>
    <s v="N/A"/>
    <x v="5"/>
    <d v="2023-01-29T00:00:00"/>
    <x v="149"/>
    <n v="883"/>
    <n v="0"/>
    <x v="2"/>
  </r>
  <r>
    <x v="24"/>
    <x v="2"/>
    <x v="134"/>
    <s v="N/A"/>
    <x v="0"/>
    <d v="2023-01-28T00:00:00"/>
    <x v="40"/>
    <n v="929"/>
    <n v="1"/>
    <x v="0"/>
  </r>
  <r>
    <x v="13"/>
    <x v="1"/>
    <x v="134"/>
    <s v="N/A"/>
    <x v="0"/>
    <d v="2023-01-28T00:00:00"/>
    <x v="150"/>
    <n v="940"/>
    <n v="1"/>
    <x v="0"/>
  </r>
  <r>
    <x v="67"/>
    <x v="1"/>
    <x v="134"/>
    <s v="N/A"/>
    <x v="0"/>
    <d v="2023-01-28T00:00:00"/>
    <x v="41"/>
    <n v="979"/>
    <n v="1"/>
    <x v="0"/>
  </r>
  <r>
    <x v="6"/>
    <x v="1"/>
    <x v="134"/>
    <s v="N/A"/>
    <x v="5"/>
    <d v="2023-01-02T00:00:00"/>
    <x v="95"/>
    <n v="555"/>
    <n v="0"/>
    <x v="2"/>
  </r>
  <r>
    <x v="8"/>
    <x v="1"/>
    <x v="134"/>
    <s v="N/A"/>
    <x v="6"/>
    <d v="2023-01-29T00:00:00"/>
    <x v="15"/>
    <n v="544"/>
    <n v="0"/>
    <x v="2"/>
  </r>
  <r>
    <x v="8"/>
    <x v="1"/>
    <x v="134"/>
    <s v="N/A"/>
    <x v="6"/>
    <d v="2023-01-29T00:00:00"/>
    <x v="28"/>
    <n v="556"/>
    <n v="0"/>
    <x v="2"/>
  </r>
  <r>
    <x v="9"/>
    <x v="1"/>
    <x v="134"/>
    <s v="N/A"/>
    <x v="6"/>
    <d v="2023-01-29T00:00:00"/>
    <x v="124"/>
    <n v="592"/>
    <n v="0"/>
    <x v="2"/>
  </r>
  <r>
    <x v="31"/>
    <x v="1"/>
    <x v="134"/>
    <s v="N/A"/>
    <x v="6"/>
    <d v="2023-01-29T00:00:00"/>
    <x v="31"/>
    <n v="561"/>
    <n v="0"/>
    <x v="2"/>
  </r>
  <r>
    <x v="6"/>
    <x v="1"/>
    <x v="134"/>
    <s v="N/A"/>
    <x v="5"/>
    <d v="2023-01-29T00:00:00"/>
    <x v="146"/>
    <n v="591"/>
    <n v="0"/>
    <x v="2"/>
  </r>
  <r>
    <x v="7"/>
    <x v="1"/>
    <x v="134"/>
    <s v="N/A"/>
    <x v="6"/>
    <d v="2023-01-29T00:00:00"/>
    <x v="16"/>
    <n v="547"/>
    <n v="0"/>
    <x v="2"/>
  </r>
  <r>
    <x v="8"/>
    <x v="1"/>
    <x v="134"/>
    <s v="N/A"/>
    <x v="6"/>
    <d v="2023-01-29T00:00:00"/>
    <x v="28"/>
    <n v="556"/>
    <n v="0"/>
    <x v="2"/>
  </r>
  <r>
    <x v="0"/>
    <x v="1"/>
    <x v="135"/>
    <s v="N/A"/>
    <x v="0"/>
    <d v="2023-01-28T00:00:00"/>
    <x v="0"/>
    <n v="951"/>
    <n v="1"/>
    <x v="0"/>
  </r>
  <r>
    <x v="0"/>
    <x v="1"/>
    <x v="135"/>
    <s v="N/A"/>
    <x v="0"/>
    <d v="2023-01-29T00:00:00"/>
    <x v="0"/>
    <n v="950"/>
    <n v="1"/>
    <x v="0"/>
  </r>
  <r>
    <x v="16"/>
    <x v="1"/>
    <x v="136"/>
    <s v="N/A"/>
    <x v="4"/>
    <d v="2024-08-13T00:00:00"/>
    <x v="32"/>
    <n v="0"/>
    <n v="0"/>
    <x v="1"/>
  </r>
  <r>
    <x v="0"/>
    <x v="1"/>
    <x v="137"/>
    <s v="N/A"/>
    <x v="0"/>
    <d v="2023-01-28T00:00:00"/>
    <x v="0"/>
    <n v="951"/>
    <n v="1"/>
    <x v="0"/>
  </r>
  <r>
    <x v="0"/>
    <x v="1"/>
    <x v="137"/>
    <s v="N/A"/>
    <x v="0"/>
    <d v="2024-08-24T00:00:00"/>
    <x v="0"/>
    <n v="377"/>
    <n v="1"/>
    <x v="0"/>
  </r>
  <r>
    <x v="0"/>
    <x v="0"/>
    <x v="138"/>
    <s v="N/A"/>
    <x v="0"/>
    <d v="2023-01-28T00:00:00"/>
    <x v="0"/>
    <n v="951"/>
    <n v="1"/>
    <x v="0"/>
  </r>
  <r>
    <x v="0"/>
    <x v="0"/>
    <x v="138"/>
    <s v="N/A"/>
    <x v="0"/>
    <d v="2023-01-29T00:00:00"/>
    <x v="0"/>
    <n v="950"/>
    <n v="1"/>
    <x v="0"/>
  </r>
  <r>
    <x v="0"/>
    <x v="0"/>
    <x v="139"/>
    <s v="N/A"/>
    <x v="0"/>
    <d v="2023-01-28T00:00:00"/>
    <x v="0"/>
    <n v="951"/>
    <n v="1"/>
    <x v="0"/>
  </r>
  <r>
    <x v="0"/>
    <x v="0"/>
    <x v="139"/>
    <s v="N/A"/>
    <x v="0"/>
    <d v="2023-01-29T00:00:00"/>
    <x v="0"/>
    <n v="950"/>
    <n v="1"/>
    <x v="0"/>
  </r>
  <r>
    <x v="0"/>
    <x v="1"/>
    <x v="140"/>
    <s v="N/A"/>
    <x v="0"/>
    <d v="2023-01-28T00:00:00"/>
    <x v="0"/>
    <n v="951"/>
    <n v="1"/>
    <x v="0"/>
  </r>
  <r>
    <x v="0"/>
    <x v="1"/>
    <x v="140"/>
    <s v="N/A"/>
    <x v="0"/>
    <d v="2024-08-27T00:00:00"/>
    <x v="0"/>
    <n v="374"/>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D03217-7852-4C1B-9B80-BCB5A61109A7}"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G14" firstHeaderRow="1" firstDataRow="1" firstDataCol="0"/>
  <pivotFields count="13">
    <pivotField dataField="1" showAll="0">
      <items count="69">
        <item x="2"/>
        <item x="16"/>
        <item x="64"/>
        <item x="44"/>
        <item x="50"/>
        <item x="0"/>
        <item x="65"/>
        <item x="34"/>
        <item x="4"/>
        <item x="40"/>
        <item x="51"/>
        <item x="18"/>
        <item x="46"/>
        <item x="29"/>
        <item x="52"/>
        <item x="32"/>
        <item x="1"/>
        <item x="5"/>
        <item x="3"/>
        <item x="27"/>
        <item x="35"/>
        <item x="41"/>
        <item x="36"/>
        <item x="17"/>
        <item x="19"/>
        <item x="20"/>
        <item x="6"/>
        <item x="7"/>
        <item x="21"/>
        <item x="8"/>
        <item x="53"/>
        <item x="9"/>
        <item x="33"/>
        <item x="31"/>
        <item x="28"/>
        <item x="54"/>
        <item x="43"/>
        <item x="55"/>
        <item x="37"/>
        <item x="56"/>
        <item x="22"/>
        <item x="57"/>
        <item x="42"/>
        <item x="30"/>
        <item x="66"/>
        <item x="10"/>
        <item x="58"/>
        <item x="23"/>
        <item x="11"/>
        <item x="47"/>
        <item x="45"/>
        <item x="59"/>
        <item x="26"/>
        <item x="49"/>
        <item x="48"/>
        <item x="60"/>
        <item x="38"/>
        <item x="24"/>
        <item x="25"/>
        <item x="12"/>
        <item x="13"/>
        <item x="14"/>
        <item x="67"/>
        <item x="15"/>
        <item x="61"/>
        <item x="62"/>
        <item x="63"/>
        <item x="39"/>
        <item t="default"/>
      </items>
    </pivotField>
    <pivotField showAll="0">
      <items count="4">
        <item x="0"/>
        <item x="1"/>
        <item x="2"/>
        <item t="default"/>
      </items>
    </pivotField>
    <pivotField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items count="10">
        <item x="7"/>
        <item x="4"/>
        <item x="0"/>
        <item x="3"/>
        <item x="6"/>
        <item x="5"/>
        <item x="2"/>
        <item x="8"/>
        <item x="1"/>
        <item t="default"/>
      </items>
    </pivotField>
    <pivotField numFmtId="14" showAll="0"/>
    <pivotField numFmtId="14" showAll="0">
      <items count="152">
        <item x="109"/>
        <item x="142"/>
        <item x="88"/>
        <item x="95"/>
        <item x="81"/>
        <item x="14"/>
        <item x="110"/>
        <item x="117"/>
        <item x="115"/>
        <item x="44"/>
        <item x="122"/>
        <item x="89"/>
        <item x="15"/>
        <item x="16"/>
        <item x="60"/>
        <item x="3"/>
        <item x="34"/>
        <item x="7"/>
        <item x="36"/>
        <item x="28"/>
        <item x="17"/>
        <item x="45"/>
        <item x="51"/>
        <item x="31"/>
        <item x="32"/>
        <item x="13"/>
        <item x="71"/>
        <item x="29"/>
        <item x="61"/>
        <item x="9"/>
        <item x="43"/>
        <item x="47"/>
        <item x="53"/>
        <item x="18"/>
        <item x="10"/>
        <item x="37"/>
        <item x="35"/>
        <item x="33"/>
        <item x="11"/>
        <item x="50"/>
        <item x="49"/>
        <item x="144"/>
        <item x="1"/>
        <item x="12"/>
        <item x="67"/>
        <item x="100"/>
        <item x="79"/>
        <item x="90"/>
        <item x="57"/>
        <item x="125"/>
        <item x="146"/>
        <item x="124"/>
        <item x="69"/>
        <item x="64"/>
        <item x="123"/>
        <item x="121"/>
        <item x="114"/>
        <item x="143"/>
        <item x="126"/>
        <item x="96"/>
        <item x="68"/>
        <item x="83"/>
        <item x="94"/>
        <item x="70"/>
        <item x="58"/>
        <item x="78"/>
        <item x="113"/>
        <item x="101"/>
        <item x="119"/>
        <item x="98"/>
        <item x="102"/>
        <item x="72"/>
        <item x="127"/>
        <item x="120"/>
        <item x="65"/>
        <item x="82"/>
        <item x="66"/>
        <item x="97"/>
        <item x="73"/>
        <item x="128"/>
        <item x="129"/>
        <item x="80"/>
        <item x="84"/>
        <item x="74"/>
        <item x="86"/>
        <item x="59"/>
        <item x="52"/>
        <item x="91"/>
        <item x="8"/>
        <item x="87"/>
        <item x="75"/>
        <item x="116"/>
        <item x="62"/>
        <item x="118"/>
        <item x="39"/>
        <item x="63"/>
        <item x="130"/>
        <item x="131"/>
        <item x="99"/>
        <item x="133"/>
        <item x="38"/>
        <item x="145"/>
        <item x="85"/>
        <item x="132"/>
        <item x="21"/>
        <item x="107"/>
        <item x="92"/>
        <item x="55"/>
        <item x="148"/>
        <item x="20"/>
        <item x="135"/>
        <item x="147"/>
        <item x="134"/>
        <item x="111"/>
        <item x="46"/>
        <item x="54"/>
        <item x="112"/>
        <item x="105"/>
        <item x="106"/>
        <item x="149"/>
        <item x="93"/>
        <item x="19"/>
        <item x="22"/>
        <item x="40"/>
        <item x="23"/>
        <item x="150"/>
        <item x="24"/>
        <item x="0"/>
        <item x="136"/>
        <item x="138"/>
        <item x="137"/>
        <item x="25"/>
        <item x="56"/>
        <item x="5"/>
        <item x="6"/>
        <item x="2"/>
        <item x="26"/>
        <item x="4"/>
        <item x="48"/>
        <item x="30"/>
        <item x="27"/>
        <item x="104"/>
        <item x="141"/>
        <item x="76"/>
        <item x="108"/>
        <item x="41"/>
        <item x="139"/>
        <item x="103"/>
        <item x="42"/>
        <item x="77"/>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Lead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CF1238-C357-425E-8FDB-6C0B3659ABC1}"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7" firstHeaderRow="1" firstDataRow="1" firstDataCol="1"/>
  <pivotFields count="13">
    <pivotField showAll="0"/>
    <pivotField axis="axisRow" dataField="1" showAll="0">
      <items count="4">
        <item x="0"/>
        <item x="1"/>
        <item x="2"/>
        <item t="default"/>
      </items>
    </pivotField>
    <pivotField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showAll="0"/>
    <pivotField numFmtId="14" showAll="0"/>
    <pivotField numFmtId="14" showAll="0">
      <items count="152">
        <item x="109"/>
        <item x="142"/>
        <item x="88"/>
        <item x="95"/>
        <item x="81"/>
        <item x="14"/>
        <item x="110"/>
        <item x="117"/>
        <item x="115"/>
        <item x="44"/>
        <item x="122"/>
        <item x="89"/>
        <item x="15"/>
        <item x="16"/>
        <item x="60"/>
        <item x="3"/>
        <item x="34"/>
        <item x="7"/>
        <item x="36"/>
        <item x="28"/>
        <item x="17"/>
        <item x="45"/>
        <item x="51"/>
        <item x="31"/>
        <item x="32"/>
        <item x="13"/>
        <item x="71"/>
        <item x="29"/>
        <item x="61"/>
        <item x="9"/>
        <item x="43"/>
        <item x="47"/>
        <item x="53"/>
        <item x="18"/>
        <item x="10"/>
        <item x="37"/>
        <item x="35"/>
        <item x="33"/>
        <item x="11"/>
        <item x="50"/>
        <item x="49"/>
        <item x="144"/>
        <item x="1"/>
        <item x="12"/>
        <item x="67"/>
        <item x="100"/>
        <item x="79"/>
        <item x="90"/>
        <item x="57"/>
        <item x="125"/>
        <item x="146"/>
        <item x="124"/>
        <item x="69"/>
        <item x="64"/>
        <item x="123"/>
        <item x="121"/>
        <item x="114"/>
        <item x="143"/>
        <item x="126"/>
        <item x="96"/>
        <item x="68"/>
        <item x="83"/>
        <item x="94"/>
        <item x="70"/>
        <item x="58"/>
        <item x="78"/>
        <item x="113"/>
        <item x="101"/>
        <item x="119"/>
        <item x="98"/>
        <item x="102"/>
        <item x="72"/>
        <item x="127"/>
        <item x="120"/>
        <item x="65"/>
        <item x="82"/>
        <item x="66"/>
        <item x="97"/>
        <item x="73"/>
        <item x="128"/>
        <item x="129"/>
        <item x="80"/>
        <item x="84"/>
        <item x="74"/>
        <item x="86"/>
        <item x="59"/>
        <item x="52"/>
        <item x="91"/>
        <item x="8"/>
        <item x="87"/>
        <item x="75"/>
        <item x="116"/>
        <item x="62"/>
        <item x="118"/>
        <item x="39"/>
        <item x="63"/>
        <item x="130"/>
        <item x="131"/>
        <item x="99"/>
        <item x="133"/>
        <item x="38"/>
        <item x="145"/>
        <item x="85"/>
        <item x="132"/>
        <item x="21"/>
        <item x="107"/>
        <item x="92"/>
        <item x="55"/>
        <item x="148"/>
        <item x="20"/>
        <item x="135"/>
        <item x="147"/>
        <item x="134"/>
        <item x="111"/>
        <item x="46"/>
        <item x="54"/>
        <item x="112"/>
        <item x="105"/>
        <item x="106"/>
        <item x="149"/>
        <item x="93"/>
        <item x="19"/>
        <item x="22"/>
        <item x="40"/>
        <item x="23"/>
        <item x="150"/>
        <item x="24"/>
        <item x="0"/>
        <item x="136"/>
        <item x="138"/>
        <item x="137"/>
        <item x="25"/>
        <item x="56"/>
        <item x="5"/>
        <item x="6"/>
        <item x="2"/>
        <item x="26"/>
        <item x="4"/>
        <item x="48"/>
        <item x="30"/>
        <item x="27"/>
        <item x="104"/>
        <item x="141"/>
        <item x="76"/>
        <item x="108"/>
        <item x="41"/>
        <item x="139"/>
        <item x="103"/>
        <item x="42"/>
        <item x="77"/>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4">
    <i>
      <x/>
    </i>
    <i>
      <x v="1"/>
    </i>
    <i>
      <x v="2"/>
    </i>
    <i t="grand">
      <x/>
    </i>
  </rowItems>
  <colItems count="1">
    <i/>
  </colItems>
  <dataFields count="1">
    <dataField name="Count of Ads Languag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2CB10B-BEAD-4886-956F-B3E3A4771889}"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D9" firstHeaderRow="1" firstDataRow="1" firstDataCol="1"/>
  <pivotFields count="3">
    <pivotField axis="axisRow" showAll="0" sortType="descending">
      <items count="145">
        <item h="1" x="141"/>
        <item h="1" x="39"/>
        <item h="1" x="54"/>
        <item h="1" x="41"/>
        <item h="1" x="103"/>
        <item h="1" x="101"/>
        <item h="1" x="12"/>
        <item h="1" x="25"/>
        <item h="1" x="126"/>
        <item h="1" x="99"/>
        <item h="1" x="70"/>
        <item h="1" x="55"/>
        <item h="1" x="125"/>
        <item h="1" x="8"/>
        <item h="1" x="109"/>
        <item h="1" x="63"/>
        <item h="1" x="131"/>
        <item h="1" x="78"/>
        <item h="1" x="24"/>
        <item h="1" x="105"/>
        <item h="1" x="130"/>
        <item h="1" x="18"/>
        <item h="1" x="100"/>
        <item h="1" x="112"/>
        <item h="1" x="64"/>
        <item h="1" x="66"/>
        <item h="1" x="56"/>
        <item h="1" x="108"/>
        <item h="1" x="134"/>
        <item h="1" x="51"/>
        <item h="1" x="11"/>
        <item h="1" x="97"/>
        <item h="1" x="120"/>
        <item h="1" x="102"/>
        <item h="1" x="40"/>
        <item h="1" x="118"/>
        <item h="1" x="42"/>
        <item h="1" x="61"/>
        <item h="1" x="98"/>
        <item h="1" x="13"/>
        <item h="1" x="6"/>
        <item h="1" x="138"/>
        <item h="1" x="9"/>
        <item h="1" x="89"/>
        <item h="1" x="91"/>
        <item h="1" x="142"/>
        <item h="1" x="29"/>
        <item h="1" x="73"/>
        <item h="1" x="121"/>
        <item h="1" x="137"/>
        <item h="1" x="116"/>
        <item h="1" x="107"/>
        <item h="1" x="80"/>
        <item h="1" x="67"/>
        <item h="1" x="32"/>
        <item h="1" x="22"/>
        <item h="1" x="45"/>
        <item h="1" x="59"/>
        <item h="1" x="38"/>
        <item x="3"/>
        <item h="1" x="36"/>
        <item h="1" x="106"/>
        <item x="4"/>
        <item h="1" x="74"/>
        <item h="1" x="62"/>
        <item h="1" x="82"/>
        <item h="1" x="71"/>
        <item h="1" x="104"/>
        <item h="1" x="124"/>
        <item h="1" x="34"/>
        <item h="1" x="52"/>
        <item h="1" x="79"/>
        <item h="1" x="26"/>
        <item h="1" x="35"/>
        <item h="1" x="77"/>
        <item h="1" x="53"/>
        <item h="1" x="17"/>
        <item h="1" x="113"/>
        <item h="1" x="117"/>
        <item h="1" x="119"/>
        <item h="1" x="47"/>
        <item h="1" x="129"/>
        <item h="1" x="94"/>
        <item h="1" x="93"/>
        <item h="1" x="65"/>
        <item h="1" x="27"/>
        <item h="1" x="30"/>
        <item h="1" x="133"/>
        <item h="1" x="140"/>
        <item x="2"/>
        <item h="1" x="88"/>
        <item h="1" x="20"/>
        <item h="1" x="132"/>
        <item h="1" x="10"/>
        <item h="1" x="81"/>
        <item h="1" x="49"/>
        <item h="1" x="58"/>
        <item h="1" x="128"/>
        <item h="1" x="95"/>
        <item h="1" x="28"/>
        <item h="1" x="33"/>
        <item h="1" x="16"/>
        <item h="1" x="50"/>
        <item h="1" x="21"/>
        <item h="1" x="69"/>
        <item h="1" x="136"/>
        <item h="1" x="48"/>
        <item h="1" x="111"/>
        <item h="1" x="57"/>
        <item h="1" x="115"/>
        <item h="1" x="135"/>
        <item h="1" x="43"/>
        <item h="1" x="68"/>
        <item h="1" x="72"/>
        <item h="1" x="123"/>
        <item h="1" x="23"/>
        <item h="1" x="127"/>
        <item h="1" x="7"/>
        <item h="1" x="46"/>
        <item h="1" x="110"/>
        <item h="1" x="5"/>
        <item h="1" x="14"/>
        <item h="1" x="44"/>
        <item h="1" x="114"/>
        <item h="1" x="87"/>
        <item h="1" x="60"/>
        <item h="1" x="96"/>
        <item h="1" x="37"/>
        <item h="1" x="15"/>
        <item h="1" x="75"/>
        <item h="1" x="92"/>
        <item h="1" x="122"/>
        <item h="1" x="90"/>
        <item h="1" x="19"/>
        <item h="1" x="31"/>
        <item x="0"/>
        <item x="1"/>
        <item h="1" x="84"/>
        <item h="1" x="139"/>
        <item h="1" x="76"/>
        <item h="1" x="86"/>
        <item h="1" x="83"/>
        <item h="1" x="85"/>
        <item h="1" x="143"/>
        <item t="default"/>
      </items>
      <autoSortScope>
        <pivotArea dataOnly="0" outline="0" fieldPosition="0">
          <references count="1">
            <reference field="4294967294" count="1" selected="0">
              <x v="0"/>
            </reference>
          </references>
        </pivotArea>
      </autoSortScope>
    </pivotField>
    <pivotField dataField="1" showAll="0">
      <items count="38">
        <item x="34"/>
        <item x="33"/>
        <item x="32"/>
        <item x="31"/>
        <item x="30"/>
        <item x="29"/>
        <item x="28"/>
        <item x="27"/>
        <item x="26"/>
        <item x="24"/>
        <item x="21"/>
        <item x="19"/>
        <item x="23"/>
        <item x="22"/>
        <item x="18"/>
        <item x="20"/>
        <item x="17"/>
        <item x="16"/>
        <item x="25"/>
        <item x="15"/>
        <item x="12"/>
        <item x="14"/>
        <item x="13"/>
        <item x="11"/>
        <item x="9"/>
        <item x="10"/>
        <item x="8"/>
        <item x="6"/>
        <item x="5"/>
        <item x="7"/>
        <item x="4"/>
        <item x="2"/>
        <item x="3"/>
        <item x="1"/>
        <item x="0"/>
        <item x="36"/>
        <item x="35"/>
        <item t="default"/>
      </items>
    </pivotField>
    <pivotField showAll="0">
      <items count="52">
        <item h="1" x="48"/>
        <item h="1" x="47"/>
        <item h="1" x="46"/>
        <item h="1" x="45"/>
        <item h="1" x="44"/>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x="4"/>
        <item h="1" x="3"/>
        <item h="1" x="2"/>
        <item h="1" x="1"/>
        <item h="1" x="0"/>
        <item h="1" x="50"/>
        <item h="1" x="49"/>
        <item t="default"/>
      </items>
    </pivotField>
  </pivotFields>
  <rowFields count="1">
    <field x="0"/>
  </rowFields>
  <rowItems count="6">
    <i>
      <x v="135"/>
    </i>
    <i>
      <x v="136"/>
    </i>
    <i>
      <x v="59"/>
    </i>
    <i>
      <x v="89"/>
    </i>
    <i>
      <x v="62"/>
    </i>
    <i t="grand">
      <x/>
    </i>
  </rowItems>
  <colItems count="1">
    <i/>
  </colItems>
  <dataFields count="1">
    <dataField name="Sum of Number of Leads" fld="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810963-81C3-4E51-8721-48D1E4A9FA41}"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5" firstHeaderRow="1" firstDataRow="1" firstDataCol="1"/>
  <pivotFields count="13">
    <pivotField showAll="0"/>
    <pivotField showAll="0">
      <items count="4">
        <item x="0"/>
        <item x="1"/>
        <item x="2"/>
        <item t="default"/>
      </items>
    </pivotField>
    <pivotField axis="axisRow" showAll="0" sortType="descending">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4" showAll="0">
      <items count="152">
        <item x="109"/>
        <item x="142"/>
        <item x="88"/>
        <item x="95"/>
        <item x="81"/>
        <item x="14"/>
        <item x="110"/>
        <item x="117"/>
        <item x="115"/>
        <item x="44"/>
        <item x="122"/>
        <item x="89"/>
        <item x="15"/>
        <item x="16"/>
        <item x="60"/>
        <item x="3"/>
        <item x="34"/>
        <item x="7"/>
        <item x="36"/>
        <item x="28"/>
        <item x="17"/>
        <item x="45"/>
        <item x="51"/>
        <item x="31"/>
        <item x="32"/>
        <item x="13"/>
        <item x="71"/>
        <item x="29"/>
        <item x="61"/>
        <item x="9"/>
        <item x="43"/>
        <item x="47"/>
        <item x="53"/>
        <item x="18"/>
        <item x="10"/>
        <item x="37"/>
        <item x="35"/>
        <item x="33"/>
        <item x="11"/>
        <item x="50"/>
        <item x="49"/>
        <item x="144"/>
        <item x="1"/>
        <item x="12"/>
        <item x="67"/>
        <item x="100"/>
        <item x="79"/>
        <item x="90"/>
        <item x="57"/>
        <item x="125"/>
        <item x="146"/>
        <item x="124"/>
        <item x="69"/>
        <item x="64"/>
        <item x="123"/>
        <item x="121"/>
        <item x="114"/>
        <item x="143"/>
        <item x="126"/>
        <item x="96"/>
        <item x="68"/>
        <item x="83"/>
        <item x="94"/>
        <item x="70"/>
        <item x="58"/>
        <item x="78"/>
        <item x="113"/>
        <item x="101"/>
        <item x="119"/>
        <item x="98"/>
        <item x="102"/>
        <item x="72"/>
        <item x="127"/>
        <item x="120"/>
        <item x="65"/>
        <item x="82"/>
        <item x="66"/>
        <item x="97"/>
        <item x="73"/>
        <item x="128"/>
        <item x="129"/>
        <item x="80"/>
        <item x="84"/>
        <item x="74"/>
        <item x="86"/>
        <item x="59"/>
        <item x="52"/>
        <item x="91"/>
        <item x="8"/>
        <item x="87"/>
        <item x="75"/>
        <item x="116"/>
        <item x="62"/>
        <item x="118"/>
        <item x="39"/>
        <item x="63"/>
        <item x="130"/>
        <item x="131"/>
        <item x="99"/>
        <item x="133"/>
        <item x="38"/>
        <item x="145"/>
        <item x="85"/>
        <item x="132"/>
        <item x="21"/>
        <item x="107"/>
        <item x="92"/>
        <item x="55"/>
        <item x="148"/>
        <item x="20"/>
        <item x="135"/>
        <item x="147"/>
        <item x="134"/>
        <item x="111"/>
        <item x="46"/>
        <item x="54"/>
        <item x="112"/>
        <item x="105"/>
        <item x="106"/>
        <item x="149"/>
        <item x="93"/>
        <item x="19"/>
        <item x="22"/>
        <item x="40"/>
        <item x="23"/>
        <item x="150"/>
        <item x="24"/>
        <item x="0"/>
        <item x="136"/>
        <item x="138"/>
        <item x="137"/>
        <item x="25"/>
        <item x="56"/>
        <item x="5"/>
        <item x="6"/>
        <item x="2"/>
        <item x="26"/>
        <item x="4"/>
        <item x="48"/>
        <item x="30"/>
        <item x="27"/>
        <item x="104"/>
        <item x="141"/>
        <item x="76"/>
        <item x="108"/>
        <item x="41"/>
        <item x="139"/>
        <item x="103"/>
        <item x="42"/>
        <item x="77"/>
        <item x="140"/>
        <item t="default"/>
      </items>
    </pivotField>
    <pivotField dataField="1"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42">
    <i>
      <x v="133"/>
    </i>
    <i>
      <x v="134"/>
    </i>
    <i>
      <x v="87"/>
    </i>
    <i>
      <x v="118"/>
    </i>
    <i>
      <x v="5"/>
    </i>
    <i>
      <x v="60"/>
    </i>
    <i>
      <x v="39"/>
    </i>
    <i>
      <x v="57"/>
    </i>
    <i>
      <x v="12"/>
    </i>
    <i>
      <x v="126"/>
    </i>
    <i>
      <x v="115"/>
    </i>
    <i>
      <x v="41"/>
    </i>
    <i>
      <x v="91"/>
    </i>
    <i>
      <x v="20"/>
    </i>
    <i>
      <x v="38"/>
    </i>
    <i>
      <x v="29"/>
    </i>
    <i>
      <x v="119"/>
    </i>
    <i>
      <x v="113"/>
    </i>
    <i>
      <x v="99"/>
    </i>
    <i>
      <x v="74"/>
    </i>
    <i>
      <x v="89"/>
    </i>
    <i>
      <x v="132"/>
    </i>
    <i>
      <x v="131"/>
    </i>
    <i>
      <x v="44"/>
    </i>
    <i>
      <x v="17"/>
    </i>
    <i>
      <x v="83"/>
    </i>
    <i>
      <x v="6"/>
    </i>
    <i>
      <x v="97"/>
    </i>
    <i>
      <x v="56"/>
    </i>
    <i>
      <x v="58"/>
    </i>
    <i>
      <x v="125"/>
    </i>
    <i>
      <x v="101"/>
    </i>
    <i>
      <x v="53"/>
    </i>
    <i>
      <x v="98"/>
    </i>
    <i>
      <x v="52"/>
    </i>
    <i>
      <x v="70"/>
    </i>
    <i>
      <x v="71"/>
    </i>
    <i>
      <x v="116"/>
    </i>
    <i>
      <x v="120"/>
    </i>
    <i>
      <x v="67"/>
    </i>
    <i>
      <x v="54"/>
    </i>
    <i>
      <x v="33"/>
    </i>
    <i>
      <x v="84"/>
    </i>
    <i>
      <x/>
    </i>
    <i>
      <x v="2"/>
    </i>
    <i>
      <x v="73"/>
    </i>
    <i>
      <x v="100"/>
    </i>
    <i>
      <x v="104"/>
    </i>
    <i>
      <x v="68"/>
    </i>
    <i>
      <x v="35"/>
    </i>
    <i>
      <x v="28"/>
    </i>
    <i>
      <x v="109"/>
    </i>
    <i>
      <x v="78"/>
    </i>
    <i>
      <x v="106"/>
    </i>
    <i>
      <x v="62"/>
    </i>
    <i>
      <x v="94"/>
    </i>
    <i>
      <x v="10"/>
    </i>
    <i>
      <x v="1"/>
    </i>
    <i>
      <x v="25"/>
    </i>
    <i>
      <x v="36"/>
    </i>
    <i>
      <x v="14"/>
    </i>
    <i>
      <x v="82"/>
    </i>
    <i>
      <x v="55"/>
    </i>
    <i>
      <x v="23"/>
    </i>
    <i>
      <x v="93"/>
    </i>
    <i>
      <x v="51"/>
    </i>
    <i>
      <x v="110"/>
    </i>
    <i>
      <x v="63"/>
    </i>
    <i>
      <x v="138"/>
    </i>
    <i>
      <x v="64"/>
    </i>
    <i>
      <x v="139"/>
    </i>
    <i>
      <x v="16"/>
    </i>
    <i>
      <x v="69"/>
    </i>
    <i>
      <x v="135"/>
    </i>
    <i>
      <x v="111"/>
    </i>
    <i>
      <x v="102"/>
    </i>
    <i>
      <x v="127"/>
    </i>
    <i>
      <x v="61"/>
    </i>
    <i>
      <x v="123"/>
    </i>
    <i>
      <x v="24"/>
    </i>
    <i>
      <x v="122"/>
    </i>
    <i>
      <x v="9"/>
    </i>
    <i>
      <x v="72"/>
    </i>
    <i>
      <x v="45"/>
    </i>
    <i>
      <x v="137"/>
    </i>
    <i>
      <x v="92"/>
    </i>
    <i>
      <x v="140"/>
    </i>
    <i>
      <x v="50"/>
    </i>
    <i>
      <x v="34"/>
    </i>
    <i>
      <x v="124"/>
    </i>
    <i>
      <x v="76"/>
    </i>
    <i>
      <x v="88"/>
    </i>
    <i>
      <x v="19"/>
    </i>
    <i>
      <x v="79"/>
    </i>
    <i>
      <x v="26"/>
    </i>
    <i>
      <x v="65"/>
    </i>
    <i>
      <x v="30"/>
    </i>
    <i>
      <x v="22"/>
    </i>
    <i>
      <x v="112"/>
    </i>
    <i>
      <x v="66"/>
    </i>
    <i>
      <x v="77"/>
    </i>
    <i>
      <x v="11"/>
    </i>
    <i>
      <x v="81"/>
    </i>
    <i>
      <x v="105"/>
    </i>
    <i>
      <x v="31"/>
    </i>
    <i>
      <x v="13"/>
    </i>
    <i>
      <x v="4"/>
    </i>
    <i>
      <x v="7"/>
    </i>
    <i>
      <x v="107"/>
    </i>
    <i>
      <x v="129"/>
    </i>
    <i>
      <x v="90"/>
    </i>
    <i>
      <x v="75"/>
    </i>
    <i>
      <x v="8"/>
    </i>
    <i>
      <x v="117"/>
    </i>
    <i>
      <x v="46"/>
    </i>
    <i>
      <x v="15"/>
    </i>
    <i>
      <x v="128"/>
    </i>
    <i>
      <x v="59"/>
    </i>
    <i>
      <x v="42"/>
    </i>
    <i>
      <x v="130"/>
    </i>
    <i>
      <x v="3"/>
    </i>
    <i>
      <x v="114"/>
    </i>
    <i>
      <x v="96"/>
    </i>
    <i>
      <x v="48"/>
    </i>
    <i>
      <x v="43"/>
    </i>
    <i>
      <x v="18"/>
    </i>
    <i>
      <x v="95"/>
    </i>
    <i>
      <x v="49"/>
    </i>
    <i>
      <x v="121"/>
    </i>
    <i>
      <x v="21"/>
    </i>
    <i>
      <x v="80"/>
    </i>
    <i>
      <x v="37"/>
    </i>
    <i>
      <x v="32"/>
    </i>
    <i>
      <x v="85"/>
    </i>
    <i>
      <x v="108"/>
    </i>
    <i>
      <x v="103"/>
    </i>
    <i>
      <x v="86"/>
    </i>
    <i>
      <x v="27"/>
    </i>
    <i>
      <x v="47"/>
    </i>
    <i>
      <x v="40"/>
    </i>
    <i>
      <x v="136"/>
    </i>
    <i t="grand">
      <x/>
    </i>
  </rowItems>
  <colItems count="1">
    <i/>
  </colItems>
  <dataFields count="1">
    <dataField name="Sum of Active Days Interactions" fld="7" baseField="2" baseItem="13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7060C8-CECD-4FE5-B491-80A06A3D992D}"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10" firstHeaderRow="1" firstDataRow="1" firstDataCol="1"/>
  <pivotFields count="13">
    <pivotField showAll="0"/>
    <pivotField showAll="0">
      <items count="4">
        <item x="0"/>
        <item x="1"/>
        <item x="2"/>
        <item t="default"/>
      </items>
    </pivotField>
    <pivotField axis="axisRow" showAll="0" sortType="descending">
      <items count="142">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x="57"/>
        <item h="1" x="58"/>
        <item h="1" x="59"/>
        <item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x="133"/>
        <item x="134"/>
        <item h="1" x="135"/>
        <item h="1" x="136"/>
        <item h="1" x="137"/>
        <item h="1" x="138"/>
        <item h="1" x="139"/>
        <item h="1" x="140"/>
        <item t="default"/>
      </items>
      <autoSortScope>
        <pivotArea dataOnly="0" outline="0" fieldPosition="0">
          <references count="1">
            <reference field="4294967294" count="1" selected="0">
              <x v="0"/>
            </reference>
          </references>
        </pivotArea>
      </autoSortScope>
    </pivotField>
    <pivotField showAll="0"/>
    <pivotField axis="axisRow" dataField="1" showAll="0">
      <items count="10">
        <item h="1" x="7"/>
        <item x="4"/>
        <item h="1" x="0"/>
        <item h="1" x="3"/>
        <item h="1" x="6"/>
        <item h="1" x="5"/>
        <item h="1" x="2"/>
        <item h="1" x="8"/>
        <item h="1" x="1"/>
        <item t="default"/>
      </items>
    </pivotField>
    <pivotField numFmtId="14" showAll="0"/>
    <pivotField numFmtId="14" showAll="0">
      <items count="152">
        <item x="109"/>
        <item x="142"/>
        <item x="88"/>
        <item x="95"/>
        <item x="81"/>
        <item x="14"/>
        <item x="110"/>
        <item x="117"/>
        <item x="115"/>
        <item x="44"/>
        <item x="122"/>
        <item x="89"/>
        <item x="15"/>
        <item x="16"/>
        <item x="60"/>
        <item x="3"/>
        <item x="34"/>
        <item x="7"/>
        <item x="36"/>
        <item x="28"/>
        <item x="17"/>
        <item x="45"/>
        <item x="51"/>
        <item x="31"/>
        <item x="32"/>
        <item x="13"/>
        <item x="71"/>
        <item x="29"/>
        <item x="61"/>
        <item x="9"/>
        <item x="43"/>
        <item x="47"/>
        <item x="53"/>
        <item x="18"/>
        <item x="10"/>
        <item x="37"/>
        <item x="35"/>
        <item x="33"/>
        <item x="11"/>
        <item x="50"/>
        <item x="49"/>
        <item x="144"/>
        <item x="1"/>
        <item x="12"/>
        <item x="67"/>
        <item x="100"/>
        <item x="79"/>
        <item x="90"/>
        <item x="57"/>
        <item x="125"/>
        <item x="146"/>
        <item x="124"/>
        <item x="69"/>
        <item x="64"/>
        <item x="123"/>
        <item x="121"/>
        <item x="114"/>
        <item x="143"/>
        <item x="126"/>
        <item x="96"/>
        <item x="68"/>
        <item x="83"/>
        <item x="94"/>
        <item x="70"/>
        <item x="58"/>
        <item x="78"/>
        <item x="113"/>
        <item x="101"/>
        <item x="119"/>
        <item x="98"/>
        <item x="102"/>
        <item x="72"/>
        <item x="127"/>
        <item x="120"/>
        <item x="65"/>
        <item x="82"/>
        <item x="66"/>
        <item x="97"/>
        <item x="73"/>
        <item x="128"/>
        <item x="129"/>
        <item x="80"/>
        <item x="84"/>
        <item x="74"/>
        <item x="86"/>
        <item x="59"/>
        <item x="52"/>
        <item x="91"/>
        <item x="8"/>
        <item x="87"/>
        <item x="75"/>
        <item x="116"/>
        <item x="62"/>
        <item x="118"/>
        <item x="39"/>
        <item x="63"/>
        <item x="130"/>
        <item x="131"/>
        <item x="99"/>
        <item x="133"/>
        <item x="38"/>
        <item x="145"/>
        <item x="85"/>
        <item x="132"/>
        <item x="21"/>
        <item x="107"/>
        <item x="92"/>
        <item x="55"/>
        <item x="148"/>
        <item x="20"/>
        <item x="135"/>
        <item x="147"/>
        <item x="134"/>
        <item x="111"/>
        <item x="46"/>
        <item x="54"/>
        <item x="112"/>
        <item x="105"/>
        <item x="106"/>
        <item x="149"/>
        <item x="93"/>
        <item x="19"/>
        <item x="22"/>
        <item x="40"/>
        <item x="23"/>
        <item x="150"/>
        <item x="24"/>
        <item x="0"/>
        <item x="136"/>
        <item x="138"/>
        <item x="137"/>
        <item x="25"/>
        <item x="56"/>
        <item x="5"/>
        <item x="6"/>
        <item x="2"/>
        <item x="26"/>
        <item x="4"/>
        <item x="48"/>
        <item x="30"/>
        <item x="27"/>
        <item x="104"/>
        <item x="141"/>
        <item x="76"/>
        <item x="108"/>
        <item x="41"/>
        <item x="139"/>
        <item x="103"/>
        <item x="42"/>
        <item x="77"/>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4"/>
    <field x="2"/>
  </rowFields>
  <rowItems count="7">
    <i>
      <x v="1"/>
    </i>
    <i r="1">
      <x v="133"/>
    </i>
    <i r="1">
      <x v="57"/>
    </i>
    <i r="1">
      <x v="134"/>
    </i>
    <i r="1">
      <x v="87"/>
    </i>
    <i r="1">
      <x v="60"/>
    </i>
    <i t="grand">
      <x/>
    </i>
  </rowItems>
  <colItems count="1">
    <i/>
  </colItems>
  <dataFields count="1">
    <dataField name="Count of Lead Statu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DEBCB1-EFA0-415F-9C69-BF2E440FFFCE}"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3:M9" firstHeaderRow="1" firstDataRow="1" firstDataCol="1"/>
  <pivotFields count="3">
    <pivotField axis="axisRow" showAll="0">
      <items count="145">
        <item h="1" x="141"/>
        <item h="1" x="39"/>
        <item h="1" x="54"/>
        <item h="1" x="41"/>
        <item h="1" x="103"/>
        <item h="1" x="101"/>
        <item h="1" x="12"/>
        <item h="1" x="25"/>
        <item h="1" x="126"/>
        <item h="1" x="99"/>
        <item h="1" x="70"/>
        <item h="1" x="55"/>
        <item h="1" x="125"/>
        <item h="1" x="8"/>
        <item h="1" x="109"/>
        <item h="1" x="63"/>
        <item h="1" x="131"/>
        <item h="1" x="78"/>
        <item h="1" x="24"/>
        <item h="1" x="105"/>
        <item h="1" x="130"/>
        <item h="1" x="18"/>
        <item h="1" x="100"/>
        <item h="1" x="112"/>
        <item h="1" x="64"/>
        <item h="1" x="66"/>
        <item h="1" x="56"/>
        <item h="1" x="108"/>
        <item h="1" x="134"/>
        <item h="1" x="51"/>
        <item h="1" x="11"/>
        <item h="1" x="97"/>
        <item h="1" x="120"/>
        <item h="1" x="102"/>
        <item h="1" x="40"/>
        <item h="1" x="118"/>
        <item h="1" x="42"/>
        <item h="1" x="61"/>
        <item h="1" x="98"/>
        <item h="1" x="13"/>
        <item h="1" x="6"/>
        <item h="1" x="138"/>
        <item h="1" x="9"/>
        <item h="1" x="89"/>
        <item h="1" x="91"/>
        <item h="1" x="142"/>
        <item h="1" x="29"/>
        <item h="1" x="73"/>
        <item h="1" x="121"/>
        <item h="1" x="137"/>
        <item h="1" x="116"/>
        <item h="1" x="107"/>
        <item h="1" x="80"/>
        <item h="1" x="67"/>
        <item h="1" x="32"/>
        <item h="1" x="22"/>
        <item h="1" x="45"/>
        <item h="1" x="59"/>
        <item h="1" x="38"/>
        <item x="3"/>
        <item h="1" x="36"/>
        <item h="1" x="106"/>
        <item x="4"/>
        <item h="1" x="74"/>
        <item h="1" x="62"/>
        <item h="1" x="82"/>
        <item h="1" x="71"/>
        <item h="1" x="104"/>
        <item h="1" x="124"/>
        <item h="1" x="34"/>
        <item h="1" x="52"/>
        <item h="1" x="79"/>
        <item h="1" x="26"/>
        <item h="1" x="35"/>
        <item h="1" x="77"/>
        <item h="1" x="53"/>
        <item h="1" x="17"/>
        <item h="1" x="113"/>
        <item h="1" x="117"/>
        <item h="1" x="119"/>
        <item h="1" x="47"/>
        <item h="1" x="129"/>
        <item h="1" x="94"/>
        <item h="1" x="93"/>
        <item h="1" x="65"/>
        <item h="1" x="27"/>
        <item h="1" x="30"/>
        <item h="1" x="133"/>
        <item h="1" x="140"/>
        <item x="2"/>
        <item h="1" x="88"/>
        <item h="1" x="20"/>
        <item h="1" x="132"/>
        <item h="1" x="10"/>
        <item h="1" x="81"/>
        <item h="1" x="49"/>
        <item h="1" x="58"/>
        <item h="1" x="128"/>
        <item h="1" x="95"/>
        <item h="1" x="28"/>
        <item h="1" x="33"/>
        <item h="1" x="16"/>
        <item h="1" x="50"/>
        <item h="1" x="21"/>
        <item h="1" x="69"/>
        <item h="1" x="136"/>
        <item h="1" x="48"/>
        <item h="1" x="111"/>
        <item h="1" x="57"/>
        <item h="1" x="115"/>
        <item h="1" x="135"/>
        <item h="1" x="43"/>
        <item h="1" x="68"/>
        <item h="1" x="72"/>
        <item h="1" x="123"/>
        <item h="1" x="23"/>
        <item h="1" x="127"/>
        <item h="1" x="7"/>
        <item h="1" x="46"/>
        <item h="1" x="110"/>
        <item h="1" x="5"/>
        <item h="1" x="14"/>
        <item h="1" x="44"/>
        <item h="1" x="114"/>
        <item h="1" x="87"/>
        <item h="1" x="60"/>
        <item h="1" x="96"/>
        <item h="1" x="37"/>
        <item h="1" x="15"/>
        <item h="1" x="75"/>
        <item h="1" x="92"/>
        <item h="1" x="122"/>
        <item h="1" x="90"/>
        <item h="1" x="19"/>
        <item h="1" x="31"/>
        <item x="0"/>
        <item x="1"/>
        <item h="1" x="84"/>
        <item h="1" x="139"/>
        <item h="1" x="76"/>
        <item h="1" x="86"/>
        <item h="1" x="83"/>
        <item h="1" x="85"/>
        <item h="1" x="143"/>
        <item t="default"/>
      </items>
    </pivotField>
    <pivotField showAll="0">
      <items count="38">
        <item x="34"/>
        <item x="33"/>
        <item x="32"/>
        <item x="31"/>
        <item x="30"/>
        <item x="29"/>
        <item x="28"/>
        <item x="27"/>
        <item x="26"/>
        <item x="24"/>
        <item x="21"/>
        <item x="19"/>
        <item x="23"/>
        <item x="22"/>
        <item x="18"/>
        <item x="20"/>
        <item x="17"/>
        <item x="16"/>
        <item x="25"/>
        <item x="15"/>
        <item x="12"/>
        <item x="14"/>
        <item x="13"/>
        <item x="11"/>
        <item x="9"/>
        <item x="10"/>
        <item x="8"/>
        <item x="6"/>
        <item x="5"/>
        <item x="7"/>
        <item x="4"/>
        <item x="2"/>
        <item x="3"/>
        <item x="1"/>
        <item x="0"/>
        <item x="36"/>
        <item x="35"/>
        <item t="default"/>
      </items>
    </pivotField>
    <pivotField dataField="1" showAll="0">
      <items count="52">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50"/>
        <item x="49"/>
        <item t="default"/>
      </items>
    </pivotField>
  </pivotFields>
  <rowFields count="1">
    <field x="0"/>
  </rowFields>
  <rowItems count="6">
    <i>
      <x v="135"/>
    </i>
    <i>
      <x v="136"/>
    </i>
    <i>
      <x v="89"/>
    </i>
    <i>
      <x v="59"/>
    </i>
    <i>
      <x v="62"/>
    </i>
    <i t="grand">
      <x/>
    </i>
  </rowItems>
  <colItems count="1">
    <i/>
  </colItems>
  <dataFields count="1">
    <dataField name="Sum of Country Score" fld="2" baseField="0" baseItem="0"/>
  </dataFields>
  <chartFormats count="6">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0" count="1" selected="0">
            <x v="135"/>
          </reference>
        </references>
      </pivotArea>
    </chartFormat>
    <chartFormat chart="11" format="9">
      <pivotArea type="data" outline="0" fieldPosition="0">
        <references count="2">
          <reference field="4294967294" count="1" selected="0">
            <x v="0"/>
          </reference>
          <reference field="0" count="1" selected="0">
            <x v="136"/>
          </reference>
        </references>
      </pivotArea>
    </chartFormat>
    <chartFormat chart="11" format="10">
      <pivotArea type="data" outline="0" fieldPosition="0">
        <references count="2">
          <reference field="4294967294" count="1" selected="0">
            <x v="0"/>
          </reference>
          <reference field="0" count="1" selected="0">
            <x v="89"/>
          </reference>
        </references>
      </pivotArea>
    </chartFormat>
    <chartFormat chart="11" format="11">
      <pivotArea type="data" outline="0" fieldPosition="0">
        <references count="2">
          <reference field="4294967294" count="1" selected="0">
            <x v="0"/>
          </reference>
          <reference field="0" count="1" selected="0">
            <x v="59"/>
          </reference>
        </references>
      </pivotArea>
    </chartFormat>
    <chartFormat chart="11" format="12">
      <pivotArea type="data" outline="0" fieldPosition="0">
        <references count="2">
          <reference field="4294967294" count="1" selected="0">
            <x v="0"/>
          </reference>
          <reference field="0" count="1" selected="0">
            <x v="6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2893D4-9FD3-4E26-BA2D-ABD73A226A59}"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O7" firstHeaderRow="1" firstDataRow="1" firstDataCol="1"/>
  <pivotFields count="3">
    <pivotField axis="axisRow" showAll="0" sortType="descending">
      <items count="145">
        <item h="1" x="141"/>
        <item h="1" x="39"/>
        <item h="1" x="54"/>
        <item h="1" x="41"/>
        <item h="1" x="103"/>
        <item h="1" x="101"/>
        <item h="1" x="12"/>
        <item h="1" x="25"/>
        <item h="1" x="126"/>
        <item h="1" x="99"/>
        <item h="1" x="70"/>
        <item h="1" x="55"/>
        <item h="1" x="125"/>
        <item h="1" x="8"/>
        <item h="1" x="109"/>
        <item h="1" x="63"/>
        <item h="1" x="131"/>
        <item h="1" x="78"/>
        <item h="1" x="24"/>
        <item h="1" x="105"/>
        <item h="1" x="130"/>
        <item h="1" x="18"/>
        <item h="1" x="100"/>
        <item h="1" x="112"/>
        <item h="1" x="64"/>
        <item h="1" x="66"/>
        <item h="1" x="56"/>
        <item h="1" x="108"/>
        <item h="1" x="134"/>
        <item h="1" x="51"/>
        <item h="1" x="11"/>
        <item h="1" x="97"/>
        <item h="1" x="120"/>
        <item h="1" x="102"/>
        <item h="1" x="40"/>
        <item h="1" x="118"/>
        <item h="1" x="42"/>
        <item h="1" x="61"/>
        <item h="1" x="98"/>
        <item h="1" x="13"/>
        <item h="1" x="6"/>
        <item h="1" x="138"/>
        <item h="1" x="9"/>
        <item h="1" x="89"/>
        <item h="1" x="91"/>
        <item h="1" x="142"/>
        <item h="1" x="29"/>
        <item h="1" x="73"/>
        <item h="1" x="121"/>
        <item h="1" x="137"/>
        <item h="1" x="116"/>
        <item h="1" x="107"/>
        <item h="1" x="80"/>
        <item h="1" x="67"/>
        <item h="1" x="32"/>
        <item h="1" x="22"/>
        <item h="1" x="45"/>
        <item h="1" x="59"/>
        <item h="1" x="38"/>
        <item x="3"/>
        <item h="1" x="36"/>
        <item h="1" x="106"/>
        <item x="4"/>
        <item h="1" x="74"/>
        <item h="1" x="62"/>
        <item h="1" x="82"/>
        <item h="1" x="71"/>
        <item h="1" x="104"/>
        <item h="1" x="124"/>
        <item h="1" x="34"/>
        <item h="1" x="52"/>
        <item h="1" x="79"/>
        <item h="1" x="26"/>
        <item h="1" x="35"/>
        <item h="1" x="77"/>
        <item h="1" x="53"/>
        <item h="1" x="17"/>
        <item h="1" x="113"/>
        <item h="1" x="117"/>
        <item h="1" x="119"/>
        <item h="1" x="47"/>
        <item h="1" x="129"/>
        <item h="1" x="94"/>
        <item h="1" x="93"/>
        <item h="1" x="65"/>
        <item h="1" x="27"/>
        <item h="1" x="30"/>
        <item h="1" x="133"/>
        <item h="1" x="140"/>
        <item x="2"/>
        <item h="1" x="88"/>
        <item h="1" x="20"/>
        <item h="1" x="132"/>
        <item h="1" x="10"/>
        <item h="1" x="81"/>
        <item h="1" x="49"/>
        <item h="1" x="58"/>
        <item h="1" x="128"/>
        <item h="1" x="95"/>
        <item h="1" x="28"/>
        <item h="1" x="33"/>
        <item h="1" x="16"/>
        <item h="1" x="50"/>
        <item h="1" x="21"/>
        <item h="1" x="69"/>
        <item h="1" x="136"/>
        <item h="1" x="48"/>
        <item h="1" x="111"/>
        <item h="1" x="57"/>
        <item h="1" x="115"/>
        <item h="1" x="135"/>
        <item h="1" x="43"/>
        <item h="1" x="68"/>
        <item h="1" x="72"/>
        <item h="1" x="123"/>
        <item h="1" x="23"/>
        <item h="1" x="127"/>
        <item h="1" x="7"/>
        <item h="1" x="46"/>
        <item h="1" x="110"/>
        <item h="1" x="5"/>
        <item h="1" x="14"/>
        <item h="1" x="44"/>
        <item h="1" x="114"/>
        <item h="1" x="87"/>
        <item h="1" x="60"/>
        <item h="1" x="96"/>
        <item h="1" x="37"/>
        <item h="1" x="15"/>
        <item h="1" x="75"/>
        <item h="1" x="92"/>
        <item h="1" x="122"/>
        <item h="1" x="90"/>
        <item h="1" x="19"/>
        <item h="1" x="31"/>
        <item x="0"/>
        <item x="1"/>
        <item h="1" x="84"/>
        <item h="1" x="139"/>
        <item h="1" x="76"/>
        <item h="1" x="86"/>
        <item h="1" x="83"/>
        <item h="1" x="85"/>
        <item h="1" x="143"/>
        <item t="default"/>
      </items>
      <autoSortScope>
        <pivotArea dataOnly="0" outline="0" fieldPosition="0">
          <references count="1">
            <reference field="4294967294" count="1" selected="0">
              <x v="0"/>
            </reference>
          </references>
        </pivotArea>
      </autoSortScope>
    </pivotField>
    <pivotField dataField="1" showAll="0">
      <items count="38">
        <item x="34"/>
        <item x="33"/>
        <item x="32"/>
        <item x="31"/>
        <item x="30"/>
        <item x="29"/>
        <item x="28"/>
        <item x="27"/>
        <item x="26"/>
        <item x="24"/>
        <item x="21"/>
        <item x="19"/>
        <item x="23"/>
        <item x="22"/>
        <item x="18"/>
        <item x="20"/>
        <item x="17"/>
        <item x="16"/>
        <item x="25"/>
        <item x="15"/>
        <item x="12"/>
        <item x="14"/>
        <item x="13"/>
        <item x="11"/>
        <item x="9"/>
        <item x="10"/>
        <item x="8"/>
        <item x="6"/>
        <item x="5"/>
        <item x="7"/>
        <item x="4"/>
        <item x="2"/>
        <item x="3"/>
        <item x="1"/>
        <item x="0"/>
        <item x="36"/>
        <item x="35"/>
        <item t="default"/>
      </items>
    </pivotField>
    <pivotField showAll="0">
      <items count="52">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50"/>
        <item x="49"/>
        <item t="default"/>
      </items>
    </pivotField>
  </pivotFields>
  <rowFields count="1">
    <field x="0"/>
  </rowFields>
  <rowItems count="6">
    <i>
      <x v="135"/>
    </i>
    <i>
      <x v="136"/>
    </i>
    <i>
      <x v="59"/>
    </i>
    <i>
      <x v="89"/>
    </i>
    <i>
      <x v="62"/>
    </i>
    <i t="grand">
      <x/>
    </i>
  </rowItems>
  <colItems count="1">
    <i/>
  </colItems>
  <dataFields count="1">
    <dataField name="Sum of Number of Lead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D789AF-1000-4D8A-9A38-41706EAB979D}" name="PivotTable1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3" firstHeaderRow="1" firstDataRow="1" firstDataCol="1"/>
  <pivotFields count="13">
    <pivotField dataField="1" showAll="0"/>
    <pivotField showAll="0">
      <items count="4">
        <item x="0"/>
        <item x="1"/>
        <item x="2"/>
        <item t="default"/>
      </items>
    </pivotField>
    <pivotField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pivotField axis="axisRow" showAll="0" sortType="descending">
      <items count="10">
        <item x="7"/>
        <item x="4"/>
        <item x="0"/>
        <item x="3"/>
        <item x="6"/>
        <item x="5"/>
        <item x="2"/>
        <item x="8"/>
        <item x="1"/>
        <item t="default"/>
      </items>
      <autoSortScope>
        <pivotArea dataOnly="0" outline="0" fieldPosition="0">
          <references count="1">
            <reference field="4294967294" count="1" selected="0">
              <x v="0"/>
            </reference>
          </references>
        </pivotArea>
      </autoSortScope>
    </pivotField>
    <pivotField numFmtId="14" showAll="0"/>
    <pivotField numFmtId="14" showAll="0">
      <items count="152">
        <item x="109"/>
        <item x="142"/>
        <item x="88"/>
        <item x="95"/>
        <item x="81"/>
        <item x="14"/>
        <item x="110"/>
        <item x="117"/>
        <item x="115"/>
        <item x="44"/>
        <item x="122"/>
        <item x="89"/>
        <item x="15"/>
        <item x="16"/>
        <item x="60"/>
        <item x="3"/>
        <item x="34"/>
        <item x="7"/>
        <item x="36"/>
        <item x="28"/>
        <item x="17"/>
        <item x="45"/>
        <item x="51"/>
        <item x="31"/>
        <item x="32"/>
        <item x="13"/>
        <item x="71"/>
        <item x="29"/>
        <item x="61"/>
        <item x="9"/>
        <item x="43"/>
        <item x="47"/>
        <item x="53"/>
        <item x="18"/>
        <item x="10"/>
        <item x="37"/>
        <item x="35"/>
        <item x="33"/>
        <item x="11"/>
        <item x="50"/>
        <item x="49"/>
        <item x="144"/>
        <item x="1"/>
        <item x="12"/>
        <item x="67"/>
        <item x="100"/>
        <item x="79"/>
        <item x="90"/>
        <item x="57"/>
        <item x="125"/>
        <item x="146"/>
        <item x="124"/>
        <item x="69"/>
        <item x="64"/>
        <item x="123"/>
        <item x="121"/>
        <item x="114"/>
        <item x="143"/>
        <item x="126"/>
        <item x="96"/>
        <item x="68"/>
        <item x="83"/>
        <item x="94"/>
        <item x="70"/>
        <item x="58"/>
        <item x="78"/>
        <item x="113"/>
        <item x="101"/>
        <item x="119"/>
        <item x="98"/>
        <item x="102"/>
        <item x="72"/>
        <item x="127"/>
        <item x="120"/>
        <item x="65"/>
        <item x="82"/>
        <item x="66"/>
        <item x="97"/>
        <item x="73"/>
        <item x="128"/>
        <item x="129"/>
        <item x="80"/>
        <item x="84"/>
        <item x="74"/>
        <item x="86"/>
        <item x="59"/>
        <item x="52"/>
        <item x="91"/>
        <item x="8"/>
        <item x="87"/>
        <item x="75"/>
        <item x="116"/>
        <item x="62"/>
        <item x="118"/>
        <item x="39"/>
        <item x="63"/>
        <item x="130"/>
        <item x="131"/>
        <item x="99"/>
        <item x="133"/>
        <item x="38"/>
        <item x="145"/>
        <item x="85"/>
        <item x="132"/>
        <item x="21"/>
        <item x="107"/>
        <item x="92"/>
        <item x="55"/>
        <item x="148"/>
        <item x="20"/>
        <item x="135"/>
        <item x="147"/>
        <item x="134"/>
        <item x="111"/>
        <item x="46"/>
        <item x="54"/>
        <item x="112"/>
        <item x="105"/>
        <item x="106"/>
        <item x="149"/>
        <item x="93"/>
        <item x="19"/>
        <item x="22"/>
        <item x="40"/>
        <item x="23"/>
        <item x="150"/>
        <item x="24"/>
        <item x="0"/>
        <item x="136"/>
        <item x="138"/>
        <item x="137"/>
        <item x="25"/>
        <item x="56"/>
        <item x="5"/>
        <item x="6"/>
        <item x="2"/>
        <item x="26"/>
        <item x="4"/>
        <item x="48"/>
        <item x="30"/>
        <item x="27"/>
        <item x="104"/>
        <item x="141"/>
        <item x="76"/>
        <item x="108"/>
        <item x="41"/>
        <item x="139"/>
        <item x="103"/>
        <item x="42"/>
        <item x="77"/>
        <item x="14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10">
    <i>
      <x v="2"/>
    </i>
    <i>
      <x v="1"/>
    </i>
    <i>
      <x v="3"/>
    </i>
    <i>
      <x v="4"/>
    </i>
    <i>
      <x v="6"/>
    </i>
    <i>
      <x v="5"/>
    </i>
    <i>
      <x v="8"/>
    </i>
    <i>
      <x/>
    </i>
    <i>
      <x v="7"/>
    </i>
    <i t="grand">
      <x/>
    </i>
  </rowItems>
  <colItems count="1">
    <i/>
  </colItems>
  <dataFields count="1">
    <dataField name="Total Leads"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DCBF20-E854-4049-B578-CAFEBE27A89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J144" firstHeaderRow="0" firstDataRow="1" firstDataCol="1"/>
  <pivotFields count="6">
    <pivotField axis="axisRow" dataField="1" showAll="0" sortType="descending">
      <items count="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s>
  <rowFields count="1">
    <field x="0"/>
  </rowFields>
  <rowItems count="143">
    <i>
      <x v="133"/>
    </i>
    <i>
      <x v="134"/>
    </i>
    <i>
      <x v="87"/>
    </i>
    <i>
      <x v="57"/>
    </i>
    <i>
      <x v="60"/>
    </i>
    <i>
      <x v="118"/>
    </i>
    <i>
      <x v="39"/>
    </i>
    <i>
      <x v="115"/>
    </i>
    <i>
      <x v="12"/>
    </i>
    <i>
      <x v="41"/>
    </i>
    <i>
      <x v="91"/>
    </i>
    <i>
      <x v="29"/>
    </i>
    <i>
      <x v="5"/>
    </i>
    <i>
      <x v="38"/>
    </i>
    <i>
      <x v="119"/>
    </i>
    <i>
      <x v="126"/>
    </i>
    <i>
      <x v="99"/>
    </i>
    <i>
      <x v="74"/>
    </i>
    <i>
      <x v="20"/>
    </i>
    <i>
      <x v="131"/>
    </i>
    <i>
      <x v="89"/>
    </i>
    <i>
      <x v="101"/>
    </i>
    <i>
      <x v="53"/>
    </i>
    <i>
      <x v="113"/>
    </i>
    <i>
      <x v="17"/>
    </i>
    <i>
      <x v="6"/>
    </i>
    <i>
      <x v="70"/>
    </i>
    <i>
      <x v="83"/>
    </i>
    <i>
      <x v="97"/>
    </i>
    <i>
      <x v="44"/>
    </i>
    <i>
      <x v="84"/>
    </i>
    <i>
      <x v="132"/>
    </i>
    <i>
      <x v="52"/>
    </i>
    <i>
      <x v="98"/>
    </i>
    <i>
      <x v="67"/>
    </i>
    <i>
      <x v="71"/>
    </i>
    <i>
      <x v="58"/>
    </i>
    <i>
      <x v="125"/>
    </i>
    <i>
      <x v="56"/>
    </i>
    <i>
      <x/>
    </i>
    <i>
      <x v="33"/>
    </i>
    <i>
      <x v="2"/>
    </i>
    <i>
      <x v="35"/>
    </i>
    <i>
      <x v="109"/>
    </i>
    <i>
      <x v="120"/>
    </i>
    <i>
      <x v="54"/>
    </i>
    <i>
      <x v="116"/>
    </i>
    <i>
      <x v="78"/>
    </i>
    <i>
      <x v="104"/>
    </i>
    <i>
      <x v="93"/>
    </i>
    <i>
      <x v="100"/>
    </i>
    <i>
      <x v="28"/>
    </i>
    <i>
      <x v="68"/>
    </i>
    <i>
      <x v="73"/>
    </i>
    <i>
      <x v="1"/>
    </i>
    <i>
      <x v="10"/>
    </i>
    <i>
      <x v="25"/>
    </i>
    <i>
      <x v="106"/>
    </i>
    <i>
      <x v="94"/>
    </i>
    <i>
      <x v="55"/>
    </i>
    <i>
      <x v="123"/>
    </i>
    <i>
      <x v="36"/>
    </i>
    <i>
      <x v="62"/>
    </i>
    <i>
      <x v="14"/>
    </i>
    <i>
      <x v="23"/>
    </i>
    <i>
      <x v="82"/>
    </i>
    <i>
      <x v="24"/>
    </i>
    <i>
      <x v="51"/>
    </i>
    <i>
      <x v="110"/>
    </i>
    <i>
      <x v="102"/>
    </i>
    <i>
      <x v="9"/>
    </i>
    <i>
      <x v="64"/>
    </i>
    <i>
      <x v="111"/>
    </i>
    <i>
      <x v="45"/>
    </i>
    <i>
      <x v="61"/>
    </i>
    <i>
      <x v="127"/>
    </i>
    <i>
      <x v="137"/>
    </i>
    <i>
      <x v="72"/>
    </i>
    <i>
      <x v="16"/>
    </i>
    <i>
      <x v="69"/>
    </i>
    <i>
      <x v="50"/>
    </i>
    <i>
      <x v="92"/>
    </i>
    <i>
      <x v="63"/>
    </i>
    <i>
      <x v="139"/>
    </i>
    <i>
      <x v="135"/>
    </i>
    <i>
      <x v="140"/>
    </i>
    <i>
      <x v="138"/>
    </i>
    <i>
      <x v="122"/>
    </i>
    <i>
      <x v="88"/>
    </i>
    <i>
      <x v="42"/>
    </i>
    <i>
      <x v="130"/>
    </i>
    <i>
      <x v="43"/>
    </i>
    <i>
      <x v="128"/>
    </i>
    <i>
      <x v="81"/>
    </i>
    <i>
      <x v="80"/>
    </i>
    <i>
      <x v="96"/>
    </i>
    <i>
      <x v="124"/>
    </i>
    <i>
      <x v="30"/>
    </i>
    <i>
      <x v="37"/>
    </i>
    <i>
      <x v="8"/>
    </i>
    <i>
      <x v="21"/>
    </i>
    <i>
      <x v="4"/>
    </i>
    <i>
      <x v="32"/>
    </i>
    <i>
      <x v="3"/>
    </i>
    <i>
      <x v="65"/>
    </i>
    <i>
      <x v="18"/>
    </i>
    <i>
      <x v="59"/>
    </i>
    <i>
      <x v="49"/>
    </i>
    <i>
      <x v="26"/>
    </i>
    <i>
      <x v="13"/>
    </i>
    <i>
      <x v="117"/>
    </i>
    <i>
      <x v="105"/>
    </i>
    <i>
      <x v="22"/>
    </i>
    <i>
      <x v="75"/>
    </i>
    <i>
      <x v="121"/>
    </i>
    <i>
      <x v="107"/>
    </i>
    <i>
      <x v="48"/>
    </i>
    <i>
      <x v="76"/>
    </i>
    <i>
      <x v="34"/>
    </i>
    <i>
      <x v="77"/>
    </i>
    <i>
      <x v="31"/>
    </i>
    <i>
      <x v="46"/>
    </i>
    <i>
      <x v="129"/>
    </i>
    <i>
      <x v="112"/>
    </i>
    <i>
      <x v="66"/>
    </i>
    <i>
      <x v="11"/>
    </i>
    <i>
      <x v="7"/>
    </i>
    <i>
      <x v="114"/>
    </i>
    <i>
      <x v="95"/>
    </i>
    <i>
      <x v="79"/>
    </i>
    <i>
      <x v="19"/>
    </i>
    <i>
      <x v="15"/>
    </i>
    <i>
      <x v="90"/>
    </i>
    <i>
      <x v="85"/>
    </i>
    <i>
      <x v="27"/>
    </i>
    <i>
      <x v="108"/>
    </i>
    <i>
      <x v="103"/>
    </i>
    <i>
      <x v="47"/>
    </i>
    <i>
      <x v="40"/>
    </i>
    <i>
      <x v="136"/>
    </i>
    <i>
      <x v="86"/>
    </i>
    <i>
      <x v="141"/>
    </i>
    <i t="grand">
      <x/>
    </i>
  </rowItems>
  <colFields count="1">
    <field x="-2"/>
  </colFields>
  <colItems count="2">
    <i>
      <x/>
    </i>
    <i i="1">
      <x v="1"/>
    </i>
  </colItems>
  <dataFields count="2">
    <dataField name="Number of Leads" fld="0" subtotal="count" baseField="0" baseItem="133"/>
    <dataField name="Country Score" fld="5" baseField="0" baseItem="13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160D9F-298F-402D-BC27-8DB5536A0D8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9" firstHeaderRow="0" firstDataRow="1" firstDataCol="1"/>
  <pivotFields count="9">
    <pivotField showAll="0"/>
    <pivotField axis="axisRow" showAll="0">
      <items count="5">
        <item x="0"/>
        <item x="1"/>
        <item x="2"/>
        <item h="1" x="3"/>
        <item t="default"/>
      </items>
    </pivotField>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axis="axisRow" dataField="1" showAll="0">
      <items count="5">
        <item x="2"/>
        <item x="1"/>
        <item h="1" x="0"/>
        <item h="1" x="3"/>
        <item t="default"/>
      </items>
    </pivotField>
    <pivotField axis="axisRow" showAll="0">
      <items count="11">
        <item x="7"/>
        <item x="4"/>
        <item x="0"/>
        <item x="3"/>
        <item x="6"/>
        <item x="5"/>
        <item x="2"/>
        <item x="8"/>
        <item x="1"/>
        <item x="9"/>
        <item t="default"/>
      </items>
    </pivotField>
    <pivotField showAll="0"/>
    <pivotField showAll="0"/>
    <pivotField showAll="0"/>
    <pivotField dataField="1" showAll="0">
      <items count="4">
        <item x="1"/>
        <item x="0"/>
        <item x="2"/>
        <item t="default"/>
      </items>
    </pivotField>
  </pivotFields>
  <rowFields count="3">
    <field x="3"/>
    <field x="1"/>
    <field x="4"/>
  </rowFields>
  <rowItems count="16">
    <i>
      <x/>
    </i>
    <i r="1">
      <x/>
    </i>
    <i r="2">
      <x v="2"/>
    </i>
    <i r="1">
      <x v="1"/>
    </i>
    <i r="2">
      <x v="2"/>
    </i>
    <i r="2">
      <x v="3"/>
    </i>
    <i r="2">
      <x v="4"/>
    </i>
    <i r="2">
      <x v="5"/>
    </i>
    <i>
      <x v="1"/>
    </i>
    <i r="1">
      <x/>
    </i>
    <i r="2">
      <x v="2"/>
    </i>
    <i r="1">
      <x v="1"/>
    </i>
    <i r="2">
      <x v="1"/>
    </i>
    <i r="2">
      <x v="2"/>
    </i>
    <i r="2">
      <x v="3"/>
    </i>
    <i t="grand">
      <x/>
    </i>
  </rowItems>
  <colFields count="1">
    <field x="-2"/>
  </colFields>
  <colItems count="3">
    <i>
      <x/>
    </i>
    <i i="1">
      <x v="1"/>
    </i>
    <i i="2">
      <x v="2"/>
    </i>
  </colItems>
  <dataFields count="3">
    <dataField name="Total Leads" fld="3" subtotal="count" baseField="3" baseItem="0"/>
    <dataField name="% Total Leads" fld="8" subtotal="count" showDataAs="percentOfCol" baseField="1" baseItem="0" numFmtId="10"/>
    <dataField name="Active Leads" fld="8"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BA16C91-0B96-40AF-AF73-6823707FCEBB}" autoFormatId="16" applyNumberFormats="0" applyBorderFormats="0" applyFontFormats="0" applyPatternFormats="0" applyAlignmentFormats="0" applyWidthHeightFormats="0">
  <queryTableRefresh nextId="13" unboundColumnsRight="2">
    <queryTableFields count="6">
      <queryTableField id="3" name="Country" tableColumnId="3"/>
      <queryTableField id="5" name="Lead Status" tableColumnId="5"/>
      <queryTableField id="8" name="Days Between" tableColumnId="8"/>
      <queryTableField id="9" name="Is Active" tableColumnId="9"/>
      <queryTableField id="11" dataBound="0" tableColumnId="10"/>
      <queryTableField id="12" dataBound="0" tableColumnId="11"/>
    </queryTableFields>
    <queryTableDeletedFields count="5">
      <deletedField name="Id"/>
      <deletedField name="Ads Language"/>
      <deletedField name="Gender"/>
      <deletedField name="Date of Lead Created Time"/>
      <deletedField name="Date of Last Activity Tim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7CF8F55-E1AD-4D5D-AF89-E0F8A15638BF}" autoFormatId="16" applyNumberFormats="0" applyBorderFormats="0" applyFontFormats="0" applyPatternFormats="0" applyAlignmentFormats="0" applyWidthHeightFormats="0">
  <queryTableRefresh nextId="12" unboundColumnsRight="1">
    <queryTableFields count="10">
      <queryTableField id="1" name="Id" tableColumnId="1"/>
      <queryTableField id="2" name="Ads Language" tableColumnId="2"/>
      <queryTableField id="3" name="Country" tableColumnId="3"/>
      <queryTableField id="4" name="Gender" tableColumnId="4"/>
      <queryTableField id="5" name="Lead Status" tableColumnId="5"/>
      <queryTableField id="6" name="Date of Lead Created Time" tableColumnId="6"/>
      <queryTableField id="7" name="Date of Last Activity Time" tableColumnId="7"/>
      <queryTableField id="8" name="Days Between" tableColumnId="8"/>
      <queryTableField id="9" name="Is Active" tableColumnId="9"/>
      <queryTableField id="11"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0654700-6114-4399-B227-6176AFB75BBD}" sourceName="Country">
  <pivotTables>
    <pivotTable tabId="17" name="PivotTable21"/>
    <pivotTable tabId="17" name="PivotTable19"/>
    <pivotTable tabId="17" name="PivotTable18"/>
    <pivotTable tabId="17" name="PivotTable11"/>
  </pivotTables>
  <data>
    <tabular pivotCacheId="670701613">
      <items count="14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tatus" xr10:uid="{99A8BEEF-6F30-4469-8FC9-82A30D967120}" sourceName="Lead Status">
  <pivotTables>
    <pivotTable tabId="17" name="PivotTable21"/>
  </pivotTables>
  <data>
    <tabular pivotCacheId="670701613">
      <items count="9">
        <i x="7" s="1"/>
        <i x="4" s="1"/>
        <i x="0" s="1"/>
        <i x="3" s="1"/>
        <i x="6" s="1"/>
        <i x="5" s="1"/>
        <i x="2" s="1"/>
        <i x="8"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CBD87F1-FE96-4EF8-B18B-DBEA439C6D75}" cache="Slicer_Country" caption="Country" style="SlicerStyleLight2" rowHeight="209550"/>
  <slicer name="Lead Status" xr10:uid="{D8A101B0-9FF1-4884-997E-102459156B7D}" cache="Slicer_Lead_Status" caption="Lead Status" style="SlicerStyleLight2"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91107A-8061-46DB-ACCC-F1DD8D3BF6A5}" name="Table1_16" displayName="Table1_16" ref="A1:F2123" tableType="queryTable" totalsRowShown="0">
  <autoFilter ref="A1:F2123" xr:uid="{D691107A-8061-46DB-ACCC-F1DD8D3BF6A5}"/>
  <tableColumns count="6">
    <tableColumn id="3" xr3:uid="{3FDF2C21-A37B-45C1-83A0-1F965682B010}" uniqueName="3" name="Country" queryTableFieldId="3" dataDxfId="19"/>
    <tableColumn id="5" xr3:uid="{596678FC-F915-4E36-A384-8C6D05D20FAA}" uniqueName="5" name="Lead Status" queryTableFieldId="5" dataDxfId="18"/>
    <tableColumn id="8" xr3:uid="{A3160354-98BE-4C4B-BEC3-F5CA210F755E}" uniqueName="8" name="Days Between" queryTableFieldId="8"/>
    <tableColumn id="9" xr3:uid="{F9A318A9-821D-4FD6-81E6-EDBB52750A91}" uniqueName="9" name="Is Active" queryTableFieldId="9"/>
    <tableColumn id="10" xr3:uid="{67722191-1E32-4421-8A2B-5CDE511224D9}" uniqueName="10" name="Lead Category" queryTableFieldId="11" dataDxfId="17">
      <calculatedColumnFormula>IF(AND(Table1_16[[#This Row],[Days Between]]&gt;90, Table1_16[[#This Row],[Is Active]]=1), "Highly Engaged", IF(AND(Table1_16[[#This Row],[Days Between]]&lt;=90, Table1_16[[#This Row],[Is Active]]=1), "Moderately Engaged",
IF(AND(Table1_16[[#This Row],[Days Between]]&gt;90, Table1_16[[#This Row],[Is Active]]=0), "At Risk",
"Dormant")))</calculatedColumnFormula>
    </tableColumn>
    <tableColumn id="11" xr3:uid="{FE93F9D3-8AD5-4E67-82FE-63F9F8E2DCF6}" uniqueName="11" name="Lead Points" queryTableFieldId="12" dataDxfId="16">
      <calculatedColumnFormula>IF(Table1_16[[#This Row],[Lead Category]]="Highly Engaged",5, IF(Table1_16[[#This Row],[Lead Category]]="Moderately Engaged",3, IF(Table1_16[[#This Row],[Lead Category]]="At Risk",2, IF(Table1_16[[#This Row],[Lead Category]]="Dormant",1,0))))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3748AF-24CD-434D-8504-D1436EBA037E}" name="Table7" displayName="Table7" ref="A1:C2123" totalsRowShown="0">
  <autoFilter ref="A1:C2123" xr:uid="{C33748AF-24CD-434D-8504-D1436EBA037E}"/>
  <tableColumns count="3">
    <tableColumn id="1" xr3:uid="{ADDC05D8-0369-4C19-8DF4-3669BBACE309}" name="Id" dataDxfId="15"/>
    <tableColumn id="2" xr3:uid="{5EA44A9E-FB6C-45F1-964C-3EA13D408E20}" name="Country" dataDxfId="14"/>
    <tableColumn id="3" xr3:uid="{7DFE3E1F-FE48-41E8-8A98-5A5B470BEE07}" name="Lead Category"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E0F8A0-5101-46D0-A766-B5FB8DB8DADC}" name="Table1_1" displayName="Table1_1" ref="A1:J2123" tableType="queryTable" totalsRowShown="0">
  <autoFilter ref="A1:J2123" xr:uid="{CFE0F8A0-5101-46D0-A766-B5FB8DB8DADC}"/>
  <tableColumns count="10">
    <tableColumn id="1" xr3:uid="{38A399A0-C03F-480B-88DA-7E368A3FBCC7}" uniqueName="1" name="Id" queryTableFieldId="1" dataDxfId="12"/>
    <tableColumn id="2" xr3:uid="{0E09A38B-D5BE-4C19-A559-5D7EF24D1270}" uniqueName="2" name="Ads Language" queryTableFieldId="2" dataDxfId="11"/>
    <tableColumn id="3" xr3:uid="{EB993922-CB77-4C37-BEAE-516F1A83D377}" uniqueName="3" name="Country" queryTableFieldId="3" dataDxfId="10"/>
    <tableColumn id="4" xr3:uid="{3B0CFF19-8866-4E57-9403-36012304632C}" uniqueName="4" name="Gender" queryTableFieldId="4" dataDxfId="9"/>
    <tableColumn id="5" xr3:uid="{6EA66529-C1F9-4ACD-8818-94126AEE7BDC}" uniqueName="5" name="Lead Status" queryTableFieldId="5" dataDxfId="8"/>
    <tableColumn id="6" xr3:uid="{711DF386-F3BF-4571-9B99-3D7410A3AD89}" uniqueName="6" name="Date of Lead Created Time" queryTableFieldId="6" dataDxfId="7"/>
    <tableColumn id="7" xr3:uid="{ED5A5A92-D5A9-419D-A3DF-A37D676107C2}" uniqueName="7" name="Date of Last Activity Time" queryTableFieldId="7" dataDxfId="6"/>
    <tableColumn id="8" xr3:uid="{60F99C12-C3F2-4935-ABF9-846B3ECB7139}" uniqueName="8" name="Days Between" queryTableFieldId="8"/>
    <tableColumn id="9" xr3:uid="{4489C259-4F23-420D-9F1C-260A7E40A571}" uniqueName="9" name="Is Active" queryTableFieldId="9"/>
    <tableColumn id="10" xr3:uid="{3B96D558-FC1A-4C3F-B7FE-E8B894FDC95E}" uniqueName="10" name="Lead Category" queryTableFieldId="11" dataDxfId="5">
      <calculatedColumnFormula>IF(AND(Table1_1[[#This Row],[Days Between]]&gt;90, Table1_1[[#This Row],[Is Active]]=1), "Highly Engaged", IF(AND(Table1_1[[#This Row],[Days Between]]&lt;=90, Table1_1[[#This Row],[Is Active]]=1), "Moderately Engaged",
IF(AND(Table1_1[[#This Row],[Days Between]]&gt;90, Table1_1[[#This Row],[Is Active]]=0), "At Risk",
"Dormant")))</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0A42D1-3D30-4925-B1AF-BB4DA93399BB}" name="Table1" displayName="Table1" ref="A1:I2123" totalsRowShown="0">
  <autoFilter ref="A1:I2123" xr:uid="{3F0A42D1-3D30-4925-B1AF-BB4DA93399BB}"/>
  <sortState xmlns:xlrd2="http://schemas.microsoft.com/office/spreadsheetml/2017/richdata2" ref="A2:H2123">
    <sortCondition ref="C1:C2123"/>
  </sortState>
  <tableColumns count="9">
    <tableColumn id="1" xr3:uid="{95B4B627-CFC5-4BA9-9DE7-8E20C99E5C93}" name="Id" dataDxfId="4"/>
    <tableColumn id="2" xr3:uid="{F880DFD5-1932-4390-B4D1-03A6A51010D8}" name="Ads Language"/>
    <tableColumn id="3" xr3:uid="{A263ABDD-AC97-451D-8E90-0B7D4B5DA5C8}" name="Country"/>
    <tableColumn id="4" xr3:uid="{755AE201-9EF3-4A91-A2E9-46AFA6DF51A0}" name="Lead Status"/>
    <tableColumn id="5" xr3:uid="{1449F911-79F1-4A42-B250-6C7B14FE67ED}" name="Date of Lead Created Time" dataDxfId="3"/>
    <tableColumn id="6" xr3:uid="{2F6291CA-2458-417E-8250-0E742832FB26}" name="Gender"/>
    <tableColumn id="7" xr3:uid="{A37BD524-3CBA-4945-AA17-036B9FEC7037}" name="Date of Last Activity Time" dataDxfId="2"/>
    <tableColumn id="14" xr3:uid="{E4B46AF9-9D43-400A-9390-D5536DC58461}" name="Days Between" dataDxfId="1">
      <calculatedColumnFormula>Table1[[#This Row],[Date of Last Activity Time]] - Table1[[#This Row],[Date of Lead Created Time]]</calculatedColumnFormula>
    </tableColumn>
    <tableColumn id="18" xr3:uid="{11CAC553-8C44-4C41-A674-1B318B159D40}" name="Is Active" dataDxfId="0">
      <calculatedColumnFormula>IF(TODAY() - Table1[[#This Row],[Date of Last Activity Time]] &lt;= 90, 1,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65481-90D8-41DB-9B13-6DB41153F0A6}">
  <dimension ref="B2:V26"/>
  <sheetViews>
    <sheetView zoomScale="85" zoomScaleNormal="85" workbookViewId="0">
      <selection activeCell="V22" sqref="V22"/>
    </sheetView>
  </sheetViews>
  <sheetFormatPr defaultRowHeight="13.2" x14ac:dyDescent="0.25"/>
  <sheetData>
    <row r="2" spans="2:22" ht="13.2" customHeight="1" x14ac:dyDescent="0.25">
      <c r="B2" s="20" t="s">
        <v>371</v>
      </c>
      <c r="C2" s="21"/>
      <c r="D2" s="21"/>
      <c r="E2" s="21"/>
      <c r="F2" s="21"/>
      <c r="G2" s="21"/>
      <c r="H2" s="21"/>
      <c r="I2" s="21"/>
      <c r="J2" s="21"/>
      <c r="K2" s="21"/>
      <c r="L2" s="21"/>
      <c r="M2" s="21"/>
      <c r="N2" s="21"/>
      <c r="O2" s="21"/>
      <c r="P2" s="21"/>
      <c r="Q2" s="21"/>
      <c r="R2" s="21"/>
      <c r="S2" s="21"/>
      <c r="T2" s="17"/>
      <c r="U2" s="17"/>
      <c r="V2" s="17"/>
    </row>
    <row r="3" spans="2:22" ht="13.2" customHeight="1" x14ac:dyDescent="0.25">
      <c r="B3" s="21"/>
      <c r="C3" s="21"/>
      <c r="D3" s="21"/>
      <c r="E3" s="21"/>
      <c r="F3" s="21"/>
      <c r="G3" s="21"/>
      <c r="H3" s="21"/>
      <c r="I3" s="21"/>
      <c r="J3" s="21"/>
      <c r="K3" s="21"/>
      <c r="L3" s="21"/>
      <c r="M3" s="21"/>
      <c r="N3" s="21"/>
      <c r="O3" s="21"/>
      <c r="P3" s="21"/>
      <c r="Q3" s="21"/>
      <c r="R3" s="21"/>
      <c r="S3" s="21"/>
      <c r="T3" s="17"/>
      <c r="U3" s="17"/>
      <c r="V3" s="17"/>
    </row>
    <row r="4" spans="2:22" ht="13.2" customHeight="1" x14ac:dyDescent="0.25">
      <c r="B4" s="21"/>
      <c r="C4" s="21"/>
      <c r="D4" s="21"/>
      <c r="E4" s="21"/>
      <c r="F4" s="21"/>
      <c r="G4" s="21"/>
      <c r="H4" s="21"/>
      <c r="I4" s="21"/>
      <c r="J4" s="21"/>
      <c r="K4" s="21"/>
      <c r="L4" s="21"/>
      <c r="M4" s="21"/>
      <c r="N4" s="21"/>
      <c r="O4" s="21"/>
      <c r="P4" s="21"/>
      <c r="Q4" s="21"/>
      <c r="R4" s="21"/>
      <c r="S4" s="21"/>
      <c r="T4" s="17"/>
      <c r="U4" s="17"/>
      <c r="V4" s="17"/>
    </row>
    <row r="5" spans="2:22" ht="13.2" customHeight="1" x14ac:dyDescent="0.25">
      <c r="B5" s="21"/>
      <c r="C5" s="21"/>
      <c r="D5" s="21"/>
      <c r="E5" s="21"/>
      <c r="F5" s="21"/>
      <c r="G5" s="21"/>
      <c r="H5" s="21"/>
      <c r="I5" s="21"/>
      <c r="J5" s="21"/>
      <c r="K5" s="21"/>
      <c r="L5" s="21"/>
      <c r="M5" s="21"/>
      <c r="N5" s="21"/>
      <c r="O5" s="21"/>
      <c r="P5" s="21"/>
      <c r="Q5" s="21"/>
      <c r="R5" s="21"/>
      <c r="S5" s="21"/>
      <c r="T5" s="17"/>
      <c r="U5" s="17"/>
      <c r="V5" s="17"/>
    </row>
    <row r="6" spans="2:22" ht="13.2" customHeight="1" x14ac:dyDescent="0.25">
      <c r="B6" s="21"/>
      <c r="C6" s="21"/>
      <c r="D6" s="21"/>
      <c r="E6" s="21"/>
      <c r="F6" s="21"/>
      <c r="G6" s="21"/>
      <c r="H6" s="21"/>
      <c r="I6" s="21"/>
      <c r="J6" s="21"/>
      <c r="K6" s="21"/>
      <c r="L6" s="21"/>
      <c r="M6" s="21"/>
      <c r="N6" s="21"/>
      <c r="O6" s="21"/>
      <c r="P6" s="21"/>
      <c r="Q6" s="21"/>
      <c r="R6" s="21"/>
      <c r="S6" s="21"/>
      <c r="T6" s="17"/>
      <c r="U6" s="17"/>
      <c r="V6" s="17"/>
    </row>
    <row r="7" spans="2:22" ht="13.2" customHeight="1" x14ac:dyDescent="0.25">
      <c r="B7" s="21"/>
      <c r="C7" s="21"/>
      <c r="D7" s="21"/>
      <c r="E7" s="21"/>
      <c r="F7" s="21"/>
      <c r="G7" s="21"/>
      <c r="H7" s="21"/>
      <c r="I7" s="21"/>
      <c r="J7" s="21"/>
      <c r="K7" s="21"/>
      <c r="L7" s="21"/>
      <c r="M7" s="21"/>
      <c r="N7" s="21"/>
      <c r="O7" s="21"/>
      <c r="P7" s="21"/>
      <c r="Q7" s="21"/>
      <c r="R7" s="21"/>
      <c r="S7" s="21"/>
      <c r="T7" s="17"/>
      <c r="U7" s="17"/>
      <c r="V7" s="17"/>
    </row>
    <row r="8" spans="2:22" ht="13.2" customHeight="1" x14ac:dyDescent="0.25">
      <c r="B8" s="21"/>
      <c r="C8" s="21"/>
      <c r="D8" s="21"/>
      <c r="E8" s="21"/>
      <c r="F8" s="21"/>
      <c r="G8" s="21"/>
      <c r="H8" s="21"/>
      <c r="I8" s="21"/>
      <c r="J8" s="21"/>
      <c r="K8" s="21"/>
      <c r="L8" s="21"/>
      <c r="M8" s="21"/>
      <c r="N8" s="21"/>
      <c r="O8" s="21"/>
      <c r="P8" s="21"/>
      <c r="Q8" s="21"/>
      <c r="R8" s="21"/>
      <c r="S8" s="21"/>
      <c r="T8" s="17"/>
      <c r="U8" s="17"/>
      <c r="V8" s="17"/>
    </row>
    <row r="9" spans="2:22" ht="13.2" customHeight="1" x14ac:dyDescent="0.25">
      <c r="B9" s="21"/>
      <c r="C9" s="21"/>
      <c r="D9" s="21"/>
      <c r="E9" s="21"/>
      <c r="F9" s="21"/>
      <c r="G9" s="21"/>
      <c r="H9" s="21"/>
      <c r="I9" s="21"/>
      <c r="J9" s="21"/>
      <c r="K9" s="21"/>
      <c r="L9" s="21"/>
      <c r="M9" s="21"/>
      <c r="N9" s="21"/>
      <c r="O9" s="21"/>
      <c r="P9" s="21"/>
      <c r="Q9" s="21"/>
      <c r="R9" s="21"/>
      <c r="S9" s="21"/>
      <c r="T9" s="17"/>
      <c r="U9" s="17"/>
      <c r="V9" s="17"/>
    </row>
    <row r="10" spans="2:22" ht="13.2" customHeight="1" x14ac:dyDescent="0.25">
      <c r="B10" s="21"/>
      <c r="C10" s="21"/>
      <c r="D10" s="21"/>
      <c r="E10" s="21"/>
      <c r="F10" s="21"/>
      <c r="G10" s="21"/>
      <c r="H10" s="21"/>
      <c r="I10" s="21"/>
      <c r="J10" s="21"/>
      <c r="K10" s="21"/>
      <c r="L10" s="21"/>
      <c r="M10" s="21"/>
      <c r="N10" s="21"/>
      <c r="O10" s="21"/>
      <c r="P10" s="21"/>
      <c r="Q10" s="21"/>
      <c r="R10" s="21"/>
      <c r="S10" s="21"/>
      <c r="T10" s="17"/>
      <c r="U10" s="17"/>
      <c r="V10" s="17"/>
    </row>
    <row r="11" spans="2:22" ht="13.2" customHeight="1" x14ac:dyDescent="0.25">
      <c r="B11" s="21"/>
      <c r="C11" s="21"/>
      <c r="D11" s="21"/>
      <c r="E11" s="21"/>
      <c r="F11" s="21"/>
      <c r="G11" s="21"/>
      <c r="H11" s="21"/>
      <c r="I11" s="21"/>
      <c r="J11" s="21"/>
      <c r="K11" s="21"/>
      <c r="L11" s="21"/>
      <c r="M11" s="21"/>
      <c r="N11" s="21"/>
      <c r="O11" s="21"/>
      <c r="P11" s="21"/>
      <c r="Q11" s="21"/>
      <c r="R11" s="21"/>
      <c r="S11" s="21"/>
      <c r="T11" s="17"/>
      <c r="U11" s="17"/>
      <c r="V11" s="17"/>
    </row>
    <row r="12" spans="2:22" ht="13.2" customHeight="1" x14ac:dyDescent="0.25">
      <c r="B12" s="21"/>
      <c r="C12" s="21"/>
      <c r="D12" s="21"/>
      <c r="E12" s="21"/>
      <c r="F12" s="21"/>
      <c r="G12" s="21"/>
      <c r="H12" s="21"/>
      <c r="I12" s="21"/>
      <c r="J12" s="21"/>
      <c r="K12" s="21"/>
      <c r="L12" s="21"/>
      <c r="M12" s="21"/>
      <c r="N12" s="21"/>
      <c r="O12" s="21"/>
      <c r="P12" s="21"/>
      <c r="Q12" s="21"/>
      <c r="R12" s="21"/>
      <c r="S12" s="21"/>
      <c r="T12" s="17"/>
      <c r="U12" s="17"/>
      <c r="V12" s="17"/>
    </row>
    <row r="13" spans="2:22" ht="13.2" customHeight="1" x14ac:dyDescent="0.25">
      <c r="B13" s="21"/>
      <c r="C13" s="21"/>
      <c r="D13" s="21"/>
      <c r="E13" s="21"/>
      <c r="F13" s="21"/>
      <c r="G13" s="21"/>
      <c r="H13" s="21"/>
      <c r="I13" s="21"/>
      <c r="J13" s="21"/>
      <c r="K13" s="21"/>
      <c r="L13" s="21"/>
      <c r="M13" s="21"/>
      <c r="N13" s="21"/>
      <c r="O13" s="21"/>
      <c r="P13" s="21"/>
      <c r="Q13" s="21"/>
      <c r="R13" s="21"/>
      <c r="S13" s="21"/>
      <c r="T13" s="17"/>
      <c r="U13" s="17"/>
      <c r="V13" s="17"/>
    </row>
    <row r="14" spans="2:22" ht="13.2" customHeight="1" x14ac:dyDescent="0.25">
      <c r="B14" s="21"/>
      <c r="C14" s="21"/>
      <c r="D14" s="21"/>
      <c r="E14" s="21"/>
      <c r="F14" s="21"/>
      <c r="G14" s="21"/>
      <c r="H14" s="21"/>
      <c r="I14" s="21"/>
      <c r="J14" s="21"/>
      <c r="K14" s="21"/>
      <c r="L14" s="21"/>
      <c r="M14" s="21"/>
      <c r="N14" s="21"/>
      <c r="O14" s="21"/>
      <c r="P14" s="21"/>
      <c r="Q14" s="21"/>
      <c r="R14" s="21"/>
      <c r="S14" s="21"/>
      <c r="T14" s="17"/>
      <c r="U14" s="17"/>
      <c r="V14" s="17"/>
    </row>
    <row r="15" spans="2:22" ht="13.2" customHeight="1" x14ac:dyDescent="0.25">
      <c r="B15" s="21"/>
      <c r="C15" s="21"/>
      <c r="D15" s="21"/>
      <c r="E15" s="21"/>
      <c r="F15" s="21"/>
      <c r="G15" s="21"/>
      <c r="H15" s="21"/>
      <c r="I15" s="21"/>
      <c r="J15" s="21"/>
      <c r="K15" s="21"/>
      <c r="L15" s="21"/>
      <c r="M15" s="21"/>
      <c r="N15" s="21"/>
      <c r="O15" s="21"/>
      <c r="P15" s="21"/>
      <c r="Q15" s="21"/>
      <c r="R15" s="21"/>
      <c r="S15" s="21"/>
      <c r="T15" s="17"/>
      <c r="U15" s="17"/>
      <c r="V15" s="17"/>
    </row>
    <row r="16" spans="2:22" ht="13.2" customHeight="1" x14ac:dyDescent="0.25">
      <c r="B16" s="21"/>
      <c r="C16" s="21"/>
      <c r="D16" s="21"/>
      <c r="E16" s="21"/>
      <c r="F16" s="21"/>
      <c r="G16" s="21"/>
      <c r="H16" s="21"/>
      <c r="I16" s="21"/>
      <c r="J16" s="21"/>
      <c r="K16" s="21"/>
      <c r="L16" s="21"/>
      <c r="M16" s="21"/>
      <c r="N16" s="21"/>
      <c r="O16" s="21"/>
      <c r="P16" s="21"/>
      <c r="Q16" s="21"/>
      <c r="R16" s="21"/>
      <c r="S16" s="21"/>
      <c r="T16" s="17"/>
      <c r="U16" s="17"/>
      <c r="V16" s="17"/>
    </row>
    <row r="17" spans="2:22" ht="13.2" customHeight="1" x14ac:dyDescent="0.25">
      <c r="B17" s="21"/>
      <c r="C17" s="21"/>
      <c r="D17" s="21"/>
      <c r="E17" s="21"/>
      <c r="F17" s="21"/>
      <c r="G17" s="21"/>
      <c r="H17" s="21"/>
      <c r="I17" s="21"/>
      <c r="J17" s="21"/>
      <c r="K17" s="21"/>
      <c r="L17" s="21"/>
      <c r="M17" s="21"/>
      <c r="N17" s="21"/>
      <c r="O17" s="21"/>
      <c r="P17" s="21"/>
      <c r="Q17" s="21"/>
      <c r="R17" s="21"/>
      <c r="S17" s="21"/>
      <c r="T17" s="17"/>
      <c r="U17" s="17"/>
      <c r="V17" s="17"/>
    </row>
    <row r="18" spans="2:22" ht="13.2" customHeight="1" x14ac:dyDescent="0.25">
      <c r="B18" s="21"/>
      <c r="C18" s="21"/>
      <c r="D18" s="21"/>
      <c r="E18" s="21"/>
      <c r="F18" s="21"/>
      <c r="G18" s="21"/>
      <c r="H18" s="21"/>
      <c r="I18" s="21"/>
      <c r="J18" s="21"/>
      <c r="K18" s="21"/>
      <c r="L18" s="21"/>
      <c r="M18" s="21"/>
      <c r="N18" s="21"/>
      <c r="O18" s="21"/>
      <c r="P18" s="21"/>
      <c r="Q18" s="21"/>
      <c r="R18" s="21"/>
      <c r="S18" s="21"/>
      <c r="T18" s="17"/>
      <c r="U18" s="17"/>
      <c r="V18" s="17"/>
    </row>
    <row r="19" spans="2:22" ht="13.2" customHeight="1" x14ac:dyDescent="0.25">
      <c r="B19" s="21"/>
      <c r="C19" s="21"/>
      <c r="D19" s="21"/>
      <c r="E19" s="21"/>
      <c r="F19" s="21"/>
      <c r="G19" s="21"/>
      <c r="H19" s="21"/>
      <c r="I19" s="21"/>
      <c r="J19" s="21"/>
      <c r="K19" s="21"/>
      <c r="L19" s="21"/>
      <c r="M19" s="21"/>
      <c r="N19" s="21"/>
      <c r="O19" s="21"/>
      <c r="P19" s="21"/>
      <c r="Q19" s="21"/>
      <c r="R19" s="21"/>
      <c r="S19" s="21"/>
      <c r="T19" s="17"/>
      <c r="U19" s="17"/>
      <c r="V19" s="17"/>
    </row>
    <row r="20" spans="2:22" ht="13.2" customHeight="1" x14ac:dyDescent="0.25">
      <c r="B20" s="21"/>
      <c r="C20" s="21"/>
      <c r="D20" s="21"/>
      <c r="E20" s="21"/>
      <c r="F20" s="21"/>
      <c r="G20" s="21"/>
      <c r="H20" s="21"/>
      <c r="I20" s="21"/>
      <c r="J20" s="21"/>
      <c r="K20" s="21"/>
      <c r="L20" s="21"/>
      <c r="M20" s="21"/>
      <c r="N20" s="21"/>
      <c r="O20" s="21"/>
      <c r="P20" s="21"/>
      <c r="Q20" s="21"/>
      <c r="R20" s="21"/>
      <c r="S20" s="21"/>
      <c r="T20" s="17"/>
      <c r="U20" s="17"/>
      <c r="V20" s="17"/>
    </row>
    <row r="21" spans="2:22" ht="13.2" customHeight="1" x14ac:dyDescent="0.25">
      <c r="B21" s="21"/>
      <c r="C21" s="21"/>
      <c r="D21" s="21"/>
      <c r="E21" s="21"/>
      <c r="F21" s="21"/>
      <c r="G21" s="21"/>
      <c r="H21" s="21"/>
      <c r="I21" s="21"/>
      <c r="J21" s="21"/>
      <c r="K21" s="21"/>
      <c r="L21" s="21"/>
      <c r="M21" s="21"/>
      <c r="N21" s="21"/>
      <c r="O21" s="21"/>
      <c r="P21" s="21"/>
      <c r="Q21" s="21"/>
      <c r="R21" s="21"/>
      <c r="S21" s="21"/>
      <c r="T21" s="17"/>
      <c r="U21" s="17"/>
      <c r="V21" s="17"/>
    </row>
    <row r="22" spans="2:22" ht="13.2" customHeight="1" x14ac:dyDescent="0.25">
      <c r="B22" s="21"/>
      <c r="C22" s="21"/>
      <c r="D22" s="21"/>
      <c r="E22" s="21"/>
      <c r="F22" s="21"/>
      <c r="G22" s="21"/>
      <c r="H22" s="21"/>
      <c r="I22" s="21"/>
      <c r="J22" s="21"/>
      <c r="K22" s="21"/>
      <c r="L22" s="21"/>
      <c r="M22" s="21"/>
      <c r="N22" s="21"/>
      <c r="O22" s="21"/>
      <c r="P22" s="21"/>
      <c r="Q22" s="21"/>
      <c r="R22" s="21"/>
      <c r="S22" s="21"/>
      <c r="T22" s="17"/>
      <c r="U22" s="17"/>
      <c r="V22" s="17"/>
    </row>
    <row r="23" spans="2:22" ht="13.2" customHeight="1" x14ac:dyDescent="0.25">
      <c r="B23" s="21"/>
      <c r="C23" s="21"/>
      <c r="D23" s="21"/>
      <c r="E23" s="21"/>
      <c r="F23" s="21"/>
      <c r="G23" s="21"/>
      <c r="H23" s="21"/>
      <c r="I23" s="21"/>
      <c r="J23" s="21"/>
      <c r="K23" s="21"/>
      <c r="L23" s="21"/>
      <c r="M23" s="21"/>
      <c r="N23" s="21"/>
      <c r="O23" s="21"/>
      <c r="P23" s="21"/>
      <c r="Q23" s="21"/>
      <c r="R23" s="21"/>
      <c r="S23" s="21"/>
      <c r="T23" s="17"/>
      <c r="U23" s="17"/>
      <c r="V23" s="17"/>
    </row>
    <row r="24" spans="2:22" ht="13.2" customHeight="1" x14ac:dyDescent="0.25">
      <c r="B24" s="21"/>
      <c r="C24" s="21"/>
      <c r="D24" s="21"/>
      <c r="E24" s="21"/>
      <c r="F24" s="21"/>
      <c r="G24" s="21"/>
      <c r="H24" s="21"/>
      <c r="I24" s="21"/>
      <c r="J24" s="21"/>
      <c r="K24" s="21"/>
      <c r="L24" s="21"/>
      <c r="M24" s="21"/>
      <c r="N24" s="21"/>
      <c r="O24" s="21"/>
      <c r="P24" s="21"/>
      <c r="Q24" s="21"/>
      <c r="R24" s="21"/>
      <c r="S24" s="21"/>
      <c r="T24" s="17"/>
      <c r="U24" s="17"/>
      <c r="V24" s="17"/>
    </row>
    <row r="25" spans="2:22" ht="13.2" customHeight="1" x14ac:dyDescent="0.25">
      <c r="B25" s="21"/>
      <c r="C25" s="21"/>
      <c r="D25" s="21"/>
      <c r="E25" s="21"/>
      <c r="F25" s="21"/>
      <c r="G25" s="21"/>
      <c r="H25" s="21"/>
      <c r="I25" s="21"/>
      <c r="J25" s="21"/>
      <c r="K25" s="21"/>
      <c r="L25" s="21"/>
      <c r="M25" s="21"/>
      <c r="N25" s="21"/>
      <c r="O25" s="21"/>
      <c r="P25" s="21"/>
      <c r="Q25" s="21"/>
      <c r="R25" s="21"/>
      <c r="S25" s="21"/>
      <c r="T25" s="17"/>
      <c r="U25" s="17"/>
      <c r="V25" s="17"/>
    </row>
    <row r="26" spans="2:22" x14ac:dyDescent="0.25">
      <c r="B26" s="21"/>
      <c r="C26" s="21"/>
      <c r="D26" s="21"/>
      <c r="E26" s="21"/>
      <c r="F26" s="21"/>
      <c r="G26" s="21"/>
      <c r="H26" s="21"/>
      <c r="I26" s="21"/>
      <c r="J26" s="21"/>
      <c r="K26" s="21"/>
      <c r="L26" s="21"/>
      <c r="M26" s="21"/>
      <c r="N26" s="21"/>
      <c r="O26" s="21"/>
      <c r="P26" s="21"/>
      <c r="Q26" s="21"/>
      <c r="R26" s="21"/>
      <c r="S26" s="21"/>
    </row>
  </sheetData>
  <mergeCells count="1">
    <mergeCell ref="B2:S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47E43-7306-4D47-B9EB-920BFE5A89EA}">
  <dimension ref="A1"/>
  <sheetViews>
    <sheetView showGridLines="0" zoomScale="70" zoomScaleNormal="70" workbookViewId="0">
      <selection activeCell="D38" sqref="D38"/>
    </sheetView>
  </sheetViews>
  <sheetFormatPr defaultRowHeight="13.2" x14ac:dyDescent="0.25"/>
  <cols>
    <col min="1" max="1" width="25.109375" style="16"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08A1F-0714-4A08-975E-8025C04D5738}">
  <dimension ref="A1:O145"/>
  <sheetViews>
    <sheetView tabSelected="1" zoomScale="55" zoomScaleNormal="55" workbookViewId="0">
      <selection activeCell="Q26" sqref="Q26"/>
    </sheetView>
  </sheetViews>
  <sheetFormatPr defaultRowHeight="13.2" x14ac:dyDescent="0.25"/>
  <cols>
    <col min="1" max="1" width="19.6640625" bestFit="1" customWidth="1"/>
    <col min="2" max="2" width="31.21875" bestFit="1" customWidth="1"/>
    <col min="3" max="3" width="14.88671875" bestFit="1" customWidth="1"/>
    <col min="4" max="4" width="24.77734375" bestFit="1" customWidth="1"/>
    <col min="5" max="5" width="12" bestFit="1" customWidth="1"/>
    <col min="6" max="6" width="23.5546875" bestFit="1" customWidth="1"/>
    <col min="7" max="7" width="11.77734375" bestFit="1" customWidth="1"/>
    <col min="8" max="8" width="18" bestFit="1" customWidth="1"/>
    <col min="9" max="9" width="21.109375" bestFit="1" customWidth="1"/>
    <col min="10" max="10" width="16.21875" bestFit="1" customWidth="1"/>
    <col min="11" max="11" width="11.77734375" bestFit="1" customWidth="1"/>
    <col min="12" max="12" width="14.88671875" bestFit="1" customWidth="1"/>
    <col min="13" max="13" width="22.33203125" bestFit="1" customWidth="1"/>
    <col min="14" max="14" width="14.88671875" bestFit="1" customWidth="1"/>
    <col min="15" max="15" width="24.77734375" bestFit="1" customWidth="1"/>
    <col min="16" max="16" width="11.77734375" bestFit="1" customWidth="1"/>
    <col min="17" max="17" width="8.21875" bestFit="1" customWidth="1"/>
    <col min="18" max="18" width="23.109375" customWidth="1"/>
    <col min="19" max="19" width="19.88671875" customWidth="1"/>
    <col min="20" max="20" width="10" customWidth="1"/>
    <col min="21" max="21" width="5.5546875" bestFit="1" customWidth="1"/>
    <col min="22" max="22" width="15.33203125" bestFit="1" customWidth="1"/>
    <col min="23" max="24" width="23.77734375" bestFit="1" customWidth="1"/>
    <col min="25" max="25" width="7.33203125" bestFit="1" customWidth="1"/>
    <col min="26" max="26" width="8.33203125" bestFit="1" customWidth="1"/>
    <col min="27" max="27" width="7.33203125" bestFit="1" customWidth="1"/>
    <col min="28" max="28" width="14.6640625" bestFit="1" customWidth="1"/>
    <col min="29" max="29" width="8.77734375" bestFit="1" customWidth="1"/>
    <col min="30" max="30" width="7.6640625" bestFit="1" customWidth="1"/>
    <col min="31" max="31" width="10.44140625" bestFit="1" customWidth="1"/>
    <col min="32" max="32" width="8.33203125" bestFit="1" customWidth="1"/>
    <col min="33" max="33" width="6.109375" bestFit="1" customWidth="1"/>
    <col min="34" max="34" width="6.88671875" bestFit="1" customWidth="1"/>
    <col min="35" max="35" width="7.5546875" bestFit="1" customWidth="1"/>
    <col min="36" max="36" width="8.109375" bestFit="1" customWidth="1"/>
    <col min="37" max="37" width="3.44140625" bestFit="1" customWidth="1"/>
    <col min="38" max="38" width="7.33203125" bestFit="1" customWidth="1"/>
    <col min="39" max="39" width="7" bestFit="1" customWidth="1"/>
    <col min="40" max="40" width="7.5546875" bestFit="1" customWidth="1"/>
    <col min="42" max="42" width="6.6640625" bestFit="1" customWidth="1"/>
    <col min="43" max="43" width="8.6640625" bestFit="1" customWidth="1"/>
    <col min="44" max="44" width="7.21875" bestFit="1" customWidth="1"/>
    <col min="45" max="45" width="10.21875" bestFit="1" customWidth="1"/>
    <col min="46" max="46" width="7.109375" bestFit="1" customWidth="1"/>
    <col min="47" max="47" width="13.77734375" bestFit="1" customWidth="1"/>
    <col min="48" max="48" width="7.6640625" bestFit="1" customWidth="1"/>
    <col min="49" max="49" width="4.88671875" bestFit="1" customWidth="1"/>
    <col min="50" max="50" width="10.88671875" bestFit="1" customWidth="1"/>
    <col min="51" max="51" width="8.44140625" bestFit="1" customWidth="1"/>
    <col min="52" max="52" width="7.109375" bestFit="1" customWidth="1"/>
    <col min="53" max="53" width="5.109375" bestFit="1" customWidth="1"/>
    <col min="54" max="54" width="9.33203125" bestFit="1" customWidth="1"/>
    <col min="55" max="56" width="4.33203125" bestFit="1" customWidth="1"/>
    <col min="57" max="57" width="6.88671875" bestFit="1" customWidth="1"/>
    <col min="58" max="58" width="5.6640625" bestFit="1" customWidth="1"/>
    <col min="59" max="59" width="5" bestFit="1" customWidth="1"/>
    <col min="60" max="60" width="4.5546875" bestFit="1" customWidth="1"/>
    <col min="61" max="61" width="6.21875" bestFit="1" customWidth="1"/>
    <col min="62" max="62" width="7.109375" bestFit="1" customWidth="1"/>
    <col min="63" max="63" width="6.44140625" bestFit="1" customWidth="1"/>
    <col min="64" max="64" width="7" bestFit="1" customWidth="1"/>
    <col min="65" max="65" width="11" bestFit="1" customWidth="1"/>
    <col min="66" max="66" width="5.21875" bestFit="1" customWidth="1"/>
    <col min="67" max="67" width="6.21875" bestFit="1" customWidth="1"/>
    <col min="68" max="68" width="8.5546875" bestFit="1" customWidth="1"/>
    <col min="69" max="69" width="5.6640625" bestFit="1" customWidth="1"/>
    <col min="70" max="70" width="9" bestFit="1" customWidth="1"/>
    <col min="71" max="71" width="12" bestFit="1" customWidth="1"/>
    <col min="72" max="72" width="10.21875" bestFit="1" customWidth="1"/>
    <col min="73" max="73" width="8.33203125" bestFit="1" customWidth="1"/>
    <col min="74" max="74" width="5.5546875" bestFit="1" customWidth="1"/>
    <col min="75" max="75" width="8.5546875" bestFit="1" customWidth="1"/>
    <col min="76" max="76" width="10" bestFit="1" customWidth="1"/>
    <col min="77" max="77" width="9" bestFit="1" customWidth="1"/>
    <col min="78" max="78" width="7" bestFit="1" customWidth="1"/>
    <col min="79" max="79" width="8.21875" bestFit="1" customWidth="1"/>
    <col min="80" max="80" width="7.77734375" bestFit="1" customWidth="1"/>
    <col min="81" max="81" width="8.77734375" bestFit="1" customWidth="1"/>
    <col min="82" max="82" width="11.44140625" bestFit="1" customWidth="1"/>
    <col min="83" max="83" width="8.5546875" bestFit="1" customWidth="1"/>
    <col min="84" max="84" width="4.109375" bestFit="1" customWidth="1"/>
    <col min="85" max="85" width="7.88671875" bestFit="1" customWidth="1"/>
    <col min="86" max="86" width="6.33203125" bestFit="1" customWidth="1"/>
    <col min="87" max="87" width="11.5546875" bestFit="1" customWidth="1"/>
    <col min="88" max="88" width="12" bestFit="1" customWidth="1"/>
    <col min="89" max="89" width="7.109375" bestFit="1" customWidth="1"/>
    <col min="90" max="90" width="15.88671875" bestFit="1" customWidth="1"/>
    <col min="91" max="91" width="7.6640625" bestFit="1" customWidth="1"/>
    <col min="92" max="92" width="6.109375" bestFit="1" customWidth="1"/>
    <col min="93" max="93" width="8.44140625" bestFit="1" customWidth="1"/>
    <col min="95" max="95" width="9.21875" bestFit="1" customWidth="1"/>
    <col min="96" max="96" width="5.109375" bestFit="1" customWidth="1"/>
    <col min="97" max="97" width="10.44140625" bestFit="1" customWidth="1"/>
    <col min="98" max="98" width="7" bestFit="1" customWidth="1"/>
    <col min="99" max="99" width="8.44140625" bestFit="1" customWidth="1"/>
    <col min="100" max="100" width="5.88671875" bestFit="1" customWidth="1"/>
    <col min="101" max="101" width="8.5546875" bestFit="1" customWidth="1"/>
    <col min="102" max="102" width="6.88671875" bestFit="1" customWidth="1"/>
    <col min="103" max="103" width="11.44140625" bestFit="1" customWidth="1"/>
    <col min="104" max="104" width="12" bestFit="1" customWidth="1"/>
    <col min="105" max="105" width="7.88671875" bestFit="1" customWidth="1"/>
    <col min="106" max="106" width="6.5546875" bestFit="1" customWidth="1"/>
    <col min="107" max="107" width="12.109375" bestFit="1" customWidth="1"/>
    <col min="108" max="108" width="9.88671875" bestFit="1" customWidth="1"/>
    <col min="109" max="109" width="8.21875" bestFit="1" customWidth="1"/>
    <col min="110" max="110" width="8.33203125" bestFit="1" customWidth="1"/>
    <col min="111" max="111" width="15.44140625" bestFit="1" customWidth="1"/>
    <col min="112" max="112" width="7.77734375" bestFit="1" customWidth="1"/>
    <col min="113" max="113" width="11.77734375" bestFit="1" customWidth="1"/>
    <col min="114" max="114" width="12" bestFit="1" customWidth="1"/>
    <col min="115" max="115" width="5.88671875" bestFit="1" customWidth="1"/>
    <col min="116" max="116" width="6.5546875" bestFit="1" customWidth="1"/>
    <col min="117" max="117" width="7.5546875" bestFit="1" customWidth="1"/>
    <col min="118" max="118" width="7.88671875" bestFit="1" customWidth="1"/>
    <col min="119" max="119" width="11.21875" bestFit="1" customWidth="1"/>
    <col min="120" max="120" width="5.44140625" bestFit="1" customWidth="1"/>
    <col min="121" max="121" width="9.21875" bestFit="1" customWidth="1"/>
    <col min="122" max="122" width="8.77734375" bestFit="1" customWidth="1"/>
    <col min="123" max="123" width="8.33203125" bestFit="1" customWidth="1"/>
    <col min="124" max="124" width="6.44140625" bestFit="1" customWidth="1"/>
    <col min="125" max="125" width="7.21875" bestFit="1" customWidth="1"/>
    <col min="126" max="126" width="7" bestFit="1" customWidth="1"/>
    <col min="127" max="127" width="12.88671875" bestFit="1" customWidth="1"/>
    <col min="128" max="128" width="6.77734375" bestFit="1" customWidth="1"/>
    <col min="129" max="129" width="17.21875" bestFit="1" customWidth="1"/>
    <col min="130" max="131" width="7.6640625" bestFit="1" customWidth="1"/>
    <col min="132" max="132" width="19.77734375" bestFit="1" customWidth="1"/>
    <col min="133" max="133" width="15.109375" bestFit="1" customWidth="1"/>
    <col min="134" max="134" width="12.77734375" bestFit="1" customWidth="1"/>
    <col min="135" max="135" width="10.6640625" bestFit="1" customWidth="1"/>
    <col min="136" max="136" width="7.44140625" bestFit="1" customWidth="1"/>
    <col min="137" max="137" width="9.88671875" bestFit="1" customWidth="1"/>
    <col min="138" max="138" width="8" bestFit="1" customWidth="1"/>
    <col min="139" max="139" width="6.77734375" bestFit="1" customWidth="1"/>
    <col min="140" max="140" width="9.6640625" bestFit="1" customWidth="1"/>
    <col min="141" max="141" width="11.33203125" bestFit="1" customWidth="1"/>
  </cols>
  <sheetData>
    <row r="1" spans="1:15" x14ac:dyDescent="0.25">
      <c r="A1" s="22" t="s">
        <v>368</v>
      </c>
      <c r="B1" s="22"/>
      <c r="C1" s="22" t="s">
        <v>370</v>
      </c>
      <c r="D1" s="22"/>
      <c r="E1" s="22" t="s">
        <v>361</v>
      </c>
      <c r="F1" s="22"/>
      <c r="H1" s="22" t="s">
        <v>362</v>
      </c>
      <c r="I1" s="22"/>
      <c r="J1" s="22" t="s">
        <v>369</v>
      </c>
      <c r="K1" s="22"/>
      <c r="L1" s="22" t="s">
        <v>366</v>
      </c>
      <c r="M1" s="22"/>
      <c r="N1" s="6" t="s">
        <v>343</v>
      </c>
      <c r="O1" t="s">
        <v>358</v>
      </c>
    </row>
    <row r="2" spans="1:15" x14ac:dyDescent="0.25">
      <c r="A2" s="22"/>
      <c r="B2" s="22"/>
      <c r="C2" s="22"/>
      <c r="D2" s="22"/>
      <c r="E2" s="22"/>
      <c r="F2" s="22"/>
      <c r="H2" s="22"/>
      <c r="I2" s="22"/>
      <c r="J2" s="22"/>
      <c r="K2" s="22"/>
      <c r="L2" s="22"/>
      <c r="M2" s="22"/>
      <c r="N2" s="7" t="s">
        <v>52</v>
      </c>
      <c r="O2">
        <v>523</v>
      </c>
    </row>
    <row r="3" spans="1:15" x14ac:dyDescent="0.25">
      <c r="A3" s="6" t="s">
        <v>343</v>
      </c>
      <c r="B3" t="s">
        <v>367</v>
      </c>
      <c r="C3" s="6" t="s">
        <v>343</v>
      </c>
      <c r="D3" t="s">
        <v>358</v>
      </c>
      <c r="E3" s="6" t="s">
        <v>343</v>
      </c>
      <c r="F3" t="s">
        <v>359</v>
      </c>
      <c r="H3" s="6" t="s">
        <v>343</v>
      </c>
      <c r="I3" t="s">
        <v>360</v>
      </c>
      <c r="J3" s="6" t="s">
        <v>343</v>
      </c>
      <c r="K3" t="s">
        <v>348</v>
      </c>
      <c r="L3" s="6" t="s">
        <v>343</v>
      </c>
      <c r="M3" t="s">
        <v>357</v>
      </c>
      <c r="N3" s="7" t="s">
        <v>53</v>
      </c>
      <c r="O3">
        <v>152</v>
      </c>
    </row>
    <row r="4" spans="1:15" x14ac:dyDescent="0.25">
      <c r="A4" s="7" t="s">
        <v>52</v>
      </c>
      <c r="B4">
        <v>73242</v>
      </c>
      <c r="C4" s="7" t="s">
        <v>52</v>
      </c>
      <c r="D4">
        <v>523</v>
      </c>
      <c r="E4" s="7" t="s">
        <v>7</v>
      </c>
      <c r="F4">
        <v>198</v>
      </c>
      <c r="H4" s="7" t="s">
        <v>54</v>
      </c>
      <c r="I4">
        <v>256</v>
      </c>
      <c r="J4" s="7" t="s">
        <v>12</v>
      </c>
      <c r="K4">
        <v>953</v>
      </c>
      <c r="L4" s="7" t="s">
        <v>52</v>
      </c>
      <c r="M4">
        <v>890</v>
      </c>
      <c r="N4" s="7" t="s">
        <v>33</v>
      </c>
      <c r="O4">
        <v>112</v>
      </c>
    </row>
    <row r="5" spans="1:15" x14ac:dyDescent="0.25">
      <c r="A5" s="7" t="s">
        <v>53</v>
      </c>
      <c r="B5">
        <v>44918</v>
      </c>
      <c r="C5" s="7" t="s">
        <v>53</v>
      </c>
      <c r="D5">
        <v>152</v>
      </c>
      <c r="E5" s="7" t="s">
        <v>14</v>
      </c>
      <c r="F5">
        <v>1921</v>
      </c>
      <c r="H5" s="8" t="s">
        <v>52</v>
      </c>
      <c r="I5">
        <v>161</v>
      </c>
      <c r="J5" s="7" t="s">
        <v>54</v>
      </c>
      <c r="K5">
        <v>397</v>
      </c>
      <c r="L5" s="7" t="s">
        <v>53</v>
      </c>
      <c r="M5">
        <v>414</v>
      </c>
      <c r="N5" s="7" t="s">
        <v>40</v>
      </c>
      <c r="O5">
        <v>104</v>
      </c>
    </row>
    <row r="6" spans="1:15" x14ac:dyDescent="0.25">
      <c r="A6" s="7" t="s">
        <v>40</v>
      </c>
      <c r="B6">
        <v>24865</v>
      </c>
      <c r="C6" s="7" t="s">
        <v>33</v>
      </c>
      <c r="D6">
        <v>112</v>
      </c>
      <c r="E6" s="7" t="s">
        <v>28</v>
      </c>
      <c r="F6">
        <v>3</v>
      </c>
      <c r="H6" s="8" t="s">
        <v>33</v>
      </c>
      <c r="I6">
        <v>27</v>
      </c>
      <c r="J6" s="7" t="s">
        <v>55</v>
      </c>
      <c r="K6">
        <v>262</v>
      </c>
      <c r="L6" s="7" t="s">
        <v>40</v>
      </c>
      <c r="M6">
        <v>278</v>
      </c>
      <c r="N6" s="7" t="s">
        <v>35</v>
      </c>
      <c r="O6">
        <v>90</v>
      </c>
    </row>
    <row r="7" spans="1:15" x14ac:dyDescent="0.25">
      <c r="A7" s="7" t="s">
        <v>48</v>
      </c>
      <c r="B7">
        <v>24675</v>
      </c>
      <c r="C7" s="7" t="s">
        <v>40</v>
      </c>
      <c r="D7">
        <v>104</v>
      </c>
      <c r="E7" s="7" t="s">
        <v>345</v>
      </c>
      <c r="F7">
        <v>2122</v>
      </c>
      <c r="H7" s="8" t="s">
        <v>53</v>
      </c>
      <c r="I7">
        <v>26</v>
      </c>
      <c r="J7" s="7" t="s">
        <v>57</v>
      </c>
      <c r="K7">
        <v>161</v>
      </c>
      <c r="L7" s="7" t="s">
        <v>33</v>
      </c>
      <c r="M7">
        <v>272</v>
      </c>
      <c r="N7" s="7" t="s">
        <v>345</v>
      </c>
      <c r="O7">
        <v>981</v>
      </c>
    </row>
    <row r="8" spans="1:15" x14ac:dyDescent="0.25">
      <c r="A8" s="7" t="s">
        <v>16</v>
      </c>
      <c r="B8">
        <v>23720</v>
      </c>
      <c r="C8" s="7" t="s">
        <v>35</v>
      </c>
      <c r="D8">
        <v>90</v>
      </c>
      <c r="H8" s="8" t="s">
        <v>40</v>
      </c>
      <c r="I8">
        <v>26</v>
      </c>
      <c r="J8" s="7" t="s">
        <v>64</v>
      </c>
      <c r="K8">
        <v>148</v>
      </c>
      <c r="L8" s="7" t="s">
        <v>35</v>
      </c>
      <c r="M8">
        <v>264</v>
      </c>
    </row>
    <row r="9" spans="1:15" x14ac:dyDescent="0.25">
      <c r="A9" s="7" t="s">
        <v>35</v>
      </c>
      <c r="B9">
        <v>23303</v>
      </c>
      <c r="C9" s="7" t="s">
        <v>345</v>
      </c>
      <c r="D9">
        <v>981</v>
      </c>
      <c r="H9" s="8" t="s">
        <v>35</v>
      </c>
      <c r="I9">
        <v>16</v>
      </c>
      <c r="J9" s="7" t="s">
        <v>58</v>
      </c>
      <c r="K9">
        <v>133</v>
      </c>
      <c r="L9" s="7" t="s">
        <v>345</v>
      </c>
      <c r="M9">
        <v>2118</v>
      </c>
    </row>
    <row r="10" spans="1:15" x14ac:dyDescent="0.25">
      <c r="A10" s="7" t="s">
        <v>28</v>
      </c>
      <c r="B10">
        <v>22549</v>
      </c>
      <c r="H10" s="7" t="s">
        <v>345</v>
      </c>
      <c r="I10">
        <v>256</v>
      </c>
      <c r="J10" s="7" t="s">
        <v>22</v>
      </c>
      <c r="K10">
        <v>58</v>
      </c>
    </row>
    <row r="11" spans="1:15" x14ac:dyDescent="0.25">
      <c r="A11" s="7" t="s">
        <v>33</v>
      </c>
      <c r="B11">
        <v>22025</v>
      </c>
      <c r="J11" s="7" t="s">
        <v>245</v>
      </c>
      <c r="K11">
        <v>8</v>
      </c>
    </row>
    <row r="12" spans="1:15" x14ac:dyDescent="0.25">
      <c r="A12" s="7" t="s">
        <v>19</v>
      </c>
      <c r="B12">
        <v>20697</v>
      </c>
      <c r="J12" s="7" t="s">
        <v>62</v>
      </c>
      <c r="K12">
        <v>2</v>
      </c>
    </row>
    <row r="13" spans="1:15" x14ac:dyDescent="0.25">
      <c r="A13" s="7" t="s">
        <v>11</v>
      </c>
      <c r="B13">
        <v>19681</v>
      </c>
      <c r="G13" t="s">
        <v>348</v>
      </c>
      <c r="J13" s="7" t="s">
        <v>345</v>
      </c>
      <c r="K13">
        <v>2122</v>
      </c>
    </row>
    <row r="14" spans="1:15" x14ac:dyDescent="0.25">
      <c r="A14" s="7" t="s">
        <v>112</v>
      </c>
      <c r="B14">
        <v>19351</v>
      </c>
      <c r="G14">
        <v>2122</v>
      </c>
    </row>
    <row r="15" spans="1:15" x14ac:dyDescent="0.25">
      <c r="A15" s="7" t="s">
        <v>29</v>
      </c>
      <c r="B15">
        <v>18119</v>
      </c>
    </row>
    <row r="16" spans="1:15" x14ac:dyDescent="0.25">
      <c r="A16" s="7" t="s">
        <v>41</v>
      </c>
      <c r="B16">
        <v>15055</v>
      </c>
    </row>
    <row r="17" spans="1:2" x14ac:dyDescent="0.25">
      <c r="A17" s="7" t="s">
        <v>21</v>
      </c>
      <c r="B17">
        <v>14074</v>
      </c>
    </row>
    <row r="18" spans="1:2" x14ac:dyDescent="0.25">
      <c r="A18" s="7" t="s">
        <v>27</v>
      </c>
      <c r="B18">
        <v>12618</v>
      </c>
    </row>
    <row r="19" spans="1:2" x14ac:dyDescent="0.25">
      <c r="A19" s="7" t="s">
        <v>24</v>
      </c>
      <c r="B19">
        <v>12063</v>
      </c>
    </row>
    <row r="20" spans="1:2" x14ac:dyDescent="0.25">
      <c r="A20" s="7" t="s">
        <v>49</v>
      </c>
      <c r="B20">
        <v>10945</v>
      </c>
    </row>
    <row r="21" spans="1:2" x14ac:dyDescent="0.25">
      <c r="A21" s="7" t="s">
        <v>211</v>
      </c>
      <c r="B21">
        <v>9601</v>
      </c>
    </row>
    <row r="22" spans="1:2" x14ac:dyDescent="0.25">
      <c r="A22" s="7" t="s">
        <v>44</v>
      </c>
      <c r="B22">
        <v>9368</v>
      </c>
    </row>
    <row r="23" spans="1:2" x14ac:dyDescent="0.25">
      <c r="A23" s="7" t="s">
        <v>56</v>
      </c>
      <c r="B23">
        <v>8865</v>
      </c>
    </row>
    <row r="24" spans="1:2" x14ac:dyDescent="0.25">
      <c r="A24" s="7" t="s">
        <v>192</v>
      </c>
      <c r="B24">
        <v>8261</v>
      </c>
    </row>
    <row r="25" spans="1:2" x14ac:dyDescent="0.25">
      <c r="A25" s="7" t="s">
        <v>51</v>
      </c>
      <c r="B25">
        <v>8206</v>
      </c>
    </row>
    <row r="26" spans="1:2" x14ac:dyDescent="0.25">
      <c r="A26" s="7" t="s">
        <v>119</v>
      </c>
      <c r="B26">
        <v>8179</v>
      </c>
    </row>
    <row r="27" spans="1:2" x14ac:dyDescent="0.25">
      <c r="A27" s="7" t="s">
        <v>30</v>
      </c>
      <c r="B27">
        <v>7831</v>
      </c>
    </row>
    <row r="28" spans="1:2" x14ac:dyDescent="0.25">
      <c r="A28" s="7" t="s">
        <v>20</v>
      </c>
      <c r="B28">
        <v>7674</v>
      </c>
    </row>
    <row r="29" spans="1:2" x14ac:dyDescent="0.25">
      <c r="A29" s="7" t="s">
        <v>39</v>
      </c>
      <c r="B29">
        <v>7251</v>
      </c>
    </row>
    <row r="30" spans="1:2" x14ac:dyDescent="0.25">
      <c r="A30" s="7" t="s">
        <v>17</v>
      </c>
      <c r="B30">
        <v>6750</v>
      </c>
    </row>
    <row r="31" spans="1:2" x14ac:dyDescent="0.25">
      <c r="A31" s="7" t="s">
        <v>42</v>
      </c>
      <c r="B31">
        <v>6700</v>
      </c>
    </row>
    <row r="32" spans="1:2" x14ac:dyDescent="0.25">
      <c r="A32" s="7" t="s">
        <v>32</v>
      </c>
      <c r="B32">
        <v>6671</v>
      </c>
    </row>
    <row r="33" spans="1:2" x14ac:dyDescent="0.25">
      <c r="A33" s="7" t="s">
        <v>34</v>
      </c>
      <c r="B33">
        <v>6666</v>
      </c>
    </row>
    <row r="34" spans="1:2" x14ac:dyDescent="0.25">
      <c r="A34" s="7" t="s">
        <v>118</v>
      </c>
      <c r="B34">
        <v>6096</v>
      </c>
    </row>
    <row r="35" spans="1:2" x14ac:dyDescent="0.25">
      <c r="A35" s="7" t="s">
        <v>201</v>
      </c>
      <c r="B35">
        <v>5932</v>
      </c>
    </row>
    <row r="36" spans="1:2" x14ac:dyDescent="0.25">
      <c r="A36" s="7" t="s">
        <v>31</v>
      </c>
      <c r="B36">
        <v>5909</v>
      </c>
    </row>
    <row r="37" spans="1:2" x14ac:dyDescent="0.25">
      <c r="A37" s="7" t="s">
        <v>43</v>
      </c>
      <c r="B37">
        <v>5860</v>
      </c>
    </row>
    <row r="38" spans="1:2" x14ac:dyDescent="0.25">
      <c r="A38" s="7" t="s">
        <v>88</v>
      </c>
      <c r="B38">
        <v>5377</v>
      </c>
    </row>
    <row r="39" spans="1:2" x14ac:dyDescent="0.25">
      <c r="A39" s="7" t="s">
        <v>37</v>
      </c>
      <c r="B39">
        <v>5085</v>
      </c>
    </row>
    <row r="40" spans="1:2" x14ac:dyDescent="0.25">
      <c r="A40" s="7" t="s">
        <v>99</v>
      </c>
      <c r="B40">
        <v>5027</v>
      </c>
    </row>
    <row r="41" spans="1:2" x14ac:dyDescent="0.25">
      <c r="A41" s="7" t="s">
        <v>113</v>
      </c>
      <c r="B41">
        <v>4805</v>
      </c>
    </row>
    <row r="42" spans="1:2" x14ac:dyDescent="0.25">
      <c r="A42" s="7" t="s">
        <v>50</v>
      </c>
      <c r="B42">
        <v>4765</v>
      </c>
    </row>
    <row r="43" spans="1:2" x14ac:dyDescent="0.25">
      <c r="A43" s="7" t="s">
        <v>96</v>
      </c>
      <c r="B43">
        <v>4760</v>
      </c>
    </row>
    <row r="44" spans="1:2" x14ac:dyDescent="0.25">
      <c r="A44" s="7" t="s">
        <v>89</v>
      </c>
      <c r="B44">
        <v>4753</v>
      </c>
    </row>
    <row r="45" spans="1:2" x14ac:dyDescent="0.25">
      <c r="A45" s="7" t="s">
        <v>25</v>
      </c>
      <c r="B45">
        <v>4592</v>
      </c>
    </row>
    <row r="46" spans="1:2" x14ac:dyDescent="0.25">
      <c r="A46" s="7" t="s">
        <v>262</v>
      </c>
      <c r="B46">
        <v>4232</v>
      </c>
    </row>
    <row r="47" spans="1:2" x14ac:dyDescent="0.25">
      <c r="A47" s="7" t="s">
        <v>67</v>
      </c>
      <c r="B47">
        <v>4016</v>
      </c>
    </row>
    <row r="48" spans="1:2" x14ac:dyDescent="0.25">
      <c r="A48" s="7" t="s">
        <v>68</v>
      </c>
      <c r="B48">
        <v>3985</v>
      </c>
    </row>
    <row r="49" spans="1:2" x14ac:dyDescent="0.25">
      <c r="A49" s="7" t="s">
        <v>38</v>
      </c>
      <c r="B49">
        <v>3818</v>
      </c>
    </row>
    <row r="50" spans="1:2" x14ac:dyDescent="0.25">
      <c r="A50" s="7" t="s">
        <v>45</v>
      </c>
      <c r="B50">
        <v>3816</v>
      </c>
    </row>
    <row r="51" spans="1:2" x14ac:dyDescent="0.25">
      <c r="A51" s="7" t="s">
        <v>8</v>
      </c>
      <c r="B51">
        <v>3816</v>
      </c>
    </row>
    <row r="52" spans="1:2" x14ac:dyDescent="0.25">
      <c r="A52" s="7" t="s">
        <v>97</v>
      </c>
      <c r="B52">
        <v>3802</v>
      </c>
    </row>
    <row r="53" spans="1:2" x14ac:dyDescent="0.25">
      <c r="A53" s="7" t="s">
        <v>26</v>
      </c>
      <c r="B53">
        <v>3579</v>
      </c>
    </row>
    <row r="54" spans="1:2" x14ac:dyDescent="0.25">
      <c r="A54" s="7" t="s">
        <v>23</v>
      </c>
      <c r="B54">
        <v>3270</v>
      </c>
    </row>
    <row r="55" spans="1:2" x14ac:dyDescent="0.25">
      <c r="A55" s="7" t="s">
        <v>111</v>
      </c>
      <c r="B55">
        <v>3070</v>
      </c>
    </row>
    <row r="56" spans="1:2" x14ac:dyDescent="0.25">
      <c r="A56" s="7" t="s">
        <v>185</v>
      </c>
      <c r="B56">
        <v>3040</v>
      </c>
    </row>
    <row r="57" spans="1:2" x14ac:dyDescent="0.25">
      <c r="A57" s="7" t="s">
        <v>46</v>
      </c>
      <c r="B57">
        <v>2870</v>
      </c>
    </row>
    <row r="58" spans="1:2" x14ac:dyDescent="0.25">
      <c r="A58" s="7" t="s">
        <v>36</v>
      </c>
      <c r="B58">
        <v>2866</v>
      </c>
    </row>
    <row r="59" spans="1:2" x14ac:dyDescent="0.25">
      <c r="A59" s="7" t="s">
        <v>107</v>
      </c>
      <c r="B59">
        <v>2851</v>
      </c>
    </row>
    <row r="60" spans="1:2" x14ac:dyDescent="0.25">
      <c r="A60" s="7" t="s">
        <v>18</v>
      </c>
      <c r="B60">
        <v>2686</v>
      </c>
    </row>
    <row r="61" spans="1:2" x14ac:dyDescent="0.25">
      <c r="A61" s="7" t="s">
        <v>15</v>
      </c>
      <c r="B61">
        <v>2679</v>
      </c>
    </row>
    <row r="62" spans="1:2" x14ac:dyDescent="0.25">
      <c r="A62" s="7" t="s">
        <v>149</v>
      </c>
      <c r="B62">
        <v>2670</v>
      </c>
    </row>
    <row r="63" spans="1:2" x14ac:dyDescent="0.25">
      <c r="A63" s="7" t="s">
        <v>157</v>
      </c>
      <c r="B63">
        <v>2299</v>
      </c>
    </row>
    <row r="64" spans="1:2" x14ac:dyDescent="0.25">
      <c r="A64" s="7" t="s">
        <v>140</v>
      </c>
      <c r="B64">
        <v>2296</v>
      </c>
    </row>
    <row r="65" spans="1:2" x14ac:dyDescent="0.25">
      <c r="A65" s="7" t="s">
        <v>188</v>
      </c>
      <c r="B65">
        <v>2279</v>
      </c>
    </row>
    <row r="66" spans="1:2" x14ac:dyDescent="0.25">
      <c r="A66" s="7" t="s">
        <v>173</v>
      </c>
      <c r="B66">
        <v>2273</v>
      </c>
    </row>
    <row r="67" spans="1:2" x14ac:dyDescent="0.25">
      <c r="A67" s="7" t="s">
        <v>76</v>
      </c>
      <c r="B67">
        <v>2273</v>
      </c>
    </row>
    <row r="68" spans="1:2" x14ac:dyDescent="0.25">
      <c r="A68" s="7" t="s">
        <v>196</v>
      </c>
      <c r="B68">
        <v>2081</v>
      </c>
    </row>
    <row r="69" spans="1:2" x14ac:dyDescent="0.25">
      <c r="A69" s="7" t="s">
        <v>168</v>
      </c>
      <c r="B69">
        <v>1928</v>
      </c>
    </row>
    <row r="70" spans="1:2" x14ac:dyDescent="0.25">
      <c r="A70" s="7" t="s">
        <v>47</v>
      </c>
      <c r="B70">
        <v>1916</v>
      </c>
    </row>
    <row r="71" spans="1:2" x14ac:dyDescent="0.25">
      <c r="A71" s="7" t="s">
        <v>91</v>
      </c>
      <c r="B71">
        <v>1901</v>
      </c>
    </row>
    <row r="72" spans="1:2" x14ac:dyDescent="0.25">
      <c r="A72" s="7" t="s">
        <v>120</v>
      </c>
      <c r="B72">
        <v>1901</v>
      </c>
    </row>
    <row r="73" spans="1:2" x14ac:dyDescent="0.25">
      <c r="A73" s="7" t="s">
        <v>93</v>
      </c>
      <c r="B73">
        <v>1901</v>
      </c>
    </row>
    <row r="74" spans="1:2" x14ac:dyDescent="0.25">
      <c r="A74" s="7" t="s">
        <v>121</v>
      </c>
      <c r="B74">
        <v>1901</v>
      </c>
    </row>
    <row r="75" spans="1:2" x14ac:dyDescent="0.25">
      <c r="A75" s="7" t="s">
        <v>141</v>
      </c>
      <c r="B75">
        <v>1901</v>
      </c>
    </row>
    <row r="76" spans="1:2" x14ac:dyDescent="0.25">
      <c r="A76" s="7" t="s">
        <v>98</v>
      </c>
      <c r="B76">
        <v>1901</v>
      </c>
    </row>
    <row r="77" spans="1:2" x14ac:dyDescent="0.25">
      <c r="A77" s="7" t="s">
        <v>226</v>
      </c>
      <c r="B77">
        <v>1901</v>
      </c>
    </row>
    <row r="78" spans="1:2" x14ac:dyDescent="0.25">
      <c r="A78" s="7" t="s">
        <v>208</v>
      </c>
      <c r="B78">
        <v>1901</v>
      </c>
    </row>
    <row r="79" spans="1:2" x14ac:dyDescent="0.25">
      <c r="A79" s="7" t="s">
        <v>203</v>
      </c>
      <c r="B79">
        <v>1901</v>
      </c>
    </row>
    <row r="80" spans="1:2" x14ac:dyDescent="0.25">
      <c r="A80" s="7" t="s">
        <v>220</v>
      </c>
      <c r="B80">
        <v>1900</v>
      </c>
    </row>
    <row r="81" spans="1:2" x14ac:dyDescent="0.25">
      <c r="A81" s="7" t="s">
        <v>175</v>
      </c>
      <c r="B81">
        <v>1899</v>
      </c>
    </row>
    <row r="82" spans="1:2" x14ac:dyDescent="0.25">
      <c r="A82" s="7" t="s">
        <v>219</v>
      </c>
      <c r="B82">
        <v>1719</v>
      </c>
    </row>
    <row r="83" spans="1:2" x14ac:dyDescent="0.25">
      <c r="A83" s="7" t="s">
        <v>148</v>
      </c>
      <c r="B83">
        <v>1702</v>
      </c>
    </row>
    <row r="84" spans="1:2" x14ac:dyDescent="0.25">
      <c r="A84" s="7" t="s">
        <v>218</v>
      </c>
      <c r="B84">
        <v>1526</v>
      </c>
    </row>
    <row r="85" spans="1:2" x14ac:dyDescent="0.25">
      <c r="A85" s="7" t="s">
        <v>73</v>
      </c>
      <c r="B85">
        <v>1339</v>
      </c>
    </row>
    <row r="86" spans="1:2" x14ac:dyDescent="0.25">
      <c r="A86" s="7" t="s">
        <v>183</v>
      </c>
      <c r="B86">
        <v>1333</v>
      </c>
    </row>
    <row r="87" spans="1:2" x14ac:dyDescent="0.25">
      <c r="A87" s="7" t="s">
        <v>162</v>
      </c>
      <c r="B87">
        <v>1329</v>
      </c>
    </row>
    <row r="88" spans="1:2" x14ac:dyDescent="0.25">
      <c r="A88" s="7" t="s">
        <v>229</v>
      </c>
      <c r="B88">
        <v>1328</v>
      </c>
    </row>
    <row r="89" spans="1:2" x14ac:dyDescent="0.25">
      <c r="A89" s="7" t="s">
        <v>105</v>
      </c>
      <c r="B89">
        <v>1328</v>
      </c>
    </row>
    <row r="90" spans="1:2" x14ac:dyDescent="0.25">
      <c r="A90" s="7" t="s">
        <v>232</v>
      </c>
      <c r="B90">
        <v>1325</v>
      </c>
    </row>
    <row r="91" spans="1:2" x14ac:dyDescent="0.25">
      <c r="A91" s="7" t="s">
        <v>167</v>
      </c>
      <c r="B91">
        <v>1323</v>
      </c>
    </row>
    <row r="92" spans="1:2" x14ac:dyDescent="0.25">
      <c r="A92" s="7" t="s">
        <v>264</v>
      </c>
      <c r="B92">
        <v>977</v>
      </c>
    </row>
    <row r="93" spans="1:2" x14ac:dyDescent="0.25">
      <c r="A93" s="7" t="s">
        <v>116</v>
      </c>
      <c r="B93">
        <v>977</v>
      </c>
    </row>
    <row r="94" spans="1:2" x14ac:dyDescent="0.25">
      <c r="A94" s="7" t="s">
        <v>102</v>
      </c>
      <c r="B94">
        <v>977</v>
      </c>
    </row>
    <row r="95" spans="1:2" x14ac:dyDescent="0.25">
      <c r="A95" s="7" t="s">
        <v>191</v>
      </c>
      <c r="B95">
        <v>953</v>
      </c>
    </row>
    <row r="96" spans="1:2" x14ac:dyDescent="0.25">
      <c r="A96" s="7" t="s">
        <v>145</v>
      </c>
      <c r="B96">
        <v>951</v>
      </c>
    </row>
    <row r="97" spans="1:2" x14ac:dyDescent="0.25">
      <c r="A97" s="7" t="s">
        <v>186</v>
      </c>
      <c r="B97">
        <v>951</v>
      </c>
    </row>
    <row r="98" spans="1:2" x14ac:dyDescent="0.25">
      <c r="A98" s="7" t="s">
        <v>150</v>
      </c>
      <c r="B98">
        <v>951</v>
      </c>
    </row>
    <row r="99" spans="1:2" x14ac:dyDescent="0.25">
      <c r="A99" s="7" t="s">
        <v>94</v>
      </c>
      <c r="B99">
        <v>951</v>
      </c>
    </row>
    <row r="100" spans="1:2" x14ac:dyDescent="0.25">
      <c r="A100" s="7" t="s">
        <v>151</v>
      </c>
      <c r="B100">
        <v>951</v>
      </c>
    </row>
    <row r="101" spans="1:2" x14ac:dyDescent="0.25">
      <c r="A101" s="7" t="s">
        <v>147</v>
      </c>
      <c r="B101">
        <v>951</v>
      </c>
    </row>
    <row r="102" spans="1:2" x14ac:dyDescent="0.25">
      <c r="A102" s="7" t="s">
        <v>209</v>
      </c>
      <c r="B102">
        <v>951</v>
      </c>
    </row>
    <row r="103" spans="1:2" x14ac:dyDescent="0.25">
      <c r="A103" s="7" t="s">
        <v>95</v>
      </c>
      <c r="B103">
        <v>951</v>
      </c>
    </row>
    <row r="104" spans="1:2" x14ac:dyDescent="0.25">
      <c r="A104" s="7" t="s">
        <v>184</v>
      </c>
      <c r="B104">
        <v>951</v>
      </c>
    </row>
    <row r="105" spans="1:2" x14ac:dyDescent="0.25">
      <c r="A105" s="7" t="s">
        <v>138</v>
      </c>
      <c r="B105">
        <v>951</v>
      </c>
    </row>
    <row r="106" spans="1:2" x14ac:dyDescent="0.25">
      <c r="A106" s="7" t="s">
        <v>103</v>
      </c>
      <c r="B106">
        <v>951</v>
      </c>
    </row>
    <row r="107" spans="1:2" x14ac:dyDescent="0.25">
      <c r="A107" s="7" t="s">
        <v>207</v>
      </c>
      <c r="B107">
        <v>951</v>
      </c>
    </row>
    <row r="108" spans="1:2" x14ac:dyDescent="0.25">
      <c r="A108" s="7" t="s">
        <v>155</v>
      </c>
      <c r="B108">
        <v>951</v>
      </c>
    </row>
    <row r="109" spans="1:2" x14ac:dyDescent="0.25">
      <c r="A109" s="7" t="s">
        <v>139</v>
      </c>
      <c r="B109">
        <v>951</v>
      </c>
    </row>
    <row r="110" spans="1:2" x14ac:dyDescent="0.25">
      <c r="A110" s="7" t="s">
        <v>134</v>
      </c>
      <c r="B110">
        <v>951</v>
      </c>
    </row>
    <row r="111" spans="1:2" x14ac:dyDescent="0.25">
      <c r="A111" s="7" t="s">
        <v>70</v>
      </c>
      <c r="B111">
        <v>951</v>
      </c>
    </row>
    <row r="112" spans="1:2" x14ac:dyDescent="0.25">
      <c r="A112" s="7" t="s">
        <v>270</v>
      </c>
      <c r="B112">
        <v>950</v>
      </c>
    </row>
    <row r="113" spans="1:2" x14ac:dyDescent="0.25">
      <c r="A113" s="7" t="s">
        <v>273</v>
      </c>
      <c r="B113">
        <v>950</v>
      </c>
    </row>
    <row r="114" spans="1:2" x14ac:dyDescent="0.25">
      <c r="A114" s="7" t="s">
        <v>267</v>
      </c>
      <c r="B114">
        <v>950</v>
      </c>
    </row>
    <row r="115" spans="1:2" x14ac:dyDescent="0.25">
      <c r="A115" s="7" t="s">
        <v>101</v>
      </c>
      <c r="B115">
        <v>950</v>
      </c>
    </row>
    <row r="116" spans="1:2" x14ac:dyDescent="0.25">
      <c r="A116" s="7" t="s">
        <v>263</v>
      </c>
      <c r="B116">
        <v>950</v>
      </c>
    </row>
    <row r="117" spans="1:2" x14ac:dyDescent="0.25">
      <c r="A117" s="7" t="s">
        <v>215</v>
      </c>
      <c r="B117">
        <v>950</v>
      </c>
    </row>
    <row r="118" spans="1:2" x14ac:dyDescent="0.25">
      <c r="A118" s="7" t="s">
        <v>163</v>
      </c>
      <c r="B118">
        <v>950</v>
      </c>
    </row>
    <row r="119" spans="1:2" x14ac:dyDescent="0.25">
      <c r="A119" s="7" t="s">
        <v>272</v>
      </c>
      <c r="B119">
        <v>950</v>
      </c>
    </row>
    <row r="120" spans="1:2" x14ac:dyDescent="0.25">
      <c r="A120" s="7" t="s">
        <v>271</v>
      </c>
      <c r="B120">
        <v>950</v>
      </c>
    </row>
    <row r="121" spans="1:2" x14ac:dyDescent="0.25">
      <c r="A121" s="7" t="s">
        <v>90</v>
      </c>
      <c r="B121">
        <v>950</v>
      </c>
    </row>
    <row r="122" spans="1:2" x14ac:dyDescent="0.25">
      <c r="A122" s="7" t="s">
        <v>160</v>
      </c>
      <c r="B122">
        <v>399</v>
      </c>
    </row>
    <row r="123" spans="1:2" x14ac:dyDescent="0.25">
      <c r="A123" s="7" t="s">
        <v>223</v>
      </c>
      <c r="B123">
        <v>398</v>
      </c>
    </row>
    <row r="124" spans="1:2" x14ac:dyDescent="0.25">
      <c r="A124" s="7" t="s">
        <v>133</v>
      </c>
      <c r="B124">
        <v>395</v>
      </c>
    </row>
    <row r="125" spans="1:2" x14ac:dyDescent="0.25">
      <c r="A125" s="7" t="s">
        <v>212</v>
      </c>
      <c r="B125">
        <v>391</v>
      </c>
    </row>
    <row r="126" spans="1:2" x14ac:dyDescent="0.25">
      <c r="A126" s="7" t="s">
        <v>198</v>
      </c>
      <c r="B126">
        <v>389</v>
      </c>
    </row>
    <row r="127" spans="1:2" x14ac:dyDescent="0.25">
      <c r="A127" s="7" t="s">
        <v>164</v>
      </c>
      <c r="B127">
        <v>384</v>
      </c>
    </row>
    <row r="128" spans="1:2" x14ac:dyDescent="0.25">
      <c r="A128" s="7" t="s">
        <v>161</v>
      </c>
      <c r="B128">
        <v>383</v>
      </c>
    </row>
    <row r="129" spans="1:2" x14ac:dyDescent="0.25">
      <c r="A129" s="7" t="s">
        <v>142</v>
      </c>
      <c r="B129">
        <v>383</v>
      </c>
    </row>
    <row r="130" spans="1:2" x14ac:dyDescent="0.25">
      <c r="A130" s="7" t="s">
        <v>197</v>
      </c>
      <c r="B130">
        <v>381</v>
      </c>
    </row>
    <row r="131" spans="1:2" x14ac:dyDescent="0.25">
      <c r="A131" s="7" t="s">
        <v>166</v>
      </c>
      <c r="B131">
        <v>379</v>
      </c>
    </row>
    <row r="132" spans="1:2" x14ac:dyDescent="0.25">
      <c r="A132" s="7" t="s">
        <v>217</v>
      </c>
      <c r="B132">
        <v>379</v>
      </c>
    </row>
    <row r="133" spans="1:2" x14ac:dyDescent="0.25">
      <c r="A133" s="7" t="s">
        <v>146</v>
      </c>
      <c r="B133">
        <v>378</v>
      </c>
    </row>
    <row r="134" spans="1:2" x14ac:dyDescent="0.25">
      <c r="A134" s="7" t="s">
        <v>187</v>
      </c>
      <c r="B134">
        <v>373</v>
      </c>
    </row>
    <row r="135" spans="1:2" x14ac:dyDescent="0.25">
      <c r="A135" s="7" t="s">
        <v>158</v>
      </c>
      <c r="B135">
        <v>372</v>
      </c>
    </row>
    <row r="136" spans="1:2" x14ac:dyDescent="0.25">
      <c r="A136" s="7" t="s">
        <v>156</v>
      </c>
      <c r="B136">
        <v>372</v>
      </c>
    </row>
    <row r="137" spans="1:2" x14ac:dyDescent="0.25">
      <c r="A137" s="7" t="s">
        <v>261</v>
      </c>
      <c r="B137">
        <v>141</v>
      </c>
    </row>
    <row r="138" spans="1:2" x14ac:dyDescent="0.25">
      <c r="A138" s="7" t="s">
        <v>247</v>
      </c>
      <c r="B138">
        <v>18</v>
      </c>
    </row>
    <row r="139" spans="1:2" x14ac:dyDescent="0.25">
      <c r="A139" s="7" t="s">
        <v>259</v>
      </c>
      <c r="B139">
        <v>10</v>
      </c>
    </row>
    <row r="140" spans="1:2" x14ac:dyDescent="0.25">
      <c r="A140" s="7" t="s">
        <v>250</v>
      </c>
      <c r="B140">
        <v>5</v>
      </c>
    </row>
    <row r="141" spans="1:2" x14ac:dyDescent="0.25">
      <c r="A141" s="7" t="s">
        <v>258</v>
      </c>
      <c r="B141">
        <v>5</v>
      </c>
    </row>
    <row r="142" spans="1:2" x14ac:dyDescent="0.25">
      <c r="A142" s="7" t="s">
        <v>246</v>
      </c>
      <c r="B142">
        <v>2</v>
      </c>
    </row>
    <row r="143" spans="1:2" x14ac:dyDescent="0.25">
      <c r="A143" s="7" t="s">
        <v>249</v>
      </c>
      <c r="B143">
        <v>1</v>
      </c>
    </row>
    <row r="144" spans="1:2" x14ac:dyDescent="0.25">
      <c r="A144" s="7" t="s">
        <v>59</v>
      </c>
      <c r="B144">
        <v>0</v>
      </c>
    </row>
    <row r="145" spans="1:2" x14ac:dyDescent="0.25">
      <c r="A145" s="7" t="s">
        <v>345</v>
      </c>
      <c r="B145">
        <v>710993</v>
      </c>
    </row>
  </sheetData>
  <mergeCells count="6">
    <mergeCell ref="E1:F2"/>
    <mergeCell ref="H1:I2"/>
    <mergeCell ref="J1:K2"/>
    <mergeCell ref="L1:M2"/>
    <mergeCell ref="A1:B2"/>
    <mergeCell ref="C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076F-27B7-4530-B1BE-D047FC5449E3}">
  <dimension ref="A1:S2123"/>
  <sheetViews>
    <sheetView zoomScale="70" zoomScaleNormal="70" workbookViewId="0"/>
  </sheetViews>
  <sheetFormatPr defaultRowHeight="13.2" x14ac:dyDescent="0.25"/>
  <cols>
    <col min="1" max="1" width="18.44140625" bestFit="1" customWidth="1"/>
    <col min="2" max="2" width="14.77734375" bestFit="1" customWidth="1"/>
    <col min="3" max="3" width="15.77734375" bestFit="1" customWidth="1"/>
    <col min="4" max="4" width="10.5546875" bestFit="1" customWidth="1"/>
    <col min="5" max="5" width="15.77734375" customWidth="1"/>
    <col min="6" max="6" width="13.6640625" customWidth="1"/>
    <col min="7" max="7" width="8.21875" customWidth="1"/>
    <col min="8" max="8" width="18.44140625" bestFit="1" customWidth="1"/>
    <col min="9" max="9" width="16" bestFit="1" customWidth="1"/>
    <col min="10" max="10" width="13.88671875" bestFit="1" customWidth="1"/>
  </cols>
  <sheetData>
    <row r="1" spans="1:19" x14ac:dyDescent="0.25">
      <c r="A1" t="s">
        <v>2</v>
      </c>
      <c r="B1" t="s">
        <v>3</v>
      </c>
      <c r="C1" t="s">
        <v>346</v>
      </c>
      <c r="D1" t="s">
        <v>342</v>
      </c>
      <c r="E1" t="s">
        <v>351</v>
      </c>
      <c r="F1" t="s">
        <v>352</v>
      </c>
      <c r="H1" s="6" t="s">
        <v>343</v>
      </c>
      <c r="I1" t="s">
        <v>353</v>
      </c>
      <c r="J1" t="s">
        <v>354</v>
      </c>
    </row>
    <row r="2" spans="1:19" x14ac:dyDescent="0.25">
      <c r="A2" t="s">
        <v>67</v>
      </c>
      <c r="B2" t="s">
        <v>12</v>
      </c>
      <c r="C2">
        <v>950</v>
      </c>
      <c r="D2">
        <v>1</v>
      </c>
      <c r="E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
        <f>IF(Table1_16[[#This Row],[Lead Category]]="Highly Engaged",5, IF(Table1_16[[#This Row],[Lead Category]]="Moderately Engaged",3, IF(Table1_16[[#This Row],[Lead Category]]="At Risk",2, IF(Table1_16[[#This Row],[Lead Category]]="Dormant",1,0))))</f>
        <v>5</v>
      </c>
      <c r="H2" s="7" t="s">
        <v>52</v>
      </c>
      <c r="I2">
        <v>523</v>
      </c>
      <c r="J2">
        <v>890</v>
      </c>
    </row>
    <row r="3" spans="1:19" x14ac:dyDescent="0.25">
      <c r="A3" t="s">
        <v>67</v>
      </c>
      <c r="B3" t="s">
        <v>12</v>
      </c>
      <c r="C3">
        <v>951</v>
      </c>
      <c r="D3">
        <v>1</v>
      </c>
      <c r="E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
        <f>IF(Table1_16[[#This Row],[Lead Category]]="Highly Engaged",5, IF(Table1_16[[#This Row],[Lead Category]]="Moderately Engaged",3, IF(Table1_16[[#This Row],[Lead Category]]="At Risk",2, IF(Table1_16[[#This Row],[Lead Category]]="Dormant",1,0))))</f>
        <v>5</v>
      </c>
      <c r="H3" s="7" t="s">
        <v>53</v>
      </c>
      <c r="I3">
        <v>152</v>
      </c>
      <c r="J3">
        <v>414</v>
      </c>
    </row>
    <row r="4" spans="1:19" x14ac:dyDescent="0.25">
      <c r="A4" t="s">
        <v>67</v>
      </c>
      <c r="B4" t="s">
        <v>12</v>
      </c>
      <c r="C4">
        <v>950</v>
      </c>
      <c r="D4">
        <v>1</v>
      </c>
      <c r="E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
        <f>IF(Table1_16[[#This Row],[Lead Category]]="Highly Engaged",5, IF(Table1_16[[#This Row],[Lead Category]]="Moderately Engaged",3, IF(Table1_16[[#This Row],[Lead Category]]="At Risk",2, IF(Table1_16[[#This Row],[Lead Category]]="Dormant",1,0))))</f>
        <v>5</v>
      </c>
      <c r="H4" s="7" t="s">
        <v>40</v>
      </c>
      <c r="I4">
        <v>104</v>
      </c>
      <c r="J4">
        <v>278</v>
      </c>
    </row>
    <row r="5" spans="1:19" x14ac:dyDescent="0.25">
      <c r="A5" t="s">
        <v>67</v>
      </c>
      <c r="B5" t="s">
        <v>12</v>
      </c>
      <c r="C5">
        <v>399</v>
      </c>
      <c r="D5">
        <v>1</v>
      </c>
      <c r="E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
        <f>IF(Table1_16[[#This Row],[Lead Category]]="Highly Engaged",5, IF(Table1_16[[#This Row],[Lead Category]]="Moderately Engaged",3, IF(Table1_16[[#This Row],[Lead Category]]="At Risk",2, IF(Table1_16[[#This Row],[Lead Category]]="Dormant",1,0))))</f>
        <v>5</v>
      </c>
      <c r="H5" s="7" t="s">
        <v>33</v>
      </c>
      <c r="I5">
        <v>112</v>
      </c>
      <c r="J5">
        <v>272</v>
      </c>
      <c r="L5" s="23" t="s">
        <v>355</v>
      </c>
      <c r="M5" s="23"/>
      <c r="N5" s="23"/>
      <c r="O5" s="23"/>
      <c r="P5" s="23"/>
      <c r="Q5" s="23"/>
      <c r="R5" s="23"/>
      <c r="S5" s="15"/>
    </row>
    <row r="6" spans="1:19" x14ac:dyDescent="0.25">
      <c r="A6" t="s">
        <v>67</v>
      </c>
      <c r="B6" t="s">
        <v>12</v>
      </c>
      <c r="C6">
        <v>379</v>
      </c>
      <c r="D6">
        <v>1</v>
      </c>
      <c r="E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
        <f>IF(Table1_16[[#This Row],[Lead Category]]="Highly Engaged",5, IF(Table1_16[[#This Row],[Lead Category]]="Moderately Engaged",3, IF(Table1_16[[#This Row],[Lead Category]]="At Risk",2, IF(Table1_16[[#This Row],[Lead Category]]="Dormant",1,0))))</f>
        <v>5</v>
      </c>
      <c r="H6" s="7" t="s">
        <v>35</v>
      </c>
      <c r="I6">
        <v>90</v>
      </c>
      <c r="J6">
        <v>264</v>
      </c>
      <c r="L6" s="23"/>
      <c r="M6" s="23"/>
      <c r="N6" s="23"/>
      <c r="O6" s="23"/>
      <c r="P6" s="23"/>
      <c r="Q6" s="23"/>
      <c r="R6" s="23"/>
      <c r="S6" s="15"/>
    </row>
    <row r="7" spans="1:19" x14ac:dyDescent="0.25">
      <c r="A7" t="s">
        <v>67</v>
      </c>
      <c r="B7" t="s">
        <v>22</v>
      </c>
      <c r="C7">
        <v>382</v>
      </c>
      <c r="D7">
        <v>1</v>
      </c>
      <c r="E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
        <f>IF(Table1_16[[#This Row],[Lead Category]]="Highly Engaged",5, IF(Table1_16[[#This Row],[Lead Category]]="Moderately Engaged",3, IF(Table1_16[[#This Row],[Lead Category]]="At Risk",2, IF(Table1_16[[#This Row],[Lead Category]]="Dormant",1,0))))</f>
        <v>5</v>
      </c>
      <c r="H7" s="7" t="s">
        <v>48</v>
      </c>
      <c r="I7">
        <v>79</v>
      </c>
      <c r="J7">
        <v>260</v>
      </c>
      <c r="L7" s="23"/>
      <c r="M7" s="23"/>
      <c r="N7" s="23"/>
      <c r="O7" s="23"/>
      <c r="P7" s="23"/>
      <c r="Q7" s="23"/>
      <c r="R7" s="23"/>
      <c r="S7" s="15"/>
    </row>
    <row r="8" spans="1:19" x14ac:dyDescent="0.25">
      <c r="A8" t="s">
        <v>67</v>
      </c>
      <c r="B8" t="s">
        <v>64</v>
      </c>
      <c r="C8">
        <v>5</v>
      </c>
      <c r="D8">
        <v>0</v>
      </c>
      <c r="E8" t="str">
        <f>IF(AND(Table1_16[[#This Row],[Days Between]]&gt;90, Table1_16[[#This Row],[Is Active]]=1), "Highly Engaged", IF(AND(Table1_16[[#This Row],[Days Between]]&lt;=90, Table1_16[[#This Row],[Is Active]]=1), "Moderately Engaged",
IF(AND(Table1_16[[#This Row],[Days Between]]&gt;90, Table1_16[[#This Row],[Is Active]]=0), "At Risk",
"Dormant")))</f>
        <v>Dormant</v>
      </c>
      <c r="F8">
        <f>IF(Table1_16[[#This Row],[Lead Category]]="Highly Engaged",5, IF(Table1_16[[#This Row],[Lead Category]]="Moderately Engaged",3, IF(Table1_16[[#This Row],[Lead Category]]="At Risk",2, IF(Table1_16[[#This Row],[Lead Category]]="Dormant",1,0))))</f>
        <v>1</v>
      </c>
      <c r="H8" s="7" t="s">
        <v>28</v>
      </c>
      <c r="I8">
        <v>65</v>
      </c>
      <c r="J8">
        <v>236</v>
      </c>
      <c r="L8" s="23"/>
      <c r="M8" s="23"/>
      <c r="N8" s="23"/>
      <c r="O8" s="23"/>
      <c r="P8" s="23"/>
      <c r="Q8" s="23"/>
      <c r="R8" s="23"/>
      <c r="S8" s="15"/>
    </row>
    <row r="9" spans="1:19" x14ac:dyDescent="0.25">
      <c r="A9" t="s">
        <v>15</v>
      </c>
      <c r="B9" t="s">
        <v>12</v>
      </c>
      <c r="C9">
        <v>965</v>
      </c>
      <c r="D9">
        <v>1</v>
      </c>
      <c r="E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
        <f>IF(Table1_16[[#This Row],[Lead Category]]="Highly Engaged",5, IF(Table1_16[[#This Row],[Lead Category]]="Moderately Engaged",3, IF(Table1_16[[#This Row],[Lead Category]]="At Risk",2, IF(Table1_16[[#This Row],[Lead Category]]="Dormant",1,0))))</f>
        <v>5</v>
      </c>
      <c r="H9" s="7" t="s">
        <v>112</v>
      </c>
      <c r="I9">
        <v>84</v>
      </c>
      <c r="J9">
        <v>233</v>
      </c>
    </row>
    <row r="10" spans="1:19" x14ac:dyDescent="0.25">
      <c r="A10" t="s">
        <v>15</v>
      </c>
      <c r="B10" t="s">
        <v>12</v>
      </c>
      <c r="C10">
        <v>950</v>
      </c>
      <c r="D10">
        <v>1</v>
      </c>
      <c r="E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
        <f>IF(Table1_16[[#This Row],[Lead Category]]="Highly Engaged",5, IF(Table1_16[[#This Row],[Lead Category]]="Moderately Engaged",3, IF(Table1_16[[#This Row],[Lead Category]]="At Risk",2, IF(Table1_16[[#This Row],[Lead Category]]="Dormant",1,0))))</f>
        <v>5</v>
      </c>
      <c r="H10" s="7" t="s">
        <v>19</v>
      </c>
      <c r="I10">
        <v>55</v>
      </c>
      <c r="J10">
        <v>197</v>
      </c>
      <c r="L10" s="24" t="s">
        <v>356</v>
      </c>
      <c r="M10" s="23"/>
      <c r="N10" s="23"/>
      <c r="O10" s="23"/>
      <c r="P10" s="23"/>
      <c r="Q10" s="23"/>
      <c r="R10" s="23"/>
    </row>
    <row r="11" spans="1:19" x14ac:dyDescent="0.25">
      <c r="A11" t="s">
        <v>15</v>
      </c>
      <c r="B11" t="s">
        <v>12</v>
      </c>
      <c r="C11">
        <v>385</v>
      </c>
      <c r="D11">
        <v>1</v>
      </c>
      <c r="E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
        <f>IF(Table1_16[[#This Row],[Lead Category]]="Highly Engaged",5, IF(Table1_16[[#This Row],[Lead Category]]="Moderately Engaged",3, IF(Table1_16[[#This Row],[Lead Category]]="At Risk",2, IF(Table1_16[[#This Row],[Lead Category]]="Dormant",1,0))))</f>
        <v>5</v>
      </c>
      <c r="H11" s="7" t="s">
        <v>29</v>
      </c>
      <c r="I11">
        <v>44</v>
      </c>
      <c r="J11">
        <v>173</v>
      </c>
      <c r="L11" s="23"/>
      <c r="M11" s="23"/>
      <c r="N11" s="23"/>
      <c r="O11" s="23"/>
      <c r="P11" s="23"/>
      <c r="Q11" s="23"/>
      <c r="R11" s="23"/>
    </row>
    <row r="12" spans="1:19" x14ac:dyDescent="0.25">
      <c r="A12" t="s">
        <v>15</v>
      </c>
      <c r="B12" t="s">
        <v>12</v>
      </c>
      <c r="C12">
        <v>379</v>
      </c>
      <c r="D12">
        <v>1</v>
      </c>
      <c r="E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
        <f>IF(Table1_16[[#This Row],[Lead Category]]="Highly Engaged",5, IF(Table1_16[[#This Row],[Lead Category]]="Moderately Engaged",3, IF(Table1_16[[#This Row],[Lead Category]]="At Risk",2, IF(Table1_16[[#This Row],[Lead Category]]="Dormant",1,0))))</f>
        <v>5</v>
      </c>
      <c r="H12" s="7" t="s">
        <v>41</v>
      </c>
      <c r="I12">
        <v>50</v>
      </c>
      <c r="J12">
        <v>162</v>
      </c>
      <c r="L12" s="23"/>
      <c r="M12" s="23"/>
      <c r="N12" s="23"/>
      <c r="O12" s="23"/>
      <c r="P12" s="23"/>
      <c r="Q12" s="23"/>
      <c r="R12" s="23"/>
    </row>
    <row r="13" spans="1:19" x14ac:dyDescent="0.25">
      <c r="A13" t="s">
        <v>68</v>
      </c>
      <c r="B13" t="s">
        <v>12</v>
      </c>
      <c r="C13">
        <v>950</v>
      </c>
      <c r="D13">
        <v>1</v>
      </c>
      <c r="E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
        <f>IF(Table1_16[[#This Row],[Lead Category]]="Highly Engaged",5, IF(Table1_16[[#This Row],[Lead Category]]="Moderately Engaged",3, IF(Table1_16[[#This Row],[Lead Category]]="At Risk",2, IF(Table1_16[[#This Row],[Lead Category]]="Dormant",1,0))))</f>
        <v>5</v>
      </c>
      <c r="H13" s="7" t="s">
        <v>24</v>
      </c>
      <c r="I13">
        <v>44</v>
      </c>
      <c r="J13">
        <v>155</v>
      </c>
      <c r="L13" s="23"/>
      <c r="M13" s="23"/>
      <c r="N13" s="23"/>
      <c r="O13" s="23"/>
      <c r="P13" s="23"/>
      <c r="Q13" s="23"/>
      <c r="R13" s="23"/>
    </row>
    <row r="14" spans="1:19" x14ac:dyDescent="0.25">
      <c r="A14" t="s">
        <v>68</v>
      </c>
      <c r="B14" t="s">
        <v>12</v>
      </c>
      <c r="C14">
        <v>951</v>
      </c>
      <c r="D14">
        <v>1</v>
      </c>
      <c r="E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
        <f>IF(Table1_16[[#This Row],[Lead Category]]="Highly Engaged",5, IF(Table1_16[[#This Row],[Lead Category]]="Moderately Engaged",3, IF(Table1_16[[#This Row],[Lead Category]]="At Risk",2, IF(Table1_16[[#This Row],[Lead Category]]="Dormant",1,0))))</f>
        <v>5</v>
      </c>
      <c r="H14" s="7" t="s">
        <v>16</v>
      </c>
      <c r="I14">
        <v>42</v>
      </c>
      <c r="J14">
        <v>144</v>
      </c>
    </row>
    <row r="15" spans="1:19" x14ac:dyDescent="0.25">
      <c r="A15" t="s">
        <v>68</v>
      </c>
      <c r="B15" t="s">
        <v>12</v>
      </c>
      <c r="C15">
        <v>950</v>
      </c>
      <c r="D15">
        <v>1</v>
      </c>
      <c r="E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
        <f>IF(Table1_16[[#This Row],[Lead Category]]="Highly Engaged",5, IF(Table1_16[[#This Row],[Lead Category]]="Moderately Engaged",3, IF(Table1_16[[#This Row],[Lead Category]]="At Risk",2, IF(Table1_16[[#This Row],[Lead Category]]="Dormant",1,0))))</f>
        <v>5</v>
      </c>
      <c r="H15" s="7" t="s">
        <v>27</v>
      </c>
      <c r="I15">
        <v>33</v>
      </c>
      <c r="J15">
        <v>128</v>
      </c>
    </row>
    <row r="16" spans="1:19" x14ac:dyDescent="0.25">
      <c r="A16" t="s">
        <v>68</v>
      </c>
      <c r="B16" t="s">
        <v>12</v>
      </c>
      <c r="C16">
        <v>382</v>
      </c>
      <c r="D16">
        <v>1</v>
      </c>
      <c r="E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6">
        <f>IF(Table1_16[[#This Row],[Lead Category]]="Highly Engaged",5, IF(Table1_16[[#This Row],[Lead Category]]="Moderately Engaged",3, IF(Table1_16[[#This Row],[Lead Category]]="At Risk",2, IF(Table1_16[[#This Row],[Lead Category]]="Dormant",1,0))))</f>
        <v>5</v>
      </c>
      <c r="H16" s="7" t="s">
        <v>49</v>
      </c>
      <c r="I16">
        <v>39</v>
      </c>
      <c r="J16">
        <v>110</v>
      </c>
    </row>
    <row r="17" spans="1:10" x14ac:dyDescent="0.25">
      <c r="A17" t="s">
        <v>68</v>
      </c>
      <c r="B17" t="s">
        <v>12</v>
      </c>
      <c r="C17">
        <v>380</v>
      </c>
      <c r="D17">
        <v>1</v>
      </c>
      <c r="E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7">
        <f>IF(Table1_16[[#This Row],[Lead Category]]="Highly Engaged",5, IF(Table1_16[[#This Row],[Lead Category]]="Moderately Engaged",3, IF(Table1_16[[#This Row],[Lead Category]]="At Risk",2, IF(Table1_16[[#This Row],[Lead Category]]="Dormant",1,0))))</f>
        <v>5</v>
      </c>
      <c r="H17" s="7" t="s">
        <v>11</v>
      </c>
      <c r="I17">
        <v>34</v>
      </c>
      <c r="J17">
        <v>110</v>
      </c>
    </row>
    <row r="18" spans="1:10" x14ac:dyDescent="0.25">
      <c r="A18" t="s">
        <v>68</v>
      </c>
      <c r="B18" t="s">
        <v>12</v>
      </c>
      <c r="C18">
        <v>372</v>
      </c>
      <c r="D18">
        <v>1</v>
      </c>
      <c r="E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8">
        <f>IF(Table1_16[[#This Row],[Lead Category]]="Highly Engaged",5, IF(Table1_16[[#This Row],[Lead Category]]="Moderately Engaged",3, IF(Table1_16[[#This Row],[Lead Category]]="At Risk",2, IF(Table1_16[[#This Row],[Lead Category]]="Dormant",1,0))))</f>
        <v>5</v>
      </c>
      <c r="H18" s="7" t="s">
        <v>44</v>
      </c>
      <c r="I18">
        <v>31</v>
      </c>
      <c r="J18">
        <v>96</v>
      </c>
    </row>
    <row r="19" spans="1:10" x14ac:dyDescent="0.25">
      <c r="A19" t="s">
        <v>68</v>
      </c>
      <c r="B19" t="s">
        <v>55</v>
      </c>
      <c r="C19">
        <v>0</v>
      </c>
      <c r="D19">
        <v>0</v>
      </c>
      <c r="E19" t="str">
        <f>IF(AND(Table1_16[[#This Row],[Days Between]]&gt;90, Table1_16[[#This Row],[Is Active]]=1), "Highly Engaged", IF(AND(Table1_16[[#This Row],[Days Between]]&lt;=90, Table1_16[[#This Row],[Is Active]]=1), "Moderately Engaged",
IF(AND(Table1_16[[#This Row],[Days Between]]&gt;90, Table1_16[[#This Row],[Is Active]]=0), "At Risk",
"Dormant")))</f>
        <v>Dormant</v>
      </c>
      <c r="F19">
        <f>IF(Table1_16[[#This Row],[Lead Category]]="Highly Engaged",5, IF(Table1_16[[#This Row],[Lead Category]]="Moderately Engaged",3, IF(Table1_16[[#This Row],[Lead Category]]="At Risk",2, IF(Table1_16[[#This Row],[Lead Category]]="Dormant",1,0))))</f>
        <v>1</v>
      </c>
      <c r="H19" s="7" t="s">
        <v>56</v>
      </c>
      <c r="I19">
        <v>34</v>
      </c>
      <c r="J19">
        <v>95</v>
      </c>
    </row>
    <row r="20" spans="1:10" x14ac:dyDescent="0.25">
      <c r="A20" t="s">
        <v>133</v>
      </c>
      <c r="B20" t="s">
        <v>12</v>
      </c>
      <c r="C20">
        <v>395</v>
      </c>
      <c r="D20">
        <v>1</v>
      </c>
      <c r="E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
        <f>IF(Table1_16[[#This Row],[Lead Category]]="Highly Engaged",5, IF(Table1_16[[#This Row],[Lead Category]]="Moderately Engaged",3, IF(Table1_16[[#This Row],[Lead Category]]="At Risk",2, IF(Table1_16[[#This Row],[Lead Category]]="Dormant",1,0))))</f>
        <v>5</v>
      </c>
      <c r="H20" s="7" t="s">
        <v>21</v>
      </c>
      <c r="I20">
        <v>25</v>
      </c>
      <c r="J20">
        <v>88</v>
      </c>
    </row>
    <row r="21" spans="1:10" x14ac:dyDescent="0.25">
      <c r="A21" t="s">
        <v>134</v>
      </c>
      <c r="B21" t="s">
        <v>12</v>
      </c>
      <c r="C21">
        <v>951</v>
      </c>
      <c r="D21">
        <v>1</v>
      </c>
      <c r="E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
        <f>IF(Table1_16[[#This Row],[Lead Category]]="Highly Engaged",5, IF(Table1_16[[#This Row],[Lead Category]]="Moderately Engaged",3, IF(Table1_16[[#This Row],[Lead Category]]="At Risk",2, IF(Table1_16[[#This Row],[Lead Category]]="Dormant",1,0))))</f>
        <v>5</v>
      </c>
      <c r="H21" s="7" t="s">
        <v>119</v>
      </c>
      <c r="I21">
        <v>18</v>
      </c>
      <c r="J21">
        <v>74</v>
      </c>
    </row>
    <row r="22" spans="1:10" x14ac:dyDescent="0.25">
      <c r="A22" t="s">
        <v>16</v>
      </c>
      <c r="B22" t="s">
        <v>12</v>
      </c>
      <c r="C22">
        <v>965</v>
      </c>
      <c r="D22">
        <v>1</v>
      </c>
      <c r="E2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2">
        <f>IF(Table1_16[[#This Row],[Lead Category]]="Highly Engaged",5, IF(Table1_16[[#This Row],[Lead Category]]="Moderately Engaged",3, IF(Table1_16[[#This Row],[Lead Category]]="At Risk",2, IF(Table1_16[[#This Row],[Lead Category]]="Dormant",1,0))))</f>
        <v>5</v>
      </c>
      <c r="H22" s="7" t="s">
        <v>192</v>
      </c>
      <c r="I22">
        <v>15</v>
      </c>
      <c r="J22">
        <v>61</v>
      </c>
    </row>
    <row r="23" spans="1:10" x14ac:dyDescent="0.25">
      <c r="A23" t="s">
        <v>16</v>
      </c>
      <c r="B23" t="s">
        <v>12</v>
      </c>
      <c r="C23">
        <v>967</v>
      </c>
      <c r="D23">
        <v>1</v>
      </c>
      <c r="E2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3">
        <f>IF(Table1_16[[#This Row],[Lead Category]]="Highly Engaged",5, IF(Table1_16[[#This Row],[Lead Category]]="Moderately Engaged",3, IF(Table1_16[[#This Row],[Lead Category]]="At Risk",2, IF(Table1_16[[#This Row],[Lead Category]]="Dormant",1,0))))</f>
        <v>5</v>
      </c>
      <c r="H23" s="7" t="s">
        <v>201</v>
      </c>
      <c r="I23">
        <v>12</v>
      </c>
      <c r="J23">
        <v>56</v>
      </c>
    </row>
    <row r="24" spans="1:10" x14ac:dyDescent="0.25">
      <c r="A24" t="s">
        <v>16</v>
      </c>
      <c r="B24" t="s">
        <v>12</v>
      </c>
      <c r="C24">
        <v>960</v>
      </c>
      <c r="D24">
        <v>1</v>
      </c>
      <c r="E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4">
        <f>IF(Table1_16[[#This Row],[Lead Category]]="Highly Engaged",5, IF(Table1_16[[#This Row],[Lead Category]]="Moderately Engaged",3, IF(Table1_16[[#This Row],[Lead Category]]="At Risk",2, IF(Table1_16[[#This Row],[Lead Category]]="Dormant",1,0))))</f>
        <v>5</v>
      </c>
      <c r="H24" s="7" t="s">
        <v>31</v>
      </c>
      <c r="I24">
        <v>12</v>
      </c>
      <c r="J24">
        <v>56</v>
      </c>
    </row>
    <row r="25" spans="1:10" x14ac:dyDescent="0.25">
      <c r="A25" t="s">
        <v>16</v>
      </c>
      <c r="B25" t="s">
        <v>12</v>
      </c>
      <c r="C25">
        <v>963</v>
      </c>
      <c r="D25">
        <v>1</v>
      </c>
      <c r="E2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5">
        <f>IF(Table1_16[[#This Row],[Lead Category]]="Highly Engaged",5, IF(Table1_16[[#This Row],[Lead Category]]="Moderately Engaged",3, IF(Table1_16[[#This Row],[Lead Category]]="At Risk",2, IF(Table1_16[[#This Row],[Lead Category]]="Dormant",1,0))))</f>
        <v>5</v>
      </c>
      <c r="H25" s="7" t="s">
        <v>211</v>
      </c>
      <c r="I25">
        <v>16</v>
      </c>
      <c r="J25">
        <v>56</v>
      </c>
    </row>
    <row r="26" spans="1:10" x14ac:dyDescent="0.25">
      <c r="A26" t="s">
        <v>16</v>
      </c>
      <c r="B26" t="s">
        <v>12</v>
      </c>
      <c r="C26">
        <v>964</v>
      </c>
      <c r="D26">
        <v>1</v>
      </c>
      <c r="E2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6">
        <f>IF(Table1_16[[#This Row],[Lead Category]]="Highly Engaged",5, IF(Table1_16[[#This Row],[Lead Category]]="Moderately Engaged",3, IF(Table1_16[[#This Row],[Lead Category]]="At Risk",2, IF(Table1_16[[#This Row],[Lead Category]]="Dormant",1,0))))</f>
        <v>5</v>
      </c>
      <c r="H26" s="7" t="s">
        <v>20</v>
      </c>
      <c r="I26">
        <v>11</v>
      </c>
      <c r="J26">
        <v>55</v>
      </c>
    </row>
    <row r="27" spans="1:10" x14ac:dyDescent="0.25">
      <c r="A27" t="s">
        <v>16</v>
      </c>
      <c r="B27" t="s">
        <v>12</v>
      </c>
      <c r="C27">
        <v>408</v>
      </c>
      <c r="D27">
        <v>1</v>
      </c>
      <c r="E2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7">
        <f>IF(Table1_16[[#This Row],[Lead Category]]="Highly Engaged",5, IF(Table1_16[[#This Row],[Lead Category]]="Moderately Engaged",3, IF(Table1_16[[#This Row],[Lead Category]]="At Risk",2, IF(Table1_16[[#This Row],[Lead Category]]="Dormant",1,0))))</f>
        <v>5</v>
      </c>
      <c r="H27" s="7" t="s">
        <v>17</v>
      </c>
      <c r="I27">
        <v>15</v>
      </c>
      <c r="J27">
        <v>55</v>
      </c>
    </row>
    <row r="28" spans="1:10" x14ac:dyDescent="0.25">
      <c r="A28" t="s">
        <v>16</v>
      </c>
      <c r="B28" t="s">
        <v>12</v>
      </c>
      <c r="C28">
        <v>402</v>
      </c>
      <c r="D28">
        <v>1</v>
      </c>
      <c r="E2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8">
        <f>IF(Table1_16[[#This Row],[Lead Category]]="Highly Engaged",5, IF(Table1_16[[#This Row],[Lead Category]]="Moderately Engaged",3, IF(Table1_16[[#This Row],[Lead Category]]="At Risk",2, IF(Table1_16[[#This Row],[Lead Category]]="Dormant",1,0))))</f>
        <v>5</v>
      </c>
      <c r="H28" s="7" t="s">
        <v>37</v>
      </c>
      <c r="I28">
        <v>14</v>
      </c>
      <c r="J28">
        <v>54</v>
      </c>
    </row>
    <row r="29" spans="1:10" x14ac:dyDescent="0.25">
      <c r="A29" t="s">
        <v>16</v>
      </c>
      <c r="B29" t="s">
        <v>12</v>
      </c>
      <c r="C29">
        <v>393</v>
      </c>
      <c r="D29">
        <v>1</v>
      </c>
      <c r="E2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9">
        <f>IF(Table1_16[[#This Row],[Lead Category]]="Highly Engaged",5, IF(Table1_16[[#This Row],[Lead Category]]="Moderately Engaged",3, IF(Table1_16[[#This Row],[Lead Category]]="At Risk",2, IF(Table1_16[[#This Row],[Lead Category]]="Dormant",1,0))))</f>
        <v>5</v>
      </c>
      <c r="H29" s="7" t="s">
        <v>39</v>
      </c>
      <c r="I29">
        <v>13</v>
      </c>
      <c r="J29">
        <v>53</v>
      </c>
    </row>
    <row r="30" spans="1:10" x14ac:dyDescent="0.25">
      <c r="A30" t="s">
        <v>16</v>
      </c>
      <c r="B30" t="s">
        <v>12</v>
      </c>
      <c r="C30">
        <v>390</v>
      </c>
      <c r="D30">
        <v>1</v>
      </c>
      <c r="E3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0">
        <f>IF(Table1_16[[#This Row],[Lead Category]]="Highly Engaged",5, IF(Table1_16[[#This Row],[Lead Category]]="Moderately Engaged",3, IF(Table1_16[[#This Row],[Lead Category]]="At Risk",2, IF(Table1_16[[#This Row],[Lead Category]]="Dormant",1,0))))</f>
        <v>5</v>
      </c>
      <c r="H30" s="7" t="s">
        <v>42</v>
      </c>
      <c r="I30">
        <v>10</v>
      </c>
      <c r="J30">
        <v>50</v>
      </c>
    </row>
    <row r="31" spans="1:10" x14ac:dyDescent="0.25">
      <c r="A31" t="s">
        <v>16</v>
      </c>
      <c r="B31" t="s">
        <v>12</v>
      </c>
      <c r="C31">
        <v>950</v>
      </c>
      <c r="D31">
        <v>1</v>
      </c>
      <c r="E3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1">
        <f>IF(Table1_16[[#This Row],[Lead Category]]="Highly Engaged",5, IF(Table1_16[[#This Row],[Lead Category]]="Moderately Engaged",3, IF(Table1_16[[#This Row],[Lead Category]]="At Risk",2, IF(Table1_16[[#This Row],[Lead Category]]="Dormant",1,0))))</f>
        <v>5</v>
      </c>
      <c r="H31" s="7" t="s">
        <v>30</v>
      </c>
      <c r="I31">
        <v>10</v>
      </c>
      <c r="J31">
        <v>50</v>
      </c>
    </row>
    <row r="32" spans="1:10" x14ac:dyDescent="0.25">
      <c r="A32" t="s">
        <v>16</v>
      </c>
      <c r="B32" t="s">
        <v>12</v>
      </c>
      <c r="C32">
        <v>951</v>
      </c>
      <c r="D32">
        <v>1</v>
      </c>
      <c r="E3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2">
        <f>IF(Table1_16[[#This Row],[Lead Category]]="Highly Engaged",5, IF(Table1_16[[#This Row],[Lead Category]]="Moderately Engaged",3, IF(Table1_16[[#This Row],[Lead Category]]="At Risk",2, IF(Table1_16[[#This Row],[Lead Category]]="Dormant",1,0))))</f>
        <v>5</v>
      </c>
      <c r="H32" s="7" t="s">
        <v>262</v>
      </c>
      <c r="I32">
        <v>28</v>
      </c>
      <c r="J32">
        <v>49</v>
      </c>
    </row>
    <row r="33" spans="1:10" x14ac:dyDescent="0.25">
      <c r="A33" t="s">
        <v>16</v>
      </c>
      <c r="B33" t="s">
        <v>12</v>
      </c>
      <c r="C33">
        <v>950</v>
      </c>
      <c r="D33">
        <v>1</v>
      </c>
      <c r="E3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3">
        <f>IF(Table1_16[[#This Row],[Lead Category]]="Highly Engaged",5, IF(Table1_16[[#This Row],[Lead Category]]="Moderately Engaged",3, IF(Table1_16[[#This Row],[Lead Category]]="At Risk",2, IF(Table1_16[[#This Row],[Lead Category]]="Dormant",1,0))))</f>
        <v>5</v>
      </c>
      <c r="H33" s="7" t="s">
        <v>51</v>
      </c>
      <c r="I33">
        <v>10</v>
      </c>
      <c r="J33">
        <v>47</v>
      </c>
    </row>
    <row r="34" spans="1:10" x14ac:dyDescent="0.25">
      <c r="A34" t="s">
        <v>16</v>
      </c>
      <c r="B34" t="s">
        <v>12</v>
      </c>
      <c r="C34">
        <v>950</v>
      </c>
      <c r="D34">
        <v>1</v>
      </c>
      <c r="E3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4">
        <f>IF(Table1_16[[#This Row],[Lead Category]]="Highly Engaged",5, IF(Table1_16[[#This Row],[Lead Category]]="Moderately Engaged",3, IF(Table1_16[[#This Row],[Lead Category]]="At Risk",2, IF(Table1_16[[#This Row],[Lead Category]]="Dormant",1,0))))</f>
        <v>5</v>
      </c>
      <c r="H34" s="7" t="s">
        <v>88</v>
      </c>
      <c r="I34">
        <v>10</v>
      </c>
      <c r="J34">
        <v>42</v>
      </c>
    </row>
    <row r="35" spans="1:10" x14ac:dyDescent="0.25">
      <c r="A35" t="s">
        <v>16</v>
      </c>
      <c r="B35" t="s">
        <v>54</v>
      </c>
      <c r="C35">
        <v>0</v>
      </c>
      <c r="D35">
        <v>0</v>
      </c>
      <c r="E35" t="str">
        <f>IF(AND(Table1_16[[#This Row],[Days Between]]&gt;90, Table1_16[[#This Row],[Is Active]]=1), "Highly Engaged", IF(AND(Table1_16[[#This Row],[Days Between]]&lt;=90, Table1_16[[#This Row],[Is Active]]=1), "Moderately Engaged",
IF(AND(Table1_16[[#This Row],[Days Between]]&gt;90, Table1_16[[#This Row],[Is Active]]=0), "At Risk",
"Dormant")))</f>
        <v>Dormant</v>
      </c>
      <c r="F35">
        <f>IF(Table1_16[[#This Row],[Lead Category]]="Highly Engaged",5, IF(Table1_16[[#This Row],[Lead Category]]="Moderately Engaged",3, IF(Table1_16[[#This Row],[Lead Category]]="At Risk",2, IF(Table1_16[[#This Row],[Lead Category]]="Dormant",1,0))))</f>
        <v>1</v>
      </c>
      <c r="H35" s="7" t="s">
        <v>43</v>
      </c>
      <c r="I35">
        <v>9</v>
      </c>
      <c r="J35">
        <v>42</v>
      </c>
    </row>
    <row r="36" spans="1:10" x14ac:dyDescent="0.25">
      <c r="A36" t="s">
        <v>16</v>
      </c>
      <c r="B36" t="s">
        <v>12</v>
      </c>
      <c r="C36">
        <v>951</v>
      </c>
      <c r="D36">
        <v>1</v>
      </c>
      <c r="E3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6">
        <f>IF(Table1_16[[#This Row],[Lead Category]]="Highly Engaged",5, IF(Table1_16[[#This Row],[Lead Category]]="Moderately Engaged",3, IF(Table1_16[[#This Row],[Lead Category]]="At Risk",2, IF(Table1_16[[#This Row],[Lead Category]]="Dormant",1,0))))</f>
        <v>5</v>
      </c>
      <c r="H36" s="7" t="s">
        <v>96</v>
      </c>
      <c r="I36">
        <v>9</v>
      </c>
      <c r="J36">
        <v>41</v>
      </c>
    </row>
    <row r="37" spans="1:10" x14ac:dyDescent="0.25">
      <c r="A37" t="s">
        <v>16</v>
      </c>
      <c r="B37" t="s">
        <v>12</v>
      </c>
      <c r="C37">
        <v>950</v>
      </c>
      <c r="D37">
        <v>1</v>
      </c>
      <c r="E3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7">
        <f>IF(Table1_16[[#This Row],[Lead Category]]="Highly Engaged",5, IF(Table1_16[[#This Row],[Lead Category]]="Moderately Engaged",3, IF(Table1_16[[#This Row],[Lead Category]]="At Risk",2, IF(Table1_16[[#This Row],[Lead Category]]="Dormant",1,0))))</f>
        <v>5</v>
      </c>
      <c r="H37" s="7" t="s">
        <v>99</v>
      </c>
      <c r="I37">
        <v>9</v>
      </c>
      <c r="J37">
        <v>37</v>
      </c>
    </row>
    <row r="38" spans="1:10" x14ac:dyDescent="0.25">
      <c r="A38" t="s">
        <v>16</v>
      </c>
      <c r="B38" t="s">
        <v>12</v>
      </c>
      <c r="C38">
        <v>949</v>
      </c>
      <c r="D38">
        <v>1</v>
      </c>
      <c r="E3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8">
        <f>IF(Table1_16[[#This Row],[Lead Category]]="Highly Engaged",5, IF(Table1_16[[#This Row],[Lead Category]]="Moderately Engaged",3, IF(Table1_16[[#This Row],[Lead Category]]="At Risk",2, IF(Table1_16[[#This Row],[Lead Category]]="Dormant",1,0))))</f>
        <v>5</v>
      </c>
      <c r="H38" s="7" t="s">
        <v>34</v>
      </c>
      <c r="I38">
        <v>8</v>
      </c>
      <c r="J38">
        <v>36</v>
      </c>
    </row>
    <row r="39" spans="1:10" x14ac:dyDescent="0.25">
      <c r="A39" t="s">
        <v>16</v>
      </c>
      <c r="B39" t="s">
        <v>12</v>
      </c>
      <c r="C39">
        <v>388</v>
      </c>
      <c r="D39">
        <v>1</v>
      </c>
      <c r="E3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9">
        <f>IF(Table1_16[[#This Row],[Lead Category]]="Highly Engaged",5, IF(Table1_16[[#This Row],[Lead Category]]="Moderately Engaged",3, IF(Table1_16[[#This Row],[Lead Category]]="At Risk",2, IF(Table1_16[[#This Row],[Lead Category]]="Dormant",1,0))))</f>
        <v>5</v>
      </c>
      <c r="H39" s="7" t="s">
        <v>118</v>
      </c>
      <c r="I39">
        <v>7</v>
      </c>
      <c r="J39">
        <v>35</v>
      </c>
    </row>
    <row r="40" spans="1:10" x14ac:dyDescent="0.25">
      <c r="A40" t="s">
        <v>16</v>
      </c>
      <c r="B40" t="s">
        <v>12</v>
      </c>
      <c r="C40">
        <v>383</v>
      </c>
      <c r="D40">
        <v>1</v>
      </c>
      <c r="E4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0">
        <f>IF(Table1_16[[#This Row],[Lead Category]]="Highly Engaged",5, IF(Table1_16[[#This Row],[Lead Category]]="Moderately Engaged",3, IF(Table1_16[[#This Row],[Lead Category]]="At Risk",2, IF(Table1_16[[#This Row],[Lead Category]]="Dormant",1,0))))</f>
        <v>5</v>
      </c>
      <c r="H40" s="7" t="s">
        <v>32</v>
      </c>
      <c r="I40">
        <v>7</v>
      </c>
      <c r="J40">
        <v>35</v>
      </c>
    </row>
    <row r="41" spans="1:10" x14ac:dyDescent="0.25">
      <c r="A41" t="s">
        <v>16</v>
      </c>
      <c r="B41" t="s">
        <v>58</v>
      </c>
      <c r="C41">
        <v>169</v>
      </c>
      <c r="D41">
        <v>0</v>
      </c>
      <c r="E41" t="str">
        <f>IF(AND(Table1_16[[#This Row],[Days Between]]&gt;90, Table1_16[[#This Row],[Is Active]]=1), "Highly Engaged", IF(AND(Table1_16[[#This Row],[Days Between]]&lt;=90, Table1_16[[#This Row],[Is Active]]=1), "Moderately Engaged",
IF(AND(Table1_16[[#This Row],[Days Between]]&gt;90, Table1_16[[#This Row],[Is Active]]=0), "At Risk",
"Dormant")))</f>
        <v>At Risk</v>
      </c>
      <c r="F41">
        <f>IF(Table1_16[[#This Row],[Lead Category]]="Highly Engaged",5, IF(Table1_16[[#This Row],[Lead Category]]="Moderately Engaged",3, IF(Table1_16[[#This Row],[Lead Category]]="At Risk",2, IF(Table1_16[[#This Row],[Lead Category]]="Dormant",1,0))))</f>
        <v>2</v>
      </c>
      <c r="H41" s="7" t="s">
        <v>67</v>
      </c>
      <c r="I41">
        <v>7</v>
      </c>
      <c r="J41">
        <v>31</v>
      </c>
    </row>
    <row r="42" spans="1:10" x14ac:dyDescent="0.25">
      <c r="A42" t="s">
        <v>16</v>
      </c>
      <c r="B42" t="s">
        <v>22</v>
      </c>
      <c r="C42">
        <v>951</v>
      </c>
      <c r="D42">
        <v>1</v>
      </c>
      <c r="E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2">
        <f>IF(Table1_16[[#This Row],[Lead Category]]="Highly Engaged",5, IF(Table1_16[[#This Row],[Lead Category]]="Moderately Engaged",3, IF(Table1_16[[#This Row],[Lead Category]]="At Risk",2, IF(Table1_16[[#This Row],[Lead Category]]="Dormant",1,0))))</f>
        <v>5</v>
      </c>
      <c r="H42" s="7" t="s">
        <v>25</v>
      </c>
      <c r="I42">
        <v>7</v>
      </c>
      <c r="J42">
        <v>31</v>
      </c>
    </row>
    <row r="43" spans="1:10" x14ac:dyDescent="0.25">
      <c r="A43" t="s">
        <v>16</v>
      </c>
      <c r="B43" t="s">
        <v>22</v>
      </c>
      <c r="C43">
        <v>950</v>
      </c>
      <c r="D43">
        <v>1</v>
      </c>
      <c r="E4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3">
        <f>IF(Table1_16[[#This Row],[Lead Category]]="Highly Engaged",5, IF(Table1_16[[#This Row],[Lead Category]]="Moderately Engaged",3, IF(Table1_16[[#This Row],[Lead Category]]="At Risk",2, IF(Table1_16[[#This Row],[Lead Category]]="Dormant",1,0))))</f>
        <v>5</v>
      </c>
      <c r="H43" s="7" t="s">
        <v>68</v>
      </c>
      <c r="I43">
        <v>7</v>
      </c>
      <c r="J43">
        <v>31</v>
      </c>
    </row>
    <row r="44" spans="1:10" x14ac:dyDescent="0.25">
      <c r="A44" t="s">
        <v>16</v>
      </c>
      <c r="B44" t="s">
        <v>54</v>
      </c>
      <c r="C44">
        <v>0</v>
      </c>
      <c r="D44">
        <v>0</v>
      </c>
      <c r="E44" t="str">
        <f>IF(AND(Table1_16[[#This Row],[Days Between]]&gt;90, Table1_16[[#This Row],[Is Active]]=1), "Highly Engaged", IF(AND(Table1_16[[#This Row],[Days Between]]&lt;=90, Table1_16[[#This Row],[Is Active]]=1), "Moderately Engaged",
IF(AND(Table1_16[[#This Row],[Days Between]]&gt;90, Table1_16[[#This Row],[Is Active]]=0), "At Risk",
"Dormant")))</f>
        <v>Dormant</v>
      </c>
      <c r="F44">
        <f>IF(Table1_16[[#This Row],[Lead Category]]="Highly Engaged",5, IF(Table1_16[[#This Row],[Lead Category]]="Moderately Engaged",3, IF(Table1_16[[#This Row],[Lead Category]]="At Risk",2, IF(Table1_16[[#This Row],[Lead Category]]="Dormant",1,0))))</f>
        <v>1</v>
      </c>
      <c r="H44" s="7" t="s">
        <v>26</v>
      </c>
      <c r="I44">
        <v>9</v>
      </c>
      <c r="J44">
        <v>30</v>
      </c>
    </row>
    <row r="45" spans="1:10" x14ac:dyDescent="0.25">
      <c r="A45" t="s">
        <v>16</v>
      </c>
      <c r="B45" t="s">
        <v>54</v>
      </c>
      <c r="C45">
        <v>0</v>
      </c>
      <c r="D45">
        <v>0</v>
      </c>
      <c r="E45" t="str">
        <f>IF(AND(Table1_16[[#This Row],[Days Between]]&gt;90, Table1_16[[#This Row],[Is Active]]=1), "Highly Engaged", IF(AND(Table1_16[[#This Row],[Days Between]]&lt;=90, Table1_16[[#This Row],[Is Active]]=1), "Moderately Engaged",
IF(AND(Table1_16[[#This Row],[Days Between]]&gt;90, Table1_16[[#This Row],[Is Active]]=0), "At Risk",
"Dormant")))</f>
        <v>Dormant</v>
      </c>
      <c r="F45">
        <f>IF(Table1_16[[#This Row],[Lead Category]]="Highly Engaged",5, IF(Table1_16[[#This Row],[Lead Category]]="Moderately Engaged",3, IF(Table1_16[[#This Row],[Lead Category]]="At Risk",2, IF(Table1_16[[#This Row],[Lead Category]]="Dormant",1,0))))</f>
        <v>1</v>
      </c>
      <c r="H45" s="7" t="s">
        <v>111</v>
      </c>
      <c r="I45">
        <v>8</v>
      </c>
      <c r="J45">
        <v>28</v>
      </c>
    </row>
    <row r="46" spans="1:10" x14ac:dyDescent="0.25">
      <c r="A46" t="s">
        <v>16</v>
      </c>
      <c r="B46" t="s">
        <v>54</v>
      </c>
      <c r="C46">
        <v>0</v>
      </c>
      <c r="D46">
        <v>0</v>
      </c>
      <c r="E46" t="str">
        <f>IF(AND(Table1_16[[#This Row],[Days Between]]&gt;90, Table1_16[[#This Row],[Is Active]]=1), "Highly Engaged", IF(AND(Table1_16[[#This Row],[Days Between]]&lt;=90, Table1_16[[#This Row],[Is Active]]=1), "Moderately Engaged",
IF(AND(Table1_16[[#This Row],[Days Between]]&gt;90, Table1_16[[#This Row],[Is Active]]=0), "At Risk",
"Dormant")))</f>
        <v>Dormant</v>
      </c>
      <c r="F46">
        <f>IF(Table1_16[[#This Row],[Lead Category]]="Highly Engaged",5, IF(Table1_16[[#This Row],[Lead Category]]="Moderately Engaged",3, IF(Table1_16[[#This Row],[Lead Category]]="At Risk",2, IF(Table1_16[[#This Row],[Lead Category]]="Dormant",1,0))))</f>
        <v>1</v>
      </c>
      <c r="H46" s="7" t="s">
        <v>50</v>
      </c>
      <c r="I46">
        <v>8</v>
      </c>
      <c r="J46">
        <v>28</v>
      </c>
    </row>
    <row r="47" spans="1:10" x14ac:dyDescent="0.25">
      <c r="A47" t="s">
        <v>16</v>
      </c>
      <c r="B47" t="s">
        <v>54</v>
      </c>
      <c r="C47">
        <v>0</v>
      </c>
      <c r="D47">
        <v>0</v>
      </c>
      <c r="E47" t="str">
        <f>IF(AND(Table1_16[[#This Row],[Days Between]]&gt;90, Table1_16[[#This Row],[Is Active]]=1), "Highly Engaged", IF(AND(Table1_16[[#This Row],[Days Between]]&lt;=90, Table1_16[[#This Row],[Is Active]]=1), "Moderately Engaged",
IF(AND(Table1_16[[#This Row],[Days Between]]&gt;90, Table1_16[[#This Row],[Is Active]]=0), "At Risk",
"Dormant")))</f>
        <v>Dormant</v>
      </c>
      <c r="F47">
        <f>IF(Table1_16[[#This Row],[Lead Category]]="Highly Engaged",5, IF(Table1_16[[#This Row],[Lead Category]]="Moderately Engaged",3, IF(Table1_16[[#This Row],[Lead Category]]="At Risk",2, IF(Table1_16[[#This Row],[Lead Category]]="Dormant",1,0))))</f>
        <v>1</v>
      </c>
      <c r="H47" s="7" t="s">
        <v>89</v>
      </c>
      <c r="I47">
        <v>6</v>
      </c>
      <c r="J47">
        <v>26</v>
      </c>
    </row>
    <row r="48" spans="1:10" x14ac:dyDescent="0.25">
      <c r="A48" t="s">
        <v>16</v>
      </c>
      <c r="B48" t="s">
        <v>64</v>
      </c>
      <c r="C48">
        <v>7</v>
      </c>
      <c r="D48">
        <v>0</v>
      </c>
      <c r="E48" t="str">
        <f>IF(AND(Table1_16[[#This Row],[Days Between]]&gt;90, Table1_16[[#This Row],[Is Active]]=1), "Highly Engaged", IF(AND(Table1_16[[#This Row],[Days Between]]&lt;=90, Table1_16[[#This Row],[Is Active]]=1), "Moderately Engaged",
IF(AND(Table1_16[[#This Row],[Days Between]]&gt;90, Table1_16[[#This Row],[Is Active]]=0), "At Risk",
"Dormant")))</f>
        <v>Dormant</v>
      </c>
      <c r="F48">
        <f>IF(Table1_16[[#This Row],[Lead Category]]="Highly Engaged",5, IF(Table1_16[[#This Row],[Lead Category]]="Moderately Engaged",3, IF(Table1_16[[#This Row],[Lead Category]]="At Risk",2, IF(Table1_16[[#This Row],[Lead Category]]="Dormant",1,0))))</f>
        <v>1</v>
      </c>
      <c r="H48" s="7" t="s">
        <v>113</v>
      </c>
      <c r="I48">
        <v>5</v>
      </c>
      <c r="J48">
        <v>25</v>
      </c>
    </row>
    <row r="49" spans="1:10" x14ac:dyDescent="0.25">
      <c r="A49" t="s">
        <v>16</v>
      </c>
      <c r="B49" t="s">
        <v>54</v>
      </c>
      <c r="C49">
        <v>0</v>
      </c>
      <c r="D49">
        <v>0</v>
      </c>
      <c r="E49" t="str">
        <f>IF(AND(Table1_16[[#This Row],[Days Between]]&gt;90, Table1_16[[#This Row],[Is Active]]=1), "Highly Engaged", IF(AND(Table1_16[[#This Row],[Days Between]]&lt;=90, Table1_16[[#This Row],[Is Active]]=1), "Moderately Engaged",
IF(AND(Table1_16[[#This Row],[Days Between]]&gt;90, Table1_16[[#This Row],[Is Active]]=0), "At Risk",
"Dormant")))</f>
        <v>Dormant</v>
      </c>
      <c r="F49">
        <f>IF(Table1_16[[#This Row],[Lead Category]]="Highly Engaged",5, IF(Table1_16[[#This Row],[Lead Category]]="Moderately Engaged",3, IF(Table1_16[[#This Row],[Lead Category]]="At Risk",2, IF(Table1_16[[#This Row],[Lead Category]]="Dormant",1,0))))</f>
        <v>1</v>
      </c>
      <c r="H49" s="7" t="s">
        <v>185</v>
      </c>
      <c r="I49">
        <v>5</v>
      </c>
      <c r="J49">
        <v>25</v>
      </c>
    </row>
    <row r="50" spans="1:10" x14ac:dyDescent="0.25">
      <c r="A50" t="s">
        <v>16</v>
      </c>
      <c r="B50" t="s">
        <v>58</v>
      </c>
      <c r="C50">
        <v>530</v>
      </c>
      <c r="D50">
        <v>0</v>
      </c>
      <c r="E50" t="str">
        <f>IF(AND(Table1_16[[#This Row],[Days Between]]&gt;90, Table1_16[[#This Row],[Is Active]]=1), "Highly Engaged", IF(AND(Table1_16[[#This Row],[Days Between]]&lt;=90, Table1_16[[#This Row],[Is Active]]=1), "Moderately Engaged",
IF(AND(Table1_16[[#This Row],[Days Between]]&gt;90, Table1_16[[#This Row],[Is Active]]=0), "At Risk",
"Dormant")))</f>
        <v>At Risk</v>
      </c>
      <c r="F50">
        <f>IF(Table1_16[[#This Row],[Lead Category]]="Highly Engaged",5, IF(Table1_16[[#This Row],[Lead Category]]="Moderately Engaged",3, IF(Table1_16[[#This Row],[Lead Category]]="At Risk",2, IF(Table1_16[[#This Row],[Lead Category]]="Dormant",1,0))))</f>
        <v>2</v>
      </c>
      <c r="H50" s="7" t="s">
        <v>8</v>
      </c>
      <c r="I50">
        <v>7</v>
      </c>
      <c r="J50">
        <v>23</v>
      </c>
    </row>
    <row r="51" spans="1:10" x14ac:dyDescent="0.25">
      <c r="A51" t="s">
        <v>16</v>
      </c>
      <c r="B51" t="s">
        <v>57</v>
      </c>
      <c r="C51">
        <v>544</v>
      </c>
      <c r="D51">
        <v>0</v>
      </c>
      <c r="E51" t="str">
        <f>IF(AND(Table1_16[[#This Row],[Days Between]]&gt;90, Table1_16[[#This Row],[Is Active]]=1), "Highly Engaged", IF(AND(Table1_16[[#This Row],[Days Between]]&lt;=90, Table1_16[[#This Row],[Is Active]]=1), "Moderately Engaged",
IF(AND(Table1_16[[#This Row],[Days Between]]&gt;90, Table1_16[[#This Row],[Is Active]]=0), "At Risk",
"Dormant")))</f>
        <v>At Risk</v>
      </c>
      <c r="F51">
        <f>IF(Table1_16[[#This Row],[Lead Category]]="Highly Engaged",5, IF(Table1_16[[#This Row],[Lead Category]]="Moderately Engaged",3, IF(Table1_16[[#This Row],[Lead Category]]="At Risk",2, IF(Table1_16[[#This Row],[Lead Category]]="Dormant",1,0))))</f>
        <v>2</v>
      </c>
      <c r="H51" s="7" t="s">
        <v>196</v>
      </c>
      <c r="I51">
        <v>5</v>
      </c>
      <c r="J51">
        <v>21</v>
      </c>
    </row>
    <row r="52" spans="1:10" x14ac:dyDescent="0.25">
      <c r="A52" t="s">
        <v>16</v>
      </c>
      <c r="B52" t="s">
        <v>58</v>
      </c>
      <c r="C52">
        <v>547</v>
      </c>
      <c r="D52">
        <v>0</v>
      </c>
      <c r="E52" t="str">
        <f>IF(AND(Table1_16[[#This Row],[Days Between]]&gt;90, Table1_16[[#This Row],[Is Active]]=1), "Highly Engaged", IF(AND(Table1_16[[#This Row],[Days Between]]&lt;=90, Table1_16[[#This Row],[Is Active]]=1), "Moderately Engaged",
IF(AND(Table1_16[[#This Row],[Days Between]]&gt;90, Table1_16[[#This Row],[Is Active]]=0), "At Risk",
"Dormant")))</f>
        <v>At Risk</v>
      </c>
      <c r="F52">
        <f>IF(Table1_16[[#This Row],[Lead Category]]="Highly Engaged",5, IF(Table1_16[[#This Row],[Lead Category]]="Moderately Engaged",3, IF(Table1_16[[#This Row],[Lead Category]]="At Risk",2, IF(Table1_16[[#This Row],[Lead Category]]="Dormant",1,0))))</f>
        <v>2</v>
      </c>
      <c r="H52" s="7" t="s">
        <v>45</v>
      </c>
      <c r="I52">
        <v>5</v>
      </c>
      <c r="J52">
        <v>21</v>
      </c>
    </row>
    <row r="53" spans="1:10" x14ac:dyDescent="0.25">
      <c r="A53" t="s">
        <v>16</v>
      </c>
      <c r="B53" t="s">
        <v>54</v>
      </c>
      <c r="C53">
        <v>0</v>
      </c>
      <c r="D53">
        <v>0</v>
      </c>
      <c r="E53" t="str">
        <f>IF(AND(Table1_16[[#This Row],[Days Between]]&gt;90, Table1_16[[#This Row],[Is Active]]=1), "Highly Engaged", IF(AND(Table1_16[[#This Row],[Days Between]]&lt;=90, Table1_16[[#This Row],[Is Active]]=1), "Moderately Engaged",
IF(AND(Table1_16[[#This Row],[Days Between]]&gt;90, Table1_16[[#This Row],[Is Active]]=0), "At Risk",
"Dormant")))</f>
        <v>Dormant</v>
      </c>
      <c r="F53">
        <f>IF(Table1_16[[#This Row],[Lead Category]]="Highly Engaged",5, IF(Table1_16[[#This Row],[Lead Category]]="Moderately Engaged",3, IF(Table1_16[[#This Row],[Lead Category]]="At Risk",2, IF(Table1_16[[#This Row],[Lead Category]]="Dormant",1,0))))</f>
        <v>1</v>
      </c>
      <c r="H53" s="7" t="s">
        <v>23</v>
      </c>
      <c r="I53">
        <v>5</v>
      </c>
      <c r="J53">
        <v>21</v>
      </c>
    </row>
    <row r="54" spans="1:10" x14ac:dyDescent="0.25">
      <c r="A54" t="s">
        <v>16</v>
      </c>
      <c r="B54" t="s">
        <v>54</v>
      </c>
      <c r="C54">
        <v>2</v>
      </c>
      <c r="D54">
        <v>0</v>
      </c>
      <c r="E54" t="str">
        <f>IF(AND(Table1_16[[#This Row],[Days Between]]&gt;90, Table1_16[[#This Row],[Is Active]]=1), "Highly Engaged", IF(AND(Table1_16[[#This Row],[Days Between]]&lt;=90, Table1_16[[#This Row],[Is Active]]=1), "Moderately Engaged",
IF(AND(Table1_16[[#This Row],[Days Between]]&gt;90, Table1_16[[#This Row],[Is Active]]=0), "At Risk",
"Dormant")))</f>
        <v>Dormant</v>
      </c>
      <c r="F54">
        <f>IF(Table1_16[[#This Row],[Lead Category]]="Highly Engaged",5, IF(Table1_16[[#This Row],[Lead Category]]="Moderately Engaged",3, IF(Table1_16[[#This Row],[Lead Category]]="At Risk",2, IF(Table1_16[[#This Row],[Lead Category]]="Dormant",1,0))))</f>
        <v>1</v>
      </c>
      <c r="H54" s="7" t="s">
        <v>97</v>
      </c>
      <c r="I54">
        <v>4</v>
      </c>
      <c r="J54">
        <v>20</v>
      </c>
    </row>
    <row r="55" spans="1:10" x14ac:dyDescent="0.25">
      <c r="A55" t="s">
        <v>16</v>
      </c>
      <c r="B55" t="s">
        <v>58</v>
      </c>
      <c r="C55">
        <v>573</v>
      </c>
      <c r="D55">
        <v>0</v>
      </c>
      <c r="E55" t="str">
        <f>IF(AND(Table1_16[[#This Row],[Days Between]]&gt;90, Table1_16[[#This Row],[Is Active]]=1), "Highly Engaged", IF(AND(Table1_16[[#This Row],[Days Between]]&lt;=90, Table1_16[[#This Row],[Is Active]]=1), "Moderately Engaged",
IF(AND(Table1_16[[#This Row],[Days Between]]&gt;90, Table1_16[[#This Row],[Is Active]]=0), "At Risk",
"Dormant")))</f>
        <v>At Risk</v>
      </c>
      <c r="F55">
        <f>IF(Table1_16[[#This Row],[Lead Category]]="Highly Engaged",5, IF(Table1_16[[#This Row],[Lead Category]]="Moderately Engaged",3, IF(Table1_16[[#This Row],[Lead Category]]="At Risk",2, IF(Table1_16[[#This Row],[Lead Category]]="Dormant",1,0))))</f>
        <v>2</v>
      </c>
      <c r="H55" s="7" t="s">
        <v>38</v>
      </c>
      <c r="I55">
        <v>4</v>
      </c>
      <c r="J55">
        <v>20</v>
      </c>
    </row>
    <row r="56" spans="1:10" x14ac:dyDescent="0.25">
      <c r="A56" t="s">
        <v>16</v>
      </c>
      <c r="B56" t="s">
        <v>57</v>
      </c>
      <c r="C56">
        <v>572</v>
      </c>
      <c r="D56">
        <v>0</v>
      </c>
      <c r="E56" t="str">
        <f>IF(AND(Table1_16[[#This Row],[Days Between]]&gt;90, Table1_16[[#This Row],[Is Active]]=1), "Highly Engaged", IF(AND(Table1_16[[#This Row],[Days Between]]&lt;=90, Table1_16[[#This Row],[Is Active]]=1), "Moderately Engaged",
IF(AND(Table1_16[[#This Row],[Days Between]]&gt;90, Table1_16[[#This Row],[Is Active]]=0), "At Risk",
"Dormant")))</f>
        <v>At Risk</v>
      </c>
      <c r="F56">
        <f>IF(Table1_16[[#This Row],[Lead Category]]="Highly Engaged",5, IF(Table1_16[[#This Row],[Lead Category]]="Moderately Engaged",3, IF(Table1_16[[#This Row],[Lead Category]]="At Risk",2, IF(Table1_16[[#This Row],[Lead Category]]="Dormant",1,0))))</f>
        <v>2</v>
      </c>
      <c r="H56" s="7" t="s">
        <v>15</v>
      </c>
      <c r="I56">
        <v>4</v>
      </c>
      <c r="J56">
        <v>20</v>
      </c>
    </row>
    <row r="57" spans="1:10" x14ac:dyDescent="0.25">
      <c r="A57" t="s">
        <v>16</v>
      </c>
      <c r="B57" t="s">
        <v>12</v>
      </c>
      <c r="C57">
        <v>904</v>
      </c>
      <c r="D57">
        <v>0</v>
      </c>
      <c r="E57" t="str">
        <f>IF(AND(Table1_16[[#This Row],[Days Between]]&gt;90, Table1_16[[#This Row],[Is Active]]=1), "Highly Engaged", IF(AND(Table1_16[[#This Row],[Days Between]]&lt;=90, Table1_16[[#This Row],[Is Active]]=1), "Moderately Engaged",
IF(AND(Table1_16[[#This Row],[Days Between]]&gt;90, Table1_16[[#This Row],[Is Active]]=0), "At Risk",
"Dormant")))</f>
        <v>At Risk</v>
      </c>
      <c r="F57">
        <f>IF(Table1_16[[#This Row],[Lead Category]]="Highly Engaged",5, IF(Table1_16[[#This Row],[Lead Category]]="Moderately Engaged",3, IF(Table1_16[[#This Row],[Lead Category]]="At Risk",2, IF(Table1_16[[#This Row],[Lead Category]]="Dormant",1,0))))</f>
        <v>2</v>
      </c>
      <c r="H57" s="7" t="s">
        <v>18</v>
      </c>
      <c r="I57">
        <v>4</v>
      </c>
      <c r="J57">
        <v>20</v>
      </c>
    </row>
    <row r="58" spans="1:10" x14ac:dyDescent="0.25">
      <c r="A58" t="s">
        <v>16</v>
      </c>
      <c r="B58" t="s">
        <v>55</v>
      </c>
      <c r="C58">
        <v>201</v>
      </c>
      <c r="D58">
        <v>0</v>
      </c>
      <c r="E58" t="str">
        <f>IF(AND(Table1_16[[#This Row],[Days Between]]&gt;90, Table1_16[[#This Row],[Is Active]]=1), "Highly Engaged", IF(AND(Table1_16[[#This Row],[Days Between]]&lt;=90, Table1_16[[#This Row],[Is Active]]=1), "Moderately Engaged",
IF(AND(Table1_16[[#This Row],[Days Between]]&gt;90, Table1_16[[#This Row],[Is Active]]=0), "At Risk",
"Dormant")))</f>
        <v>At Risk</v>
      </c>
      <c r="F58">
        <f>IF(Table1_16[[#This Row],[Lead Category]]="Highly Engaged",5, IF(Table1_16[[#This Row],[Lead Category]]="Moderately Engaged",3, IF(Table1_16[[#This Row],[Lead Category]]="At Risk",2, IF(Table1_16[[#This Row],[Lead Category]]="Dormant",1,0))))</f>
        <v>2</v>
      </c>
      <c r="H58" s="7" t="s">
        <v>149</v>
      </c>
      <c r="I58">
        <v>4</v>
      </c>
      <c r="J58">
        <v>20</v>
      </c>
    </row>
    <row r="59" spans="1:10" x14ac:dyDescent="0.25">
      <c r="A59" t="s">
        <v>16</v>
      </c>
      <c r="B59" t="s">
        <v>64</v>
      </c>
      <c r="C59">
        <v>191</v>
      </c>
      <c r="D59">
        <v>0</v>
      </c>
      <c r="E59" t="str">
        <f>IF(AND(Table1_16[[#This Row],[Days Between]]&gt;90, Table1_16[[#This Row],[Is Active]]=1), "Highly Engaged", IF(AND(Table1_16[[#This Row],[Days Between]]&lt;=90, Table1_16[[#This Row],[Is Active]]=1), "Moderately Engaged",
IF(AND(Table1_16[[#This Row],[Days Between]]&gt;90, Table1_16[[#This Row],[Is Active]]=0), "At Risk",
"Dormant")))</f>
        <v>At Risk</v>
      </c>
      <c r="F59">
        <f>IF(Table1_16[[#This Row],[Lead Category]]="Highly Engaged",5, IF(Table1_16[[#This Row],[Lead Category]]="Moderately Engaged",3, IF(Table1_16[[#This Row],[Lead Category]]="At Risk",2, IF(Table1_16[[#This Row],[Lead Category]]="Dormant",1,0))))</f>
        <v>2</v>
      </c>
      <c r="H59" s="7" t="s">
        <v>46</v>
      </c>
      <c r="I59">
        <v>4</v>
      </c>
      <c r="J59">
        <v>16</v>
      </c>
    </row>
    <row r="60" spans="1:10" x14ac:dyDescent="0.25">
      <c r="A60" t="s">
        <v>16</v>
      </c>
      <c r="B60" t="s">
        <v>57</v>
      </c>
      <c r="C60">
        <v>914</v>
      </c>
      <c r="D60">
        <v>0</v>
      </c>
      <c r="E60" t="str">
        <f>IF(AND(Table1_16[[#This Row],[Days Between]]&gt;90, Table1_16[[#This Row],[Is Active]]=1), "Highly Engaged", IF(AND(Table1_16[[#This Row],[Days Between]]&lt;=90, Table1_16[[#This Row],[Is Active]]=1), "Moderately Engaged",
IF(AND(Table1_16[[#This Row],[Days Between]]&gt;90, Table1_16[[#This Row],[Is Active]]=0), "At Risk",
"Dormant")))</f>
        <v>At Risk</v>
      </c>
      <c r="F60">
        <f>IF(Table1_16[[#This Row],[Lead Category]]="Highly Engaged",5, IF(Table1_16[[#This Row],[Lead Category]]="Moderately Engaged",3, IF(Table1_16[[#This Row],[Lead Category]]="At Risk",2, IF(Table1_16[[#This Row],[Lead Category]]="Dormant",1,0))))</f>
        <v>2</v>
      </c>
      <c r="H60" s="7" t="s">
        <v>107</v>
      </c>
      <c r="I60">
        <v>3</v>
      </c>
      <c r="J60">
        <v>15</v>
      </c>
    </row>
    <row r="61" spans="1:10" x14ac:dyDescent="0.25">
      <c r="A61" t="s">
        <v>16</v>
      </c>
      <c r="B61" t="s">
        <v>12</v>
      </c>
      <c r="C61">
        <v>933</v>
      </c>
      <c r="D61">
        <v>1</v>
      </c>
      <c r="E6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1">
        <f>IF(Table1_16[[#This Row],[Lead Category]]="Highly Engaged",5, IF(Table1_16[[#This Row],[Lead Category]]="Moderately Engaged",3, IF(Table1_16[[#This Row],[Lead Category]]="At Risk",2, IF(Table1_16[[#This Row],[Lead Category]]="Dormant",1,0))))</f>
        <v>5</v>
      </c>
      <c r="H61" s="7" t="s">
        <v>173</v>
      </c>
      <c r="I61">
        <v>3</v>
      </c>
      <c r="J61">
        <v>15</v>
      </c>
    </row>
    <row r="62" spans="1:10" x14ac:dyDescent="0.25">
      <c r="A62" t="s">
        <v>16</v>
      </c>
      <c r="B62" t="s">
        <v>12</v>
      </c>
      <c r="C62">
        <v>942</v>
      </c>
      <c r="D62">
        <v>1</v>
      </c>
      <c r="E6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2">
        <f>IF(Table1_16[[#This Row],[Lead Category]]="Highly Engaged",5, IF(Table1_16[[#This Row],[Lead Category]]="Moderately Engaged",3, IF(Table1_16[[#This Row],[Lead Category]]="At Risk",2, IF(Table1_16[[#This Row],[Lead Category]]="Dormant",1,0))))</f>
        <v>5</v>
      </c>
      <c r="H62" s="7" t="s">
        <v>219</v>
      </c>
      <c r="I62">
        <v>3</v>
      </c>
      <c r="J62">
        <v>15</v>
      </c>
    </row>
    <row r="63" spans="1:10" x14ac:dyDescent="0.25">
      <c r="A63" t="s">
        <v>16</v>
      </c>
      <c r="B63" t="s">
        <v>12</v>
      </c>
      <c r="C63">
        <v>956</v>
      </c>
      <c r="D63">
        <v>1</v>
      </c>
      <c r="E6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3">
        <f>IF(Table1_16[[#This Row],[Lead Category]]="Highly Engaged",5, IF(Table1_16[[#This Row],[Lead Category]]="Moderately Engaged",3, IF(Table1_16[[#This Row],[Lead Category]]="At Risk",2, IF(Table1_16[[#This Row],[Lead Category]]="Dormant",1,0))))</f>
        <v>5</v>
      </c>
      <c r="H63" s="7" t="s">
        <v>157</v>
      </c>
      <c r="I63">
        <v>3</v>
      </c>
      <c r="J63">
        <v>15</v>
      </c>
    </row>
    <row r="64" spans="1:10" x14ac:dyDescent="0.25">
      <c r="A64" t="s">
        <v>17</v>
      </c>
      <c r="B64" t="s">
        <v>12</v>
      </c>
      <c r="C64">
        <v>966</v>
      </c>
      <c r="D64">
        <v>1</v>
      </c>
      <c r="E6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4">
        <f>IF(Table1_16[[#This Row],[Lead Category]]="Highly Engaged",5, IF(Table1_16[[#This Row],[Lead Category]]="Moderately Engaged",3, IF(Table1_16[[#This Row],[Lead Category]]="At Risk",2, IF(Table1_16[[#This Row],[Lead Category]]="Dormant",1,0))))</f>
        <v>5</v>
      </c>
      <c r="H64" s="7" t="s">
        <v>36</v>
      </c>
      <c r="I64">
        <v>3</v>
      </c>
      <c r="J64">
        <v>15</v>
      </c>
    </row>
    <row r="65" spans="1:10" x14ac:dyDescent="0.25">
      <c r="A65" t="s">
        <v>17</v>
      </c>
      <c r="B65" t="s">
        <v>12</v>
      </c>
      <c r="C65">
        <v>970</v>
      </c>
      <c r="D65">
        <v>1</v>
      </c>
      <c r="E6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5">
        <f>IF(Table1_16[[#This Row],[Lead Category]]="Highly Engaged",5, IF(Table1_16[[#This Row],[Lead Category]]="Moderately Engaged",3, IF(Table1_16[[#This Row],[Lead Category]]="At Risk",2, IF(Table1_16[[#This Row],[Lead Category]]="Dormant",1,0))))</f>
        <v>5</v>
      </c>
      <c r="H65" s="7" t="s">
        <v>140</v>
      </c>
      <c r="I65">
        <v>3</v>
      </c>
      <c r="J65">
        <v>15</v>
      </c>
    </row>
    <row r="66" spans="1:10" x14ac:dyDescent="0.25">
      <c r="A66" t="s">
        <v>17</v>
      </c>
      <c r="B66" t="s">
        <v>54</v>
      </c>
      <c r="C66">
        <v>1</v>
      </c>
      <c r="D66">
        <v>0</v>
      </c>
      <c r="E66" t="str">
        <f>IF(AND(Table1_16[[#This Row],[Days Between]]&gt;90, Table1_16[[#This Row],[Is Active]]=1), "Highly Engaged", IF(AND(Table1_16[[#This Row],[Days Between]]&lt;=90, Table1_16[[#This Row],[Is Active]]=1), "Moderately Engaged",
IF(AND(Table1_16[[#This Row],[Days Between]]&gt;90, Table1_16[[#This Row],[Is Active]]=0), "At Risk",
"Dormant")))</f>
        <v>Dormant</v>
      </c>
      <c r="F66">
        <f>IF(Table1_16[[#This Row],[Lead Category]]="Highly Engaged",5, IF(Table1_16[[#This Row],[Lead Category]]="Moderately Engaged",3, IF(Table1_16[[#This Row],[Lead Category]]="At Risk",2, IF(Table1_16[[#This Row],[Lead Category]]="Dormant",1,0))))</f>
        <v>1</v>
      </c>
      <c r="H66" s="7" t="s">
        <v>76</v>
      </c>
      <c r="I66">
        <v>3</v>
      </c>
      <c r="J66">
        <v>15</v>
      </c>
    </row>
    <row r="67" spans="1:10" x14ac:dyDescent="0.25">
      <c r="A67" t="s">
        <v>17</v>
      </c>
      <c r="B67" t="s">
        <v>12</v>
      </c>
      <c r="C67">
        <v>951</v>
      </c>
      <c r="D67">
        <v>1</v>
      </c>
      <c r="E6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7">
        <f>IF(Table1_16[[#This Row],[Lead Category]]="Highly Engaged",5, IF(Table1_16[[#This Row],[Lead Category]]="Moderately Engaged",3, IF(Table1_16[[#This Row],[Lead Category]]="At Risk",2, IF(Table1_16[[#This Row],[Lead Category]]="Dormant",1,0))))</f>
        <v>5</v>
      </c>
      <c r="H67" s="7" t="s">
        <v>188</v>
      </c>
      <c r="I67">
        <v>3</v>
      </c>
      <c r="J67">
        <v>15</v>
      </c>
    </row>
    <row r="68" spans="1:10" x14ac:dyDescent="0.25">
      <c r="A68" t="s">
        <v>17</v>
      </c>
      <c r="B68" t="s">
        <v>12</v>
      </c>
      <c r="C68">
        <v>951</v>
      </c>
      <c r="D68">
        <v>1</v>
      </c>
      <c r="E6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8">
        <f>IF(Table1_16[[#This Row],[Lead Category]]="Highly Engaged",5, IF(Table1_16[[#This Row],[Lead Category]]="Moderately Engaged",3, IF(Table1_16[[#This Row],[Lead Category]]="At Risk",2, IF(Table1_16[[#This Row],[Lead Category]]="Dormant",1,0))))</f>
        <v>5</v>
      </c>
      <c r="H68" s="7" t="s">
        <v>148</v>
      </c>
      <c r="I68">
        <v>3</v>
      </c>
      <c r="J68">
        <v>15</v>
      </c>
    </row>
    <row r="69" spans="1:10" x14ac:dyDescent="0.25">
      <c r="A69" t="s">
        <v>17</v>
      </c>
      <c r="B69" t="s">
        <v>12</v>
      </c>
      <c r="C69">
        <v>950</v>
      </c>
      <c r="D69">
        <v>1</v>
      </c>
      <c r="E6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9">
        <f>IF(Table1_16[[#This Row],[Lead Category]]="Highly Engaged",5, IF(Table1_16[[#This Row],[Lead Category]]="Moderately Engaged",3, IF(Table1_16[[#This Row],[Lead Category]]="At Risk",2, IF(Table1_16[[#This Row],[Lead Category]]="Dormant",1,0))))</f>
        <v>5</v>
      </c>
      <c r="H69" s="7" t="s">
        <v>168</v>
      </c>
      <c r="I69">
        <v>3</v>
      </c>
      <c r="J69">
        <v>11</v>
      </c>
    </row>
    <row r="70" spans="1:10" x14ac:dyDescent="0.25">
      <c r="A70" t="s">
        <v>17</v>
      </c>
      <c r="B70" t="s">
        <v>12</v>
      </c>
      <c r="C70">
        <v>400</v>
      </c>
      <c r="D70">
        <v>1</v>
      </c>
      <c r="E7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0">
        <f>IF(Table1_16[[#This Row],[Lead Category]]="Highly Engaged",5, IF(Table1_16[[#This Row],[Lead Category]]="Moderately Engaged",3, IF(Table1_16[[#This Row],[Lead Category]]="At Risk",2, IF(Table1_16[[#This Row],[Lead Category]]="Dormant",1,0))))</f>
        <v>5</v>
      </c>
      <c r="H70" s="7" t="s">
        <v>47</v>
      </c>
      <c r="I70">
        <v>3</v>
      </c>
      <c r="J70">
        <v>11</v>
      </c>
    </row>
    <row r="71" spans="1:10" x14ac:dyDescent="0.25">
      <c r="A71" t="s">
        <v>17</v>
      </c>
      <c r="B71" t="s">
        <v>12</v>
      </c>
      <c r="C71">
        <v>397</v>
      </c>
      <c r="D71">
        <v>1</v>
      </c>
      <c r="E7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1">
        <f>IF(Table1_16[[#This Row],[Lead Category]]="Highly Engaged",5, IF(Table1_16[[#This Row],[Lead Category]]="Moderately Engaged",3, IF(Table1_16[[#This Row],[Lead Category]]="At Risk",2, IF(Table1_16[[#This Row],[Lead Category]]="Dormant",1,0))))</f>
        <v>5</v>
      </c>
      <c r="H71" s="7" t="s">
        <v>203</v>
      </c>
      <c r="I71">
        <v>3</v>
      </c>
      <c r="J71">
        <v>11</v>
      </c>
    </row>
    <row r="72" spans="1:10" x14ac:dyDescent="0.25">
      <c r="A72" t="s">
        <v>17</v>
      </c>
      <c r="B72" t="s">
        <v>12</v>
      </c>
      <c r="C72">
        <v>394</v>
      </c>
      <c r="D72">
        <v>1</v>
      </c>
      <c r="E7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2">
        <f>IF(Table1_16[[#This Row],[Lead Category]]="Highly Engaged",5, IF(Table1_16[[#This Row],[Lead Category]]="Moderately Engaged",3, IF(Table1_16[[#This Row],[Lead Category]]="At Risk",2, IF(Table1_16[[#This Row],[Lead Category]]="Dormant",1,0))))</f>
        <v>5</v>
      </c>
      <c r="H72" s="7" t="s">
        <v>73</v>
      </c>
      <c r="I72">
        <v>3</v>
      </c>
      <c r="J72">
        <v>11</v>
      </c>
    </row>
    <row r="73" spans="1:10" x14ac:dyDescent="0.25">
      <c r="A73" t="s">
        <v>17</v>
      </c>
      <c r="B73" t="s">
        <v>12</v>
      </c>
      <c r="C73">
        <v>389</v>
      </c>
      <c r="D73">
        <v>1</v>
      </c>
      <c r="E7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3">
        <f>IF(Table1_16[[#This Row],[Lead Category]]="Highly Engaged",5, IF(Table1_16[[#This Row],[Lead Category]]="Moderately Engaged",3, IF(Table1_16[[#This Row],[Lead Category]]="At Risk",2, IF(Table1_16[[#This Row],[Lead Category]]="Dormant",1,0))))</f>
        <v>5</v>
      </c>
      <c r="H73" s="7" t="s">
        <v>93</v>
      </c>
      <c r="I73">
        <v>2</v>
      </c>
      <c r="J73">
        <v>10</v>
      </c>
    </row>
    <row r="74" spans="1:10" x14ac:dyDescent="0.25">
      <c r="A74" t="s">
        <v>17</v>
      </c>
      <c r="B74" t="s">
        <v>12</v>
      </c>
      <c r="C74">
        <v>381</v>
      </c>
      <c r="D74">
        <v>1</v>
      </c>
      <c r="E7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4">
        <f>IF(Table1_16[[#This Row],[Lead Category]]="Highly Engaged",5, IF(Table1_16[[#This Row],[Lead Category]]="Moderately Engaged",3, IF(Table1_16[[#This Row],[Lead Category]]="At Risk",2, IF(Table1_16[[#This Row],[Lead Category]]="Dormant",1,0))))</f>
        <v>5</v>
      </c>
      <c r="H74" s="7" t="s">
        <v>208</v>
      </c>
      <c r="I74">
        <v>2</v>
      </c>
      <c r="J74">
        <v>10</v>
      </c>
    </row>
    <row r="75" spans="1:10" x14ac:dyDescent="0.25">
      <c r="A75" t="s">
        <v>17</v>
      </c>
      <c r="B75" t="s">
        <v>54</v>
      </c>
      <c r="C75">
        <v>0</v>
      </c>
      <c r="D75">
        <v>0</v>
      </c>
      <c r="E75" t="str">
        <f>IF(AND(Table1_16[[#This Row],[Days Between]]&gt;90, Table1_16[[#This Row],[Is Active]]=1), "Highly Engaged", IF(AND(Table1_16[[#This Row],[Days Between]]&lt;=90, Table1_16[[#This Row],[Is Active]]=1), "Moderately Engaged",
IF(AND(Table1_16[[#This Row],[Days Between]]&gt;90, Table1_16[[#This Row],[Is Active]]=0), "At Risk",
"Dormant")))</f>
        <v>Dormant</v>
      </c>
      <c r="F75">
        <f>IF(Table1_16[[#This Row],[Lead Category]]="Highly Engaged",5, IF(Table1_16[[#This Row],[Lead Category]]="Moderately Engaged",3, IF(Table1_16[[#This Row],[Lead Category]]="At Risk",2, IF(Table1_16[[#This Row],[Lead Category]]="Dormant",1,0))))</f>
        <v>1</v>
      </c>
      <c r="H75" s="7" t="s">
        <v>162</v>
      </c>
      <c r="I75">
        <v>2</v>
      </c>
      <c r="J75">
        <v>10</v>
      </c>
    </row>
    <row r="76" spans="1:10" x14ac:dyDescent="0.25">
      <c r="A76" t="s">
        <v>17</v>
      </c>
      <c r="B76" t="s">
        <v>54</v>
      </c>
      <c r="C76">
        <v>0</v>
      </c>
      <c r="D76">
        <v>0</v>
      </c>
      <c r="E76" t="str">
        <f>IF(AND(Table1_16[[#This Row],[Days Between]]&gt;90, Table1_16[[#This Row],[Is Active]]=1), "Highly Engaged", IF(AND(Table1_16[[#This Row],[Days Between]]&lt;=90, Table1_16[[#This Row],[Is Active]]=1), "Moderately Engaged",
IF(AND(Table1_16[[#This Row],[Days Between]]&gt;90, Table1_16[[#This Row],[Is Active]]=0), "At Risk",
"Dormant")))</f>
        <v>Dormant</v>
      </c>
      <c r="F76">
        <f>IF(Table1_16[[#This Row],[Lead Category]]="Highly Engaged",5, IF(Table1_16[[#This Row],[Lead Category]]="Moderately Engaged",3, IF(Table1_16[[#This Row],[Lead Category]]="At Risk",2, IF(Table1_16[[#This Row],[Lead Category]]="Dormant",1,0))))</f>
        <v>1</v>
      </c>
      <c r="H76" s="7" t="s">
        <v>175</v>
      </c>
      <c r="I76">
        <v>2</v>
      </c>
      <c r="J76">
        <v>10</v>
      </c>
    </row>
    <row r="77" spans="1:10" x14ac:dyDescent="0.25">
      <c r="A77" t="s">
        <v>17</v>
      </c>
      <c r="B77" t="s">
        <v>54</v>
      </c>
      <c r="C77">
        <v>0</v>
      </c>
      <c r="D77">
        <v>0</v>
      </c>
      <c r="E77" t="str">
        <f>IF(AND(Table1_16[[#This Row],[Days Between]]&gt;90, Table1_16[[#This Row],[Is Active]]=1), "Highly Engaged", IF(AND(Table1_16[[#This Row],[Days Between]]&lt;=90, Table1_16[[#This Row],[Is Active]]=1), "Moderately Engaged",
IF(AND(Table1_16[[#This Row],[Days Between]]&gt;90, Table1_16[[#This Row],[Is Active]]=0), "At Risk",
"Dormant")))</f>
        <v>Dormant</v>
      </c>
      <c r="F77">
        <f>IF(Table1_16[[#This Row],[Lead Category]]="Highly Engaged",5, IF(Table1_16[[#This Row],[Lead Category]]="Moderately Engaged",3, IF(Table1_16[[#This Row],[Lead Category]]="At Risk",2, IF(Table1_16[[#This Row],[Lead Category]]="Dormant",1,0))))</f>
        <v>1</v>
      </c>
      <c r="H77" s="7" t="s">
        <v>220</v>
      </c>
      <c r="I77">
        <v>2</v>
      </c>
      <c r="J77">
        <v>10</v>
      </c>
    </row>
    <row r="78" spans="1:10" x14ac:dyDescent="0.25">
      <c r="A78" t="s">
        <v>17</v>
      </c>
      <c r="B78" t="s">
        <v>54</v>
      </c>
      <c r="C78">
        <v>0</v>
      </c>
      <c r="D78">
        <v>0</v>
      </c>
      <c r="E78" t="str">
        <f>IF(AND(Table1_16[[#This Row],[Days Between]]&gt;90, Table1_16[[#This Row],[Is Active]]=1), "Highly Engaged", IF(AND(Table1_16[[#This Row],[Days Between]]&lt;=90, Table1_16[[#This Row],[Is Active]]=1), "Moderately Engaged",
IF(AND(Table1_16[[#This Row],[Days Between]]&gt;90, Table1_16[[#This Row],[Is Active]]=0), "At Risk",
"Dormant")))</f>
        <v>Dormant</v>
      </c>
      <c r="F78">
        <f>IF(Table1_16[[#This Row],[Lead Category]]="Highly Engaged",5, IF(Table1_16[[#This Row],[Lead Category]]="Moderately Engaged",3, IF(Table1_16[[#This Row],[Lead Category]]="At Risk",2, IF(Table1_16[[#This Row],[Lead Category]]="Dormant",1,0))))</f>
        <v>1</v>
      </c>
      <c r="H78" s="7" t="s">
        <v>229</v>
      </c>
      <c r="I78">
        <v>2</v>
      </c>
      <c r="J78">
        <v>10</v>
      </c>
    </row>
    <row r="79" spans="1:10" x14ac:dyDescent="0.25">
      <c r="A79" t="s">
        <v>70</v>
      </c>
      <c r="B79" t="s">
        <v>12</v>
      </c>
      <c r="C79">
        <v>951</v>
      </c>
      <c r="D79">
        <v>1</v>
      </c>
      <c r="E7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9">
        <f>IF(Table1_16[[#This Row],[Lead Category]]="Highly Engaged",5, IF(Table1_16[[#This Row],[Lead Category]]="Moderately Engaged",3, IF(Table1_16[[#This Row],[Lead Category]]="At Risk",2, IF(Table1_16[[#This Row],[Lead Category]]="Dormant",1,0))))</f>
        <v>5</v>
      </c>
      <c r="H79" s="7" t="s">
        <v>183</v>
      </c>
      <c r="I79">
        <v>2</v>
      </c>
      <c r="J79">
        <v>10</v>
      </c>
    </row>
    <row r="80" spans="1:10" x14ac:dyDescent="0.25">
      <c r="A80" t="s">
        <v>263</v>
      </c>
      <c r="B80" t="s">
        <v>12</v>
      </c>
      <c r="C80">
        <v>950</v>
      </c>
      <c r="D80">
        <v>1</v>
      </c>
      <c r="E8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0">
        <f>IF(Table1_16[[#This Row],[Lead Category]]="Highly Engaged",5, IF(Table1_16[[#This Row],[Lead Category]]="Moderately Engaged",3, IF(Table1_16[[#This Row],[Lead Category]]="At Risk",2, IF(Table1_16[[#This Row],[Lead Category]]="Dormant",1,0))))</f>
        <v>5</v>
      </c>
      <c r="H80" s="7" t="s">
        <v>141</v>
      </c>
      <c r="I80">
        <v>2</v>
      </c>
      <c r="J80">
        <v>10</v>
      </c>
    </row>
    <row r="81" spans="1:10" x14ac:dyDescent="0.25">
      <c r="A81" t="s">
        <v>73</v>
      </c>
      <c r="B81" t="s">
        <v>12</v>
      </c>
      <c r="C81">
        <v>951</v>
      </c>
      <c r="D81">
        <v>1</v>
      </c>
      <c r="E8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1">
        <f>IF(Table1_16[[#This Row],[Lead Category]]="Highly Engaged",5, IF(Table1_16[[#This Row],[Lead Category]]="Moderately Engaged",3, IF(Table1_16[[#This Row],[Lead Category]]="At Risk",2, IF(Table1_16[[#This Row],[Lead Category]]="Dormant",1,0))))</f>
        <v>5</v>
      </c>
      <c r="H81" s="7" t="s">
        <v>98</v>
      </c>
      <c r="I81">
        <v>2</v>
      </c>
      <c r="J81">
        <v>10</v>
      </c>
    </row>
    <row r="82" spans="1:10" x14ac:dyDescent="0.25">
      <c r="A82" t="s">
        <v>73</v>
      </c>
      <c r="B82" t="s">
        <v>12</v>
      </c>
      <c r="C82">
        <v>388</v>
      </c>
      <c r="D82">
        <v>1</v>
      </c>
      <c r="E8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2">
        <f>IF(Table1_16[[#This Row],[Lead Category]]="Highly Engaged",5, IF(Table1_16[[#This Row],[Lead Category]]="Moderately Engaged",3, IF(Table1_16[[#This Row],[Lead Category]]="At Risk",2, IF(Table1_16[[#This Row],[Lead Category]]="Dormant",1,0))))</f>
        <v>5</v>
      </c>
      <c r="H82" s="7" t="s">
        <v>167</v>
      </c>
      <c r="I82">
        <v>2</v>
      </c>
      <c r="J82">
        <v>10</v>
      </c>
    </row>
    <row r="83" spans="1:10" x14ac:dyDescent="0.25">
      <c r="A83" t="s">
        <v>73</v>
      </c>
      <c r="B83" t="s">
        <v>55</v>
      </c>
      <c r="C83">
        <v>0</v>
      </c>
      <c r="D83">
        <v>0</v>
      </c>
      <c r="E83" t="str">
        <f>IF(AND(Table1_16[[#This Row],[Days Between]]&gt;90, Table1_16[[#This Row],[Is Active]]=1), "Highly Engaged", IF(AND(Table1_16[[#This Row],[Days Between]]&lt;=90, Table1_16[[#This Row],[Is Active]]=1), "Moderately Engaged",
IF(AND(Table1_16[[#This Row],[Days Between]]&gt;90, Table1_16[[#This Row],[Is Active]]=0), "At Risk",
"Dormant")))</f>
        <v>Dormant</v>
      </c>
      <c r="F83">
        <f>IF(Table1_16[[#This Row],[Lead Category]]="Highly Engaged",5, IF(Table1_16[[#This Row],[Lead Category]]="Moderately Engaged",3, IF(Table1_16[[#This Row],[Lead Category]]="At Risk",2, IF(Table1_16[[#This Row],[Lead Category]]="Dormant",1,0))))</f>
        <v>1</v>
      </c>
      <c r="H83" s="7" t="s">
        <v>105</v>
      </c>
      <c r="I83">
        <v>2</v>
      </c>
      <c r="J83">
        <v>10</v>
      </c>
    </row>
    <row r="84" spans="1:10" x14ac:dyDescent="0.25">
      <c r="A84" t="s">
        <v>18</v>
      </c>
      <c r="B84" t="s">
        <v>12</v>
      </c>
      <c r="C84">
        <v>966</v>
      </c>
      <c r="D84">
        <v>1</v>
      </c>
      <c r="E8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4">
        <f>IF(Table1_16[[#This Row],[Lead Category]]="Highly Engaged",5, IF(Table1_16[[#This Row],[Lead Category]]="Moderately Engaged",3, IF(Table1_16[[#This Row],[Lead Category]]="At Risk",2, IF(Table1_16[[#This Row],[Lead Category]]="Dormant",1,0))))</f>
        <v>5</v>
      </c>
      <c r="H84" s="7" t="s">
        <v>91</v>
      </c>
      <c r="I84">
        <v>2</v>
      </c>
      <c r="J84">
        <v>10</v>
      </c>
    </row>
    <row r="85" spans="1:10" x14ac:dyDescent="0.25">
      <c r="A85" t="s">
        <v>18</v>
      </c>
      <c r="B85" t="s">
        <v>12</v>
      </c>
      <c r="C85">
        <v>951</v>
      </c>
      <c r="D85">
        <v>1</v>
      </c>
      <c r="E8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5">
        <f>IF(Table1_16[[#This Row],[Lead Category]]="Highly Engaged",5, IF(Table1_16[[#This Row],[Lead Category]]="Moderately Engaged",3, IF(Table1_16[[#This Row],[Lead Category]]="At Risk",2, IF(Table1_16[[#This Row],[Lead Category]]="Dormant",1,0))))</f>
        <v>5</v>
      </c>
      <c r="H85" s="7" t="s">
        <v>121</v>
      </c>
      <c r="I85">
        <v>2</v>
      </c>
      <c r="J85">
        <v>10</v>
      </c>
    </row>
    <row r="86" spans="1:10" x14ac:dyDescent="0.25">
      <c r="A86" t="s">
        <v>18</v>
      </c>
      <c r="B86" t="s">
        <v>12</v>
      </c>
      <c r="C86">
        <v>388</v>
      </c>
      <c r="D86">
        <v>1</v>
      </c>
      <c r="E8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6">
        <f>IF(Table1_16[[#This Row],[Lead Category]]="Highly Engaged",5, IF(Table1_16[[#This Row],[Lead Category]]="Moderately Engaged",3, IF(Table1_16[[#This Row],[Lead Category]]="At Risk",2, IF(Table1_16[[#This Row],[Lead Category]]="Dormant",1,0))))</f>
        <v>5</v>
      </c>
      <c r="H86" s="7" t="s">
        <v>226</v>
      </c>
      <c r="I86">
        <v>2</v>
      </c>
      <c r="J86">
        <v>10</v>
      </c>
    </row>
    <row r="87" spans="1:10" x14ac:dyDescent="0.25">
      <c r="A87" t="s">
        <v>18</v>
      </c>
      <c r="B87" t="s">
        <v>12</v>
      </c>
      <c r="C87">
        <v>381</v>
      </c>
      <c r="D87">
        <v>1</v>
      </c>
      <c r="E8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7">
        <f>IF(Table1_16[[#This Row],[Lead Category]]="Highly Engaged",5, IF(Table1_16[[#This Row],[Lead Category]]="Moderately Engaged",3, IF(Table1_16[[#This Row],[Lead Category]]="At Risk",2, IF(Table1_16[[#This Row],[Lead Category]]="Dormant",1,0))))</f>
        <v>5</v>
      </c>
      <c r="H87" s="7" t="s">
        <v>232</v>
      </c>
      <c r="I87">
        <v>2</v>
      </c>
      <c r="J87">
        <v>10</v>
      </c>
    </row>
    <row r="88" spans="1:10" x14ac:dyDescent="0.25">
      <c r="A88" t="s">
        <v>138</v>
      </c>
      <c r="B88" t="s">
        <v>12</v>
      </c>
      <c r="C88">
        <v>951</v>
      </c>
      <c r="D88">
        <v>1</v>
      </c>
      <c r="E8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8">
        <f>IF(Table1_16[[#This Row],[Lead Category]]="Highly Engaged",5, IF(Table1_16[[#This Row],[Lead Category]]="Moderately Engaged",3, IF(Table1_16[[#This Row],[Lead Category]]="At Risk",2, IF(Table1_16[[#This Row],[Lead Category]]="Dormant",1,0))))</f>
        <v>5</v>
      </c>
      <c r="H88" s="7" t="s">
        <v>120</v>
      </c>
      <c r="I88">
        <v>2</v>
      </c>
      <c r="J88">
        <v>10</v>
      </c>
    </row>
    <row r="89" spans="1:10" x14ac:dyDescent="0.25">
      <c r="A89" t="s">
        <v>19</v>
      </c>
      <c r="B89" t="s">
        <v>12</v>
      </c>
      <c r="C89">
        <v>965</v>
      </c>
      <c r="D89">
        <v>1</v>
      </c>
      <c r="E8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9">
        <f>IF(Table1_16[[#This Row],[Lead Category]]="Highly Engaged",5, IF(Table1_16[[#This Row],[Lead Category]]="Moderately Engaged",3, IF(Table1_16[[#This Row],[Lead Category]]="At Risk",2, IF(Table1_16[[#This Row],[Lead Category]]="Dormant",1,0))))</f>
        <v>5</v>
      </c>
      <c r="H89" s="7" t="s">
        <v>218</v>
      </c>
      <c r="I89">
        <v>3</v>
      </c>
      <c r="J89">
        <v>8</v>
      </c>
    </row>
    <row r="90" spans="1:10" x14ac:dyDescent="0.25">
      <c r="A90" t="s">
        <v>19</v>
      </c>
      <c r="B90" t="s">
        <v>12</v>
      </c>
      <c r="C90">
        <v>969</v>
      </c>
      <c r="D90">
        <v>1</v>
      </c>
      <c r="E9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0">
        <f>IF(Table1_16[[#This Row],[Lead Category]]="Highly Engaged",5, IF(Table1_16[[#This Row],[Lead Category]]="Moderately Engaged",3, IF(Table1_16[[#This Row],[Lead Category]]="At Risk",2, IF(Table1_16[[#This Row],[Lead Category]]="Dormant",1,0))))</f>
        <v>5</v>
      </c>
      <c r="H90" s="7" t="s">
        <v>191</v>
      </c>
      <c r="I90">
        <v>2</v>
      </c>
      <c r="J90">
        <v>6</v>
      </c>
    </row>
    <row r="91" spans="1:10" x14ac:dyDescent="0.25">
      <c r="A91" t="s">
        <v>19</v>
      </c>
      <c r="B91" t="s">
        <v>12</v>
      </c>
      <c r="C91">
        <v>950</v>
      </c>
      <c r="D91">
        <v>1</v>
      </c>
      <c r="E9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1">
        <f>IF(Table1_16[[#This Row],[Lead Category]]="Highly Engaged",5, IF(Table1_16[[#This Row],[Lead Category]]="Moderately Engaged",3, IF(Table1_16[[#This Row],[Lead Category]]="At Risk",2, IF(Table1_16[[#This Row],[Lead Category]]="Dormant",1,0))))</f>
        <v>5</v>
      </c>
      <c r="H91" s="7" t="s">
        <v>160</v>
      </c>
      <c r="I91">
        <v>2</v>
      </c>
      <c r="J91">
        <v>6</v>
      </c>
    </row>
    <row r="92" spans="1:10" x14ac:dyDescent="0.25">
      <c r="A92" t="s">
        <v>19</v>
      </c>
      <c r="B92" t="s">
        <v>12</v>
      </c>
      <c r="C92">
        <v>977</v>
      </c>
      <c r="D92">
        <v>1</v>
      </c>
      <c r="E9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2">
        <f>IF(Table1_16[[#This Row],[Lead Category]]="Highly Engaged",5, IF(Table1_16[[#This Row],[Lead Category]]="Moderately Engaged",3, IF(Table1_16[[#This Row],[Lead Category]]="At Risk",2, IF(Table1_16[[#This Row],[Lead Category]]="Dormant",1,0))))</f>
        <v>5</v>
      </c>
      <c r="H92" s="7" t="s">
        <v>223</v>
      </c>
      <c r="I92">
        <v>2</v>
      </c>
      <c r="J92">
        <v>6</v>
      </c>
    </row>
    <row r="93" spans="1:10" x14ac:dyDescent="0.25">
      <c r="A93" t="s">
        <v>19</v>
      </c>
      <c r="B93" t="s">
        <v>12</v>
      </c>
      <c r="C93">
        <v>951</v>
      </c>
      <c r="D93">
        <v>1</v>
      </c>
      <c r="E9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3">
        <f>IF(Table1_16[[#This Row],[Lead Category]]="Highly Engaged",5, IF(Table1_16[[#This Row],[Lead Category]]="Moderately Engaged",3, IF(Table1_16[[#This Row],[Lead Category]]="At Risk",2, IF(Table1_16[[#This Row],[Lead Category]]="Dormant",1,0))))</f>
        <v>5</v>
      </c>
      <c r="H93" s="7" t="s">
        <v>161</v>
      </c>
      <c r="I93">
        <v>2</v>
      </c>
      <c r="J93">
        <v>6</v>
      </c>
    </row>
    <row r="94" spans="1:10" x14ac:dyDescent="0.25">
      <c r="A94" t="s">
        <v>19</v>
      </c>
      <c r="B94" t="s">
        <v>12</v>
      </c>
      <c r="C94">
        <v>950</v>
      </c>
      <c r="D94">
        <v>1</v>
      </c>
      <c r="E9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4">
        <f>IF(Table1_16[[#This Row],[Lead Category]]="Highly Engaged",5, IF(Table1_16[[#This Row],[Lead Category]]="Moderately Engaged",3, IF(Table1_16[[#This Row],[Lead Category]]="At Risk",2, IF(Table1_16[[#This Row],[Lead Category]]="Dormant",1,0))))</f>
        <v>5</v>
      </c>
      <c r="H94" s="7" t="s">
        <v>271</v>
      </c>
      <c r="I94">
        <v>1</v>
      </c>
      <c r="J94">
        <v>5</v>
      </c>
    </row>
    <row r="95" spans="1:10" x14ac:dyDescent="0.25">
      <c r="A95" t="s">
        <v>19</v>
      </c>
      <c r="B95" t="s">
        <v>12</v>
      </c>
      <c r="C95">
        <v>374</v>
      </c>
      <c r="D95">
        <v>1</v>
      </c>
      <c r="E9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5">
        <f>IF(Table1_16[[#This Row],[Lead Category]]="Highly Engaged",5, IF(Table1_16[[#This Row],[Lead Category]]="Moderately Engaged",3, IF(Table1_16[[#This Row],[Lead Category]]="At Risk",2, IF(Table1_16[[#This Row],[Lead Category]]="Dormant",1,0))))</f>
        <v>5</v>
      </c>
      <c r="H95" s="7" t="s">
        <v>103</v>
      </c>
      <c r="I95">
        <v>1</v>
      </c>
      <c r="J95">
        <v>5</v>
      </c>
    </row>
    <row r="96" spans="1:10" x14ac:dyDescent="0.25">
      <c r="A96" t="s">
        <v>19</v>
      </c>
      <c r="B96" t="s">
        <v>54</v>
      </c>
      <c r="C96">
        <v>0</v>
      </c>
      <c r="D96">
        <v>0</v>
      </c>
      <c r="E96" t="str">
        <f>IF(AND(Table1_16[[#This Row],[Days Between]]&gt;90, Table1_16[[#This Row],[Is Active]]=1), "Highly Engaged", IF(AND(Table1_16[[#This Row],[Days Between]]&lt;=90, Table1_16[[#This Row],[Is Active]]=1), "Moderately Engaged",
IF(AND(Table1_16[[#This Row],[Days Between]]&gt;90, Table1_16[[#This Row],[Is Active]]=0), "At Risk",
"Dormant")))</f>
        <v>Dormant</v>
      </c>
      <c r="F96">
        <f>IF(Table1_16[[#This Row],[Lead Category]]="Highly Engaged",5, IF(Table1_16[[#This Row],[Lead Category]]="Moderately Engaged",3, IF(Table1_16[[#This Row],[Lead Category]]="At Risk",2, IF(Table1_16[[#This Row],[Lead Category]]="Dormant",1,0))))</f>
        <v>1</v>
      </c>
      <c r="H96" s="7" t="s">
        <v>187</v>
      </c>
      <c r="I96">
        <v>1</v>
      </c>
      <c r="J96">
        <v>5</v>
      </c>
    </row>
    <row r="97" spans="1:10" x14ac:dyDescent="0.25">
      <c r="A97" t="s">
        <v>19</v>
      </c>
      <c r="B97" t="s">
        <v>12</v>
      </c>
      <c r="C97">
        <v>977</v>
      </c>
      <c r="D97">
        <v>1</v>
      </c>
      <c r="E9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7">
        <f>IF(Table1_16[[#This Row],[Lead Category]]="Highly Engaged",5, IF(Table1_16[[#This Row],[Lead Category]]="Moderately Engaged",3, IF(Table1_16[[#This Row],[Lead Category]]="At Risk",2, IF(Table1_16[[#This Row],[Lead Category]]="Dormant",1,0))))</f>
        <v>5</v>
      </c>
      <c r="H97" s="7" t="s">
        <v>198</v>
      </c>
      <c r="I97">
        <v>1</v>
      </c>
      <c r="J97">
        <v>5</v>
      </c>
    </row>
    <row r="98" spans="1:10" x14ac:dyDescent="0.25">
      <c r="A98" t="s">
        <v>19</v>
      </c>
      <c r="B98" t="s">
        <v>12</v>
      </c>
      <c r="C98">
        <v>951</v>
      </c>
      <c r="D98">
        <v>1</v>
      </c>
      <c r="E9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8">
        <f>IF(Table1_16[[#This Row],[Lead Category]]="Highly Engaged",5, IF(Table1_16[[#This Row],[Lead Category]]="Moderately Engaged",3, IF(Table1_16[[#This Row],[Lead Category]]="At Risk",2, IF(Table1_16[[#This Row],[Lead Category]]="Dormant",1,0))))</f>
        <v>5</v>
      </c>
      <c r="H98" s="7" t="s">
        <v>116</v>
      </c>
      <c r="I98">
        <v>1</v>
      </c>
      <c r="J98">
        <v>5</v>
      </c>
    </row>
    <row r="99" spans="1:10" x14ac:dyDescent="0.25">
      <c r="A99" t="s">
        <v>19</v>
      </c>
      <c r="B99" t="s">
        <v>12</v>
      </c>
      <c r="C99">
        <v>950</v>
      </c>
      <c r="D99">
        <v>1</v>
      </c>
      <c r="E9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9">
        <f>IF(Table1_16[[#This Row],[Lead Category]]="Highly Engaged",5, IF(Table1_16[[#This Row],[Lead Category]]="Moderately Engaged",3, IF(Table1_16[[#This Row],[Lead Category]]="At Risk",2, IF(Table1_16[[#This Row],[Lead Category]]="Dormant",1,0))))</f>
        <v>5</v>
      </c>
      <c r="H99" s="7" t="s">
        <v>151</v>
      </c>
      <c r="I99">
        <v>1</v>
      </c>
      <c r="J99">
        <v>5</v>
      </c>
    </row>
    <row r="100" spans="1:10" x14ac:dyDescent="0.25">
      <c r="A100" t="s">
        <v>19</v>
      </c>
      <c r="B100" t="s">
        <v>12</v>
      </c>
      <c r="C100">
        <v>400</v>
      </c>
      <c r="D100">
        <v>1</v>
      </c>
      <c r="E10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0">
        <f>IF(Table1_16[[#This Row],[Lead Category]]="Highly Engaged",5, IF(Table1_16[[#This Row],[Lead Category]]="Moderately Engaged",3, IF(Table1_16[[#This Row],[Lead Category]]="At Risk",2, IF(Table1_16[[#This Row],[Lead Category]]="Dormant",1,0))))</f>
        <v>5</v>
      </c>
      <c r="H100" s="7" t="s">
        <v>158</v>
      </c>
      <c r="I100">
        <v>1</v>
      </c>
      <c r="J100">
        <v>5</v>
      </c>
    </row>
    <row r="101" spans="1:10" x14ac:dyDescent="0.25">
      <c r="A101" t="s">
        <v>19</v>
      </c>
      <c r="B101" t="s">
        <v>12</v>
      </c>
      <c r="C101">
        <v>399</v>
      </c>
      <c r="D101">
        <v>1</v>
      </c>
      <c r="E10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1">
        <f>IF(Table1_16[[#This Row],[Lead Category]]="Highly Engaged",5, IF(Table1_16[[#This Row],[Lead Category]]="Moderately Engaged",3, IF(Table1_16[[#This Row],[Lead Category]]="At Risk",2, IF(Table1_16[[#This Row],[Lead Category]]="Dormant",1,0))))</f>
        <v>5</v>
      </c>
      <c r="H101" s="7" t="s">
        <v>263</v>
      </c>
      <c r="I101">
        <v>1</v>
      </c>
      <c r="J101">
        <v>5</v>
      </c>
    </row>
    <row r="102" spans="1:10" x14ac:dyDescent="0.25">
      <c r="A102" t="s">
        <v>19</v>
      </c>
      <c r="B102" t="s">
        <v>12</v>
      </c>
      <c r="C102">
        <v>397</v>
      </c>
      <c r="D102">
        <v>1</v>
      </c>
      <c r="E10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2">
        <f>IF(Table1_16[[#This Row],[Lead Category]]="Highly Engaged",5, IF(Table1_16[[#This Row],[Lead Category]]="Moderately Engaged",3, IF(Table1_16[[#This Row],[Lead Category]]="At Risk",2, IF(Table1_16[[#This Row],[Lead Category]]="Dormant",1,0))))</f>
        <v>5</v>
      </c>
      <c r="H102" s="7" t="s">
        <v>146</v>
      </c>
      <c r="I102">
        <v>1</v>
      </c>
      <c r="J102">
        <v>5</v>
      </c>
    </row>
    <row r="103" spans="1:10" x14ac:dyDescent="0.25">
      <c r="A103" t="s">
        <v>19</v>
      </c>
      <c r="B103" t="s">
        <v>12</v>
      </c>
      <c r="C103">
        <v>396</v>
      </c>
      <c r="D103">
        <v>1</v>
      </c>
      <c r="E1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3">
        <f>IF(Table1_16[[#This Row],[Lead Category]]="Highly Engaged",5, IF(Table1_16[[#This Row],[Lead Category]]="Moderately Engaged",3, IF(Table1_16[[#This Row],[Lead Category]]="At Risk",2, IF(Table1_16[[#This Row],[Lead Category]]="Dormant",1,0))))</f>
        <v>5</v>
      </c>
      <c r="H103" s="7" t="s">
        <v>134</v>
      </c>
      <c r="I103">
        <v>1</v>
      </c>
      <c r="J103">
        <v>5</v>
      </c>
    </row>
    <row r="104" spans="1:10" x14ac:dyDescent="0.25">
      <c r="A104" t="s">
        <v>19</v>
      </c>
      <c r="B104" t="s">
        <v>12</v>
      </c>
      <c r="C104">
        <v>394</v>
      </c>
      <c r="D104">
        <v>1</v>
      </c>
      <c r="E1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4">
        <f>IF(Table1_16[[#This Row],[Lead Category]]="Highly Engaged",5, IF(Table1_16[[#This Row],[Lead Category]]="Moderately Engaged",3, IF(Table1_16[[#This Row],[Lead Category]]="At Risk",2, IF(Table1_16[[#This Row],[Lead Category]]="Dormant",1,0))))</f>
        <v>5</v>
      </c>
      <c r="H104" s="7" t="s">
        <v>156</v>
      </c>
      <c r="I104">
        <v>1</v>
      </c>
      <c r="J104">
        <v>5</v>
      </c>
    </row>
    <row r="105" spans="1:10" x14ac:dyDescent="0.25">
      <c r="A105" t="s">
        <v>19</v>
      </c>
      <c r="B105" t="s">
        <v>12</v>
      </c>
      <c r="C105">
        <v>393</v>
      </c>
      <c r="D105">
        <v>1</v>
      </c>
      <c r="E10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5">
        <f>IF(Table1_16[[#This Row],[Lead Category]]="Highly Engaged",5, IF(Table1_16[[#This Row],[Lead Category]]="Moderately Engaged",3, IF(Table1_16[[#This Row],[Lead Category]]="At Risk",2, IF(Table1_16[[#This Row],[Lead Category]]="Dormant",1,0))))</f>
        <v>5</v>
      </c>
      <c r="H105" s="7" t="s">
        <v>133</v>
      </c>
      <c r="I105">
        <v>1</v>
      </c>
      <c r="J105">
        <v>5</v>
      </c>
    </row>
    <row r="106" spans="1:10" x14ac:dyDescent="0.25">
      <c r="A106" t="s">
        <v>19</v>
      </c>
      <c r="B106" t="s">
        <v>12</v>
      </c>
      <c r="C106">
        <v>392</v>
      </c>
      <c r="D106">
        <v>1</v>
      </c>
      <c r="E10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6">
        <f>IF(Table1_16[[#This Row],[Lead Category]]="Highly Engaged",5, IF(Table1_16[[#This Row],[Lead Category]]="Moderately Engaged",3, IF(Table1_16[[#This Row],[Lead Category]]="At Risk",2, IF(Table1_16[[#This Row],[Lead Category]]="Dormant",1,0))))</f>
        <v>5</v>
      </c>
      <c r="H106" s="7" t="s">
        <v>94</v>
      </c>
      <c r="I106">
        <v>1</v>
      </c>
      <c r="J106">
        <v>5</v>
      </c>
    </row>
    <row r="107" spans="1:10" x14ac:dyDescent="0.25">
      <c r="A107" t="s">
        <v>19</v>
      </c>
      <c r="B107" t="s">
        <v>12</v>
      </c>
      <c r="C107">
        <v>391</v>
      </c>
      <c r="D107">
        <v>1</v>
      </c>
      <c r="E10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7">
        <f>IF(Table1_16[[#This Row],[Lead Category]]="Highly Engaged",5, IF(Table1_16[[#This Row],[Lead Category]]="Moderately Engaged",3, IF(Table1_16[[#This Row],[Lead Category]]="At Risk",2, IF(Table1_16[[#This Row],[Lead Category]]="Dormant",1,0))))</f>
        <v>5</v>
      </c>
      <c r="H107" s="7" t="s">
        <v>142</v>
      </c>
      <c r="I107">
        <v>1</v>
      </c>
      <c r="J107">
        <v>5</v>
      </c>
    </row>
    <row r="108" spans="1:10" x14ac:dyDescent="0.25">
      <c r="A108" t="s">
        <v>19</v>
      </c>
      <c r="B108" t="s">
        <v>12</v>
      </c>
      <c r="C108">
        <v>390</v>
      </c>
      <c r="D108">
        <v>1</v>
      </c>
      <c r="E10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8">
        <f>IF(Table1_16[[#This Row],[Lead Category]]="Highly Engaged",5, IF(Table1_16[[#This Row],[Lead Category]]="Moderately Engaged",3, IF(Table1_16[[#This Row],[Lead Category]]="At Risk",2, IF(Table1_16[[#This Row],[Lead Category]]="Dormant",1,0))))</f>
        <v>5</v>
      </c>
      <c r="H108" s="7" t="s">
        <v>90</v>
      </c>
      <c r="I108">
        <v>1</v>
      </c>
      <c r="J108">
        <v>5</v>
      </c>
    </row>
    <row r="109" spans="1:10" x14ac:dyDescent="0.25">
      <c r="A109" t="s">
        <v>19</v>
      </c>
      <c r="B109" t="s">
        <v>12</v>
      </c>
      <c r="C109">
        <v>389</v>
      </c>
      <c r="D109">
        <v>1</v>
      </c>
      <c r="E10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9">
        <f>IF(Table1_16[[#This Row],[Lead Category]]="Highly Engaged",5, IF(Table1_16[[#This Row],[Lead Category]]="Moderately Engaged",3, IF(Table1_16[[#This Row],[Lead Category]]="At Risk",2, IF(Table1_16[[#This Row],[Lead Category]]="Dormant",1,0))))</f>
        <v>5</v>
      </c>
      <c r="H109" s="7" t="s">
        <v>166</v>
      </c>
      <c r="I109">
        <v>1</v>
      </c>
      <c r="J109">
        <v>5</v>
      </c>
    </row>
    <row r="110" spans="1:10" x14ac:dyDescent="0.25">
      <c r="A110" t="s">
        <v>19</v>
      </c>
      <c r="B110" t="s">
        <v>12</v>
      </c>
      <c r="C110">
        <v>388</v>
      </c>
      <c r="D110">
        <v>1</v>
      </c>
      <c r="E1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0">
        <f>IF(Table1_16[[#This Row],[Lead Category]]="Highly Engaged",5, IF(Table1_16[[#This Row],[Lead Category]]="Moderately Engaged",3, IF(Table1_16[[#This Row],[Lead Category]]="At Risk",2, IF(Table1_16[[#This Row],[Lead Category]]="Dormant",1,0))))</f>
        <v>5</v>
      </c>
      <c r="H110" s="7" t="s">
        <v>150</v>
      </c>
      <c r="I110">
        <v>1</v>
      </c>
      <c r="J110">
        <v>5</v>
      </c>
    </row>
    <row r="111" spans="1:10" x14ac:dyDescent="0.25">
      <c r="A111" t="s">
        <v>19</v>
      </c>
      <c r="B111" t="s">
        <v>12</v>
      </c>
      <c r="C111">
        <v>386</v>
      </c>
      <c r="D111">
        <v>1</v>
      </c>
      <c r="E1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1">
        <f>IF(Table1_16[[#This Row],[Lead Category]]="Highly Engaged",5, IF(Table1_16[[#This Row],[Lead Category]]="Moderately Engaged",3, IF(Table1_16[[#This Row],[Lead Category]]="At Risk",2, IF(Table1_16[[#This Row],[Lead Category]]="Dormant",1,0))))</f>
        <v>5</v>
      </c>
      <c r="H111" s="7" t="s">
        <v>139</v>
      </c>
      <c r="I111">
        <v>1</v>
      </c>
      <c r="J111">
        <v>5</v>
      </c>
    </row>
    <row r="112" spans="1:10" x14ac:dyDescent="0.25">
      <c r="A112" t="s">
        <v>19</v>
      </c>
      <c r="B112" t="s">
        <v>12</v>
      </c>
      <c r="C112">
        <v>385</v>
      </c>
      <c r="D112">
        <v>1</v>
      </c>
      <c r="E1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2">
        <f>IF(Table1_16[[#This Row],[Lead Category]]="Highly Engaged",5, IF(Table1_16[[#This Row],[Lead Category]]="Moderately Engaged",3, IF(Table1_16[[#This Row],[Lead Category]]="At Risk",2, IF(Table1_16[[#This Row],[Lead Category]]="Dormant",1,0))))</f>
        <v>5</v>
      </c>
      <c r="H112" s="7" t="s">
        <v>215</v>
      </c>
      <c r="I112">
        <v>1</v>
      </c>
      <c r="J112">
        <v>5</v>
      </c>
    </row>
    <row r="113" spans="1:10" x14ac:dyDescent="0.25">
      <c r="A113" t="s">
        <v>19</v>
      </c>
      <c r="B113" t="s">
        <v>12</v>
      </c>
      <c r="C113">
        <v>384</v>
      </c>
      <c r="D113">
        <v>1</v>
      </c>
      <c r="E1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3">
        <f>IF(Table1_16[[#This Row],[Lead Category]]="Highly Engaged",5, IF(Table1_16[[#This Row],[Lead Category]]="Moderately Engaged",3, IF(Table1_16[[#This Row],[Lead Category]]="At Risk",2, IF(Table1_16[[#This Row],[Lead Category]]="Dormant",1,0))))</f>
        <v>5</v>
      </c>
      <c r="H113" s="7" t="s">
        <v>207</v>
      </c>
      <c r="I113">
        <v>1</v>
      </c>
      <c r="J113">
        <v>5</v>
      </c>
    </row>
    <row r="114" spans="1:10" x14ac:dyDescent="0.25">
      <c r="A114" t="s">
        <v>19</v>
      </c>
      <c r="B114" t="s">
        <v>12</v>
      </c>
      <c r="C114">
        <v>382</v>
      </c>
      <c r="D114">
        <v>1</v>
      </c>
      <c r="E1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4">
        <f>IF(Table1_16[[#This Row],[Lead Category]]="Highly Engaged",5, IF(Table1_16[[#This Row],[Lead Category]]="Moderately Engaged",3, IF(Table1_16[[#This Row],[Lead Category]]="At Risk",2, IF(Table1_16[[#This Row],[Lead Category]]="Dormant",1,0))))</f>
        <v>5</v>
      </c>
      <c r="H114" s="7" t="s">
        <v>147</v>
      </c>
      <c r="I114">
        <v>1</v>
      </c>
      <c r="J114">
        <v>5</v>
      </c>
    </row>
    <row r="115" spans="1:10" x14ac:dyDescent="0.25">
      <c r="A115" t="s">
        <v>19</v>
      </c>
      <c r="B115" t="s">
        <v>12</v>
      </c>
      <c r="C115">
        <v>380</v>
      </c>
      <c r="D115">
        <v>1</v>
      </c>
      <c r="E1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5">
        <f>IF(Table1_16[[#This Row],[Lead Category]]="Highly Engaged",5, IF(Table1_16[[#This Row],[Lead Category]]="Moderately Engaged",3, IF(Table1_16[[#This Row],[Lead Category]]="At Risk",2, IF(Table1_16[[#This Row],[Lead Category]]="Dormant",1,0))))</f>
        <v>5</v>
      </c>
      <c r="H115" s="7" t="s">
        <v>101</v>
      </c>
      <c r="I115">
        <v>1</v>
      </c>
      <c r="J115">
        <v>5</v>
      </c>
    </row>
    <row r="116" spans="1:10" x14ac:dyDescent="0.25">
      <c r="A116" t="s">
        <v>19</v>
      </c>
      <c r="B116" t="s">
        <v>12</v>
      </c>
      <c r="C116">
        <v>378</v>
      </c>
      <c r="D116">
        <v>1</v>
      </c>
      <c r="E1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6">
        <f>IF(Table1_16[[#This Row],[Lead Category]]="Highly Engaged",5, IF(Table1_16[[#This Row],[Lead Category]]="Moderately Engaged",3, IF(Table1_16[[#This Row],[Lead Category]]="At Risk",2, IF(Table1_16[[#This Row],[Lead Category]]="Dormant",1,0))))</f>
        <v>5</v>
      </c>
      <c r="H116" s="7" t="s">
        <v>217</v>
      </c>
      <c r="I116">
        <v>1</v>
      </c>
      <c r="J116">
        <v>5</v>
      </c>
    </row>
    <row r="117" spans="1:10" x14ac:dyDescent="0.25">
      <c r="A117" t="s">
        <v>19</v>
      </c>
      <c r="B117" t="s">
        <v>12</v>
      </c>
      <c r="C117">
        <v>377</v>
      </c>
      <c r="D117">
        <v>1</v>
      </c>
      <c r="E1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7">
        <f>IF(Table1_16[[#This Row],[Lead Category]]="Highly Engaged",5, IF(Table1_16[[#This Row],[Lead Category]]="Moderately Engaged",3, IF(Table1_16[[#This Row],[Lead Category]]="At Risk",2, IF(Table1_16[[#This Row],[Lead Category]]="Dormant",1,0))))</f>
        <v>5</v>
      </c>
      <c r="H117" s="7" t="s">
        <v>270</v>
      </c>
      <c r="I117">
        <v>1</v>
      </c>
      <c r="J117">
        <v>5</v>
      </c>
    </row>
    <row r="118" spans="1:10" x14ac:dyDescent="0.25">
      <c r="A118" t="s">
        <v>19</v>
      </c>
      <c r="B118" t="s">
        <v>12</v>
      </c>
      <c r="C118">
        <v>375</v>
      </c>
      <c r="D118">
        <v>1</v>
      </c>
      <c r="E1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8">
        <f>IF(Table1_16[[#This Row],[Lead Category]]="Highly Engaged",5, IF(Table1_16[[#This Row],[Lead Category]]="Moderately Engaged",3, IF(Table1_16[[#This Row],[Lead Category]]="At Risk",2, IF(Table1_16[[#This Row],[Lead Category]]="Dormant",1,0))))</f>
        <v>5</v>
      </c>
      <c r="H118" s="7" t="s">
        <v>164</v>
      </c>
      <c r="I118">
        <v>1</v>
      </c>
      <c r="J118">
        <v>5</v>
      </c>
    </row>
    <row r="119" spans="1:10" x14ac:dyDescent="0.25">
      <c r="A119" t="s">
        <v>19</v>
      </c>
      <c r="B119" t="s">
        <v>12</v>
      </c>
      <c r="C119">
        <v>374</v>
      </c>
      <c r="D119">
        <v>1</v>
      </c>
      <c r="E1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9">
        <f>IF(Table1_16[[#This Row],[Lead Category]]="Highly Engaged",5, IF(Table1_16[[#This Row],[Lead Category]]="Moderately Engaged",3, IF(Table1_16[[#This Row],[Lead Category]]="At Risk",2, IF(Table1_16[[#This Row],[Lead Category]]="Dormant",1,0))))</f>
        <v>5</v>
      </c>
      <c r="H119" s="7" t="s">
        <v>102</v>
      </c>
      <c r="I119">
        <v>1</v>
      </c>
      <c r="J119">
        <v>5</v>
      </c>
    </row>
    <row r="120" spans="1:10" x14ac:dyDescent="0.25">
      <c r="A120" t="s">
        <v>19</v>
      </c>
      <c r="B120" t="s">
        <v>12</v>
      </c>
      <c r="C120">
        <v>372</v>
      </c>
      <c r="D120">
        <v>1</v>
      </c>
      <c r="E1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0">
        <f>IF(Table1_16[[#This Row],[Lead Category]]="Highly Engaged",5, IF(Table1_16[[#This Row],[Lead Category]]="Moderately Engaged",3, IF(Table1_16[[#This Row],[Lead Category]]="At Risk",2, IF(Table1_16[[#This Row],[Lead Category]]="Dormant",1,0))))</f>
        <v>5</v>
      </c>
      <c r="H120" s="7" t="s">
        <v>264</v>
      </c>
      <c r="I120">
        <v>1</v>
      </c>
      <c r="J120">
        <v>5</v>
      </c>
    </row>
    <row r="121" spans="1:10" x14ac:dyDescent="0.25">
      <c r="A121" t="s">
        <v>19</v>
      </c>
      <c r="B121" t="s">
        <v>12</v>
      </c>
      <c r="C121">
        <v>371</v>
      </c>
      <c r="D121">
        <v>1</v>
      </c>
      <c r="E1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1">
        <f>IF(Table1_16[[#This Row],[Lead Category]]="Highly Engaged",5, IF(Table1_16[[#This Row],[Lead Category]]="Moderately Engaged",3, IF(Table1_16[[#This Row],[Lead Category]]="At Risk",2, IF(Table1_16[[#This Row],[Lead Category]]="Dormant",1,0))))</f>
        <v>5</v>
      </c>
      <c r="H121" s="7" t="s">
        <v>184</v>
      </c>
      <c r="I121">
        <v>1</v>
      </c>
      <c r="J121">
        <v>5</v>
      </c>
    </row>
    <row r="122" spans="1:10" x14ac:dyDescent="0.25">
      <c r="A122" t="s">
        <v>19</v>
      </c>
      <c r="B122" t="s">
        <v>54</v>
      </c>
      <c r="C122">
        <v>0</v>
      </c>
      <c r="D122">
        <v>0</v>
      </c>
      <c r="E122" t="str">
        <f>IF(AND(Table1_16[[#This Row],[Days Between]]&gt;90, Table1_16[[#This Row],[Is Active]]=1), "Highly Engaged", IF(AND(Table1_16[[#This Row],[Days Between]]&lt;=90, Table1_16[[#This Row],[Is Active]]=1), "Moderately Engaged",
IF(AND(Table1_16[[#This Row],[Days Between]]&gt;90, Table1_16[[#This Row],[Is Active]]=0), "At Risk",
"Dormant")))</f>
        <v>Dormant</v>
      </c>
      <c r="F122">
        <f>IF(Table1_16[[#This Row],[Lead Category]]="Highly Engaged",5, IF(Table1_16[[#This Row],[Lead Category]]="Moderately Engaged",3, IF(Table1_16[[#This Row],[Lead Category]]="At Risk",2, IF(Table1_16[[#This Row],[Lead Category]]="Dormant",1,0))))</f>
        <v>1</v>
      </c>
      <c r="H122" s="7" t="s">
        <v>155</v>
      </c>
      <c r="I122">
        <v>1</v>
      </c>
      <c r="J122">
        <v>5</v>
      </c>
    </row>
    <row r="123" spans="1:10" x14ac:dyDescent="0.25">
      <c r="A123" t="s">
        <v>19</v>
      </c>
      <c r="B123" t="s">
        <v>54</v>
      </c>
      <c r="C123">
        <v>0</v>
      </c>
      <c r="D123">
        <v>0</v>
      </c>
      <c r="E123" t="str">
        <f>IF(AND(Table1_16[[#This Row],[Days Between]]&gt;90, Table1_16[[#This Row],[Is Active]]=1), "Highly Engaged", IF(AND(Table1_16[[#This Row],[Days Between]]&lt;=90, Table1_16[[#This Row],[Is Active]]=1), "Moderately Engaged",
IF(AND(Table1_16[[#This Row],[Days Between]]&gt;90, Table1_16[[#This Row],[Is Active]]=0), "At Risk",
"Dormant")))</f>
        <v>Dormant</v>
      </c>
      <c r="F123">
        <f>IF(Table1_16[[#This Row],[Lead Category]]="Highly Engaged",5, IF(Table1_16[[#This Row],[Lead Category]]="Moderately Engaged",3, IF(Table1_16[[#This Row],[Lead Category]]="At Risk",2, IF(Table1_16[[#This Row],[Lead Category]]="Dormant",1,0))))</f>
        <v>1</v>
      </c>
      <c r="H123" s="7" t="s">
        <v>163</v>
      </c>
      <c r="I123">
        <v>1</v>
      </c>
      <c r="J123">
        <v>5</v>
      </c>
    </row>
    <row r="124" spans="1:10" x14ac:dyDescent="0.25">
      <c r="A124" t="s">
        <v>19</v>
      </c>
      <c r="B124" t="s">
        <v>55</v>
      </c>
      <c r="C124">
        <v>3</v>
      </c>
      <c r="D124">
        <v>0</v>
      </c>
      <c r="E124" t="str">
        <f>IF(AND(Table1_16[[#This Row],[Days Between]]&gt;90, Table1_16[[#This Row],[Is Active]]=1), "Highly Engaged", IF(AND(Table1_16[[#This Row],[Days Between]]&lt;=90, Table1_16[[#This Row],[Is Active]]=1), "Moderately Engaged",
IF(AND(Table1_16[[#This Row],[Days Between]]&gt;90, Table1_16[[#This Row],[Is Active]]=0), "At Risk",
"Dormant")))</f>
        <v>Dormant</v>
      </c>
      <c r="F124">
        <f>IF(Table1_16[[#This Row],[Lead Category]]="Highly Engaged",5, IF(Table1_16[[#This Row],[Lead Category]]="Moderately Engaged",3, IF(Table1_16[[#This Row],[Lead Category]]="At Risk",2, IF(Table1_16[[#This Row],[Lead Category]]="Dormant",1,0))))</f>
        <v>1</v>
      </c>
      <c r="H124" s="7" t="s">
        <v>273</v>
      </c>
      <c r="I124">
        <v>1</v>
      </c>
      <c r="J124">
        <v>5</v>
      </c>
    </row>
    <row r="125" spans="1:10" x14ac:dyDescent="0.25">
      <c r="A125" t="s">
        <v>19</v>
      </c>
      <c r="B125" t="s">
        <v>58</v>
      </c>
      <c r="C125">
        <v>6</v>
      </c>
      <c r="D125">
        <v>0</v>
      </c>
      <c r="E125" t="str">
        <f>IF(AND(Table1_16[[#This Row],[Days Between]]&gt;90, Table1_16[[#This Row],[Is Active]]=1), "Highly Engaged", IF(AND(Table1_16[[#This Row],[Days Between]]&lt;=90, Table1_16[[#This Row],[Is Active]]=1), "Moderately Engaged",
IF(AND(Table1_16[[#This Row],[Days Between]]&gt;90, Table1_16[[#This Row],[Is Active]]=0), "At Risk",
"Dormant")))</f>
        <v>Dormant</v>
      </c>
      <c r="F125">
        <f>IF(Table1_16[[#This Row],[Lead Category]]="Highly Engaged",5, IF(Table1_16[[#This Row],[Lead Category]]="Moderately Engaged",3, IF(Table1_16[[#This Row],[Lead Category]]="At Risk",2, IF(Table1_16[[#This Row],[Lead Category]]="Dormant",1,0))))</f>
        <v>1</v>
      </c>
      <c r="H125" s="7" t="s">
        <v>209</v>
      </c>
      <c r="I125">
        <v>1</v>
      </c>
      <c r="J125">
        <v>5</v>
      </c>
    </row>
    <row r="126" spans="1:10" x14ac:dyDescent="0.25">
      <c r="A126" t="s">
        <v>19</v>
      </c>
      <c r="B126" t="s">
        <v>55</v>
      </c>
      <c r="C126">
        <v>0</v>
      </c>
      <c r="D126">
        <v>0</v>
      </c>
      <c r="E126" t="str">
        <f>IF(AND(Table1_16[[#This Row],[Days Between]]&gt;90, Table1_16[[#This Row],[Is Active]]=1), "Highly Engaged", IF(AND(Table1_16[[#This Row],[Days Between]]&lt;=90, Table1_16[[#This Row],[Is Active]]=1), "Moderately Engaged",
IF(AND(Table1_16[[#This Row],[Days Between]]&gt;90, Table1_16[[#This Row],[Is Active]]=0), "At Risk",
"Dormant")))</f>
        <v>Dormant</v>
      </c>
      <c r="F126">
        <f>IF(Table1_16[[#This Row],[Lead Category]]="Highly Engaged",5, IF(Table1_16[[#This Row],[Lead Category]]="Moderately Engaged",3, IF(Table1_16[[#This Row],[Lead Category]]="At Risk",2, IF(Table1_16[[#This Row],[Lead Category]]="Dormant",1,0))))</f>
        <v>1</v>
      </c>
      <c r="H126" s="7" t="s">
        <v>95</v>
      </c>
      <c r="I126">
        <v>1</v>
      </c>
      <c r="J126">
        <v>5</v>
      </c>
    </row>
    <row r="127" spans="1:10" x14ac:dyDescent="0.25">
      <c r="A127" t="s">
        <v>19</v>
      </c>
      <c r="B127" t="s">
        <v>55</v>
      </c>
      <c r="C127">
        <v>2</v>
      </c>
      <c r="D127">
        <v>0</v>
      </c>
      <c r="E127" t="str">
        <f>IF(AND(Table1_16[[#This Row],[Days Between]]&gt;90, Table1_16[[#This Row],[Is Active]]=1), "Highly Engaged", IF(AND(Table1_16[[#This Row],[Days Between]]&lt;=90, Table1_16[[#This Row],[Is Active]]=1), "Moderately Engaged",
IF(AND(Table1_16[[#This Row],[Days Between]]&gt;90, Table1_16[[#This Row],[Is Active]]=0), "At Risk",
"Dormant")))</f>
        <v>Dormant</v>
      </c>
      <c r="F127">
        <f>IF(Table1_16[[#This Row],[Lead Category]]="Highly Engaged",5, IF(Table1_16[[#This Row],[Lead Category]]="Moderately Engaged",3, IF(Table1_16[[#This Row],[Lead Category]]="At Risk",2, IF(Table1_16[[#This Row],[Lead Category]]="Dormant",1,0))))</f>
        <v>1</v>
      </c>
      <c r="H127" s="7" t="s">
        <v>138</v>
      </c>
      <c r="I127">
        <v>1</v>
      </c>
      <c r="J127">
        <v>5</v>
      </c>
    </row>
    <row r="128" spans="1:10" x14ac:dyDescent="0.25">
      <c r="A128" t="s">
        <v>19</v>
      </c>
      <c r="B128" t="s">
        <v>55</v>
      </c>
      <c r="C128">
        <v>0</v>
      </c>
      <c r="D128">
        <v>0</v>
      </c>
      <c r="E128" t="str">
        <f>IF(AND(Table1_16[[#This Row],[Days Between]]&gt;90, Table1_16[[#This Row],[Is Active]]=1), "Highly Engaged", IF(AND(Table1_16[[#This Row],[Days Between]]&lt;=90, Table1_16[[#This Row],[Is Active]]=1), "Moderately Engaged",
IF(AND(Table1_16[[#This Row],[Days Between]]&gt;90, Table1_16[[#This Row],[Is Active]]=0), "At Risk",
"Dormant")))</f>
        <v>Dormant</v>
      </c>
      <c r="F128">
        <f>IF(Table1_16[[#This Row],[Lead Category]]="Highly Engaged",5, IF(Table1_16[[#This Row],[Lead Category]]="Moderately Engaged",3, IF(Table1_16[[#This Row],[Lead Category]]="At Risk",2, IF(Table1_16[[#This Row],[Lead Category]]="Dormant",1,0))))</f>
        <v>1</v>
      </c>
      <c r="H128" s="7" t="s">
        <v>70</v>
      </c>
      <c r="I128">
        <v>1</v>
      </c>
      <c r="J128">
        <v>5</v>
      </c>
    </row>
    <row r="129" spans="1:10" x14ac:dyDescent="0.25">
      <c r="A129" t="s">
        <v>19</v>
      </c>
      <c r="B129" t="s">
        <v>54</v>
      </c>
      <c r="C129">
        <v>1</v>
      </c>
      <c r="D129">
        <v>0</v>
      </c>
      <c r="E129" t="str">
        <f>IF(AND(Table1_16[[#This Row],[Days Between]]&gt;90, Table1_16[[#This Row],[Is Active]]=1), "Highly Engaged", IF(AND(Table1_16[[#This Row],[Days Between]]&lt;=90, Table1_16[[#This Row],[Is Active]]=1), "Moderately Engaged",
IF(AND(Table1_16[[#This Row],[Days Between]]&gt;90, Table1_16[[#This Row],[Is Active]]=0), "At Risk",
"Dormant")))</f>
        <v>Dormant</v>
      </c>
      <c r="F129">
        <f>IF(Table1_16[[#This Row],[Lead Category]]="Highly Engaged",5, IF(Table1_16[[#This Row],[Lead Category]]="Moderately Engaged",3, IF(Table1_16[[#This Row],[Lead Category]]="At Risk",2, IF(Table1_16[[#This Row],[Lead Category]]="Dormant",1,0))))</f>
        <v>1</v>
      </c>
      <c r="H129" s="7" t="s">
        <v>212</v>
      </c>
      <c r="I129">
        <v>1</v>
      </c>
      <c r="J129">
        <v>5</v>
      </c>
    </row>
    <row r="130" spans="1:10" x14ac:dyDescent="0.25">
      <c r="A130" t="s">
        <v>19</v>
      </c>
      <c r="B130" t="s">
        <v>54</v>
      </c>
      <c r="C130">
        <v>1</v>
      </c>
      <c r="D130">
        <v>0</v>
      </c>
      <c r="E130" t="str">
        <f>IF(AND(Table1_16[[#This Row],[Days Between]]&gt;90, Table1_16[[#This Row],[Is Active]]=1), "Highly Engaged", IF(AND(Table1_16[[#This Row],[Days Between]]&lt;=90, Table1_16[[#This Row],[Is Active]]=1), "Moderately Engaged",
IF(AND(Table1_16[[#This Row],[Days Between]]&gt;90, Table1_16[[#This Row],[Is Active]]=0), "At Risk",
"Dormant")))</f>
        <v>Dormant</v>
      </c>
      <c r="F130">
        <f>IF(Table1_16[[#This Row],[Lead Category]]="Highly Engaged",5, IF(Table1_16[[#This Row],[Lead Category]]="Moderately Engaged",3, IF(Table1_16[[#This Row],[Lead Category]]="At Risk",2, IF(Table1_16[[#This Row],[Lead Category]]="Dormant",1,0))))</f>
        <v>1</v>
      </c>
      <c r="H130" s="7" t="s">
        <v>197</v>
      </c>
      <c r="I130">
        <v>1</v>
      </c>
      <c r="J130">
        <v>5</v>
      </c>
    </row>
    <row r="131" spans="1:10" x14ac:dyDescent="0.25">
      <c r="A131" t="s">
        <v>19</v>
      </c>
      <c r="B131" t="s">
        <v>55</v>
      </c>
      <c r="C131">
        <v>1</v>
      </c>
      <c r="D131">
        <v>0</v>
      </c>
      <c r="E131" t="str">
        <f>IF(AND(Table1_16[[#This Row],[Days Between]]&gt;90, Table1_16[[#This Row],[Is Active]]=1), "Highly Engaged", IF(AND(Table1_16[[#This Row],[Days Between]]&lt;=90, Table1_16[[#This Row],[Is Active]]=1), "Moderately Engaged",
IF(AND(Table1_16[[#This Row],[Days Between]]&gt;90, Table1_16[[#This Row],[Is Active]]=0), "At Risk",
"Dormant")))</f>
        <v>Dormant</v>
      </c>
      <c r="F131">
        <f>IF(Table1_16[[#This Row],[Lead Category]]="Highly Engaged",5, IF(Table1_16[[#This Row],[Lead Category]]="Moderately Engaged",3, IF(Table1_16[[#This Row],[Lead Category]]="At Risk",2, IF(Table1_16[[#This Row],[Lead Category]]="Dormant",1,0))))</f>
        <v>1</v>
      </c>
      <c r="H131" s="7" t="s">
        <v>186</v>
      </c>
      <c r="I131">
        <v>1</v>
      </c>
      <c r="J131">
        <v>5</v>
      </c>
    </row>
    <row r="132" spans="1:10" x14ac:dyDescent="0.25">
      <c r="A132" t="s">
        <v>19</v>
      </c>
      <c r="B132" t="s">
        <v>55</v>
      </c>
      <c r="C132">
        <v>0</v>
      </c>
      <c r="D132">
        <v>0</v>
      </c>
      <c r="E132" t="str">
        <f>IF(AND(Table1_16[[#This Row],[Days Between]]&gt;90, Table1_16[[#This Row],[Is Active]]=1), "Highly Engaged", IF(AND(Table1_16[[#This Row],[Days Between]]&lt;=90, Table1_16[[#This Row],[Is Active]]=1), "Moderately Engaged",
IF(AND(Table1_16[[#This Row],[Days Between]]&gt;90, Table1_16[[#This Row],[Is Active]]=0), "At Risk",
"Dormant")))</f>
        <v>Dormant</v>
      </c>
      <c r="F132">
        <f>IF(Table1_16[[#This Row],[Lead Category]]="Highly Engaged",5, IF(Table1_16[[#This Row],[Lead Category]]="Moderately Engaged",3, IF(Table1_16[[#This Row],[Lead Category]]="At Risk",2, IF(Table1_16[[#This Row],[Lead Category]]="Dormant",1,0))))</f>
        <v>1</v>
      </c>
      <c r="H132" s="7" t="s">
        <v>145</v>
      </c>
      <c r="I132">
        <v>1</v>
      </c>
      <c r="J132">
        <v>5</v>
      </c>
    </row>
    <row r="133" spans="1:10" x14ac:dyDescent="0.25">
      <c r="A133" t="s">
        <v>19</v>
      </c>
      <c r="B133" t="s">
        <v>57</v>
      </c>
      <c r="C133">
        <v>1</v>
      </c>
      <c r="D133">
        <v>0</v>
      </c>
      <c r="E133" t="str">
        <f>IF(AND(Table1_16[[#This Row],[Days Between]]&gt;90, Table1_16[[#This Row],[Is Active]]=1), "Highly Engaged", IF(AND(Table1_16[[#This Row],[Days Between]]&lt;=90, Table1_16[[#This Row],[Is Active]]=1), "Moderately Engaged",
IF(AND(Table1_16[[#This Row],[Days Between]]&gt;90, Table1_16[[#This Row],[Is Active]]=0), "At Risk",
"Dormant")))</f>
        <v>Dormant</v>
      </c>
      <c r="F133">
        <f>IF(Table1_16[[#This Row],[Lead Category]]="Highly Engaged",5, IF(Table1_16[[#This Row],[Lead Category]]="Moderately Engaged",3, IF(Table1_16[[#This Row],[Lead Category]]="At Risk",2, IF(Table1_16[[#This Row],[Lead Category]]="Dormant",1,0))))</f>
        <v>1</v>
      </c>
      <c r="H133" s="7" t="s">
        <v>272</v>
      </c>
      <c r="I133">
        <v>1</v>
      </c>
      <c r="J133">
        <v>5</v>
      </c>
    </row>
    <row r="134" spans="1:10" x14ac:dyDescent="0.25">
      <c r="A134" t="s">
        <v>19</v>
      </c>
      <c r="B134" t="s">
        <v>54</v>
      </c>
      <c r="C134">
        <v>0</v>
      </c>
      <c r="D134">
        <v>0</v>
      </c>
      <c r="E134" t="str">
        <f>IF(AND(Table1_16[[#This Row],[Days Between]]&gt;90, Table1_16[[#This Row],[Is Active]]=1), "Highly Engaged", IF(AND(Table1_16[[#This Row],[Days Between]]&lt;=90, Table1_16[[#This Row],[Is Active]]=1), "Moderately Engaged",
IF(AND(Table1_16[[#This Row],[Days Between]]&gt;90, Table1_16[[#This Row],[Is Active]]=0), "At Risk",
"Dormant")))</f>
        <v>Dormant</v>
      </c>
      <c r="F134">
        <f>IF(Table1_16[[#This Row],[Lead Category]]="Highly Engaged",5, IF(Table1_16[[#This Row],[Lead Category]]="Moderately Engaged",3, IF(Table1_16[[#This Row],[Lead Category]]="At Risk",2, IF(Table1_16[[#This Row],[Lead Category]]="Dormant",1,0))))</f>
        <v>1</v>
      </c>
      <c r="H134" s="7" t="s">
        <v>267</v>
      </c>
      <c r="I134">
        <v>1</v>
      </c>
      <c r="J134">
        <v>5</v>
      </c>
    </row>
    <row r="135" spans="1:10" x14ac:dyDescent="0.25">
      <c r="A135" t="s">
        <v>19</v>
      </c>
      <c r="B135" t="s">
        <v>54</v>
      </c>
      <c r="C135">
        <v>2</v>
      </c>
      <c r="D135">
        <v>0</v>
      </c>
      <c r="E135" t="str">
        <f>IF(AND(Table1_16[[#This Row],[Days Between]]&gt;90, Table1_16[[#This Row],[Is Active]]=1), "Highly Engaged", IF(AND(Table1_16[[#This Row],[Days Between]]&lt;=90, Table1_16[[#This Row],[Is Active]]=1), "Moderately Engaged",
IF(AND(Table1_16[[#This Row],[Days Between]]&gt;90, Table1_16[[#This Row],[Is Active]]=0), "At Risk",
"Dormant")))</f>
        <v>Dormant</v>
      </c>
      <c r="F135">
        <f>IF(Table1_16[[#This Row],[Lead Category]]="Highly Engaged",5, IF(Table1_16[[#This Row],[Lead Category]]="Moderately Engaged",3, IF(Table1_16[[#This Row],[Lead Category]]="At Risk",2, IF(Table1_16[[#This Row],[Lead Category]]="Dormant",1,0))))</f>
        <v>1</v>
      </c>
      <c r="H135" s="7" t="s">
        <v>261</v>
      </c>
      <c r="I135">
        <v>1</v>
      </c>
      <c r="J135">
        <v>2</v>
      </c>
    </row>
    <row r="136" spans="1:10" x14ac:dyDescent="0.25">
      <c r="A136" t="s">
        <v>19</v>
      </c>
      <c r="B136" t="s">
        <v>54</v>
      </c>
      <c r="C136">
        <v>2</v>
      </c>
      <c r="D136">
        <v>0</v>
      </c>
      <c r="E136" t="str">
        <f>IF(AND(Table1_16[[#This Row],[Days Between]]&gt;90, Table1_16[[#This Row],[Is Active]]=1), "Highly Engaged", IF(AND(Table1_16[[#This Row],[Days Between]]&lt;=90, Table1_16[[#This Row],[Is Active]]=1), "Moderately Engaged",
IF(AND(Table1_16[[#This Row],[Days Between]]&gt;90, Table1_16[[#This Row],[Is Active]]=0), "At Risk",
"Dormant")))</f>
        <v>Dormant</v>
      </c>
      <c r="F136">
        <f>IF(Table1_16[[#This Row],[Lead Category]]="Highly Engaged",5, IF(Table1_16[[#This Row],[Lead Category]]="Moderately Engaged",3, IF(Table1_16[[#This Row],[Lead Category]]="At Risk",2, IF(Table1_16[[#This Row],[Lead Category]]="Dormant",1,0))))</f>
        <v>1</v>
      </c>
      <c r="H136" s="7" t="s">
        <v>258</v>
      </c>
      <c r="I136">
        <v>1</v>
      </c>
      <c r="J136">
        <v>1</v>
      </c>
    </row>
    <row r="137" spans="1:10" x14ac:dyDescent="0.25">
      <c r="A137" t="s">
        <v>19</v>
      </c>
      <c r="B137" t="s">
        <v>55</v>
      </c>
      <c r="C137">
        <v>1</v>
      </c>
      <c r="D137">
        <v>0</v>
      </c>
      <c r="E137" t="str">
        <f>IF(AND(Table1_16[[#This Row],[Days Between]]&gt;90, Table1_16[[#This Row],[Is Active]]=1), "Highly Engaged", IF(AND(Table1_16[[#This Row],[Days Between]]&lt;=90, Table1_16[[#This Row],[Is Active]]=1), "Moderately Engaged",
IF(AND(Table1_16[[#This Row],[Days Between]]&gt;90, Table1_16[[#This Row],[Is Active]]=0), "At Risk",
"Dormant")))</f>
        <v>Dormant</v>
      </c>
      <c r="F137">
        <f>IF(Table1_16[[#This Row],[Lead Category]]="Highly Engaged",5, IF(Table1_16[[#This Row],[Lead Category]]="Moderately Engaged",3, IF(Table1_16[[#This Row],[Lead Category]]="At Risk",2, IF(Table1_16[[#This Row],[Lead Category]]="Dormant",1,0))))</f>
        <v>1</v>
      </c>
      <c r="H137" s="7" t="s">
        <v>247</v>
      </c>
      <c r="I137">
        <v>1</v>
      </c>
      <c r="J137">
        <v>1</v>
      </c>
    </row>
    <row r="138" spans="1:10" x14ac:dyDescent="0.25">
      <c r="A138" t="s">
        <v>19</v>
      </c>
      <c r="B138" t="s">
        <v>57</v>
      </c>
      <c r="C138">
        <v>5</v>
      </c>
      <c r="D138">
        <v>0</v>
      </c>
      <c r="E138" t="str">
        <f>IF(AND(Table1_16[[#This Row],[Days Between]]&gt;90, Table1_16[[#This Row],[Is Active]]=1), "Highly Engaged", IF(AND(Table1_16[[#This Row],[Days Between]]&lt;=90, Table1_16[[#This Row],[Is Active]]=1), "Moderately Engaged",
IF(AND(Table1_16[[#This Row],[Days Between]]&gt;90, Table1_16[[#This Row],[Is Active]]=0), "At Risk",
"Dormant")))</f>
        <v>Dormant</v>
      </c>
      <c r="F138">
        <f>IF(Table1_16[[#This Row],[Lead Category]]="Highly Engaged",5, IF(Table1_16[[#This Row],[Lead Category]]="Moderately Engaged",3, IF(Table1_16[[#This Row],[Lead Category]]="At Risk",2, IF(Table1_16[[#This Row],[Lead Category]]="Dormant",1,0))))</f>
        <v>1</v>
      </c>
      <c r="H138" s="7" t="s">
        <v>259</v>
      </c>
      <c r="I138">
        <v>1</v>
      </c>
      <c r="J138">
        <v>1</v>
      </c>
    </row>
    <row r="139" spans="1:10" x14ac:dyDescent="0.25">
      <c r="A139" t="s">
        <v>19</v>
      </c>
      <c r="B139" t="s">
        <v>57</v>
      </c>
      <c r="C139">
        <v>162</v>
      </c>
      <c r="D139">
        <v>0</v>
      </c>
      <c r="E139" t="str">
        <f>IF(AND(Table1_16[[#This Row],[Days Between]]&gt;90, Table1_16[[#This Row],[Is Active]]=1), "Highly Engaged", IF(AND(Table1_16[[#This Row],[Days Between]]&lt;=90, Table1_16[[#This Row],[Is Active]]=1), "Moderately Engaged",
IF(AND(Table1_16[[#This Row],[Days Between]]&gt;90, Table1_16[[#This Row],[Is Active]]=0), "At Risk",
"Dormant")))</f>
        <v>At Risk</v>
      </c>
      <c r="F139">
        <f>IF(Table1_16[[#This Row],[Lead Category]]="Highly Engaged",5, IF(Table1_16[[#This Row],[Lead Category]]="Moderately Engaged",3, IF(Table1_16[[#This Row],[Lead Category]]="At Risk",2, IF(Table1_16[[#This Row],[Lead Category]]="Dormant",1,0))))</f>
        <v>2</v>
      </c>
      <c r="H139" s="7" t="s">
        <v>246</v>
      </c>
      <c r="I139">
        <v>1</v>
      </c>
      <c r="J139">
        <v>1</v>
      </c>
    </row>
    <row r="140" spans="1:10" x14ac:dyDescent="0.25">
      <c r="A140" t="s">
        <v>19</v>
      </c>
      <c r="B140" t="s">
        <v>58</v>
      </c>
      <c r="C140">
        <v>169</v>
      </c>
      <c r="D140">
        <v>0</v>
      </c>
      <c r="E140" t="str">
        <f>IF(AND(Table1_16[[#This Row],[Days Between]]&gt;90, Table1_16[[#This Row],[Is Active]]=1), "Highly Engaged", IF(AND(Table1_16[[#This Row],[Days Between]]&lt;=90, Table1_16[[#This Row],[Is Active]]=1), "Moderately Engaged",
IF(AND(Table1_16[[#This Row],[Days Between]]&gt;90, Table1_16[[#This Row],[Is Active]]=0), "At Risk",
"Dormant")))</f>
        <v>At Risk</v>
      </c>
      <c r="F140">
        <f>IF(Table1_16[[#This Row],[Lead Category]]="Highly Engaged",5, IF(Table1_16[[#This Row],[Lead Category]]="Moderately Engaged",3, IF(Table1_16[[#This Row],[Lead Category]]="At Risk",2, IF(Table1_16[[#This Row],[Lead Category]]="Dormant",1,0))))</f>
        <v>2</v>
      </c>
      <c r="H140" s="7" t="s">
        <v>249</v>
      </c>
      <c r="I140">
        <v>1</v>
      </c>
      <c r="J140">
        <v>1</v>
      </c>
    </row>
    <row r="141" spans="1:10" x14ac:dyDescent="0.25">
      <c r="A141" t="s">
        <v>19</v>
      </c>
      <c r="B141" t="s">
        <v>12</v>
      </c>
      <c r="C141">
        <v>948</v>
      </c>
      <c r="D141">
        <v>1</v>
      </c>
      <c r="E14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1">
        <f>IF(Table1_16[[#This Row],[Lead Category]]="Highly Engaged",5, IF(Table1_16[[#This Row],[Lead Category]]="Moderately Engaged",3, IF(Table1_16[[#This Row],[Lead Category]]="At Risk",2, IF(Table1_16[[#This Row],[Lead Category]]="Dormant",1,0))))</f>
        <v>5</v>
      </c>
      <c r="H141" s="7" t="s">
        <v>59</v>
      </c>
      <c r="I141">
        <v>1</v>
      </c>
      <c r="J141">
        <v>1</v>
      </c>
    </row>
    <row r="142" spans="1:10" x14ac:dyDescent="0.25">
      <c r="A142" t="s">
        <v>19</v>
      </c>
      <c r="B142" t="s">
        <v>12</v>
      </c>
      <c r="C142">
        <v>929</v>
      </c>
      <c r="D142">
        <v>1</v>
      </c>
      <c r="E1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2">
        <f>IF(Table1_16[[#This Row],[Lead Category]]="Highly Engaged",5, IF(Table1_16[[#This Row],[Lead Category]]="Moderately Engaged",3, IF(Table1_16[[#This Row],[Lead Category]]="At Risk",2, IF(Table1_16[[#This Row],[Lead Category]]="Dormant",1,0))))</f>
        <v>5</v>
      </c>
      <c r="H142" s="7" t="s">
        <v>250</v>
      </c>
      <c r="I142">
        <v>1</v>
      </c>
      <c r="J142">
        <v>1</v>
      </c>
    </row>
    <row r="143" spans="1:10" x14ac:dyDescent="0.25">
      <c r="A143" t="s">
        <v>19</v>
      </c>
      <c r="B143" t="s">
        <v>12</v>
      </c>
      <c r="C143">
        <v>957</v>
      </c>
      <c r="D143">
        <v>1</v>
      </c>
      <c r="E14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3">
        <f>IF(Table1_16[[#This Row],[Lead Category]]="Highly Engaged",5, IF(Table1_16[[#This Row],[Lead Category]]="Moderately Engaged",3, IF(Table1_16[[#This Row],[Lead Category]]="At Risk",2, IF(Table1_16[[#This Row],[Lead Category]]="Dormant",1,0))))</f>
        <v>5</v>
      </c>
      <c r="H143" s="7" t="s">
        <v>344</v>
      </c>
    </row>
    <row r="144" spans="1:10" x14ac:dyDescent="0.25">
      <c r="A144" t="s">
        <v>139</v>
      </c>
      <c r="B144" t="s">
        <v>12</v>
      </c>
      <c r="C144">
        <v>951</v>
      </c>
      <c r="D144">
        <v>1</v>
      </c>
      <c r="E14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4">
        <f>IF(Table1_16[[#This Row],[Lead Category]]="Highly Engaged",5, IF(Table1_16[[#This Row],[Lead Category]]="Moderately Engaged",3, IF(Table1_16[[#This Row],[Lead Category]]="At Risk",2, IF(Table1_16[[#This Row],[Lead Category]]="Dormant",1,0))))</f>
        <v>5</v>
      </c>
      <c r="H144" s="7" t="s">
        <v>345</v>
      </c>
      <c r="I144">
        <v>2122</v>
      </c>
      <c r="J144">
        <v>6331</v>
      </c>
    </row>
    <row r="145" spans="1:6" x14ac:dyDescent="0.25">
      <c r="A145" t="s">
        <v>140</v>
      </c>
      <c r="B145" t="s">
        <v>12</v>
      </c>
      <c r="C145">
        <v>950</v>
      </c>
      <c r="D145">
        <v>1</v>
      </c>
      <c r="E14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5">
        <f>IF(Table1_16[[#This Row],[Lead Category]]="Highly Engaged",5, IF(Table1_16[[#This Row],[Lead Category]]="Moderately Engaged",3, IF(Table1_16[[#This Row],[Lead Category]]="At Risk",2, IF(Table1_16[[#This Row],[Lead Category]]="Dormant",1,0))))</f>
        <v>5</v>
      </c>
    </row>
    <row r="146" spans="1:6" x14ac:dyDescent="0.25">
      <c r="A146" t="s">
        <v>140</v>
      </c>
      <c r="B146" t="s">
        <v>12</v>
      </c>
      <c r="C146">
        <v>951</v>
      </c>
      <c r="D146">
        <v>1</v>
      </c>
      <c r="E14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6">
        <f>IF(Table1_16[[#This Row],[Lead Category]]="Highly Engaged",5, IF(Table1_16[[#This Row],[Lead Category]]="Moderately Engaged",3, IF(Table1_16[[#This Row],[Lead Category]]="At Risk",2, IF(Table1_16[[#This Row],[Lead Category]]="Dormant",1,0))))</f>
        <v>5</v>
      </c>
    </row>
    <row r="147" spans="1:6" x14ac:dyDescent="0.25">
      <c r="A147" t="s">
        <v>140</v>
      </c>
      <c r="B147" t="s">
        <v>12</v>
      </c>
      <c r="C147">
        <v>395</v>
      </c>
      <c r="D147">
        <v>1</v>
      </c>
      <c r="E14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7">
        <f>IF(Table1_16[[#This Row],[Lead Category]]="Highly Engaged",5, IF(Table1_16[[#This Row],[Lead Category]]="Moderately Engaged",3, IF(Table1_16[[#This Row],[Lead Category]]="At Risk",2, IF(Table1_16[[#This Row],[Lead Category]]="Dormant",1,0))))</f>
        <v>5</v>
      </c>
    </row>
    <row r="148" spans="1:6" x14ac:dyDescent="0.25">
      <c r="A148" t="s">
        <v>272</v>
      </c>
      <c r="B148" t="s">
        <v>12</v>
      </c>
      <c r="C148">
        <v>950</v>
      </c>
      <c r="D148">
        <v>1</v>
      </c>
      <c r="E14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8">
        <f>IF(Table1_16[[#This Row],[Lead Category]]="Highly Engaged",5, IF(Table1_16[[#This Row],[Lead Category]]="Moderately Engaged",3, IF(Table1_16[[#This Row],[Lead Category]]="At Risk",2, IF(Table1_16[[#This Row],[Lead Category]]="Dormant",1,0))))</f>
        <v>5</v>
      </c>
    </row>
    <row r="149" spans="1:6" x14ac:dyDescent="0.25">
      <c r="A149" t="s">
        <v>141</v>
      </c>
      <c r="B149" t="s">
        <v>12</v>
      </c>
      <c r="C149">
        <v>951</v>
      </c>
      <c r="D149">
        <v>1</v>
      </c>
      <c r="E14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9">
        <f>IF(Table1_16[[#This Row],[Lead Category]]="Highly Engaged",5, IF(Table1_16[[#This Row],[Lead Category]]="Moderately Engaged",3, IF(Table1_16[[#This Row],[Lead Category]]="At Risk",2, IF(Table1_16[[#This Row],[Lead Category]]="Dormant",1,0))))</f>
        <v>5</v>
      </c>
    </row>
    <row r="150" spans="1:6" x14ac:dyDescent="0.25">
      <c r="A150" t="s">
        <v>141</v>
      </c>
      <c r="B150" t="s">
        <v>12</v>
      </c>
      <c r="C150">
        <v>950</v>
      </c>
      <c r="D150">
        <v>1</v>
      </c>
      <c r="E15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0">
        <f>IF(Table1_16[[#This Row],[Lead Category]]="Highly Engaged",5, IF(Table1_16[[#This Row],[Lead Category]]="Moderately Engaged",3, IF(Table1_16[[#This Row],[Lead Category]]="At Risk",2, IF(Table1_16[[#This Row],[Lead Category]]="Dormant",1,0))))</f>
        <v>5</v>
      </c>
    </row>
    <row r="151" spans="1:6" x14ac:dyDescent="0.25">
      <c r="A151" t="s">
        <v>20</v>
      </c>
      <c r="B151" t="s">
        <v>12</v>
      </c>
      <c r="C151">
        <v>965</v>
      </c>
      <c r="D151">
        <v>1</v>
      </c>
      <c r="E15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1">
        <f>IF(Table1_16[[#This Row],[Lead Category]]="Highly Engaged",5, IF(Table1_16[[#This Row],[Lead Category]]="Moderately Engaged",3, IF(Table1_16[[#This Row],[Lead Category]]="At Risk",2, IF(Table1_16[[#This Row],[Lead Category]]="Dormant",1,0))))</f>
        <v>5</v>
      </c>
    </row>
    <row r="152" spans="1:6" x14ac:dyDescent="0.25">
      <c r="A152" t="s">
        <v>20</v>
      </c>
      <c r="B152" t="s">
        <v>12</v>
      </c>
      <c r="C152">
        <v>969</v>
      </c>
      <c r="D152">
        <v>1</v>
      </c>
      <c r="E15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2">
        <f>IF(Table1_16[[#This Row],[Lead Category]]="Highly Engaged",5, IF(Table1_16[[#This Row],[Lead Category]]="Moderately Engaged",3, IF(Table1_16[[#This Row],[Lead Category]]="At Risk",2, IF(Table1_16[[#This Row],[Lead Category]]="Dormant",1,0))))</f>
        <v>5</v>
      </c>
    </row>
    <row r="153" spans="1:6" x14ac:dyDescent="0.25">
      <c r="A153" t="s">
        <v>20</v>
      </c>
      <c r="B153" t="s">
        <v>12</v>
      </c>
      <c r="C153">
        <v>951</v>
      </c>
      <c r="D153">
        <v>1</v>
      </c>
      <c r="E15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3">
        <f>IF(Table1_16[[#This Row],[Lead Category]]="Highly Engaged",5, IF(Table1_16[[#This Row],[Lead Category]]="Moderately Engaged",3, IF(Table1_16[[#This Row],[Lead Category]]="At Risk",2, IF(Table1_16[[#This Row],[Lead Category]]="Dormant",1,0))))</f>
        <v>5</v>
      </c>
    </row>
    <row r="154" spans="1:6" x14ac:dyDescent="0.25">
      <c r="A154" t="s">
        <v>20</v>
      </c>
      <c r="B154" t="s">
        <v>12</v>
      </c>
      <c r="C154">
        <v>950</v>
      </c>
      <c r="D154">
        <v>1</v>
      </c>
      <c r="E15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4">
        <f>IF(Table1_16[[#This Row],[Lead Category]]="Highly Engaged",5, IF(Table1_16[[#This Row],[Lead Category]]="Moderately Engaged",3, IF(Table1_16[[#This Row],[Lead Category]]="At Risk",2, IF(Table1_16[[#This Row],[Lead Category]]="Dormant",1,0))))</f>
        <v>5</v>
      </c>
    </row>
    <row r="155" spans="1:6" x14ac:dyDescent="0.25">
      <c r="A155" t="s">
        <v>20</v>
      </c>
      <c r="B155" t="s">
        <v>12</v>
      </c>
      <c r="C155">
        <v>951</v>
      </c>
      <c r="D155">
        <v>1</v>
      </c>
      <c r="E15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5">
        <f>IF(Table1_16[[#This Row],[Lead Category]]="Highly Engaged",5, IF(Table1_16[[#This Row],[Lead Category]]="Moderately Engaged",3, IF(Table1_16[[#This Row],[Lead Category]]="At Risk",2, IF(Table1_16[[#This Row],[Lead Category]]="Dormant",1,0))))</f>
        <v>5</v>
      </c>
    </row>
    <row r="156" spans="1:6" x14ac:dyDescent="0.25">
      <c r="A156" t="s">
        <v>20</v>
      </c>
      <c r="B156" t="s">
        <v>12</v>
      </c>
      <c r="C156">
        <v>951</v>
      </c>
      <c r="D156">
        <v>1</v>
      </c>
      <c r="E15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6">
        <f>IF(Table1_16[[#This Row],[Lead Category]]="Highly Engaged",5, IF(Table1_16[[#This Row],[Lead Category]]="Moderately Engaged",3, IF(Table1_16[[#This Row],[Lead Category]]="At Risk",2, IF(Table1_16[[#This Row],[Lead Category]]="Dormant",1,0))))</f>
        <v>5</v>
      </c>
    </row>
    <row r="157" spans="1:6" x14ac:dyDescent="0.25">
      <c r="A157" t="s">
        <v>20</v>
      </c>
      <c r="B157" t="s">
        <v>12</v>
      </c>
      <c r="C157">
        <v>398</v>
      </c>
      <c r="D157">
        <v>1</v>
      </c>
      <c r="E15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7">
        <f>IF(Table1_16[[#This Row],[Lead Category]]="Highly Engaged",5, IF(Table1_16[[#This Row],[Lead Category]]="Moderately Engaged",3, IF(Table1_16[[#This Row],[Lead Category]]="At Risk",2, IF(Table1_16[[#This Row],[Lead Category]]="Dormant",1,0))))</f>
        <v>5</v>
      </c>
    </row>
    <row r="158" spans="1:6" x14ac:dyDescent="0.25">
      <c r="A158" t="s">
        <v>20</v>
      </c>
      <c r="B158" t="s">
        <v>12</v>
      </c>
      <c r="C158">
        <v>395</v>
      </c>
      <c r="D158">
        <v>1</v>
      </c>
      <c r="E15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8">
        <f>IF(Table1_16[[#This Row],[Lead Category]]="Highly Engaged",5, IF(Table1_16[[#This Row],[Lead Category]]="Moderately Engaged",3, IF(Table1_16[[#This Row],[Lead Category]]="At Risk",2, IF(Table1_16[[#This Row],[Lead Category]]="Dormant",1,0))))</f>
        <v>5</v>
      </c>
    </row>
    <row r="159" spans="1:6" x14ac:dyDescent="0.25">
      <c r="A159" t="s">
        <v>20</v>
      </c>
      <c r="B159" t="s">
        <v>12</v>
      </c>
      <c r="C159">
        <v>386</v>
      </c>
      <c r="D159">
        <v>1</v>
      </c>
      <c r="E15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9">
        <f>IF(Table1_16[[#This Row],[Lead Category]]="Highly Engaged",5, IF(Table1_16[[#This Row],[Lead Category]]="Moderately Engaged",3, IF(Table1_16[[#This Row],[Lead Category]]="At Risk",2, IF(Table1_16[[#This Row],[Lead Category]]="Dormant",1,0))))</f>
        <v>5</v>
      </c>
    </row>
    <row r="160" spans="1:6" x14ac:dyDescent="0.25">
      <c r="A160" t="s">
        <v>20</v>
      </c>
      <c r="B160" t="s">
        <v>12</v>
      </c>
      <c r="C160">
        <v>381</v>
      </c>
      <c r="D160">
        <v>1</v>
      </c>
      <c r="E16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60">
        <f>IF(Table1_16[[#This Row],[Lead Category]]="Highly Engaged",5, IF(Table1_16[[#This Row],[Lead Category]]="Moderately Engaged",3, IF(Table1_16[[#This Row],[Lead Category]]="At Risk",2, IF(Table1_16[[#This Row],[Lead Category]]="Dormant",1,0))))</f>
        <v>5</v>
      </c>
    </row>
    <row r="161" spans="1:6" x14ac:dyDescent="0.25">
      <c r="A161" t="s">
        <v>20</v>
      </c>
      <c r="B161" t="s">
        <v>12</v>
      </c>
      <c r="C161">
        <v>377</v>
      </c>
      <c r="D161">
        <v>1</v>
      </c>
      <c r="E16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61">
        <f>IF(Table1_16[[#This Row],[Lead Category]]="Highly Engaged",5, IF(Table1_16[[#This Row],[Lead Category]]="Moderately Engaged",3, IF(Table1_16[[#This Row],[Lead Category]]="At Risk",2, IF(Table1_16[[#This Row],[Lead Category]]="Dormant",1,0))))</f>
        <v>5</v>
      </c>
    </row>
    <row r="162" spans="1:6" x14ac:dyDescent="0.25">
      <c r="A162" t="s">
        <v>142</v>
      </c>
      <c r="B162" t="s">
        <v>12</v>
      </c>
      <c r="C162">
        <v>383</v>
      </c>
      <c r="D162">
        <v>1</v>
      </c>
      <c r="E16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62">
        <f>IF(Table1_16[[#This Row],[Lead Category]]="Highly Engaged",5, IF(Table1_16[[#This Row],[Lead Category]]="Moderately Engaged",3, IF(Table1_16[[#This Row],[Lead Category]]="At Risk",2, IF(Table1_16[[#This Row],[Lead Category]]="Dormant",1,0))))</f>
        <v>5</v>
      </c>
    </row>
    <row r="163" spans="1:6" x14ac:dyDescent="0.25">
      <c r="A163" t="s">
        <v>145</v>
      </c>
      <c r="B163" t="s">
        <v>12</v>
      </c>
      <c r="C163">
        <v>951</v>
      </c>
      <c r="D163">
        <v>1</v>
      </c>
      <c r="E16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63">
        <f>IF(Table1_16[[#This Row],[Lead Category]]="Highly Engaged",5, IF(Table1_16[[#This Row],[Lead Category]]="Moderately Engaged",3, IF(Table1_16[[#This Row],[Lead Category]]="At Risk",2, IF(Table1_16[[#This Row],[Lead Category]]="Dormant",1,0))))</f>
        <v>5</v>
      </c>
    </row>
    <row r="164" spans="1:6" x14ac:dyDescent="0.25">
      <c r="A164" t="s">
        <v>21</v>
      </c>
      <c r="B164" t="s">
        <v>12</v>
      </c>
      <c r="C164">
        <v>979</v>
      </c>
      <c r="D164">
        <v>1</v>
      </c>
      <c r="E16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64">
        <f>IF(Table1_16[[#This Row],[Lead Category]]="Highly Engaged",5, IF(Table1_16[[#This Row],[Lead Category]]="Moderately Engaged",3, IF(Table1_16[[#This Row],[Lead Category]]="At Risk",2, IF(Table1_16[[#This Row],[Lead Category]]="Dormant",1,0))))</f>
        <v>5</v>
      </c>
    </row>
    <row r="165" spans="1:6" x14ac:dyDescent="0.25">
      <c r="A165" t="s">
        <v>21</v>
      </c>
      <c r="B165" t="s">
        <v>12</v>
      </c>
      <c r="C165">
        <v>984</v>
      </c>
      <c r="D165">
        <v>1</v>
      </c>
      <c r="E16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65">
        <f>IF(Table1_16[[#This Row],[Lead Category]]="Highly Engaged",5, IF(Table1_16[[#This Row],[Lead Category]]="Moderately Engaged",3, IF(Table1_16[[#This Row],[Lead Category]]="At Risk",2, IF(Table1_16[[#This Row],[Lead Category]]="Dormant",1,0))))</f>
        <v>5</v>
      </c>
    </row>
    <row r="166" spans="1:6" x14ac:dyDescent="0.25">
      <c r="A166" t="s">
        <v>21</v>
      </c>
      <c r="B166" t="s">
        <v>22</v>
      </c>
      <c r="C166">
        <v>978</v>
      </c>
      <c r="D166">
        <v>1</v>
      </c>
      <c r="E16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66">
        <f>IF(Table1_16[[#This Row],[Lead Category]]="Highly Engaged",5, IF(Table1_16[[#This Row],[Lead Category]]="Moderately Engaged",3, IF(Table1_16[[#This Row],[Lead Category]]="At Risk",2, IF(Table1_16[[#This Row],[Lead Category]]="Dormant",1,0))))</f>
        <v>5</v>
      </c>
    </row>
    <row r="167" spans="1:6" x14ac:dyDescent="0.25">
      <c r="A167" t="s">
        <v>21</v>
      </c>
      <c r="B167" t="s">
        <v>12</v>
      </c>
      <c r="C167">
        <v>950</v>
      </c>
      <c r="D167">
        <v>1</v>
      </c>
      <c r="E16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67">
        <f>IF(Table1_16[[#This Row],[Lead Category]]="Highly Engaged",5, IF(Table1_16[[#This Row],[Lead Category]]="Moderately Engaged",3, IF(Table1_16[[#This Row],[Lead Category]]="At Risk",2, IF(Table1_16[[#This Row],[Lead Category]]="Dormant",1,0))))</f>
        <v>5</v>
      </c>
    </row>
    <row r="168" spans="1:6" x14ac:dyDescent="0.25">
      <c r="A168" t="s">
        <v>21</v>
      </c>
      <c r="B168" t="s">
        <v>12</v>
      </c>
      <c r="C168">
        <v>977</v>
      </c>
      <c r="D168">
        <v>1</v>
      </c>
      <c r="E16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68">
        <f>IF(Table1_16[[#This Row],[Lead Category]]="Highly Engaged",5, IF(Table1_16[[#This Row],[Lead Category]]="Moderately Engaged",3, IF(Table1_16[[#This Row],[Lead Category]]="At Risk",2, IF(Table1_16[[#This Row],[Lead Category]]="Dormant",1,0))))</f>
        <v>5</v>
      </c>
    </row>
    <row r="169" spans="1:6" x14ac:dyDescent="0.25">
      <c r="A169" t="s">
        <v>21</v>
      </c>
      <c r="B169" t="s">
        <v>12</v>
      </c>
      <c r="C169">
        <v>951</v>
      </c>
      <c r="D169">
        <v>1</v>
      </c>
      <c r="E16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69">
        <f>IF(Table1_16[[#This Row],[Lead Category]]="Highly Engaged",5, IF(Table1_16[[#This Row],[Lead Category]]="Moderately Engaged",3, IF(Table1_16[[#This Row],[Lead Category]]="At Risk",2, IF(Table1_16[[#This Row],[Lead Category]]="Dormant",1,0))))</f>
        <v>5</v>
      </c>
    </row>
    <row r="170" spans="1:6" x14ac:dyDescent="0.25">
      <c r="A170" t="s">
        <v>21</v>
      </c>
      <c r="B170" t="s">
        <v>12</v>
      </c>
      <c r="C170">
        <v>950</v>
      </c>
      <c r="D170">
        <v>1</v>
      </c>
      <c r="E17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70">
        <f>IF(Table1_16[[#This Row],[Lead Category]]="Highly Engaged",5, IF(Table1_16[[#This Row],[Lead Category]]="Moderately Engaged",3, IF(Table1_16[[#This Row],[Lead Category]]="At Risk",2, IF(Table1_16[[#This Row],[Lead Category]]="Dormant",1,0))))</f>
        <v>5</v>
      </c>
    </row>
    <row r="171" spans="1:6" x14ac:dyDescent="0.25">
      <c r="A171" t="s">
        <v>21</v>
      </c>
      <c r="B171" t="s">
        <v>12</v>
      </c>
      <c r="C171">
        <v>950</v>
      </c>
      <c r="D171">
        <v>1</v>
      </c>
      <c r="E17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71">
        <f>IF(Table1_16[[#This Row],[Lead Category]]="Highly Engaged",5, IF(Table1_16[[#This Row],[Lead Category]]="Moderately Engaged",3, IF(Table1_16[[#This Row],[Lead Category]]="At Risk",2, IF(Table1_16[[#This Row],[Lead Category]]="Dormant",1,0))))</f>
        <v>5</v>
      </c>
    </row>
    <row r="172" spans="1:6" x14ac:dyDescent="0.25">
      <c r="A172" t="s">
        <v>21</v>
      </c>
      <c r="B172" t="s">
        <v>12</v>
      </c>
      <c r="C172">
        <v>977</v>
      </c>
      <c r="D172">
        <v>1</v>
      </c>
      <c r="E17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72">
        <f>IF(Table1_16[[#This Row],[Lead Category]]="Highly Engaged",5, IF(Table1_16[[#This Row],[Lead Category]]="Moderately Engaged",3, IF(Table1_16[[#This Row],[Lead Category]]="At Risk",2, IF(Table1_16[[#This Row],[Lead Category]]="Dormant",1,0))))</f>
        <v>5</v>
      </c>
    </row>
    <row r="173" spans="1:6" x14ac:dyDescent="0.25">
      <c r="A173" t="s">
        <v>21</v>
      </c>
      <c r="B173" t="s">
        <v>12</v>
      </c>
      <c r="C173">
        <v>951</v>
      </c>
      <c r="D173">
        <v>1</v>
      </c>
      <c r="E17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73">
        <f>IF(Table1_16[[#This Row],[Lead Category]]="Highly Engaged",5, IF(Table1_16[[#This Row],[Lead Category]]="Moderately Engaged",3, IF(Table1_16[[#This Row],[Lead Category]]="At Risk",2, IF(Table1_16[[#This Row],[Lead Category]]="Dormant",1,0))))</f>
        <v>5</v>
      </c>
    </row>
    <row r="174" spans="1:6" x14ac:dyDescent="0.25">
      <c r="A174" t="s">
        <v>21</v>
      </c>
      <c r="B174" t="s">
        <v>12</v>
      </c>
      <c r="C174">
        <v>950</v>
      </c>
      <c r="D174">
        <v>1</v>
      </c>
      <c r="E17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74">
        <f>IF(Table1_16[[#This Row],[Lead Category]]="Highly Engaged",5, IF(Table1_16[[#This Row],[Lead Category]]="Moderately Engaged",3, IF(Table1_16[[#This Row],[Lead Category]]="At Risk",2, IF(Table1_16[[#This Row],[Lead Category]]="Dormant",1,0))))</f>
        <v>5</v>
      </c>
    </row>
    <row r="175" spans="1:6" x14ac:dyDescent="0.25">
      <c r="A175" t="s">
        <v>21</v>
      </c>
      <c r="B175" t="s">
        <v>12</v>
      </c>
      <c r="C175">
        <v>399</v>
      </c>
      <c r="D175">
        <v>1</v>
      </c>
      <c r="E17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75">
        <f>IF(Table1_16[[#This Row],[Lead Category]]="Highly Engaged",5, IF(Table1_16[[#This Row],[Lead Category]]="Moderately Engaged",3, IF(Table1_16[[#This Row],[Lead Category]]="At Risk",2, IF(Table1_16[[#This Row],[Lead Category]]="Dormant",1,0))))</f>
        <v>5</v>
      </c>
    </row>
    <row r="176" spans="1:6" x14ac:dyDescent="0.25">
      <c r="A176" t="s">
        <v>21</v>
      </c>
      <c r="B176" t="s">
        <v>12</v>
      </c>
      <c r="C176">
        <v>382</v>
      </c>
      <c r="D176">
        <v>1</v>
      </c>
      <c r="E17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76">
        <f>IF(Table1_16[[#This Row],[Lead Category]]="Highly Engaged",5, IF(Table1_16[[#This Row],[Lead Category]]="Moderately Engaged",3, IF(Table1_16[[#This Row],[Lead Category]]="At Risk",2, IF(Table1_16[[#This Row],[Lead Category]]="Dormant",1,0))))</f>
        <v>5</v>
      </c>
    </row>
    <row r="177" spans="1:6" x14ac:dyDescent="0.25">
      <c r="A177" t="s">
        <v>21</v>
      </c>
      <c r="B177" t="s">
        <v>22</v>
      </c>
      <c r="C177">
        <v>396</v>
      </c>
      <c r="D177">
        <v>1</v>
      </c>
      <c r="E17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77">
        <f>IF(Table1_16[[#This Row],[Lead Category]]="Highly Engaged",5, IF(Table1_16[[#This Row],[Lead Category]]="Moderately Engaged",3, IF(Table1_16[[#This Row],[Lead Category]]="At Risk",2, IF(Table1_16[[#This Row],[Lead Category]]="Dormant",1,0))))</f>
        <v>5</v>
      </c>
    </row>
    <row r="178" spans="1:6" x14ac:dyDescent="0.25">
      <c r="A178" t="s">
        <v>21</v>
      </c>
      <c r="B178" t="s">
        <v>22</v>
      </c>
      <c r="C178">
        <v>386</v>
      </c>
      <c r="D178">
        <v>1</v>
      </c>
      <c r="E17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78">
        <f>IF(Table1_16[[#This Row],[Lead Category]]="Highly Engaged",5, IF(Table1_16[[#This Row],[Lead Category]]="Moderately Engaged",3, IF(Table1_16[[#This Row],[Lead Category]]="At Risk",2, IF(Table1_16[[#This Row],[Lead Category]]="Dormant",1,0))))</f>
        <v>5</v>
      </c>
    </row>
    <row r="179" spans="1:6" x14ac:dyDescent="0.25">
      <c r="A179" t="s">
        <v>21</v>
      </c>
      <c r="B179" t="s">
        <v>54</v>
      </c>
      <c r="C179">
        <v>0</v>
      </c>
      <c r="D179">
        <v>0</v>
      </c>
      <c r="E179" t="str">
        <f>IF(AND(Table1_16[[#This Row],[Days Between]]&gt;90, Table1_16[[#This Row],[Is Active]]=1), "Highly Engaged", IF(AND(Table1_16[[#This Row],[Days Between]]&lt;=90, Table1_16[[#This Row],[Is Active]]=1), "Moderately Engaged",
IF(AND(Table1_16[[#This Row],[Days Between]]&gt;90, Table1_16[[#This Row],[Is Active]]=0), "At Risk",
"Dormant")))</f>
        <v>Dormant</v>
      </c>
      <c r="F179">
        <f>IF(Table1_16[[#This Row],[Lead Category]]="Highly Engaged",5, IF(Table1_16[[#This Row],[Lead Category]]="Moderately Engaged",3, IF(Table1_16[[#This Row],[Lead Category]]="At Risk",2, IF(Table1_16[[#This Row],[Lead Category]]="Dormant",1,0))))</f>
        <v>1</v>
      </c>
    </row>
    <row r="180" spans="1:6" x14ac:dyDescent="0.25">
      <c r="A180" t="s">
        <v>21</v>
      </c>
      <c r="B180" t="s">
        <v>54</v>
      </c>
      <c r="C180">
        <v>0</v>
      </c>
      <c r="D180">
        <v>0</v>
      </c>
      <c r="E180" t="str">
        <f>IF(AND(Table1_16[[#This Row],[Days Between]]&gt;90, Table1_16[[#This Row],[Is Active]]=1), "Highly Engaged", IF(AND(Table1_16[[#This Row],[Days Between]]&lt;=90, Table1_16[[#This Row],[Is Active]]=1), "Moderately Engaged",
IF(AND(Table1_16[[#This Row],[Days Between]]&gt;90, Table1_16[[#This Row],[Is Active]]=0), "At Risk",
"Dormant")))</f>
        <v>Dormant</v>
      </c>
      <c r="F180">
        <f>IF(Table1_16[[#This Row],[Lead Category]]="Highly Engaged",5, IF(Table1_16[[#This Row],[Lead Category]]="Moderately Engaged",3, IF(Table1_16[[#This Row],[Lead Category]]="At Risk",2, IF(Table1_16[[#This Row],[Lead Category]]="Dormant",1,0))))</f>
        <v>1</v>
      </c>
    </row>
    <row r="181" spans="1:6" x14ac:dyDescent="0.25">
      <c r="A181" t="s">
        <v>21</v>
      </c>
      <c r="B181" t="s">
        <v>54</v>
      </c>
      <c r="C181">
        <v>0</v>
      </c>
      <c r="D181">
        <v>0</v>
      </c>
      <c r="E181" t="str">
        <f>IF(AND(Table1_16[[#This Row],[Days Between]]&gt;90, Table1_16[[#This Row],[Is Active]]=1), "Highly Engaged", IF(AND(Table1_16[[#This Row],[Days Between]]&lt;=90, Table1_16[[#This Row],[Is Active]]=1), "Moderately Engaged",
IF(AND(Table1_16[[#This Row],[Days Between]]&gt;90, Table1_16[[#This Row],[Is Active]]=0), "At Risk",
"Dormant")))</f>
        <v>Dormant</v>
      </c>
      <c r="F181">
        <f>IF(Table1_16[[#This Row],[Lead Category]]="Highly Engaged",5, IF(Table1_16[[#This Row],[Lead Category]]="Moderately Engaged",3, IF(Table1_16[[#This Row],[Lead Category]]="At Risk",2, IF(Table1_16[[#This Row],[Lead Category]]="Dormant",1,0))))</f>
        <v>1</v>
      </c>
    </row>
    <row r="182" spans="1:6" x14ac:dyDescent="0.25">
      <c r="A182" t="s">
        <v>21</v>
      </c>
      <c r="B182" t="s">
        <v>55</v>
      </c>
      <c r="C182">
        <v>3</v>
      </c>
      <c r="D182">
        <v>0</v>
      </c>
      <c r="E182" t="str">
        <f>IF(AND(Table1_16[[#This Row],[Days Between]]&gt;90, Table1_16[[#This Row],[Is Active]]=1), "Highly Engaged", IF(AND(Table1_16[[#This Row],[Days Between]]&lt;=90, Table1_16[[#This Row],[Is Active]]=1), "Moderately Engaged",
IF(AND(Table1_16[[#This Row],[Days Between]]&gt;90, Table1_16[[#This Row],[Is Active]]=0), "At Risk",
"Dormant")))</f>
        <v>Dormant</v>
      </c>
      <c r="F182">
        <f>IF(Table1_16[[#This Row],[Lead Category]]="Highly Engaged",5, IF(Table1_16[[#This Row],[Lead Category]]="Moderately Engaged",3, IF(Table1_16[[#This Row],[Lead Category]]="At Risk",2, IF(Table1_16[[#This Row],[Lead Category]]="Dormant",1,0))))</f>
        <v>1</v>
      </c>
    </row>
    <row r="183" spans="1:6" x14ac:dyDescent="0.25">
      <c r="A183" t="s">
        <v>21</v>
      </c>
      <c r="B183" t="s">
        <v>54</v>
      </c>
      <c r="C183">
        <v>1</v>
      </c>
      <c r="D183">
        <v>0</v>
      </c>
      <c r="E183" t="str">
        <f>IF(AND(Table1_16[[#This Row],[Days Between]]&gt;90, Table1_16[[#This Row],[Is Active]]=1), "Highly Engaged", IF(AND(Table1_16[[#This Row],[Days Between]]&lt;=90, Table1_16[[#This Row],[Is Active]]=1), "Moderately Engaged",
IF(AND(Table1_16[[#This Row],[Days Between]]&gt;90, Table1_16[[#This Row],[Is Active]]=0), "At Risk",
"Dormant")))</f>
        <v>Dormant</v>
      </c>
      <c r="F183">
        <f>IF(Table1_16[[#This Row],[Lead Category]]="Highly Engaged",5, IF(Table1_16[[#This Row],[Lead Category]]="Moderately Engaged",3, IF(Table1_16[[#This Row],[Lead Category]]="At Risk",2, IF(Table1_16[[#This Row],[Lead Category]]="Dormant",1,0))))</f>
        <v>1</v>
      </c>
    </row>
    <row r="184" spans="1:6" x14ac:dyDescent="0.25">
      <c r="A184" t="s">
        <v>21</v>
      </c>
      <c r="B184" t="s">
        <v>57</v>
      </c>
      <c r="C184">
        <v>542</v>
      </c>
      <c r="D184">
        <v>0</v>
      </c>
      <c r="E184" t="str">
        <f>IF(AND(Table1_16[[#This Row],[Days Between]]&gt;90, Table1_16[[#This Row],[Is Active]]=1), "Highly Engaged", IF(AND(Table1_16[[#This Row],[Days Between]]&lt;=90, Table1_16[[#This Row],[Is Active]]=1), "Moderately Engaged",
IF(AND(Table1_16[[#This Row],[Days Between]]&gt;90, Table1_16[[#This Row],[Is Active]]=0), "At Risk",
"Dormant")))</f>
        <v>At Risk</v>
      </c>
      <c r="F184">
        <f>IF(Table1_16[[#This Row],[Lead Category]]="Highly Engaged",5, IF(Table1_16[[#This Row],[Lead Category]]="Moderately Engaged",3, IF(Table1_16[[#This Row],[Lead Category]]="At Risk",2, IF(Table1_16[[#This Row],[Lead Category]]="Dormant",1,0))))</f>
        <v>2</v>
      </c>
    </row>
    <row r="185" spans="1:6" x14ac:dyDescent="0.25">
      <c r="A185" t="s">
        <v>21</v>
      </c>
      <c r="B185" t="s">
        <v>54</v>
      </c>
      <c r="C185">
        <v>0</v>
      </c>
      <c r="D185">
        <v>0</v>
      </c>
      <c r="E185" t="str">
        <f>IF(AND(Table1_16[[#This Row],[Days Between]]&gt;90, Table1_16[[#This Row],[Is Active]]=1), "Highly Engaged", IF(AND(Table1_16[[#This Row],[Days Between]]&lt;=90, Table1_16[[#This Row],[Is Active]]=1), "Moderately Engaged",
IF(AND(Table1_16[[#This Row],[Days Between]]&gt;90, Table1_16[[#This Row],[Is Active]]=0), "At Risk",
"Dormant")))</f>
        <v>Dormant</v>
      </c>
      <c r="F185">
        <f>IF(Table1_16[[#This Row],[Lead Category]]="Highly Engaged",5, IF(Table1_16[[#This Row],[Lead Category]]="Moderately Engaged",3, IF(Table1_16[[#This Row],[Lead Category]]="At Risk",2, IF(Table1_16[[#This Row],[Lead Category]]="Dormant",1,0))))</f>
        <v>1</v>
      </c>
    </row>
    <row r="186" spans="1:6" x14ac:dyDescent="0.25">
      <c r="A186" t="s">
        <v>21</v>
      </c>
      <c r="B186" t="s">
        <v>58</v>
      </c>
      <c r="C186">
        <v>559</v>
      </c>
      <c r="D186">
        <v>0</v>
      </c>
      <c r="E186" t="str">
        <f>IF(AND(Table1_16[[#This Row],[Days Between]]&gt;90, Table1_16[[#This Row],[Is Active]]=1), "Highly Engaged", IF(AND(Table1_16[[#This Row],[Days Between]]&lt;=90, Table1_16[[#This Row],[Is Active]]=1), "Moderately Engaged",
IF(AND(Table1_16[[#This Row],[Days Between]]&gt;90, Table1_16[[#This Row],[Is Active]]=0), "At Risk",
"Dormant")))</f>
        <v>At Risk</v>
      </c>
      <c r="F186">
        <f>IF(Table1_16[[#This Row],[Lead Category]]="Highly Engaged",5, IF(Table1_16[[#This Row],[Lead Category]]="Moderately Engaged",3, IF(Table1_16[[#This Row],[Lead Category]]="At Risk",2, IF(Table1_16[[#This Row],[Lead Category]]="Dormant",1,0))))</f>
        <v>2</v>
      </c>
    </row>
    <row r="187" spans="1:6" x14ac:dyDescent="0.25">
      <c r="A187" t="s">
        <v>21</v>
      </c>
      <c r="B187" t="s">
        <v>54</v>
      </c>
      <c r="C187">
        <v>0</v>
      </c>
      <c r="D187">
        <v>0</v>
      </c>
      <c r="E187" t="str">
        <f>IF(AND(Table1_16[[#This Row],[Days Between]]&gt;90, Table1_16[[#This Row],[Is Active]]=1), "Highly Engaged", IF(AND(Table1_16[[#This Row],[Days Between]]&lt;=90, Table1_16[[#This Row],[Is Active]]=1), "Moderately Engaged",
IF(AND(Table1_16[[#This Row],[Days Between]]&gt;90, Table1_16[[#This Row],[Is Active]]=0), "At Risk",
"Dormant")))</f>
        <v>Dormant</v>
      </c>
      <c r="F187">
        <f>IF(Table1_16[[#This Row],[Lead Category]]="Highly Engaged",5, IF(Table1_16[[#This Row],[Lead Category]]="Moderately Engaged",3, IF(Table1_16[[#This Row],[Lead Category]]="At Risk",2, IF(Table1_16[[#This Row],[Lead Category]]="Dormant",1,0))))</f>
        <v>1</v>
      </c>
    </row>
    <row r="188" spans="1:6" x14ac:dyDescent="0.25">
      <c r="A188" t="s">
        <v>21</v>
      </c>
      <c r="B188" t="s">
        <v>58</v>
      </c>
      <c r="C188">
        <v>809</v>
      </c>
      <c r="D188">
        <v>0</v>
      </c>
      <c r="E188" t="str">
        <f>IF(AND(Table1_16[[#This Row],[Days Between]]&gt;90, Table1_16[[#This Row],[Is Active]]=1), "Highly Engaged", IF(AND(Table1_16[[#This Row],[Days Between]]&lt;=90, Table1_16[[#This Row],[Is Active]]=1), "Moderately Engaged",
IF(AND(Table1_16[[#This Row],[Days Between]]&gt;90, Table1_16[[#This Row],[Is Active]]=0), "At Risk",
"Dormant")))</f>
        <v>At Risk</v>
      </c>
      <c r="F188">
        <f>IF(Table1_16[[#This Row],[Lead Category]]="Highly Engaged",5, IF(Table1_16[[#This Row],[Lead Category]]="Moderately Engaged",3, IF(Table1_16[[#This Row],[Lead Category]]="At Risk",2, IF(Table1_16[[#This Row],[Lead Category]]="Dormant",1,0))))</f>
        <v>2</v>
      </c>
    </row>
    <row r="189" spans="1:6" x14ac:dyDescent="0.25">
      <c r="A189" t="s">
        <v>146</v>
      </c>
      <c r="B189" t="s">
        <v>12</v>
      </c>
      <c r="C189">
        <v>378</v>
      </c>
      <c r="D189">
        <v>1</v>
      </c>
      <c r="E18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89">
        <f>IF(Table1_16[[#This Row],[Lead Category]]="Highly Engaged",5, IF(Table1_16[[#This Row],[Lead Category]]="Moderately Engaged",3, IF(Table1_16[[#This Row],[Lead Category]]="At Risk",2, IF(Table1_16[[#This Row],[Lead Category]]="Dormant",1,0))))</f>
        <v>5</v>
      </c>
    </row>
    <row r="190" spans="1:6" x14ac:dyDescent="0.25">
      <c r="A190" t="s">
        <v>147</v>
      </c>
      <c r="B190" t="s">
        <v>12</v>
      </c>
      <c r="C190">
        <v>951</v>
      </c>
      <c r="D190">
        <v>1</v>
      </c>
      <c r="E19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0">
        <f>IF(Table1_16[[#This Row],[Lead Category]]="Highly Engaged",5, IF(Table1_16[[#This Row],[Lead Category]]="Moderately Engaged",3, IF(Table1_16[[#This Row],[Lead Category]]="At Risk",2, IF(Table1_16[[#This Row],[Lead Category]]="Dormant",1,0))))</f>
        <v>5</v>
      </c>
    </row>
    <row r="191" spans="1:6" x14ac:dyDescent="0.25">
      <c r="A191" t="s">
        <v>76</v>
      </c>
      <c r="B191" t="s">
        <v>12</v>
      </c>
      <c r="C191">
        <v>950</v>
      </c>
      <c r="D191">
        <v>1</v>
      </c>
      <c r="E19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1">
        <f>IF(Table1_16[[#This Row],[Lead Category]]="Highly Engaged",5, IF(Table1_16[[#This Row],[Lead Category]]="Moderately Engaged",3, IF(Table1_16[[#This Row],[Lead Category]]="At Risk",2, IF(Table1_16[[#This Row],[Lead Category]]="Dormant",1,0))))</f>
        <v>5</v>
      </c>
    </row>
    <row r="192" spans="1:6" x14ac:dyDescent="0.25">
      <c r="A192" t="s">
        <v>76</v>
      </c>
      <c r="B192" t="s">
        <v>12</v>
      </c>
      <c r="C192">
        <v>950</v>
      </c>
      <c r="D192">
        <v>1</v>
      </c>
      <c r="E19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2">
        <f>IF(Table1_16[[#This Row],[Lead Category]]="Highly Engaged",5, IF(Table1_16[[#This Row],[Lead Category]]="Moderately Engaged",3, IF(Table1_16[[#This Row],[Lead Category]]="At Risk",2, IF(Table1_16[[#This Row],[Lead Category]]="Dormant",1,0))))</f>
        <v>5</v>
      </c>
    </row>
    <row r="193" spans="1:6" x14ac:dyDescent="0.25">
      <c r="A193" t="s">
        <v>76</v>
      </c>
      <c r="B193" t="s">
        <v>12</v>
      </c>
      <c r="C193">
        <v>373</v>
      </c>
      <c r="D193">
        <v>1</v>
      </c>
      <c r="E19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3">
        <f>IF(Table1_16[[#This Row],[Lead Category]]="Highly Engaged",5, IF(Table1_16[[#This Row],[Lead Category]]="Moderately Engaged",3, IF(Table1_16[[#This Row],[Lead Category]]="At Risk",2, IF(Table1_16[[#This Row],[Lead Category]]="Dormant",1,0))))</f>
        <v>5</v>
      </c>
    </row>
    <row r="194" spans="1:6" x14ac:dyDescent="0.25">
      <c r="A194" t="s">
        <v>148</v>
      </c>
      <c r="B194" t="s">
        <v>12</v>
      </c>
      <c r="C194">
        <v>950</v>
      </c>
      <c r="D194">
        <v>1</v>
      </c>
      <c r="E19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4">
        <f>IF(Table1_16[[#This Row],[Lead Category]]="Highly Engaged",5, IF(Table1_16[[#This Row],[Lead Category]]="Moderately Engaged",3, IF(Table1_16[[#This Row],[Lead Category]]="At Risk",2, IF(Table1_16[[#This Row],[Lead Category]]="Dormant",1,0))))</f>
        <v>5</v>
      </c>
    </row>
    <row r="195" spans="1:6" x14ac:dyDescent="0.25">
      <c r="A195" t="s">
        <v>148</v>
      </c>
      <c r="B195" t="s">
        <v>12</v>
      </c>
      <c r="C195">
        <v>377</v>
      </c>
      <c r="D195">
        <v>1</v>
      </c>
      <c r="E19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5">
        <f>IF(Table1_16[[#This Row],[Lead Category]]="Highly Engaged",5, IF(Table1_16[[#This Row],[Lead Category]]="Moderately Engaged",3, IF(Table1_16[[#This Row],[Lead Category]]="At Risk",2, IF(Table1_16[[#This Row],[Lead Category]]="Dormant",1,0))))</f>
        <v>5</v>
      </c>
    </row>
    <row r="196" spans="1:6" x14ac:dyDescent="0.25">
      <c r="A196" t="s">
        <v>148</v>
      </c>
      <c r="B196" t="s">
        <v>12</v>
      </c>
      <c r="C196">
        <v>375</v>
      </c>
      <c r="D196">
        <v>1</v>
      </c>
      <c r="E19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6">
        <f>IF(Table1_16[[#This Row],[Lead Category]]="Highly Engaged",5, IF(Table1_16[[#This Row],[Lead Category]]="Moderately Engaged",3, IF(Table1_16[[#This Row],[Lead Category]]="At Risk",2, IF(Table1_16[[#This Row],[Lead Category]]="Dormant",1,0))))</f>
        <v>5</v>
      </c>
    </row>
    <row r="197" spans="1:6" x14ac:dyDescent="0.25">
      <c r="A197" t="s">
        <v>149</v>
      </c>
      <c r="B197" t="s">
        <v>12</v>
      </c>
      <c r="C197">
        <v>950</v>
      </c>
      <c r="D197">
        <v>1</v>
      </c>
      <c r="E19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7">
        <f>IF(Table1_16[[#This Row],[Lead Category]]="Highly Engaged",5, IF(Table1_16[[#This Row],[Lead Category]]="Moderately Engaged",3, IF(Table1_16[[#This Row],[Lead Category]]="At Risk",2, IF(Table1_16[[#This Row],[Lead Category]]="Dormant",1,0))))</f>
        <v>5</v>
      </c>
    </row>
    <row r="198" spans="1:6" x14ac:dyDescent="0.25">
      <c r="A198" t="s">
        <v>149</v>
      </c>
      <c r="B198" t="s">
        <v>12</v>
      </c>
      <c r="C198">
        <v>951</v>
      </c>
      <c r="D198">
        <v>1</v>
      </c>
      <c r="E19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8">
        <f>IF(Table1_16[[#This Row],[Lead Category]]="Highly Engaged",5, IF(Table1_16[[#This Row],[Lead Category]]="Moderately Engaged",3, IF(Table1_16[[#This Row],[Lead Category]]="At Risk",2, IF(Table1_16[[#This Row],[Lead Category]]="Dormant",1,0))))</f>
        <v>5</v>
      </c>
    </row>
    <row r="199" spans="1:6" x14ac:dyDescent="0.25">
      <c r="A199" t="s">
        <v>149</v>
      </c>
      <c r="B199" t="s">
        <v>12</v>
      </c>
      <c r="C199">
        <v>385</v>
      </c>
      <c r="D199">
        <v>1</v>
      </c>
      <c r="E19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9">
        <f>IF(Table1_16[[#This Row],[Lead Category]]="Highly Engaged",5, IF(Table1_16[[#This Row],[Lead Category]]="Moderately Engaged",3, IF(Table1_16[[#This Row],[Lead Category]]="At Risk",2, IF(Table1_16[[#This Row],[Lead Category]]="Dormant",1,0))))</f>
        <v>5</v>
      </c>
    </row>
    <row r="200" spans="1:6" x14ac:dyDescent="0.25">
      <c r="A200" t="s">
        <v>149</v>
      </c>
      <c r="B200" t="s">
        <v>12</v>
      </c>
      <c r="C200">
        <v>384</v>
      </c>
      <c r="D200">
        <v>1</v>
      </c>
      <c r="E20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0">
        <f>IF(Table1_16[[#This Row],[Lead Category]]="Highly Engaged",5, IF(Table1_16[[#This Row],[Lead Category]]="Moderately Engaged",3, IF(Table1_16[[#This Row],[Lead Category]]="At Risk",2, IF(Table1_16[[#This Row],[Lead Category]]="Dormant",1,0))))</f>
        <v>5</v>
      </c>
    </row>
    <row r="201" spans="1:6" x14ac:dyDescent="0.25">
      <c r="A201" t="s">
        <v>150</v>
      </c>
      <c r="B201" t="s">
        <v>12</v>
      </c>
      <c r="C201">
        <v>951</v>
      </c>
      <c r="D201">
        <v>1</v>
      </c>
      <c r="E20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1">
        <f>IF(Table1_16[[#This Row],[Lead Category]]="Highly Engaged",5, IF(Table1_16[[#This Row],[Lead Category]]="Moderately Engaged",3, IF(Table1_16[[#This Row],[Lead Category]]="At Risk",2, IF(Table1_16[[#This Row],[Lead Category]]="Dormant",1,0))))</f>
        <v>5</v>
      </c>
    </row>
    <row r="202" spans="1:6" x14ac:dyDescent="0.25">
      <c r="A202" t="s">
        <v>258</v>
      </c>
      <c r="B202" t="s">
        <v>58</v>
      </c>
      <c r="C202">
        <v>5</v>
      </c>
      <c r="D202">
        <v>0</v>
      </c>
      <c r="E202" t="str">
        <f>IF(AND(Table1_16[[#This Row],[Days Between]]&gt;90, Table1_16[[#This Row],[Is Active]]=1), "Highly Engaged", IF(AND(Table1_16[[#This Row],[Days Between]]&lt;=90, Table1_16[[#This Row],[Is Active]]=1), "Moderately Engaged",
IF(AND(Table1_16[[#This Row],[Days Between]]&gt;90, Table1_16[[#This Row],[Is Active]]=0), "At Risk",
"Dormant")))</f>
        <v>Dormant</v>
      </c>
      <c r="F202">
        <f>IF(Table1_16[[#This Row],[Lead Category]]="Highly Engaged",5, IF(Table1_16[[#This Row],[Lead Category]]="Moderately Engaged",3, IF(Table1_16[[#This Row],[Lead Category]]="At Risk",2, IF(Table1_16[[#This Row],[Lead Category]]="Dormant",1,0))))</f>
        <v>1</v>
      </c>
    </row>
    <row r="203" spans="1:6" x14ac:dyDescent="0.25">
      <c r="A203" t="s">
        <v>23</v>
      </c>
      <c r="B203" t="s">
        <v>12</v>
      </c>
      <c r="C203">
        <v>966</v>
      </c>
      <c r="D203">
        <v>1</v>
      </c>
      <c r="E2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3">
        <f>IF(Table1_16[[#This Row],[Lead Category]]="Highly Engaged",5, IF(Table1_16[[#This Row],[Lead Category]]="Moderately Engaged",3, IF(Table1_16[[#This Row],[Lead Category]]="At Risk",2, IF(Table1_16[[#This Row],[Lead Category]]="Dormant",1,0))))</f>
        <v>5</v>
      </c>
    </row>
    <row r="204" spans="1:6" x14ac:dyDescent="0.25">
      <c r="A204" t="s">
        <v>23</v>
      </c>
      <c r="B204" t="s">
        <v>12</v>
      </c>
      <c r="C204">
        <v>970</v>
      </c>
      <c r="D204">
        <v>1</v>
      </c>
      <c r="E2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4">
        <f>IF(Table1_16[[#This Row],[Lead Category]]="Highly Engaged",5, IF(Table1_16[[#This Row],[Lead Category]]="Moderately Engaged",3, IF(Table1_16[[#This Row],[Lead Category]]="At Risk",2, IF(Table1_16[[#This Row],[Lead Category]]="Dormant",1,0))))</f>
        <v>5</v>
      </c>
    </row>
    <row r="205" spans="1:6" x14ac:dyDescent="0.25">
      <c r="A205" t="s">
        <v>23</v>
      </c>
      <c r="B205" t="s">
        <v>12</v>
      </c>
      <c r="C205">
        <v>951</v>
      </c>
      <c r="D205">
        <v>1</v>
      </c>
      <c r="E20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5">
        <f>IF(Table1_16[[#This Row],[Lead Category]]="Highly Engaged",5, IF(Table1_16[[#This Row],[Lead Category]]="Moderately Engaged",3, IF(Table1_16[[#This Row],[Lead Category]]="At Risk",2, IF(Table1_16[[#This Row],[Lead Category]]="Dormant",1,0))))</f>
        <v>5</v>
      </c>
    </row>
    <row r="206" spans="1:6" x14ac:dyDescent="0.25">
      <c r="A206" t="s">
        <v>23</v>
      </c>
      <c r="B206" t="s">
        <v>22</v>
      </c>
      <c r="C206">
        <v>374</v>
      </c>
      <c r="D206">
        <v>1</v>
      </c>
      <c r="E20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6">
        <f>IF(Table1_16[[#This Row],[Lead Category]]="Highly Engaged",5, IF(Table1_16[[#This Row],[Lead Category]]="Moderately Engaged",3, IF(Table1_16[[#This Row],[Lead Category]]="At Risk",2, IF(Table1_16[[#This Row],[Lead Category]]="Dormant",1,0))))</f>
        <v>5</v>
      </c>
    </row>
    <row r="207" spans="1:6" x14ac:dyDescent="0.25">
      <c r="A207" t="s">
        <v>23</v>
      </c>
      <c r="B207" t="s">
        <v>64</v>
      </c>
      <c r="C207">
        <v>9</v>
      </c>
      <c r="D207">
        <v>0</v>
      </c>
      <c r="E207" t="str">
        <f>IF(AND(Table1_16[[#This Row],[Days Between]]&gt;90, Table1_16[[#This Row],[Is Active]]=1), "Highly Engaged", IF(AND(Table1_16[[#This Row],[Days Between]]&lt;=90, Table1_16[[#This Row],[Is Active]]=1), "Moderately Engaged",
IF(AND(Table1_16[[#This Row],[Days Between]]&gt;90, Table1_16[[#This Row],[Is Active]]=0), "At Risk",
"Dormant")))</f>
        <v>Dormant</v>
      </c>
      <c r="F207">
        <f>IF(Table1_16[[#This Row],[Lead Category]]="Highly Engaged",5, IF(Table1_16[[#This Row],[Lead Category]]="Moderately Engaged",3, IF(Table1_16[[#This Row],[Lead Category]]="At Risk",2, IF(Table1_16[[#This Row],[Lead Category]]="Dormant",1,0))))</f>
        <v>1</v>
      </c>
    </row>
    <row r="208" spans="1:6" x14ac:dyDescent="0.25">
      <c r="A208" t="s">
        <v>24</v>
      </c>
      <c r="B208" t="s">
        <v>12</v>
      </c>
      <c r="C208">
        <v>394</v>
      </c>
      <c r="D208">
        <v>1</v>
      </c>
      <c r="E20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8">
        <f>IF(Table1_16[[#This Row],[Lead Category]]="Highly Engaged",5, IF(Table1_16[[#This Row],[Lead Category]]="Moderately Engaged",3, IF(Table1_16[[#This Row],[Lead Category]]="At Risk",2, IF(Table1_16[[#This Row],[Lead Category]]="Dormant",1,0))))</f>
        <v>5</v>
      </c>
    </row>
    <row r="209" spans="1:6" x14ac:dyDescent="0.25">
      <c r="A209" t="s">
        <v>24</v>
      </c>
      <c r="B209" t="s">
        <v>12</v>
      </c>
      <c r="C209">
        <v>951</v>
      </c>
      <c r="D209">
        <v>1</v>
      </c>
      <c r="E20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9">
        <f>IF(Table1_16[[#This Row],[Lead Category]]="Highly Engaged",5, IF(Table1_16[[#This Row],[Lead Category]]="Moderately Engaged",3, IF(Table1_16[[#This Row],[Lead Category]]="At Risk",2, IF(Table1_16[[#This Row],[Lead Category]]="Dormant",1,0))))</f>
        <v>5</v>
      </c>
    </row>
    <row r="210" spans="1:6" x14ac:dyDescent="0.25">
      <c r="A210" t="s">
        <v>24</v>
      </c>
      <c r="B210" t="s">
        <v>12</v>
      </c>
      <c r="C210">
        <v>951</v>
      </c>
      <c r="D210">
        <v>1</v>
      </c>
      <c r="E2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0">
        <f>IF(Table1_16[[#This Row],[Lead Category]]="Highly Engaged",5, IF(Table1_16[[#This Row],[Lead Category]]="Moderately Engaged",3, IF(Table1_16[[#This Row],[Lead Category]]="At Risk",2, IF(Table1_16[[#This Row],[Lead Category]]="Dormant",1,0))))</f>
        <v>5</v>
      </c>
    </row>
    <row r="211" spans="1:6" x14ac:dyDescent="0.25">
      <c r="A211" t="s">
        <v>24</v>
      </c>
      <c r="B211" t="s">
        <v>12</v>
      </c>
      <c r="C211">
        <v>399</v>
      </c>
      <c r="D211">
        <v>1</v>
      </c>
      <c r="E2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1">
        <f>IF(Table1_16[[#This Row],[Lead Category]]="Highly Engaged",5, IF(Table1_16[[#This Row],[Lead Category]]="Moderately Engaged",3, IF(Table1_16[[#This Row],[Lead Category]]="At Risk",2, IF(Table1_16[[#This Row],[Lead Category]]="Dormant",1,0))))</f>
        <v>5</v>
      </c>
    </row>
    <row r="212" spans="1:6" x14ac:dyDescent="0.25">
      <c r="A212" t="s">
        <v>24</v>
      </c>
      <c r="B212" t="s">
        <v>12</v>
      </c>
      <c r="C212">
        <v>398</v>
      </c>
      <c r="D212">
        <v>1</v>
      </c>
      <c r="E2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2">
        <f>IF(Table1_16[[#This Row],[Lead Category]]="Highly Engaged",5, IF(Table1_16[[#This Row],[Lead Category]]="Moderately Engaged",3, IF(Table1_16[[#This Row],[Lead Category]]="At Risk",2, IF(Table1_16[[#This Row],[Lead Category]]="Dormant",1,0))))</f>
        <v>5</v>
      </c>
    </row>
    <row r="213" spans="1:6" x14ac:dyDescent="0.25">
      <c r="A213" t="s">
        <v>24</v>
      </c>
      <c r="B213" t="s">
        <v>12</v>
      </c>
      <c r="C213">
        <v>396</v>
      </c>
      <c r="D213">
        <v>1</v>
      </c>
      <c r="E2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3">
        <f>IF(Table1_16[[#This Row],[Lead Category]]="Highly Engaged",5, IF(Table1_16[[#This Row],[Lead Category]]="Moderately Engaged",3, IF(Table1_16[[#This Row],[Lead Category]]="At Risk",2, IF(Table1_16[[#This Row],[Lead Category]]="Dormant",1,0))))</f>
        <v>5</v>
      </c>
    </row>
    <row r="214" spans="1:6" x14ac:dyDescent="0.25">
      <c r="A214" t="s">
        <v>24</v>
      </c>
      <c r="B214" t="s">
        <v>12</v>
      </c>
      <c r="C214">
        <v>394</v>
      </c>
      <c r="D214">
        <v>1</v>
      </c>
      <c r="E2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4">
        <f>IF(Table1_16[[#This Row],[Lead Category]]="Highly Engaged",5, IF(Table1_16[[#This Row],[Lead Category]]="Moderately Engaged",3, IF(Table1_16[[#This Row],[Lead Category]]="At Risk",2, IF(Table1_16[[#This Row],[Lead Category]]="Dormant",1,0))))</f>
        <v>5</v>
      </c>
    </row>
    <row r="215" spans="1:6" x14ac:dyDescent="0.25">
      <c r="A215" t="s">
        <v>24</v>
      </c>
      <c r="B215" t="s">
        <v>12</v>
      </c>
      <c r="C215">
        <v>387</v>
      </c>
      <c r="D215">
        <v>1</v>
      </c>
      <c r="E2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5">
        <f>IF(Table1_16[[#This Row],[Lead Category]]="Highly Engaged",5, IF(Table1_16[[#This Row],[Lead Category]]="Moderately Engaged",3, IF(Table1_16[[#This Row],[Lead Category]]="At Risk",2, IF(Table1_16[[#This Row],[Lead Category]]="Dormant",1,0))))</f>
        <v>5</v>
      </c>
    </row>
    <row r="216" spans="1:6" x14ac:dyDescent="0.25">
      <c r="A216" t="s">
        <v>24</v>
      </c>
      <c r="B216" t="s">
        <v>12</v>
      </c>
      <c r="C216">
        <v>384</v>
      </c>
      <c r="D216">
        <v>1</v>
      </c>
      <c r="E2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6">
        <f>IF(Table1_16[[#This Row],[Lead Category]]="Highly Engaged",5, IF(Table1_16[[#This Row],[Lead Category]]="Moderately Engaged",3, IF(Table1_16[[#This Row],[Lead Category]]="At Risk",2, IF(Table1_16[[#This Row],[Lead Category]]="Dormant",1,0))))</f>
        <v>5</v>
      </c>
    </row>
    <row r="217" spans="1:6" x14ac:dyDescent="0.25">
      <c r="A217" t="s">
        <v>24</v>
      </c>
      <c r="B217" t="s">
        <v>12</v>
      </c>
      <c r="C217">
        <v>382</v>
      </c>
      <c r="D217">
        <v>1</v>
      </c>
      <c r="E2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7">
        <f>IF(Table1_16[[#This Row],[Lead Category]]="Highly Engaged",5, IF(Table1_16[[#This Row],[Lead Category]]="Moderately Engaged",3, IF(Table1_16[[#This Row],[Lead Category]]="At Risk",2, IF(Table1_16[[#This Row],[Lead Category]]="Dormant",1,0))))</f>
        <v>5</v>
      </c>
    </row>
    <row r="218" spans="1:6" x14ac:dyDescent="0.25">
      <c r="A218" t="s">
        <v>24</v>
      </c>
      <c r="B218" t="s">
        <v>12</v>
      </c>
      <c r="C218">
        <v>381</v>
      </c>
      <c r="D218">
        <v>1</v>
      </c>
      <c r="E2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8">
        <f>IF(Table1_16[[#This Row],[Lead Category]]="Highly Engaged",5, IF(Table1_16[[#This Row],[Lead Category]]="Moderately Engaged",3, IF(Table1_16[[#This Row],[Lead Category]]="At Risk",2, IF(Table1_16[[#This Row],[Lead Category]]="Dormant",1,0))))</f>
        <v>5</v>
      </c>
    </row>
    <row r="219" spans="1:6" x14ac:dyDescent="0.25">
      <c r="A219" t="s">
        <v>24</v>
      </c>
      <c r="B219" t="s">
        <v>12</v>
      </c>
      <c r="C219">
        <v>379</v>
      </c>
      <c r="D219">
        <v>1</v>
      </c>
      <c r="E2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9">
        <f>IF(Table1_16[[#This Row],[Lead Category]]="Highly Engaged",5, IF(Table1_16[[#This Row],[Lead Category]]="Moderately Engaged",3, IF(Table1_16[[#This Row],[Lead Category]]="At Risk",2, IF(Table1_16[[#This Row],[Lead Category]]="Dormant",1,0))))</f>
        <v>5</v>
      </c>
    </row>
    <row r="220" spans="1:6" x14ac:dyDescent="0.25">
      <c r="A220" t="s">
        <v>24</v>
      </c>
      <c r="B220" t="s">
        <v>12</v>
      </c>
      <c r="C220">
        <v>378</v>
      </c>
      <c r="D220">
        <v>1</v>
      </c>
      <c r="E2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20">
        <f>IF(Table1_16[[#This Row],[Lead Category]]="Highly Engaged",5, IF(Table1_16[[#This Row],[Lead Category]]="Moderately Engaged",3, IF(Table1_16[[#This Row],[Lead Category]]="At Risk",2, IF(Table1_16[[#This Row],[Lead Category]]="Dormant",1,0))))</f>
        <v>5</v>
      </c>
    </row>
    <row r="221" spans="1:6" x14ac:dyDescent="0.25">
      <c r="A221" t="s">
        <v>24</v>
      </c>
      <c r="B221" t="s">
        <v>12</v>
      </c>
      <c r="C221">
        <v>377</v>
      </c>
      <c r="D221">
        <v>1</v>
      </c>
      <c r="E2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21">
        <f>IF(Table1_16[[#This Row],[Lead Category]]="Highly Engaged",5, IF(Table1_16[[#This Row],[Lead Category]]="Moderately Engaged",3, IF(Table1_16[[#This Row],[Lead Category]]="At Risk",2, IF(Table1_16[[#This Row],[Lead Category]]="Dormant",1,0))))</f>
        <v>5</v>
      </c>
    </row>
    <row r="222" spans="1:6" x14ac:dyDescent="0.25">
      <c r="A222" t="s">
        <v>24</v>
      </c>
      <c r="B222" t="s">
        <v>12</v>
      </c>
      <c r="C222">
        <v>376</v>
      </c>
      <c r="D222">
        <v>1</v>
      </c>
      <c r="E22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22">
        <f>IF(Table1_16[[#This Row],[Lead Category]]="Highly Engaged",5, IF(Table1_16[[#This Row],[Lead Category]]="Moderately Engaged",3, IF(Table1_16[[#This Row],[Lead Category]]="At Risk",2, IF(Table1_16[[#This Row],[Lead Category]]="Dormant",1,0))))</f>
        <v>5</v>
      </c>
    </row>
    <row r="223" spans="1:6" x14ac:dyDescent="0.25">
      <c r="A223" t="s">
        <v>24</v>
      </c>
      <c r="B223" t="s">
        <v>12</v>
      </c>
      <c r="C223">
        <v>374</v>
      </c>
      <c r="D223">
        <v>1</v>
      </c>
      <c r="E22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23">
        <f>IF(Table1_16[[#This Row],[Lead Category]]="Highly Engaged",5, IF(Table1_16[[#This Row],[Lead Category]]="Moderately Engaged",3, IF(Table1_16[[#This Row],[Lead Category]]="At Risk",2, IF(Table1_16[[#This Row],[Lead Category]]="Dormant",1,0))))</f>
        <v>5</v>
      </c>
    </row>
    <row r="224" spans="1:6" x14ac:dyDescent="0.25">
      <c r="A224" t="s">
        <v>24</v>
      </c>
      <c r="B224" t="s">
        <v>12</v>
      </c>
      <c r="C224">
        <v>373</v>
      </c>
      <c r="D224">
        <v>1</v>
      </c>
      <c r="E2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24">
        <f>IF(Table1_16[[#This Row],[Lead Category]]="Highly Engaged",5, IF(Table1_16[[#This Row],[Lead Category]]="Moderately Engaged",3, IF(Table1_16[[#This Row],[Lead Category]]="At Risk",2, IF(Table1_16[[#This Row],[Lead Category]]="Dormant",1,0))))</f>
        <v>5</v>
      </c>
    </row>
    <row r="225" spans="1:6" x14ac:dyDescent="0.25">
      <c r="A225" t="s">
        <v>24</v>
      </c>
      <c r="B225" t="s">
        <v>22</v>
      </c>
      <c r="C225">
        <v>386</v>
      </c>
      <c r="D225">
        <v>1</v>
      </c>
      <c r="E22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25">
        <f>IF(Table1_16[[#This Row],[Lead Category]]="Highly Engaged",5, IF(Table1_16[[#This Row],[Lead Category]]="Moderately Engaged",3, IF(Table1_16[[#This Row],[Lead Category]]="At Risk",2, IF(Table1_16[[#This Row],[Lead Category]]="Dormant",1,0))))</f>
        <v>5</v>
      </c>
    </row>
    <row r="226" spans="1:6" x14ac:dyDescent="0.25">
      <c r="A226" t="s">
        <v>24</v>
      </c>
      <c r="B226" t="s">
        <v>22</v>
      </c>
      <c r="C226">
        <v>381</v>
      </c>
      <c r="D226">
        <v>1</v>
      </c>
      <c r="E22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26">
        <f>IF(Table1_16[[#This Row],[Lead Category]]="Highly Engaged",5, IF(Table1_16[[#This Row],[Lead Category]]="Moderately Engaged",3, IF(Table1_16[[#This Row],[Lead Category]]="At Risk",2, IF(Table1_16[[#This Row],[Lead Category]]="Dormant",1,0))))</f>
        <v>5</v>
      </c>
    </row>
    <row r="227" spans="1:6" x14ac:dyDescent="0.25">
      <c r="A227" t="s">
        <v>24</v>
      </c>
      <c r="B227" t="s">
        <v>22</v>
      </c>
      <c r="C227">
        <v>380</v>
      </c>
      <c r="D227">
        <v>1</v>
      </c>
      <c r="E22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27">
        <f>IF(Table1_16[[#This Row],[Lead Category]]="Highly Engaged",5, IF(Table1_16[[#This Row],[Lead Category]]="Moderately Engaged",3, IF(Table1_16[[#This Row],[Lead Category]]="At Risk",2, IF(Table1_16[[#This Row],[Lead Category]]="Dormant",1,0))))</f>
        <v>5</v>
      </c>
    </row>
    <row r="228" spans="1:6" x14ac:dyDescent="0.25">
      <c r="A228" t="s">
        <v>24</v>
      </c>
      <c r="B228" t="s">
        <v>22</v>
      </c>
      <c r="C228">
        <v>378</v>
      </c>
      <c r="D228">
        <v>1</v>
      </c>
      <c r="E22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28">
        <f>IF(Table1_16[[#This Row],[Lead Category]]="Highly Engaged",5, IF(Table1_16[[#This Row],[Lead Category]]="Moderately Engaged",3, IF(Table1_16[[#This Row],[Lead Category]]="At Risk",2, IF(Table1_16[[#This Row],[Lead Category]]="Dormant",1,0))))</f>
        <v>5</v>
      </c>
    </row>
    <row r="229" spans="1:6" x14ac:dyDescent="0.25">
      <c r="A229" t="s">
        <v>24</v>
      </c>
      <c r="B229" t="s">
        <v>22</v>
      </c>
      <c r="C229">
        <v>376</v>
      </c>
      <c r="D229">
        <v>1</v>
      </c>
      <c r="E22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29">
        <f>IF(Table1_16[[#This Row],[Lead Category]]="Highly Engaged",5, IF(Table1_16[[#This Row],[Lead Category]]="Moderately Engaged",3, IF(Table1_16[[#This Row],[Lead Category]]="At Risk",2, IF(Table1_16[[#This Row],[Lead Category]]="Dormant",1,0))))</f>
        <v>5</v>
      </c>
    </row>
    <row r="230" spans="1:6" x14ac:dyDescent="0.25">
      <c r="A230" t="s">
        <v>24</v>
      </c>
      <c r="B230" t="s">
        <v>22</v>
      </c>
      <c r="C230">
        <v>375</v>
      </c>
      <c r="D230">
        <v>1</v>
      </c>
      <c r="E23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30">
        <f>IF(Table1_16[[#This Row],[Lead Category]]="Highly Engaged",5, IF(Table1_16[[#This Row],[Lead Category]]="Moderately Engaged",3, IF(Table1_16[[#This Row],[Lead Category]]="At Risk",2, IF(Table1_16[[#This Row],[Lead Category]]="Dormant",1,0))))</f>
        <v>5</v>
      </c>
    </row>
    <row r="231" spans="1:6" x14ac:dyDescent="0.25">
      <c r="A231" t="s">
        <v>24</v>
      </c>
      <c r="B231" t="s">
        <v>22</v>
      </c>
      <c r="C231">
        <v>374</v>
      </c>
      <c r="D231">
        <v>1</v>
      </c>
      <c r="E23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31">
        <f>IF(Table1_16[[#This Row],[Lead Category]]="Highly Engaged",5, IF(Table1_16[[#This Row],[Lead Category]]="Moderately Engaged",3, IF(Table1_16[[#This Row],[Lead Category]]="At Risk",2, IF(Table1_16[[#This Row],[Lead Category]]="Dormant",1,0))))</f>
        <v>5</v>
      </c>
    </row>
    <row r="232" spans="1:6" x14ac:dyDescent="0.25">
      <c r="A232" t="s">
        <v>24</v>
      </c>
      <c r="B232" t="s">
        <v>22</v>
      </c>
      <c r="C232">
        <v>373</v>
      </c>
      <c r="D232">
        <v>1</v>
      </c>
      <c r="E23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32">
        <f>IF(Table1_16[[#This Row],[Lead Category]]="Highly Engaged",5, IF(Table1_16[[#This Row],[Lead Category]]="Moderately Engaged",3, IF(Table1_16[[#This Row],[Lead Category]]="At Risk",2, IF(Table1_16[[#This Row],[Lead Category]]="Dormant",1,0))))</f>
        <v>5</v>
      </c>
    </row>
    <row r="233" spans="1:6" x14ac:dyDescent="0.25">
      <c r="A233" t="s">
        <v>24</v>
      </c>
      <c r="B233" t="s">
        <v>22</v>
      </c>
      <c r="C233">
        <v>372</v>
      </c>
      <c r="D233">
        <v>1</v>
      </c>
      <c r="E23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33">
        <f>IF(Table1_16[[#This Row],[Lead Category]]="Highly Engaged",5, IF(Table1_16[[#This Row],[Lead Category]]="Moderately Engaged",3, IF(Table1_16[[#This Row],[Lead Category]]="At Risk",2, IF(Table1_16[[#This Row],[Lead Category]]="Dormant",1,0))))</f>
        <v>5</v>
      </c>
    </row>
    <row r="234" spans="1:6" x14ac:dyDescent="0.25">
      <c r="A234" t="s">
        <v>24</v>
      </c>
      <c r="B234" t="s">
        <v>22</v>
      </c>
      <c r="C234">
        <v>370</v>
      </c>
      <c r="D234">
        <v>1</v>
      </c>
      <c r="E23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34">
        <f>IF(Table1_16[[#This Row],[Lead Category]]="Highly Engaged",5, IF(Table1_16[[#This Row],[Lead Category]]="Moderately Engaged",3, IF(Table1_16[[#This Row],[Lead Category]]="At Risk",2, IF(Table1_16[[#This Row],[Lead Category]]="Dormant",1,0))))</f>
        <v>5</v>
      </c>
    </row>
    <row r="235" spans="1:6" x14ac:dyDescent="0.25">
      <c r="A235" t="s">
        <v>24</v>
      </c>
      <c r="B235" t="s">
        <v>54</v>
      </c>
      <c r="C235">
        <v>1</v>
      </c>
      <c r="D235">
        <v>0</v>
      </c>
      <c r="E235" t="str">
        <f>IF(AND(Table1_16[[#This Row],[Days Between]]&gt;90, Table1_16[[#This Row],[Is Active]]=1), "Highly Engaged", IF(AND(Table1_16[[#This Row],[Days Between]]&lt;=90, Table1_16[[#This Row],[Is Active]]=1), "Moderately Engaged",
IF(AND(Table1_16[[#This Row],[Days Between]]&gt;90, Table1_16[[#This Row],[Is Active]]=0), "At Risk",
"Dormant")))</f>
        <v>Dormant</v>
      </c>
      <c r="F235">
        <f>IF(Table1_16[[#This Row],[Lead Category]]="Highly Engaged",5, IF(Table1_16[[#This Row],[Lead Category]]="Moderately Engaged",3, IF(Table1_16[[#This Row],[Lead Category]]="At Risk",2, IF(Table1_16[[#This Row],[Lead Category]]="Dormant",1,0))))</f>
        <v>1</v>
      </c>
    </row>
    <row r="236" spans="1:6" x14ac:dyDescent="0.25">
      <c r="A236" t="s">
        <v>24</v>
      </c>
      <c r="B236" t="s">
        <v>55</v>
      </c>
      <c r="C236">
        <v>1</v>
      </c>
      <c r="D236">
        <v>0</v>
      </c>
      <c r="E236" t="str">
        <f>IF(AND(Table1_16[[#This Row],[Days Between]]&gt;90, Table1_16[[#This Row],[Is Active]]=1), "Highly Engaged", IF(AND(Table1_16[[#This Row],[Days Between]]&lt;=90, Table1_16[[#This Row],[Is Active]]=1), "Moderately Engaged",
IF(AND(Table1_16[[#This Row],[Days Between]]&gt;90, Table1_16[[#This Row],[Is Active]]=0), "At Risk",
"Dormant")))</f>
        <v>Dormant</v>
      </c>
      <c r="F236">
        <f>IF(Table1_16[[#This Row],[Lead Category]]="Highly Engaged",5, IF(Table1_16[[#This Row],[Lead Category]]="Moderately Engaged",3, IF(Table1_16[[#This Row],[Lead Category]]="At Risk",2, IF(Table1_16[[#This Row],[Lead Category]]="Dormant",1,0))))</f>
        <v>1</v>
      </c>
    </row>
    <row r="237" spans="1:6" x14ac:dyDescent="0.25">
      <c r="A237" t="s">
        <v>24</v>
      </c>
      <c r="B237" t="s">
        <v>64</v>
      </c>
      <c r="C237">
        <v>12</v>
      </c>
      <c r="D237">
        <v>0</v>
      </c>
      <c r="E237" t="str">
        <f>IF(AND(Table1_16[[#This Row],[Days Between]]&gt;90, Table1_16[[#This Row],[Is Active]]=1), "Highly Engaged", IF(AND(Table1_16[[#This Row],[Days Between]]&lt;=90, Table1_16[[#This Row],[Is Active]]=1), "Moderately Engaged",
IF(AND(Table1_16[[#This Row],[Days Between]]&gt;90, Table1_16[[#This Row],[Is Active]]=0), "At Risk",
"Dormant")))</f>
        <v>Dormant</v>
      </c>
      <c r="F237">
        <f>IF(Table1_16[[#This Row],[Lead Category]]="Highly Engaged",5, IF(Table1_16[[#This Row],[Lead Category]]="Moderately Engaged",3, IF(Table1_16[[#This Row],[Lead Category]]="At Risk",2, IF(Table1_16[[#This Row],[Lead Category]]="Dormant",1,0))))</f>
        <v>1</v>
      </c>
    </row>
    <row r="238" spans="1:6" x14ac:dyDescent="0.25">
      <c r="A238" t="s">
        <v>24</v>
      </c>
      <c r="B238" t="s">
        <v>54</v>
      </c>
      <c r="C238">
        <v>0</v>
      </c>
      <c r="D238">
        <v>0</v>
      </c>
      <c r="E238" t="str">
        <f>IF(AND(Table1_16[[#This Row],[Days Between]]&gt;90, Table1_16[[#This Row],[Is Active]]=1), "Highly Engaged", IF(AND(Table1_16[[#This Row],[Days Between]]&lt;=90, Table1_16[[#This Row],[Is Active]]=1), "Moderately Engaged",
IF(AND(Table1_16[[#This Row],[Days Between]]&gt;90, Table1_16[[#This Row],[Is Active]]=0), "At Risk",
"Dormant")))</f>
        <v>Dormant</v>
      </c>
      <c r="F238">
        <f>IF(Table1_16[[#This Row],[Lead Category]]="Highly Engaged",5, IF(Table1_16[[#This Row],[Lead Category]]="Moderately Engaged",3, IF(Table1_16[[#This Row],[Lead Category]]="At Risk",2, IF(Table1_16[[#This Row],[Lead Category]]="Dormant",1,0))))</f>
        <v>1</v>
      </c>
    </row>
    <row r="239" spans="1:6" x14ac:dyDescent="0.25">
      <c r="A239" t="s">
        <v>24</v>
      </c>
      <c r="B239" t="s">
        <v>55</v>
      </c>
      <c r="C239">
        <v>1</v>
      </c>
      <c r="D239">
        <v>0</v>
      </c>
      <c r="E239" t="str">
        <f>IF(AND(Table1_16[[#This Row],[Days Between]]&gt;90, Table1_16[[#This Row],[Is Active]]=1), "Highly Engaged", IF(AND(Table1_16[[#This Row],[Days Between]]&lt;=90, Table1_16[[#This Row],[Is Active]]=1), "Moderately Engaged",
IF(AND(Table1_16[[#This Row],[Days Between]]&gt;90, Table1_16[[#This Row],[Is Active]]=0), "At Risk",
"Dormant")))</f>
        <v>Dormant</v>
      </c>
      <c r="F239">
        <f>IF(Table1_16[[#This Row],[Lead Category]]="Highly Engaged",5, IF(Table1_16[[#This Row],[Lead Category]]="Moderately Engaged",3, IF(Table1_16[[#This Row],[Lead Category]]="At Risk",2, IF(Table1_16[[#This Row],[Lead Category]]="Dormant",1,0))))</f>
        <v>1</v>
      </c>
    </row>
    <row r="240" spans="1:6" x14ac:dyDescent="0.25">
      <c r="A240" t="s">
        <v>24</v>
      </c>
      <c r="B240" t="s">
        <v>55</v>
      </c>
      <c r="C240">
        <v>2</v>
      </c>
      <c r="D240">
        <v>0</v>
      </c>
      <c r="E240" t="str">
        <f>IF(AND(Table1_16[[#This Row],[Days Between]]&gt;90, Table1_16[[#This Row],[Is Active]]=1), "Highly Engaged", IF(AND(Table1_16[[#This Row],[Days Between]]&lt;=90, Table1_16[[#This Row],[Is Active]]=1), "Moderately Engaged",
IF(AND(Table1_16[[#This Row],[Days Between]]&gt;90, Table1_16[[#This Row],[Is Active]]=0), "At Risk",
"Dormant")))</f>
        <v>Dormant</v>
      </c>
      <c r="F240">
        <f>IF(Table1_16[[#This Row],[Lead Category]]="Highly Engaged",5, IF(Table1_16[[#This Row],[Lead Category]]="Moderately Engaged",3, IF(Table1_16[[#This Row],[Lead Category]]="At Risk",2, IF(Table1_16[[#This Row],[Lead Category]]="Dormant",1,0))))</f>
        <v>1</v>
      </c>
    </row>
    <row r="241" spans="1:6" x14ac:dyDescent="0.25">
      <c r="A241" t="s">
        <v>24</v>
      </c>
      <c r="B241" t="s">
        <v>55</v>
      </c>
      <c r="C241">
        <v>0</v>
      </c>
      <c r="D241">
        <v>0</v>
      </c>
      <c r="E241" t="str">
        <f>IF(AND(Table1_16[[#This Row],[Days Between]]&gt;90, Table1_16[[#This Row],[Is Active]]=1), "Highly Engaged", IF(AND(Table1_16[[#This Row],[Days Between]]&lt;=90, Table1_16[[#This Row],[Is Active]]=1), "Moderately Engaged",
IF(AND(Table1_16[[#This Row],[Days Between]]&gt;90, Table1_16[[#This Row],[Is Active]]=0), "At Risk",
"Dormant")))</f>
        <v>Dormant</v>
      </c>
      <c r="F241">
        <f>IF(Table1_16[[#This Row],[Lead Category]]="Highly Engaged",5, IF(Table1_16[[#This Row],[Lead Category]]="Moderately Engaged",3, IF(Table1_16[[#This Row],[Lead Category]]="At Risk",2, IF(Table1_16[[#This Row],[Lead Category]]="Dormant",1,0))))</f>
        <v>1</v>
      </c>
    </row>
    <row r="242" spans="1:6" x14ac:dyDescent="0.25">
      <c r="A242" t="s">
        <v>24</v>
      </c>
      <c r="B242" t="s">
        <v>54</v>
      </c>
      <c r="C242">
        <v>0</v>
      </c>
      <c r="D242">
        <v>0</v>
      </c>
      <c r="E242" t="str">
        <f>IF(AND(Table1_16[[#This Row],[Days Between]]&gt;90, Table1_16[[#This Row],[Is Active]]=1), "Highly Engaged", IF(AND(Table1_16[[#This Row],[Days Between]]&lt;=90, Table1_16[[#This Row],[Is Active]]=1), "Moderately Engaged",
IF(AND(Table1_16[[#This Row],[Days Between]]&gt;90, Table1_16[[#This Row],[Is Active]]=0), "At Risk",
"Dormant")))</f>
        <v>Dormant</v>
      </c>
      <c r="F242">
        <f>IF(Table1_16[[#This Row],[Lead Category]]="Highly Engaged",5, IF(Table1_16[[#This Row],[Lead Category]]="Moderately Engaged",3, IF(Table1_16[[#This Row],[Lead Category]]="At Risk",2, IF(Table1_16[[#This Row],[Lead Category]]="Dormant",1,0))))</f>
        <v>1</v>
      </c>
    </row>
    <row r="243" spans="1:6" x14ac:dyDescent="0.25">
      <c r="A243" t="s">
        <v>24</v>
      </c>
      <c r="B243" t="s">
        <v>54</v>
      </c>
      <c r="C243">
        <v>1</v>
      </c>
      <c r="D243">
        <v>0</v>
      </c>
      <c r="E243" t="str">
        <f>IF(AND(Table1_16[[#This Row],[Days Between]]&gt;90, Table1_16[[#This Row],[Is Active]]=1), "Highly Engaged", IF(AND(Table1_16[[#This Row],[Days Between]]&lt;=90, Table1_16[[#This Row],[Is Active]]=1), "Moderately Engaged",
IF(AND(Table1_16[[#This Row],[Days Between]]&gt;90, Table1_16[[#This Row],[Is Active]]=0), "At Risk",
"Dormant")))</f>
        <v>Dormant</v>
      </c>
      <c r="F243">
        <f>IF(Table1_16[[#This Row],[Lead Category]]="Highly Engaged",5, IF(Table1_16[[#This Row],[Lead Category]]="Moderately Engaged",3, IF(Table1_16[[#This Row],[Lead Category]]="At Risk",2, IF(Table1_16[[#This Row],[Lead Category]]="Dormant",1,0))))</f>
        <v>1</v>
      </c>
    </row>
    <row r="244" spans="1:6" x14ac:dyDescent="0.25">
      <c r="A244" t="s">
        <v>24</v>
      </c>
      <c r="B244" t="s">
        <v>54</v>
      </c>
      <c r="C244">
        <v>0</v>
      </c>
      <c r="D244">
        <v>0</v>
      </c>
      <c r="E244" t="str">
        <f>IF(AND(Table1_16[[#This Row],[Days Between]]&gt;90, Table1_16[[#This Row],[Is Active]]=1), "Highly Engaged", IF(AND(Table1_16[[#This Row],[Days Between]]&lt;=90, Table1_16[[#This Row],[Is Active]]=1), "Moderately Engaged",
IF(AND(Table1_16[[#This Row],[Days Between]]&gt;90, Table1_16[[#This Row],[Is Active]]=0), "At Risk",
"Dormant")))</f>
        <v>Dormant</v>
      </c>
      <c r="F244">
        <f>IF(Table1_16[[#This Row],[Lead Category]]="Highly Engaged",5, IF(Table1_16[[#This Row],[Lead Category]]="Moderately Engaged",3, IF(Table1_16[[#This Row],[Lead Category]]="At Risk",2, IF(Table1_16[[#This Row],[Lead Category]]="Dormant",1,0))))</f>
        <v>1</v>
      </c>
    </row>
    <row r="245" spans="1:6" x14ac:dyDescent="0.25">
      <c r="A245" t="s">
        <v>24</v>
      </c>
      <c r="B245" t="s">
        <v>54</v>
      </c>
      <c r="C245">
        <v>0</v>
      </c>
      <c r="D245">
        <v>0</v>
      </c>
      <c r="E245" t="str">
        <f>IF(AND(Table1_16[[#This Row],[Days Between]]&gt;90, Table1_16[[#This Row],[Is Active]]=1), "Highly Engaged", IF(AND(Table1_16[[#This Row],[Days Between]]&lt;=90, Table1_16[[#This Row],[Is Active]]=1), "Moderately Engaged",
IF(AND(Table1_16[[#This Row],[Days Between]]&gt;90, Table1_16[[#This Row],[Is Active]]=0), "At Risk",
"Dormant")))</f>
        <v>Dormant</v>
      </c>
      <c r="F245">
        <f>IF(Table1_16[[#This Row],[Lead Category]]="Highly Engaged",5, IF(Table1_16[[#This Row],[Lead Category]]="Moderately Engaged",3, IF(Table1_16[[#This Row],[Lead Category]]="At Risk",2, IF(Table1_16[[#This Row],[Lead Category]]="Dormant",1,0))))</f>
        <v>1</v>
      </c>
    </row>
    <row r="246" spans="1:6" x14ac:dyDescent="0.25">
      <c r="A246" t="s">
        <v>24</v>
      </c>
      <c r="B246" t="s">
        <v>55</v>
      </c>
      <c r="C246">
        <v>147</v>
      </c>
      <c r="D246">
        <v>0</v>
      </c>
      <c r="E246" t="str">
        <f>IF(AND(Table1_16[[#This Row],[Days Between]]&gt;90, Table1_16[[#This Row],[Is Active]]=1), "Highly Engaged", IF(AND(Table1_16[[#This Row],[Days Between]]&lt;=90, Table1_16[[#This Row],[Is Active]]=1), "Moderately Engaged",
IF(AND(Table1_16[[#This Row],[Days Between]]&gt;90, Table1_16[[#This Row],[Is Active]]=0), "At Risk",
"Dormant")))</f>
        <v>At Risk</v>
      </c>
      <c r="F246">
        <f>IF(Table1_16[[#This Row],[Lead Category]]="Highly Engaged",5, IF(Table1_16[[#This Row],[Lead Category]]="Moderately Engaged",3, IF(Table1_16[[#This Row],[Lead Category]]="At Risk",2, IF(Table1_16[[#This Row],[Lead Category]]="Dormant",1,0))))</f>
        <v>2</v>
      </c>
    </row>
    <row r="247" spans="1:6" x14ac:dyDescent="0.25">
      <c r="A247" t="s">
        <v>24</v>
      </c>
      <c r="B247" t="s">
        <v>54</v>
      </c>
      <c r="C247">
        <v>0</v>
      </c>
      <c r="D247">
        <v>0</v>
      </c>
      <c r="E247" t="str">
        <f>IF(AND(Table1_16[[#This Row],[Days Between]]&gt;90, Table1_16[[#This Row],[Is Active]]=1), "Highly Engaged", IF(AND(Table1_16[[#This Row],[Days Between]]&lt;=90, Table1_16[[#This Row],[Is Active]]=1), "Moderately Engaged",
IF(AND(Table1_16[[#This Row],[Days Between]]&gt;90, Table1_16[[#This Row],[Is Active]]=0), "At Risk",
"Dormant")))</f>
        <v>Dormant</v>
      </c>
      <c r="F247">
        <f>IF(Table1_16[[#This Row],[Lead Category]]="Highly Engaged",5, IF(Table1_16[[#This Row],[Lead Category]]="Moderately Engaged",3, IF(Table1_16[[#This Row],[Lead Category]]="At Risk",2, IF(Table1_16[[#This Row],[Lead Category]]="Dormant",1,0))))</f>
        <v>1</v>
      </c>
    </row>
    <row r="248" spans="1:6" x14ac:dyDescent="0.25">
      <c r="A248" t="s">
        <v>24</v>
      </c>
      <c r="B248" t="s">
        <v>54</v>
      </c>
      <c r="C248">
        <v>0</v>
      </c>
      <c r="D248">
        <v>0</v>
      </c>
      <c r="E248" t="str">
        <f>IF(AND(Table1_16[[#This Row],[Days Between]]&gt;90, Table1_16[[#This Row],[Is Active]]=1), "Highly Engaged", IF(AND(Table1_16[[#This Row],[Days Between]]&lt;=90, Table1_16[[#This Row],[Is Active]]=1), "Moderately Engaged",
IF(AND(Table1_16[[#This Row],[Days Between]]&gt;90, Table1_16[[#This Row],[Is Active]]=0), "At Risk",
"Dormant")))</f>
        <v>Dormant</v>
      </c>
      <c r="F248">
        <f>IF(Table1_16[[#This Row],[Lead Category]]="Highly Engaged",5, IF(Table1_16[[#This Row],[Lead Category]]="Moderately Engaged",3, IF(Table1_16[[#This Row],[Lead Category]]="At Risk",2, IF(Table1_16[[#This Row],[Lead Category]]="Dormant",1,0))))</f>
        <v>1</v>
      </c>
    </row>
    <row r="249" spans="1:6" x14ac:dyDescent="0.25">
      <c r="A249" t="s">
        <v>24</v>
      </c>
      <c r="B249" t="s">
        <v>55</v>
      </c>
      <c r="C249">
        <v>2</v>
      </c>
      <c r="D249">
        <v>0</v>
      </c>
      <c r="E249" t="str">
        <f>IF(AND(Table1_16[[#This Row],[Days Between]]&gt;90, Table1_16[[#This Row],[Is Active]]=1), "Highly Engaged", IF(AND(Table1_16[[#This Row],[Days Between]]&lt;=90, Table1_16[[#This Row],[Is Active]]=1), "Moderately Engaged",
IF(AND(Table1_16[[#This Row],[Days Between]]&gt;90, Table1_16[[#This Row],[Is Active]]=0), "At Risk",
"Dormant")))</f>
        <v>Dormant</v>
      </c>
      <c r="F249">
        <f>IF(Table1_16[[#This Row],[Lead Category]]="Highly Engaged",5, IF(Table1_16[[#This Row],[Lead Category]]="Moderately Engaged",3, IF(Table1_16[[#This Row],[Lead Category]]="At Risk",2, IF(Table1_16[[#This Row],[Lead Category]]="Dormant",1,0))))</f>
        <v>1</v>
      </c>
    </row>
    <row r="250" spans="1:6" x14ac:dyDescent="0.25">
      <c r="A250" t="s">
        <v>24</v>
      </c>
      <c r="B250" t="s">
        <v>57</v>
      </c>
      <c r="C250">
        <v>257</v>
      </c>
      <c r="D250">
        <v>0</v>
      </c>
      <c r="E250" t="str">
        <f>IF(AND(Table1_16[[#This Row],[Days Between]]&gt;90, Table1_16[[#This Row],[Is Active]]=1), "Highly Engaged", IF(AND(Table1_16[[#This Row],[Days Between]]&lt;=90, Table1_16[[#This Row],[Is Active]]=1), "Moderately Engaged",
IF(AND(Table1_16[[#This Row],[Days Between]]&gt;90, Table1_16[[#This Row],[Is Active]]=0), "At Risk",
"Dormant")))</f>
        <v>At Risk</v>
      </c>
      <c r="F250">
        <f>IF(Table1_16[[#This Row],[Lead Category]]="Highly Engaged",5, IF(Table1_16[[#This Row],[Lead Category]]="Moderately Engaged",3, IF(Table1_16[[#This Row],[Lead Category]]="At Risk",2, IF(Table1_16[[#This Row],[Lead Category]]="Dormant",1,0))))</f>
        <v>2</v>
      </c>
    </row>
    <row r="251" spans="1:6" x14ac:dyDescent="0.25">
      <c r="A251" t="s">
        <v>24</v>
      </c>
      <c r="B251" t="s">
        <v>64</v>
      </c>
      <c r="C251">
        <v>200</v>
      </c>
      <c r="D251">
        <v>0</v>
      </c>
      <c r="E251" t="str">
        <f>IF(AND(Table1_16[[#This Row],[Days Between]]&gt;90, Table1_16[[#This Row],[Is Active]]=1), "Highly Engaged", IF(AND(Table1_16[[#This Row],[Days Between]]&lt;=90, Table1_16[[#This Row],[Is Active]]=1), "Moderately Engaged",
IF(AND(Table1_16[[#This Row],[Days Between]]&gt;90, Table1_16[[#This Row],[Is Active]]=0), "At Risk",
"Dormant")))</f>
        <v>At Risk</v>
      </c>
      <c r="F251">
        <f>IF(Table1_16[[#This Row],[Lead Category]]="Highly Engaged",5, IF(Table1_16[[#This Row],[Lead Category]]="Moderately Engaged",3, IF(Table1_16[[#This Row],[Lead Category]]="At Risk",2, IF(Table1_16[[#This Row],[Lead Category]]="Dormant",1,0))))</f>
        <v>2</v>
      </c>
    </row>
    <row r="252" spans="1:6" x14ac:dyDescent="0.25">
      <c r="A252" t="s">
        <v>151</v>
      </c>
      <c r="B252" t="s">
        <v>12</v>
      </c>
      <c r="C252">
        <v>951</v>
      </c>
      <c r="D252">
        <v>1</v>
      </c>
      <c r="E25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52">
        <f>IF(Table1_16[[#This Row],[Lead Category]]="Highly Engaged",5, IF(Table1_16[[#This Row],[Lead Category]]="Moderately Engaged",3, IF(Table1_16[[#This Row],[Lead Category]]="At Risk",2, IF(Table1_16[[#This Row],[Lead Category]]="Dormant",1,0))))</f>
        <v>5</v>
      </c>
    </row>
    <row r="253" spans="1:6" x14ac:dyDescent="0.25">
      <c r="A253" t="s">
        <v>155</v>
      </c>
      <c r="B253" t="s">
        <v>12</v>
      </c>
      <c r="C253">
        <v>951</v>
      </c>
      <c r="D253">
        <v>1</v>
      </c>
      <c r="E25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53">
        <f>IF(Table1_16[[#This Row],[Lead Category]]="Highly Engaged",5, IF(Table1_16[[#This Row],[Lead Category]]="Moderately Engaged",3, IF(Table1_16[[#This Row],[Lead Category]]="At Risk",2, IF(Table1_16[[#This Row],[Lead Category]]="Dormant",1,0))))</f>
        <v>5</v>
      </c>
    </row>
    <row r="254" spans="1:6" x14ac:dyDescent="0.25">
      <c r="A254" t="s">
        <v>156</v>
      </c>
      <c r="B254" t="s">
        <v>12</v>
      </c>
      <c r="C254">
        <v>372</v>
      </c>
      <c r="D254">
        <v>1</v>
      </c>
      <c r="E25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54">
        <f>IF(Table1_16[[#This Row],[Lead Category]]="Highly Engaged",5, IF(Table1_16[[#This Row],[Lead Category]]="Moderately Engaged",3, IF(Table1_16[[#This Row],[Lead Category]]="At Risk",2, IF(Table1_16[[#This Row],[Lead Category]]="Dormant",1,0))))</f>
        <v>5</v>
      </c>
    </row>
    <row r="255" spans="1:6" x14ac:dyDescent="0.25">
      <c r="A255" t="s">
        <v>25</v>
      </c>
      <c r="B255" t="s">
        <v>12</v>
      </c>
      <c r="C255">
        <v>965</v>
      </c>
      <c r="D255">
        <v>1</v>
      </c>
      <c r="E25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55">
        <f>IF(Table1_16[[#This Row],[Lead Category]]="Highly Engaged",5, IF(Table1_16[[#This Row],[Lead Category]]="Moderately Engaged",3, IF(Table1_16[[#This Row],[Lead Category]]="At Risk",2, IF(Table1_16[[#This Row],[Lead Category]]="Dormant",1,0))))</f>
        <v>5</v>
      </c>
    </row>
    <row r="256" spans="1:6" x14ac:dyDescent="0.25">
      <c r="A256" t="s">
        <v>25</v>
      </c>
      <c r="B256" t="s">
        <v>12</v>
      </c>
      <c r="C256">
        <v>950</v>
      </c>
      <c r="D256">
        <v>1</v>
      </c>
      <c r="E25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56">
        <f>IF(Table1_16[[#This Row],[Lead Category]]="Highly Engaged",5, IF(Table1_16[[#This Row],[Lead Category]]="Moderately Engaged",3, IF(Table1_16[[#This Row],[Lead Category]]="At Risk",2, IF(Table1_16[[#This Row],[Lead Category]]="Dormant",1,0))))</f>
        <v>5</v>
      </c>
    </row>
    <row r="257" spans="1:6" x14ac:dyDescent="0.25">
      <c r="A257" t="s">
        <v>25</v>
      </c>
      <c r="B257" t="s">
        <v>12</v>
      </c>
      <c r="C257">
        <v>951</v>
      </c>
      <c r="D257">
        <v>1</v>
      </c>
      <c r="E25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57">
        <f>IF(Table1_16[[#This Row],[Lead Category]]="Highly Engaged",5, IF(Table1_16[[#This Row],[Lead Category]]="Moderately Engaged",3, IF(Table1_16[[#This Row],[Lead Category]]="At Risk",2, IF(Table1_16[[#This Row],[Lead Category]]="Dormant",1,0))))</f>
        <v>5</v>
      </c>
    </row>
    <row r="258" spans="1:6" x14ac:dyDescent="0.25">
      <c r="A258" t="s">
        <v>25</v>
      </c>
      <c r="B258" t="s">
        <v>12</v>
      </c>
      <c r="C258">
        <v>950</v>
      </c>
      <c r="D258">
        <v>1</v>
      </c>
      <c r="E25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58">
        <f>IF(Table1_16[[#This Row],[Lead Category]]="Highly Engaged",5, IF(Table1_16[[#This Row],[Lead Category]]="Moderately Engaged",3, IF(Table1_16[[#This Row],[Lead Category]]="At Risk",2, IF(Table1_16[[#This Row],[Lead Category]]="Dormant",1,0))))</f>
        <v>5</v>
      </c>
    </row>
    <row r="259" spans="1:6" x14ac:dyDescent="0.25">
      <c r="A259" t="s">
        <v>25</v>
      </c>
      <c r="B259" t="s">
        <v>12</v>
      </c>
      <c r="C259">
        <v>389</v>
      </c>
      <c r="D259">
        <v>1</v>
      </c>
      <c r="E25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59">
        <f>IF(Table1_16[[#This Row],[Lead Category]]="Highly Engaged",5, IF(Table1_16[[#This Row],[Lead Category]]="Moderately Engaged",3, IF(Table1_16[[#This Row],[Lead Category]]="At Risk",2, IF(Table1_16[[#This Row],[Lead Category]]="Dormant",1,0))))</f>
        <v>5</v>
      </c>
    </row>
    <row r="260" spans="1:6" x14ac:dyDescent="0.25">
      <c r="A260" t="s">
        <v>25</v>
      </c>
      <c r="B260" t="s">
        <v>12</v>
      </c>
      <c r="C260">
        <v>387</v>
      </c>
      <c r="D260">
        <v>1</v>
      </c>
      <c r="E26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60">
        <f>IF(Table1_16[[#This Row],[Lead Category]]="Highly Engaged",5, IF(Table1_16[[#This Row],[Lead Category]]="Moderately Engaged",3, IF(Table1_16[[#This Row],[Lead Category]]="At Risk",2, IF(Table1_16[[#This Row],[Lead Category]]="Dormant",1,0))))</f>
        <v>5</v>
      </c>
    </row>
    <row r="261" spans="1:6" x14ac:dyDescent="0.25">
      <c r="A261" t="s">
        <v>25</v>
      </c>
      <c r="B261" t="s">
        <v>54</v>
      </c>
      <c r="C261">
        <v>0</v>
      </c>
      <c r="D261">
        <v>0</v>
      </c>
      <c r="E261" t="str">
        <f>IF(AND(Table1_16[[#This Row],[Days Between]]&gt;90, Table1_16[[#This Row],[Is Active]]=1), "Highly Engaged", IF(AND(Table1_16[[#This Row],[Days Between]]&lt;=90, Table1_16[[#This Row],[Is Active]]=1), "Moderately Engaged",
IF(AND(Table1_16[[#This Row],[Days Between]]&gt;90, Table1_16[[#This Row],[Is Active]]=0), "At Risk",
"Dormant")))</f>
        <v>Dormant</v>
      </c>
      <c r="F261">
        <f>IF(Table1_16[[#This Row],[Lead Category]]="Highly Engaged",5, IF(Table1_16[[#This Row],[Lead Category]]="Moderately Engaged",3, IF(Table1_16[[#This Row],[Lead Category]]="At Risk",2, IF(Table1_16[[#This Row],[Lead Category]]="Dormant",1,0))))</f>
        <v>1</v>
      </c>
    </row>
    <row r="262" spans="1:6" x14ac:dyDescent="0.25">
      <c r="A262" t="s">
        <v>264</v>
      </c>
      <c r="B262" t="s">
        <v>12</v>
      </c>
      <c r="C262">
        <v>977</v>
      </c>
      <c r="D262">
        <v>1</v>
      </c>
      <c r="E26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62">
        <f>IF(Table1_16[[#This Row],[Lead Category]]="Highly Engaged",5, IF(Table1_16[[#This Row],[Lead Category]]="Moderately Engaged",3, IF(Table1_16[[#This Row],[Lead Category]]="At Risk",2, IF(Table1_16[[#This Row],[Lead Category]]="Dormant",1,0))))</f>
        <v>5</v>
      </c>
    </row>
    <row r="263" spans="1:6" x14ac:dyDescent="0.25">
      <c r="A263" t="s">
        <v>26</v>
      </c>
      <c r="B263" t="s">
        <v>12</v>
      </c>
      <c r="C263">
        <v>397</v>
      </c>
      <c r="D263">
        <v>1</v>
      </c>
      <c r="E26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63">
        <f>IF(Table1_16[[#This Row],[Lead Category]]="Highly Engaged",5, IF(Table1_16[[#This Row],[Lead Category]]="Moderately Engaged",3, IF(Table1_16[[#This Row],[Lead Category]]="At Risk",2, IF(Table1_16[[#This Row],[Lead Category]]="Dormant",1,0))))</f>
        <v>5</v>
      </c>
    </row>
    <row r="264" spans="1:6" x14ac:dyDescent="0.25">
      <c r="A264" t="s">
        <v>26</v>
      </c>
      <c r="B264" t="s">
        <v>12</v>
      </c>
      <c r="C264">
        <v>950</v>
      </c>
      <c r="D264">
        <v>1</v>
      </c>
      <c r="E26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64">
        <f>IF(Table1_16[[#This Row],[Lead Category]]="Highly Engaged",5, IF(Table1_16[[#This Row],[Lead Category]]="Moderately Engaged",3, IF(Table1_16[[#This Row],[Lead Category]]="At Risk",2, IF(Table1_16[[#This Row],[Lead Category]]="Dormant",1,0))))</f>
        <v>5</v>
      </c>
    </row>
    <row r="265" spans="1:6" x14ac:dyDescent="0.25">
      <c r="A265" t="s">
        <v>26</v>
      </c>
      <c r="B265" t="s">
        <v>57</v>
      </c>
      <c r="C265">
        <v>530</v>
      </c>
      <c r="D265">
        <v>0</v>
      </c>
      <c r="E265" t="str">
        <f>IF(AND(Table1_16[[#This Row],[Days Between]]&gt;90, Table1_16[[#This Row],[Is Active]]=1), "Highly Engaged", IF(AND(Table1_16[[#This Row],[Days Between]]&lt;=90, Table1_16[[#This Row],[Is Active]]=1), "Moderately Engaged",
IF(AND(Table1_16[[#This Row],[Days Between]]&gt;90, Table1_16[[#This Row],[Is Active]]=0), "At Risk",
"Dormant")))</f>
        <v>At Risk</v>
      </c>
      <c r="F265">
        <f>IF(Table1_16[[#This Row],[Lead Category]]="Highly Engaged",5, IF(Table1_16[[#This Row],[Lead Category]]="Moderately Engaged",3, IF(Table1_16[[#This Row],[Lead Category]]="At Risk",2, IF(Table1_16[[#This Row],[Lead Category]]="Dormant",1,0))))</f>
        <v>2</v>
      </c>
    </row>
    <row r="266" spans="1:6" x14ac:dyDescent="0.25">
      <c r="A266" t="s">
        <v>26</v>
      </c>
      <c r="B266" t="s">
        <v>12</v>
      </c>
      <c r="C266">
        <v>951</v>
      </c>
      <c r="D266">
        <v>1</v>
      </c>
      <c r="E26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66">
        <f>IF(Table1_16[[#This Row],[Lead Category]]="Highly Engaged",5, IF(Table1_16[[#This Row],[Lead Category]]="Moderately Engaged",3, IF(Table1_16[[#This Row],[Lead Category]]="At Risk",2, IF(Table1_16[[#This Row],[Lead Category]]="Dormant",1,0))))</f>
        <v>5</v>
      </c>
    </row>
    <row r="267" spans="1:6" x14ac:dyDescent="0.25">
      <c r="A267" t="s">
        <v>26</v>
      </c>
      <c r="B267" t="s">
        <v>12</v>
      </c>
      <c r="C267">
        <v>375</v>
      </c>
      <c r="D267">
        <v>1</v>
      </c>
      <c r="E26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67">
        <f>IF(Table1_16[[#This Row],[Lead Category]]="Highly Engaged",5, IF(Table1_16[[#This Row],[Lead Category]]="Moderately Engaged",3, IF(Table1_16[[#This Row],[Lead Category]]="At Risk",2, IF(Table1_16[[#This Row],[Lead Category]]="Dormant",1,0))))</f>
        <v>5</v>
      </c>
    </row>
    <row r="268" spans="1:6" x14ac:dyDescent="0.25">
      <c r="A268" t="s">
        <v>26</v>
      </c>
      <c r="B268" t="s">
        <v>12</v>
      </c>
      <c r="C268">
        <v>372</v>
      </c>
      <c r="D268">
        <v>1</v>
      </c>
      <c r="E26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68">
        <f>IF(Table1_16[[#This Row],[Lead Category]]="Highly Engaged",5, IF(Table1_16[[#This Row],[Lead Category]]="Moderately Engaged",3, IF(Table1_16[[#This Row],[Lead Category]]="At Risk",2, IF(Table1_16[[#This Row],[Lead Category]]="Dormant",1,0))))</f>
        <v>5</v>
      </c>
    </row>
    <row r="269" spans="1:6" x14ac:dyDescent="0.25">
      <c r="A269" t="s">
        <v>26</v>
      </c>
      <c r="B269" t="s">
        <v>55</v>
      </c>
      <c r="C269">
        <v>2</v>
      </c>
      <c r="D269">
        <v>0</v>
      </c>
      <c r="E269" t="str">
        <f>IF(AND(Table1_16[[#This Row],[Days Between]]&gt;90, Table1_16[[#This Row],[Is Active]]=1), "Highly Engaged", IF(AND(Table1_16[[#This Row],[Days Between]]&lt;=90, Table1_16[[#This Row],[Is Active]]=1), "Moderately Engaged",
IF(AND(Table1_16[[#This Row],[Days Between]]&gt;90, Table1_16[[#This Row],[Is Active]]=0), "At Risk",
"Dormant")))</f>
        <v>Dormant</v>
      </c>
      <c r="F269">
        <f>IF(Table1_16[[#This Row],[Lead Category]]="Highly Engaged",5, IF(Table1_16[[#This Row],[Lead Category]]="Moderately Engaged",3, IF(Table1_16[[#This Row],[Lead Category]]="At Risk",2, IF(Table1_16[[#This Row],[Lead Category]]="Dormant",1,0))))</f>
        <v>1</v>
      </c>
    </row>
    <row r="270" spans="1:6" x14ac:dyDescent="0.25">
      <c r="A270" t="s">
        <v>26</v>
      </c>
      <c r="B270" t="s">
        <v>57</v>
      </c>
      <c r="C270">
        <v>2</v>
      </c>
      <c r="D270">
        <v>0</v>
      </c>
      <c r="E270" t="str">
        <f>IF(AND(Table1_16[[#This Row],[Days Between]]&gt;90, Table1_16[[#This Row],[Is Active]]=1), "Highly Engaged", IF(AND(Table1_16[[#This Row],[Days Between]]&lt;=90, Table1_16[[#This Row],[Is Active]]=1), "Moderately Engaged",
IF(AND(Table1_16[[#This Row],[Days Between]]&gt;90, Table1_16[[#This Row],[Is Active]]=0), "At Risk",
"Dormant")))</f>
        <v>Dormant</v>
      </c>
      <c r="F270">
        <f>IF(Table1_16[[#This Row],[Lead Category]]="Highly Engaged",5, IF(Table1_16[[#This Row],[Lead Category]]="Moderately Engaged",3, IF(Table1_16[[#This Row],[Lead Category]]="At Risk",2, IF(Table1_16[[#This Row],[Lead Category]]="Dormant",1,0))))</f>
        <v>1</v>
      </c>
    </row>
    <row r="271" spans="1:6" x14ac:dyDescent="0.25">
      <c r="A271" t="s">
        <v>26</v>
      </c>
      <c r="B271" t="s">
        <v>54</v>
      </c>
      <c r="C271">
        <v>0</v>
      </c>
      <c r="D271">
        <v>0</v>
      </c>
      <c r="E271" t="str">
        <f>IF(AND(Table1_16[[#This Row],[Days Between]]&gt;90, Table1_16[[#This Row],[Is Active]]=1), "Highly Engaged", IF(AND(Table1_16[[#This Row],[Days Between]]&lt;=90, Table1_16[[#This Row],[Is Active]]=1), "Moderately Engaged",
IF(AND(Table1_16[[#This Row],[Days Between]]&gt;90, Table1_16[[#This Row],[Is Active]]=0), "At Risk",
"Dormant")))</f>
        <v>Dormant</v>
      </c>
      <c r="F271">
        <f>IF(Table1_16[[#This Row],[Lead Category]]="Highly Engaged",5, IF(Table1_16[[#This Row],[Lead Category]]="Moderately Engaged",3, IF(Table1_16[[#This Row],[Lead Category]]="At Risk",2, IF(Table1_16[[#This Row],[Lead Category]]="Dormant",1,0))))</f>
        <v>1</v>
      </c>
    </row>
    <row r="272" spans="1:6" x14ac:dyDescent="0.25">
      <c r="A272" t="s">
        <v>157</v>
      </c>
      <c r="B272" t="s">
        <v>12</v>
      </c>
      <c r="C272">
        <v>977</v>
      </c>
      <c r="D272">
        <v>1</v>
      </c>
      <c r="E27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72">
        <f>IF(Table1_16[[#This Row],[Lead Category]]="Highly Engaged",5, IF(Table1_16[[#This Row],[Lead Category]]="Moderately Engaged",3, IF(Table1_16[[#This Row],[Lead Category]]="At Risk",2, IF(Table1_16[[#This Row],[Lead Category]]="Dormant",1,0))))</f>
        <v>5</v>
      </c>
    </row>
    <row r="273" spans="1:6" x14ac:dyDescent="0.25">
      <c r="A273" t="s">
        <v>157</v>
      </c>
      <c r="B273" t="s">
        <v>12</v>
      </c>
      <c r="C273">
        <v>951</v>
      </c>
      <c r="D273">
        <v>1</v>
      </c>
      <c r="E27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73">
        <f>IF(Table1_16[[#This Row],[Lead Category]]="Highly Engaged",5, IF(Table1_16[[#This Row],[Lead Category]]="Moderately Engaged",3, IF(Table1_16[[#This Row],[Lead Category]]="At Risk",2, IF(Table1_16[[#This Row],[Lead Category]]="Dormant",1,0))))</f>
        <v>5</v>
      </c>
    </row>
    <row r="274" spans="1:6" x14ac:dyDescent="0.25">
      <c r="A274" t="s">
        <v>157</v>
      </c>
      <c r="B274" t="s">
        <v>12</v>
      </c>
      <c r="C274">
        <v>371</v>
      </c>
      <c r="D274">
        <v>1</v>
      </c>
      <c r="E27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74">
        <f>IF(Table1_16[[#This Row],[Lead Category]]="Highly Engaged",5, IF(Table1_16[[#This Row],[Lead Category]]="Moderately Engaged",3, IF(Table1_16[[#This Row],[Lead Category]]="At Risk",2, IF(Table1_16[[#This Row],[Lead Category]]="Dormant",1,0))))</f>
        <v>5</v>
      </c>
    </row>
    <row r="275" spans="1:6" x14ac:dyDescent="0.25">
      <c r="A275" t="s">
        <v>158</v>
      </c>
      <c r="B275" t="s">
        <v>12</v>
      </c>
      <c r="C275">
        <v>372</v>
      </c>
      <c r="D275">
        <v>1</v>
      </c>
      <c r="E27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75">
        <f>IF(Table1_16[[#This Row],[Lead Category]]="Highly Engaged",5, IF(Table1_16[[#This Row],[Lead Category]]="Moderately Engaged",3, IF(Table1_16[[#This Row],[Lead Category]]="At Risk",2, IF(Table1_16[[#This Row],[Lead Category]]="Dormant",1,0))))</f>
        <v>5</v>
      </c>
    </row>
    <row r="276" spans="1:6" x14ac:dyDescent="0.25">
      <c r="A276" t="s">
        <v>27</v>
      </c>
      <c r="B276" t="s">
        <v>12</v>
      </c>
      <c r="C276">
        <v>403</v>
      </c>
      <c r="D276">
        <v>1</v>
      </c>
      <c r="E27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76">
        <f>IF(Table1_16[[#This Row],[Lead Category]]="Highly Engaged",5, IF(Table1_16[[#This Row],[Lead Category]]="Moderately Engaged",3, IF(Table1_16[[#This Row],[Lead Category]]="At Risk",2, IF(Table1_16[[#This Row],[Lead Category]]="Dormant",1,0))))</f>
        <v>5</v>
      </c>
    </row>
    <row r="277" spans="1:6" x14ac:dyDescent="0.25">
      <c r="A277" t="s">
        <v>27</v>
      </c>
      <c r="B277" t="s">
        <v>12</v>
      </c>
      <c r="C277">
        <v>950</v>
      </c>
      <c r="D277">
        <v>1</v>
      </c>
      <c r="E27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77">
        <f>IF(Table1_16[[#This Row],[Lead Category]]="Highly Engaged",5, IF(Table1_16[[#This Row],[Lead Category]]="Moderately Engaged",3, IF(Table1_16[[#This Row],[Lead Category]]="At Risk",2, IF(Table1_16[[#This Row],[Lead Category]]="Dormant",1,0))))</f>
        <v>5</v>
      </c>
    </row>
    <row r="278" spans="1:6" x14ac:dyDescent="0.25">
      <c r="A278" t="s">
        <v>27</v>
      </c>
      <c r="B278" t="s">
        <v>12</v>
      </c>
      <c r="C278">
        <v>950</v>
      </c>
      <c r="D278">
        <v>1</v>
      </c>
      <c r="E27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78">
        <f>IF(Table1_16[[#This Row],[Lead Category]]="Highly Engaged",5, IF(Table1_16[[#This Row],[Lead Category]]="Moderately Engaged",3, IF(Table1_16[[#This Row],[Lead Category]]="At Risk",2, IF(Table1_16[[#This Row],[Lead Category]]="Dormant",1,0))))</f>
        <v>5</v>
      </c>
    </row>
    <row r="279" spans="1:6" x14ac:dyDescent="0.25">
      <c r="A279" t="s">
        <v>27</v>
      </c>
      <c r="B279" t="s">
        <v>12</v>
      </c>
      <c r="C279">
        <v>951</v>
      </c>
      <c r="D279">
        <v>1</v>
      </c>
      <c r="E27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79">
        <f>IF(Table1_16[[#This Row],[Lead Category]]="Highly Engaged",5, IF(Table1_16[[#This Row],[Lead Category]]="Moderately Engaged",3, IF(Table1_16[[#This Row],[Lead Category]]="At Risk",2, IF(Table1_16[[#This Row],[Lead Category]]="Dormant",1,0))))</f>
        <v>5</v>
      </c>
    </row>
    <row r="280" spans="1:6" x14ac:dyDescent="0.25">
      <c r="A280" t="s">
        <v>27</v>
      </c>
      <c r="B280" t="s">
        <v>12</v>
      </c>
      <c r="C280">
        <v>951</v>
      </c>
      <c r="D280">
        <v>1</v>
      </c>
      <c r="E28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80">
        <f>IF(Table1_16[[#This Row],[Lead Category]]="Highly Engaged",5, IF(Table1_16[[#This Row],[Lead Category]]="Moderately Engaged",3, IF(Table1_16[[#This Row],[Lead Category]]="At Risk",2, IF(Table1_16[[#This Row],[Lead Category]]="Dormant",1,0))))</f>
        <v>5</v>
      </c>
    </row>
    <row r="281" spans="1:6" x14ac:dyDescent="0.25">
      <c r="A281" t="s">
        <v>27</v>
      </c>
      <c r="B281" t="s">
        <v>12</v>
      </c>
      <c r="C281">
        <v>950</v>
      </c>
      <c r="D281">
        <v>1</v>
      </c>
      <c r="E28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81">
        <f>IF(Table1_16[[#This Row],[Lead Category]]="Highly Engaged",5, IF(Table1_16[[#This Row],[Lead Category]]="Moderately Engaged",3, IF(Table1_16[[#This Row],[Lead Category]]="At Risk",2, IF(Table1_16[[#This Row],[Lead Category]]="Dormant",1,0))))</f>
        <v>5</v>
      </c>
    </row>
    <row r="282" spans="1:6" x14ac:dyDescent="0.25">
      <c r="A282" t="s">
        <v>27</v>
      </c>
      <c r="B282" t="s">
        <v>12</v>
      </c>
      <c r="C282">
        <v>399</v>
      </c>
      <c r="D282">
        <v>1</v>
      </c>
      <c r="E28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82">
        <f>IF(Table1_16[[#This Row],[Lead Category]]="Highly Engaged",5, IF(Table1_16[[#This Row],[Lead Category]]="Moderately Engaged",3, IF(Table1_16[[#This Row],[Lead Category]]="At Risk",2, IF(Table1_16[[#This Row],[Lead Category]]="Dormant",1,0))))</f>
        <v>5</v>
      </c>
    </row>
    <row r="283" spans="1:6" x14ac:dyDescent="0.25">
      <c r="A283" t="s">
        <v>27</v>
      </c>
      <c r="B283" t="s">
        <v>12</v>
      </c>
      <c r="C283">
        <v>396</v>
      </c>
      <c r="D283">
        <v>1</v>
      </c>
      <c r="E28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83">
        <f>IF(Table1_16[[#This Row],[Lead Category]]="Highly Engaged",5, IF(Table1_16[[#This Row],[Lead Category]]="Moderately Engaged",3, IF(Table1_16[[#This Row],[Lead Category]]="At Risk",2, IF(Table1_16[[#This Row],[Lead Category]]="Dormant",1,0))))</f>
        <v>5</v>
      </c>
    </row>
    <row r="284" spans="1:6" x14ac:dyDescent="0.25">
      <c r="A284" t="s">
        <v>27</v>
      </c>
      <c r="B284" t="s">
        <v>12</v>
      </c>
      <c r="C284">
        <v>395</v>
      </c>
      <c r="D284">
        <v>1</v>
      </c>
      <c r="E28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84">
        <f>IF(Table1_16[[#This Row],[Lead Category]]="Highly Engaged",5, IF(Table1_16[[#This Row],[Lead Category]]="Moderately Engaged",3, IF(Table1_16[[#This Row],[Lead Category]]="At Risk",2, IF(Table1_16[[#This Row],[Lead Category]]="Dormant",1,0))))</f>
        <v>5</v>
      </c>
    </row>
    <row r="285" spans="1:6" x14ac:dyDescent="0.25">
      <c r="A285" t="s">
        <v>27</v>
      </c>
      <c r="B285" t="s">
        <v>12</v>
      </c>
      <c r="C285">
        <v>393</v>
      </c>
      <c r="D285">
        <v>1</v>
      </c>
      <c r="E28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85">
        <f>IF(Table1_16[[#This Row],[Lead Category]]="Highly Engaged",5, IF(Table1_16[[#This Row],[Lead Category]]="Moderately Engaged",3, IF(Table1_16[[#This Row],[Lead Category]]="At Risk",2, IF(Table1_16[[#This Row],[Lead Category]]="Dormant",1,0))))</f>
        <v>5</v>
      </c>
    </row>
    <row r="286" spans="1:6" x14ac:dyDescent="0.25">
      <c r="A286" t="s">
        <v>27</v>
      </c>
      <c r="B286" t="s">
        <v>12</v>
      </c>
      <c r="C286">
        <v>392</v>
      </c>
      <c r="D286">
        <v>1</v>
      </c>
      <c r="E28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86">
        <f>IF(Table1_16[[#This Row],[Lead Category]]="Highly Engaged",5, IF(Table1_16[[#This Row],[Lead Category]]="Moderately Engaged",3, IF(Table1_16[[#This Row],[Lead Category]]="At Risk",2, IF(Table1_16[[#This Row],[Lead Category]]="Dormant",1,0))))</f>
        <v>5</v>
      </c>
    </row>
    <row r="287" spans="1:6" x14ac:dyDescent="0.25">
      <c r="A287" t="s">
        <v>27</v>
      </c>
      <c r="B287" t="s">
        <v>12</v>
      </c>
      <c r="C287">
        <v>391</v>
      </c>
      <c r="D287">
        <v>1</v>
      </c>
      <c r="E28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87">
        <f>IF(Table1_16[[#This Row],[Lead Category]]="Highly Engaged",5, IF(Table1_16[[#This Row],[Lead Category]]="Moderately Engaged",3, IF(Table1_16[[#This Row],[Lead Category]]="At Risk",2, IF(Table1_16[[#This Row],[Lead Category]]="Dormant",1,0))))</f>
        <v>5</v>
      </c>
    </row>
    <row r="288" spans="1:6" x14ac:dyDescent="0.25">
      <c r="A288" t="s">
        <v>27</v>
      </c>
      <c r="B288" t="s">
        <v>12</v>
      </c>
      <c r="C288">
        <v>384</v>
      </c>
      <c r="D288">
        <v>1</v>
      </c>
      <c r="E28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88">
        <f>IF(Table1_16[[#This Row],[Lead Category]]="Highly Engaged",5, IF(Table1_16[[#This Row],[Lead Category]]="Moderately Engaged",3, IF(Table1_16[[#This Row],[Lead Category]]="At Risk",2, IF(Table1_16[[#This Row],[Lead Category]]="Dormant",1,0))))</f>
        <v>5</v>
      </c>
    </row>
    <row r="289" spans="1:6" x14ac:dyDescent="0.25">
      <c r="A289" t="s">
        <v>27</v>
      </c>
      <c r="B289" t="s">
        <v>12</v>
      </c>
      <c r="C289">
        <v>382</v>
      </c>
      <c r="D289">
        <v>1</v>
      </c>
      <c r="E28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89">
        <f>IF(Table1_16[[#This Row],[Lead Category]]="Highly Engaged",5, IF(Table1_16[[#This Row],[Lead Category]]="Moderately Engaged",3, IF(Table1_16[[#This Row],[Lead Category]]="At Risk",2, IF(Table1_16[[#This Row],[Lead Category]]="Dormant",1,0))))</f>
        <v>5</v>
      </c>
    </row>
    <row r="290" spans="1:6" x14ac:dyDescent="0.25">
      <c r="A290" t="s">
        <v>27</v>
      </c>
      <c r="B290" t="s">
        <v>12</v>
      </c>
      <c r="C290">
        <v>376</v>
      </c>
      <c r="D290">
        <v>1</v>
      </c>
      <c r="E29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90">
        <f>IF(Table1_16[[#This Row],[Lead Category]]="Highly Engaged",5, IF(Table1_16[[#This Row],[Lead Category]]="Moderately Engaged",3, IF(Table1_16[[#This Row],[Lead Category]]="At Risk",2, IF(Table1_16[[#This Row],[Lead Category]]="Dormant",1,0))))</f>
        <v>5</v>
      </c>
    </row>
    <row r="291" spans="1:6" x14ac:dyDescent="0.25">
      <c r="A291" t="s">
        <v>27</v>
      </c>
      <c r="B291" t="s">
        <v>12</v>
      </c>
      <c r="C291">
        <v>375</v>
      </c>
      <c r="D291">
        <v>1</v>
      </c>
      <c r="E29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91">
        <f>IF(Table1_16[[#This Row],[Lead Category]]="Highly Engaged",5, IF(Table1_16[[#This Row],[Lead Category]]="Moderately Engaged",3, IF(Table1_16[[#This Row],[Lead Category]]="At Risk",2, IF(Table1_16[[#This Row],[Lead Category]]="Dormant",1,0))))</f>
        <v>5</v>
      </c>
    </row>
    <row r="292" spans="1:6" x14ac:dyDescent="0.25">
      <c r="A292" t="s">
        <v>27</v>
      </c>
      <c r="B292" t="s">
        <v>12</v>
      </c>
      <c r="C292">
        <v>374</v>
      </c>
      <c r="D292">
        <v>1</v>
      </c>
      <c r="E29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92">
        <f>IF(Table1_16[[#This Row],[Lead Category]]="Highly Engaged",5, IF(Table1_16[[#This Row],[Lead Category]]="Moderately Engaged",3, IF(Table1_16[[#This Row],[Lead Category]]="At Risk",2, IF(Table1_16[[#This Row],[Lead Category]]="Dormant",1,0))))</f>
        <v>5</v>
      </c>
    </row>
    <row r="293" spans="1:6" x14ac:dyDescent="0.25">
      <c r="A293" t="s">
        <v>27</v>
      </c>
      <c r="B293" t="s">
        <v>12</v>
      </c>
      <c r="C293">
        <v>373</v>
      </c>
      <c r="D293">
        <v>1</v>
      </c>
      <c r="E29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93">
        <f>IF(Table1_16[[#This Row],[Lead Category]]="Highly Engaged",5, IF(Table1_16[[#This Row],[Lead Category]]="Moderately Engaged",3, IF(Table1_16[[#This Row],[Lead Category]]="At Risk",2, IF(Table1_16[[#This Row],[Lead Category]]="Dormant",1,0))))</f>
        <v>5</v>
      </c>
    </row>
    <row r="294" spans="1:6" x14ac:dyDescent="0.25">
      <c r="A294" t="s">
        <v>27</v>
      </c>
      <c r="B294" t="s">
        <v>12</v>
      </c>
      <c r="C294">
        <v>372</v>
      </c>
      <c r="D294">
        <v>1</v>
      </c>
      <c r="E29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94">
        <f>IF(Table1_16[[#This Row],[Lead Category]]="Highly Engaged",5, IF(Table1_16[[#This Row],[Lead Category]]="Moderately Engaged",3, IF(Table1_16[[#This Row],[Lead Category]]="At Risk",2, IF(Table1_16[[#This Row],[Lead Category]]="Dormant",1,0))))</f>
        <v>5</v>
      </c>
    </row>
    <row r="295" spans="1:6" x14ac:dyDescent="0.25">
      <c r="A295" t="s">
        <v>27</v>
      </c>
      <c r="B295" t="s">
        <v>12</v>
      </c>
      <c r="C295">
        <v>371</v>
      </c>
      <c r="D295">
        <v>1</v>
      </c>
      <c r="E29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95">
        <f>IF(Table1_16[[#This Row],[Lead Category]]="Highly Engaged",5, IF(Table1_16[[#This Row],[Lead Category]]="Moderately Engaged",3, IF(Table1_16[[#This Row],[Lead Category]]="At Risk",2, IF(Table1_16[[#This Row],[Lead Category]]="Dormant",1,0))))</f>
        <v>5</v>
      </c>
    </row>
    <row r="296" spans="1:6" x14ac:dyDescent="0.25">
      <c r="A296" t="s">
        <v>27</v>
      </c>
      <c r="B296" t="s">
        <v>12</v>
      </c>
      <c r="C296">
        <v>370</v>
      </c>
      <c r="D296">
        <v>1</v>
      </c>
      <c r="E29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96">
        <f>IF(Table1_16[[#This Row],[Lead Category]]="Highly Engaged",5, IF(Table1_16[[#This Row],[Lead Category]]="Moderately Engaged",3, IF(Table1_16[[#This Row],[Lead Category]]="At Risk",2, IF(Table1_16[[#This Row],[Lead Category]]="Dormant",1,0))))</f>
        <v>5</v>
      </c>
    </row>
    <row r="297" spans="1:6" x14ac:dyDescent="0.25">
      <c r="A297" t="s">
        <v>27</v>
      </c>
      <c r="B297" t="s">
        <v>22</v>
      </c>
      <c r="C297">
        <v>393</v>
      </c>
      <c r="D297">
        <v>1</v>
      </c>
      <c r="E29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97">
        <f>IF(Table1_16[[#This Row],[Lead Category]]="Highly Engaged",5, IF(Table1_16[[#This Row],[Lead Category]]="Moderately Engaged",3, IF(Table1_16[[#This Row],[Lead Category]]="At Risk",2, IF(Table1_16[[#This Row],[Lead Category]]="Dormant",1,0))))</f>
        <v>5</v>
      </c>
    </row>
    <row r="298" spans="1:6" x14ac:dyDescent="0.25">
      <c r="A298" t="s">
        <v>27</v>
      </c>
      <c r="B298" t="s">
        <v>22</v>
      </c>
      <c r="C298">
        <v>375</v>
      </c>
      <c r="D298">
        <v>1</v>
      </c>
      <c r="E29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98">
        <f>IF(Table1_16[[#This Row],[Lead Category]]="Highly Engaged",5, IF(Table1_16[[#This Row],[Lead Category]]="Moderately Engaged",3, IF(Table1_16[[#This Row],[Lead Category]]="At Risk",2, IF(Table1_16[[#This Row],[Lead Category]]="Dormant",1,0))))</f>
        <v>5</v>
      </c>
    </row>
    <row r="299" spans="1:6" x14ac:dyDescent="0.25">
      <c r="A299" t="s">
        <v>27</v>
      </c>
      <c r="B299" t="s">
        <v>54</v>
      </c>
      <c r="C299">
        <v>0</v>
      </c>
      <c r="D299">
        <v>0</v>
      </c>
      <c r="E299" t="str">
        <f>IF(AND(Table1_16[[#This Row],[Days Between]]&gt;90, Table1_16[[#This Row],[Is Active]]=1), "Highly Engaged", IF(AND(Table1_16[[#This Row],[Days Between]]&lt;=90, Table1_16[[#This Row],[Is Active]]=1), "Moderately Engaged",
IF(AND(Table1_16[[#This Row],[Days Between]]&gt;90, Table1_16[[#This Row],[Is Active]]=0), "At Risk",
"Dormant")))</f>
        <v>Dormant</v>
      </c>
      <c r="F299">
        <f>IF(Table1_16[[#This Row],[Lead Category]]="Highly Engaged",5, IF(Table1_16[[#This Row],[Lead Category]]="Moderately Engaged",3, IF(Table1_16[[#This Row],[Lead Category]]="At Risk",2, IF(Table1_16[[#This Row],[Lead Category]]="Dormant",1,0))))</f>
        <v>1</v>
      </c>
    </row>
    <row r="300" spans="1:6" x14ac:dyDescent="0.25">
      <c r="A300" t="s">
        <v>27</v>
      </c>
      <c r="B300" t="s">
        <v>64</v>
      </c>
      <c r="C300">
        <v>11</v>
      </c>
      <c r="D300">
        <v>0</v>
      </c>
      <c r="E300" t="str">
        <f>IF(AND(Table1_16[[#This Row],[Days Between]]&gt;90, Table1_16[[#This Row],[Is Active]]=1), "Highly Engaged", IF(AND(Table1_16[[#This Row],[Days Between]]&lt;=90, Table1_16[[#This Row],[Is Active]]=1), "Moderately Engaged",
IF(AND(Table1_16[[#This Row],[Days Between]]&gt;90, Table1_16[[#This Row],[Is Active]]=0), "At Risk",
"Dormant")))</f>
        <v>Dormant</v>
      </c>
      <c r="F300">
        <f>IF(Table1_16[[#This Row],[Lead Category]]="Highly Engaged",5, IF(Table1_16[[#This Row],[Lead Category]]="Moderately Engaged",3, IF(Table1_16[[#This Row],[Lead Category]]="At Risk",2, IF(Table1_16[[#This Row],[Lead Category]]="Dormant",1,0))))</f>
        <v>1</v>
      </c>
    </row>
    <row r="301" spans="1:6" x14ac:dyDescent="0.25">
      <c r="A301" t="s">
        <v>27</v>
      </c>
      <c r="B301" t="s">
        <v>64</v>
      </c>
      <c r="C301">
        <v>68</v>
      </c>
      <c r="D301">
        <v>0</v>
      </c>
      <c r="E301" t="str">
        <f>IF(AND(Table1_16[[#This Row],[Days Between]]&gt;90, Table1_16[[#This Row],[Is Active]]=1), "Highly Engaged", IF(AND(Table1_16[[#This Row],[Days Between]]&lt;=90, Table1_16[[#This Row],[Is Active]]=1), "Moderately Engaged",
IF(AND(Table1_16[[#This Row],[Days Between]]&gt;90, Table1_16[[#This Row],[Is Active]]=0), "At Risk",
"Dormant")))</f>
        <v>Dormant</v>
      </c>
      <c r="F301">
        <f>IF(Table1_16[[#This Row],[Lead Category]]="Highly Engaged",5, IF(Table1_16[[#This Row],[Lead Category]]="Moderately Engaged",3, IF(Table1_16[[#This Row],[Lead Category]]="At Risk",2, IF(Table1_16[[#This Row],[Lead Category]]="Dormant",1,0))))</f>
        <v>1</v>
      </c>
    </row>
    <row r="302" spans="1:6" x14ac:dyDescent="0.25">
      <c r="A302" t="s">
        <v>27</v>
      </c>
      <c r="B302" t="s">
        <v>57</v>
      </c>
      <c r="C302">
        <v>3</v>
      </c>
      <c r="D302">
        <v>0</v>
      </c>
      <c r="E302" t="str">
        <f>IF(AND(Table1_16[[#This Row],[Days Between]]&gt;90, Table1_16[[#This Row],[Is Active]]=1), "Highly Engaged", IF(AND(Table1_16[[#This Row],[Days Between]]&lt;=90, Table1_16[[#This Row],[Is Active]]=1), "Moderately Engaged",
IF(AND(Table1_16[[#This Row],[Days Between]]&gt;90, Table1_16[[#This Row],[Is Active]]=0), "At Risk",
"Dormant")))</f>
        <v>Dormant</v>
      </c>
      <c r="F302">
        <f>IF(Table1_16[[#This Row],[Lead Category]]="Highly Engaged",5, IF(Table1_16[[#This Row],[Lead Category]]="Moderately Engaged",3, IF(Table1_16[[#This Row],[Lead Category]]="At Risk",2, IF(Table1_16[[#This Row],[Lead Category]]="Dormant",1,0))))</f>
        <v>1</v>
      </c>
    </row>
    <row r="303" spans="1:6" x14ac:dyDescent="0.25">
      <c r="A303" t="s">
        <v>27</v>
      </c>
      <c r="B303" t="s">
        <v>55</v>
      </c>
      <c r="C303">
        <v>0</v>
      </c>
      <c r="D303">
        <v>0</v>
      </c>
      <c r="E303" t="str">
        <f>IF(AND(Table1_16[[#This Row],[Days Between]]&gt;90, Table1_16[[#This Row],[Is Active]]=1), "Highly Engaged", IF(AND(Table1_16[[#This Row],[Days Between]]&lt;=90, Table1_16[[#This Row],[Is Active]]=1), "Moderately Engaged",
IF(AND(Table1_16[[#This Row],[Days Between]]&gt;90, Table1_16[[#This Row],[Is Active]]=0), "At Risk",
"Dormant")))</f>
        <v>Dormant</v>
      </c>
      <c r="F303">
        <f>IF(Table1_16[[#This Row],[Lead Category]]="Highly Engaged",5, IF(Table1_16[[#This Row],[Lead Category]]="Moderately Engaged",3, IF(Table1_16[[#This Row],[Lead Category]]="At Risk",2, IF(Table1_16[[#This Row],[Lead Category]]="Dormant",1,0))))</f>
        <v>1</v>
      </c>
    </row>
    <row r="304" spans="1:6" x14ac:dyDescent="0.25">
      <c r="A304" t="s">
        <v>27</v>
      </c>
      <c r="B304" t="s">
        <v>57</v>
      </c>
      <c r="C304">
        <v>548</v>
      </c>
      <c r="D304">
        <v>0</v>
      </c>
      <c r="E304" t="str">
        <f>IF(AND(Table1_16[[#This Row],[Days Between]]&gt;90, Table1_16[[#This Row],[Is Active]]=1), "Highly Engaged", IF(AND(Table1_16[[#This Row],[Days Between]]&lt;=90, Table1_16[[#This Row],[Is Active]]=1), "Moderately Engaged",
IF(AND(Table1_16[[#This Row],[Days Between]]&gt;90, Table1_16[[#This Row],[Is Active]]=0), "At Risk",
"Dormant")))</f>
        <v>At Risk</v>
      </c>
      <c r="F304">
        <f>IF(Table1_16[[#This Row],[Lead Category]]="Highly Engaged",5, IF(Table1_16[[#This Row],[Lead Category]]="Moderately Engaged",3, IF(Table1_16[[#This Row],[Lead Category]]="At Risk",2, IF(Table1_16[[#This Row],[Lead Category]]="Dormant",1,0))))</f>
        <v>2</v>
      </c>
    </row>
    <row r="305" spans="1:6" x14ac:dyDescent="0.25">
      <c r="A305" t="s">
        <v>27</v>
      </c>
      <c r="B305" t="s">
        <v>54</v>
      </c>
      <c r="C305">
        <v>0</v>
      </c>
      <c r="D305">
        <v>0</v>
      </c>
      <c r="E305" t="str">
        <f>IF(AND(Table1_16[[#This Row],[Days Between]]&gt;90, Table1_16[[#This Row],[Is Active]]=1), "Highly Engaged", IF(AND(Table1_16[[#This Row],[Days Between]]&lt;=90, Table1_16[[#This Row],[Is Active]]=1), "Moderately Engaged",
IF(AND(Table1_16[[#This Row],[Days Between]]&gt;90, Table1_16[[#This Row],[Is Active]]=0), "At Risk",
"Dormant")))</f>
        <v>Dormant</v>
      </c>
      <c r="F305">
        <f>IF(Table1_16[[#This Row],[Lead Category]]="Highly Engaged",5, IF(Table1_16[[#This Row],[Lead Category]]="Moderately Engaged",3, IF(Table1_16[[#This Row],[Lead Category]]="At Risk",2, IF(Table1_16[[#This Row],[Lead Category]]="Dormant",1,0))))</f>
        <v>1</v>
      </c>
    </row>
    <row r="306" spans="1:6" x14ac:dyDescent="0.25">
      <c r="A306" t="s">
        <v>27</v>
      </c>
      <c r="B306" t="s">
        <v>54</v>
      </c>
      <c r="C306">
        <v>0</v>
      </c>
      <c r="D306">
        <v>0</v>
      </c>
      <c r="E306" t="str">
        <f>IF(AND(Table1_16[[#This Row],[Days Between]]&gt;90, Table1_16[[#This Row],[Is Active]]=1), "Highly Engaged", IF(AND(Table1_16[[#This Row],[Days Between]]&lt;=90, Table1_16[[#This Row],[Is Active]]=1), "Moderately Engaged",
IF(AND(Table1_16[[#This Row],[Days Between]]&gt;90, Table1_16[[#This Row],[Is Active]]=0), "At Risk",
"Dormant")))</f>
        <v>Dormant</v>
      </c>
      <c r="F306">
        <f>IF(Table1_16[[#This Row],[Lead Category]]="Highly Engaged",5, IF(Table1_16[[#This Row],[Lead Category]]="Moderately Engaged",3, IF(Table1_16[[#This Row],[Lead Category]]="At Risk",2, IF(Table1_16[[#This Row],[Lead Category]]="Dormant",1,0))))</f>
        <v>1</v>
      </c>
    </row>
    <row r="307" spans="1:6" x14ac:dyDescent="0.25">
      <c r="A307" t="s">
        <v>27</v>
      </c>
      <c r="B307" t="s">
        <v>57</v>
      </c>
      <c r="C307">
        <v>160</v>
      </c>
      <c r="D307">
        <v>0</v>
      </c>
      <c r="E307" t="str">
        <f>IF(AND(Table1_16[[#This Row],[Days Between]]&gt;90, Table1_16[[#This Row],[Is Active]]=1), "Highly Engaged", IF(AND(Table1_16[[#This Row],[Days Between]]&lt;=90, Table1_16[[#This Row],[Is Active]]=1), "Moderately Engaged",
IF(AND(Table1_16[[#This Row],[Days Between]]&gt;90, Table1_16[[#This Row],[Is Active]]=0), "At Risk",
"Dormant")))</f>
        <v>At Risk</v>
      </c>
      <c r="F307">
        <f>IF(Table1_16[[#This Row],[Lead Category]]="Highly Engaged",5, IF(Table1_16[[#This Row],[Lead Category]]="Moderately Engaged",3, IF(Table1_16[[#This Row],[Lead Category]]="At Risk",2, IF(Table1_16[[#This Row],[Lead Category]]="Dormant",1,0))))</f>
        <v>2</v>
      </c>
    </row>
    <row r="308" spans="1:6" x14ac:dyDescent="0.25">
      <c r="A308" t="s">
        <v>27</v>
      </c>
      <c r="B308" t="s">
        <v>64</v>
      </c>
      <c r="C308">
        <v>162</v>
      </c>
      <c r="D308">
        <v>0</v>
      </c>
      <c r="E308" t="str">
        <f>IF(AND(Table1_16[[#This Row],[Days Between]]&gt;90, Table1_16[[#This Row],[Is Active]]=1), "Highly Engaged", IF(AND(Table1_16[[#This Row],[Days Between]]&lt;=90, Table1_16[[#This Row],[Is Active]]=1), "Moderately Engaged",
IF(AND(Table1_16[[#This Row],[Days Between]]&gt;90, Table1_16[[#This Row],[Is Active]]=0), "At Risk",
"Dormant")))</f>
        <v>At Risk</v>
      </c>
      <c r="F308">
        <f>IF(Table1_16[[#This Row],[Lead Category]]="Highly Engaged",5, IF(Table1_16[[#This Row],[Lead Category]]="Moderately Engaged",3, IF(Table1_16[[#This Row],[Lead Category]]="At Risk",2, IF(Table1_16[[#This Row],[Lead Category]]="Dormant",1,0))))</f>
        <v>2</v>
      </c>
    </row>
    <row r="309" spans="1:6" x14ac:dyDescent="0.25">
      <c r="A309" t="s">
        <v>28</v>
      </c>
      <c r="B309" t="s">
        <v>12</v>
      </c>
      <c r="C309">
        <v>397</v>
      </c>
      <c r="D309">
        <v>1</v>
      </c>
      <c r="E30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09">
        <f>IF(Table1_16[[#This Row],[Lead Category]]="Highly Engaged",5, IF(Table1_16[[#This Row],[Lead Category]]="Moderately Engaged",3, IF(Table1_16[[#This Row],[Lead Category]]="At Risk",2, IF(Table1_16[[#This Row],[Lead Category]]="Dormant",1,0))))</f>
        <v>5</v>
      </c>
    </row>
    <row r="310" spans="1:6" x14ac:dyDescent="0.25">
      <c r="A310" t="s">
        <v>28</v>
      </c>
      <c r="B310" t="s">
        <v>12</v>
      </c>
      <c r="C310">
        <v>950</v>
      </c>
      <c r="D310">
        <v>1</v>
      </c>
      <c r="E3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10">
        <f>IF(Table1_16[[#This Row],[Lead Category]]="Highly Engaged",5, IF(Table1_16[[#This Row],[Lead Category]]="Moderately Engaged",3, IF(Table1_16[[#This Row],[Lead Category]]="At Risk",2, IF(Table1_16[[#This Row],[Lead Category]]="Dormant",1,0))))</f>
        <v>5</v>
      </c>
    </row>
    <row r="311" spans="1:6" x14ac:dyDescent="0.25">
      <c r="A311" t="s">
        <v>28</v>
      </c>
      <c r="B311" t="s">
        <v>12</v>
      </c>
      <c r="C311">
        <v>950</v>
      </c>
      <c r="D311">
        <v>1</v>
      </c>
      <c r="E3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11">
        <f>IF(Table1_16[[#This Row],[Lead Category]]="Highly Engaged",5, IF(Table1_16[[#This Row],[Lead Category]]="Moderately Engaged",3, IF(Table1_16[[#This Row],[Lead Category]]="At Risk",2, IF(Table1_16[[#This Row],[Lead Category]]="Dormant",1,0))))</f>
        <v>5</v>
      </c>
    </row>
    <row r="312" spans="1:6" x14ac:dyDescent="0.25">
      <c r="A312" t="s">
        <v>28</v>
      </c>
      <c r="B312" t="s">
        <v>12</v>
      </c>
      <c r="C312">
        <v>977</v>
      </c>
      <c r="D312">
        <v>1</v>
      </c>
      <c r="E3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12">
        <f>IF(Table1_16[[#This Row],[Lead Category]]="Highly Engaged",5, IF(Table1_16[[#This Row],[Lead Category]]="Moderately Engaged",3, IF(Table1_16[[#This Row],[Lead Category]]="At Risk",2, IF(Table1_16[[#This Row],[Lead Category]]="Dormant",1,0))))</f>
        <v>5</v>
      </c>
    </row>
    <row r="313" spans="1:6" x14ac:dyDescent="0.25">
      <c r="A313" t="s">
        <v>28</v>
      </c>
      <c r="B313" t="s">
        <v>12</v>
      </c>
      <c r="C313">
        <v>951</v>
      </c>
      <c r="D313">
        <v>1</v>
      </c>
      <c r="E3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13">
        <f>IF(Table1_16[[#This Row],[Lead Category]]="Highly Engaged",5, IF(Table1_16[[#This Row],[Lead Category]]="Moderately Engaged",3, IF(Table1_16[[#This Row],[Lead Category]]="At Risk",2, IF(Table1_16[[#This Row],[Lead Category]]="Dormant",1,0))))</f>
        <v>5</v>
      </c>
    </row>
    <row r="314" spans="1:6" x14ac:dyDescent="0.25">
      <c r="A314" t="s">
        <v>28</v>
      </c>
      <c r="B314" t="s">
        <v>12</v>
      </c>
      <c r="C314">
        <v>950</v>
      </c>
      <c r="D314">
        <v>1</v>
      </c>
      <c r="E3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14">
        <f>IF(Table1_16[[#This Row],[Lead Category]]="Highly Engaged",5, IF(Table1_16[[#This Row],[Lead Category]]="Moderately Engaged",3, IF(Table1_16[[#This Row],[Lead Category]]="At Risk",2, IF(Table1_16[[#This Row],[Lead Category]]="Dormant",1,0))))</f>
        <v>5</v>
      </c>
    </row>
    <row r="315" spans="1:6" x14ac:dyDescent="0.25">
      <c r="A315" t="s">
        <v>28</v>
      </c>
      <c r="B315" t="s">
        <v>12</v>
      </c>
      <c r="C315">
        <v>950</v>
      </c>
      <c r="D315">
        <v>1</v>
      </c>
      <c r="E3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15">
        <f>IF(Table1_16[[#This Row],[Lead Category]]="Highly Engaged",5, IF(Table1_16[[#This Row],[Lead Category]]="Moderately Engaged",3, IF(Table1_16[[#This Row],[Lead Category]]="At Risk",2, IF(Table1_16[[#This Row],[Lead Category]]="Dormant",1,0))))</f>
        <v>5</v>
      </c>
    </row>
    <row r="316" spans="1:6" x14ac:dyDescent="0.25">
      <c r="A316" t="s">
        <v>28</v>
      </c>
      <c r="B316" t="s">
        <v>12</v>
      </c>
      <c r="C316">
        <v>386</v>
      </c>
      <c r="D316">
        <v>1</v>
      </c>
      <c r="E3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16">
        <f>IF(Table1_16[[#This Row],[Lead Category]]="Highly Engaged",5, IF(Table1_16[[#This Row],[Lead Category]]="Moderately Engaged",3, IF(Table1_16[[#This Row],[Lead Category]]="At Risk",2, IF(Table1_16[[#This Row],[Lead Category]]="Dormant",1,0))))</f>
        <v>5</v>
      </c>
    </row>
    <row r="317" spans="1:6" x14ac:dyDescent="0.25">
      <c r="A317" t="s">
        <v>28</v>
      </c>
      <c r="B317" t="s">
        <v>12</v>
      </c>
      <c r="C317">
        <v>977</v>
      </c>
      <c r="D317">
        <v>1</v>
      </c>
      <c r="E3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17">
        <f>IF(Table1_16[[#This Row],[Lead Category]]="Highly Engaged",5, IF(Table1_16[[#This Row],[Lead Category]]="Moderately Engaged",3, IF(Table1_16[[#This Row],[Lead Category]]="At Risk",2, IF(Table1_16[[#This Row],[Lead Category]]="Dormant",1,0))))</f>
        <v>5</v>
      </c>
    </row>
    <row r="318" spans="1:6" x14ac:dyDescent="0.25">
      <c r="A318" t="s">
        <v>28</v>
      </c>
      <c r="B318" t="s">
        <v>12</v>
      </c>
      <c r="C318">
        <v>977</v>
      </c>
      <c r="D318">
        <v>1</v>
      </c>
      <c r="E3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18">
        <f>IF(Table1_16[[#This Row],[Lead Category]]="Highly Engaged",5, IF(Table1_16[[#This Row],[Lead Category]]="Moderately Engaged",3, IF(Table1_16[[#This Row],[Lead Category]]="At Risk",2, IF(Table1_16[[#This Row],[Lead Category]]="Dormant",1,0))))</f>
        <v>5</v>
      </c>
    </row>
    <row r="319" spans="1:6" x14ac:dyDescent="0.25">
      <c r="A319" t="s">
        <v>28</v>
      </c>
      <c r="B319" t="s">
        <v>12</v>
      </c>
      <c r="C319">
        <v>951</v>
      </c>
      <c r="D319">
        <v>1</v>
      </c>
      <c r="E3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19">
        <f>IF(Table1_16[[#This Row],[Lead Category]]="Highly Engaged",5, IF(Table1_16[[#This Row],[Lead Category]]="Moderately Engaged",3, IF(Table1_16[[#This Row],[Lead Category]]="At Risk",2, IF(Table1_16[[#This Row],[Lead Category]]="Dormant",1,0))))</f>
        <v>5</v>
      </c>
    </row>
    <row r="320" spans="1:6" x14ac:dyDescent="0.25">
      <c r="A320" t="s">
        <v>28</v>
      </c>
      <c r="B320" t="s">
        <v>12</v>
      </c>
      <c r="C320">
        <v>950</v>
      </c>
      <c r="D320">
        <v>1</v>
      </c>
      <c r="E3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20">
        <f>IF(Table1_16[[#This Row],[Lead Category]]="Highly Engaged",5, IF(Table1_16[[#This Row],[Lead Category]]="Moderately Engaged",3, IF(Table1_16[[#This Row],[Lead Category]]="At Risk",2, IF(Table1_16[[#This Row],[Lead Category]]="Dormant",1,0))))</f>
        <v>5</v>
      </c>
    </row>
    <row r="321" spans="1:6" x14ac:dyDescent="0.25">
      <c r="A321" t="s">
        <v>28</v>
      </c>
      <c r="B321" t="s">
        <v>12</v>
      </c>
      <c r="C321">
        <v>400</v>
      </c>
      <c r="D321">
        <v>1</v>
      </c>
      <c r="E3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21">
        <f>IF(Table1_16[[#This Row],[Lead Category]]="Highly Engaged",5, IF(Table1_16[[#This Row],[Lead Category]]="Moderately Engaged",3, IF(Table1_16[[#This Row],[Lead Category]]="At Risk",2, IF(Table1_16[[#This Row],[Lead Category]]="Dormant",1,0))))</f>
        <v>5</v>
      </c>
    </row>
    <row r="322" spans="1:6" x14ac:dyDescent="0.25">
      <c r="A322" t="s">
        <v>28</v>
      </c>
      <c r="B322" t="s">
        <v>12</v>
      </c>
      <c r="C322">
        <v>399</v>
      </c>
      <c r="D322">
        <v>1</v>
      </c>
      <c r="E32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22">
        <f>IF(Table1_16[[#This Row],[Lead Category]]="Highly Engaged",5, IF(Table1_16[[#This Row],[Lead Category]]="Moderately Engaged",3, IF(Table1_16[[#This Row],[Lead Category]]="At Risk",2, IF(Table1_16[[#This Row],[Lead Category]]="Dormant",1,0))))</f>
        <v>5</v>
      </c>
    </row>
    <row r="323" spans="1:6" x14ac:dyDescent="0.25">
      <c r="A323" t="s">
        <v>28</v>
      </c>
      <c r="B323" t="s">
        <v>12</v>
      </c>
      <c r="C323">
        <v>398</v>
      </c>
      <c r="D323">
        <v>1</v>
      </c>
      <c r="E32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23">
        <f>IF(Table1_16[[#This Row],[Lead Category]]="Highly Engaged",5, IF(Table1_16[[#This Row],[Lead Category]]="Moderately Engaged",3, IF(Table1_16[[#This Row],[Lead Category]]="At Risk",2, IF(Table1_16[[#This Row],[Lead Category]]="Dormant",1,0))))</f>
        <v>5</v>
      </c>
    </row>
    <row r="324" spans="1:6" x14ac:dyDescent="0.25">
      <c r="A324" t="s">
        <v>28</v>
      </c>
      <c r="B324" t="s">
        <v>12</v>
      </c>
      <c r="C324">
        <v>397</v>
      </c>
      <c r="D324">
        <v>1</v>
      </c>
      <c r="E3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24">
        <f>IF(Table1_16[[#This Row],[Lead Category]]="Highly Engaged",5, IF(Table1_16[[#This Row],[Lead Category]]="Moderately Engaged",3, IF(Table1_16[[#This Row],[Lead Category]]="At Risk",2, IF(Table1_16[[#This Row],[Lead Category]]="Dormant",1,0))))</f>
        <v>5</v>
      </c>
    </row>
    <row r="325" spans="1:6" x14ac:dyDescent="0.25">
      <c r="A325" t="s">
        <v>28</v>
      </c>
      <c r="B325" t="s">
        <v>12</v>
      </c>
      <c r="C325">
        <v>396</v>
      </c>
      <c r="D325">
        <v>1</v>
      </c>
      <c r="E32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25">
        <f>IF(Table1_16[[#This Row],[Lead Category]]="Highly Engaged",5, IF(Table1_16[[#This Row],[Lead Category]]="Moderately Engaged",3, IF(Table1_16[[#This Row],[Lead Category]]="At Risk",2, IF(Table1_16[[#This Row],[Lead Category]]="Dormant",1,0))))</f>
        <v>5</v>
      </c>
    </row>
    <row r="326" spans="1:6" x14ac:dyDescent="0.25">
      <c r="A326" t="s">
        <v>28</v>
      </c>
      <c r="B326" t="s">
        <v>12</v>
      </c>
      <c r="C326">
        <v>394</v>
      </c>
      <c r="D326">
        <v>1</v>
      </c>
      <c r="E32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26">
        <f>IF(Table1_16[[#This Row],[Lead Category]]="Highly Engaged",5, IF(Table1_16[[#This Row],[Lead Category]]="Moderately Engaged",3, IF(Table1_16[[#This Row],[Lead Category]]="At Risk",2, IF(Table1_16[[#This Row],[Lead Category]]="Dormant",1,0))))</f>
        <v>5</v>
      </c>
    </row>
    <row r="327" spans="1:6" x14ac:dyDescent="0.25">
      <c r="A327" t="s">
        <v>28</v>
      </c>
      <c r="B327" t="s">
        <v>12</v>
      </c>
      <c r="C327">
        <v>393</v>
      </c>
      <c r="D327">
        <v>1</v>
      </c>
      <c r="E32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27">
        <f>IF(Table1_16[[#This Row],[Lead Category]]="Highly Engaged",5, IF(Table1_16[[#This Row],[Lead Category]]="Moderately Engaged",3, IF(Table1_16[[#This Row],[Lead Category]]="At Risk",2, IF(Table1_16[[#This Row],[Lead Category]]="Dormant",1,0))))</f>
        <v>5</v>
      </c>
    </row>
    <row r="328" spans="1:6" x14ac:dyDescent="0.25">
      <c r="A328" t="s">
        <v>28</v>
      </c>
      <c r="B328" t="s">
        <v>12</v>
      </c>
      <c r="C328">
        <v>392</v>
      </c>
      <c r="D328">
        <v>1</v>
      </c>
      <c r="E32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28">
        <f>IF(Table1_16[[#This Row],[Lead Category]]="Highly Engaged",5, IF(Table1_16[[#This Row],[Lead Category]]="Moderately Engaged",3, IF(Table1_16[[#This Row],[Lead Category]]="At Risk",2, IF(Table1_16[[#This Row],[Lead Category]]="Dormant",1,0))))</f>
        <v>5</v>
      </c>
    </row>
    <row r="329" spans="1:6" x14ac:dyDescent="0.25">
      <c r="A329" t="s">
        <v>28</v>
      </c>
      <c r="B329" t="s">
        <v>12</v>
      </c>
      <c r="C329">
        <v>391</v>
      </c>
      <c r="D329">
        <v>1</v>
      </c>
      <c r="E32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29">
        <f>IF(Table1_16[[#This Row],[Lead Category]]="Highly Engaged",5, IF(Table1_16[[#This Row],[Lead Category]]="Moderately Engaged",3, IF(Table1_16[[#This Row],[Lead Category]]="At Risk",2, IF(Table1_16[[#This Row],[Lead Category]]="Dormant",1,0))))</f>
        <v>5</v>
      </c>
    </row>
    <row r="330" spans="1:6" x14ac:dyDescent="0.25">
      <c r="A330" t="s">
        <v>28</v>
      </c>
      <c r="B330" t="s">
        <v>12</v>
      </c>
      <c r="C330">
        <v>390</v>
      </c>
      <c r="D330">
        <v>1</v>
      </c>
      <c r="E33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30">
        <f>IF(Table1_16[[#This Row],[Lead Category]]="Highly Engaged",5, IF(Table1_16[[#This Row],[Lead Category]]="Moderately Engaged",3, IF(Table1_16[[#This Row],[Lead Category]]="At Risk",2, IF(Table1_16[[#This Row],[Lead Category]]="Dormant",1,0))))</f>
        <v>5</v>
      </c>
    </row>
    <row r="331" spans="1:6" x14ac:dyDescent="0.25">
      <c r="A331" t="s">
        <v>28</v>
      </c>
      <c r="B331" t="s">
        <v>12</v>
      </c>
      <c r="C331">
        <v>389</v>
      </c>
      <c r="D331">
        <v>1</v>
      </c>
      <c r="E33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31">
        <f>IF(Table1_16[[#This Row],[Lead Category]]="Highly Engaged",5, IF(Table1_16[[#This Row],[Lead Category]]="Moderately Engaged",3, IF(Table1_16[[#This Row],[Lead Category]]="At Risk",2, IF(Table1_16[[#This Row],[Lead Category]]="Dormant",1,0))))</f>
        <v>5</v>
      </c>
    </row>
    <row r="332" spans="1:6" x14ac:dyDescent="0.25">
      <c r="A332" t="s">
        <v>28</v>
      </c>
      <c r="B332" t="s">
        <v>12</v>
      </c>
      <c r="C332">
        <v>388</v>
      </c>
      <c r="D332">
        <v>1</v>
      </c>
      <c r="E33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32">
        <f>IF(Table1_16[[#This Row],[Lead Category]]="Highly Engaged",5, IF(Table1_16[[#This Row],[Lead Category]]="Moderately Engaged",3, IF(Table1_16[[#This Row],[Lead Category]]="At Risk",2, IF(Table1_16[[#This Row],[Lead Category]]="Dormant",1,0))))</f>
        <v>5</v>
      </c>
    </row>
    <row r="333" spans="1:6" x14ac:dyDescent="0.25">
      <c r="A333" t="s">
        <v>28</v>
      </c>
      <c r="B333" t="s">
        <v>12</v>
      </c>
      <c r="C333">
        <v>387</v>
      </c>
      <c r="D333">
        <v>1</v>
      </c>
      <c r="E33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33">
        <f>IF(Table1_16[[#This Row],[Lead Category]]="Highly Engaged",5, IF(Table1_16[[#This Row],[Lead Category]]="Moderately Engaged",3, IF(Table1_16[[#This Row],[Lead Category]]="At Risk",2, IF(Table1_16[[#This Row],[Lead Category]]="Dormant",1,0))))</f>
        <v>5</v>
      </c>
    </row>
    <row r="334" spans="1:6" x14ac:dyDescent="0.25">
      <c r="A334" t="s">
        <v>28</v>
      </c>
      <c r="B334" t="s">
        <v>12</v>
      </c>
      <c r="C334">
        <v>386</v>
      </c>
      <c r="D334">
        <v>1</v>
      </c>
      <c r="E33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34">
        <f>IF(Table1_16[[#This Row],[Lead Category]]="Highly Engaged",5, IF(Table1_16[[#This Row],[Lead Category]]="Moderately Engaged",3, IF(Table1_16[[#This Row],[Lead Category]]="At Risk",2, IF(Table1_16[[#This Row],[Lead Category]]="Dormant",1,0))))</f>
        <v>5</v>
      </c>
    </row>
    <row r="335" spans="1:6" x14ac:dyDescent="0.25">
      <c r="A335" t="s">
        <v>28</v>
      </c>
      <c r="B335" t="s">
        <v>12</v>
      </c>
      <c r="C335">
        <v>385</v>
      </c>
      <c r="D335">
        <v>1</v>
      </c>
      <c r="E33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35">
        <f>IF(Table1_16[[#This Row],[Lead Category]]="Highly Engaged",5, IF(Table1_16[[#This Row],[Lead Category]]="Moderately Engaged",3, IF(Table1_16[[#This Row],[Lead Category]]="At Risk",2, IF(Table1_16[[#This Row],[Lead Category]]="Dormant",1,0))))</f>
        <v>5</v>
      </c>
    </row>
    <row r="336" spans="1:6" x14ac:dyDescent="0.25">
      <c r="A336" t="s">
        <v>28</v>
      </c>
      <c r="B336" t="s">
        <v>12</v>
      </c>
      <c r="C336">
        <v>384</v>
      </c>
      <c r="D336">
        <v>1</v>
      </c>
      <c r="E33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36">
        <f>IF(Table1_16[[#This Row],[Lead Category]]="Highly Engaged",5, IF(Table1_16[[#This Row],[Lead Category]]="Moderately Engaged",3, IF(Table1_16[[#This Row],[Lead Category]]="At Risk",2, IF(Table1_16[[#This Row],[Lead Category]]="Dormant",1,0))))</f>
        <v>5</v>
      </c>
    </row>
    <row r="337" spans="1:6" x14ac:dyDescent="0.25">
      <c r="A337" t="s">
        <v>28</v>
      </c>
      <c r="B337" t="s">
        <v>12</v>
      </c>
      <c r="C337">
        <v>383</v>
      </c>
      <c r="D337">
        <v>1</v>
      </c>
      <c r="E33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37">
        <f>IF(Table1_16[[#This Row],[Lead Category]]="Highly Engaged",5, IF(Table1_16[[#This Row],[Lead Category]]="Moderately Engaged",3, IF(Table1_16[[#This Row],[Lead Category]]="At Risk",2, IF(Table1_16[[#This Row],[Lead Category]]="Dormant",1,0))))</f>
        <v>5</v>
      </c>
    </row>
    <row r="338" spans="1:6" x14ac:dyDescent="0.25">
      <c r="A338" t="s">
        <v>28</v>
      </c>
      <c r="B338" t="s">
        <v>12</v>
      </c>
      <c r="C338">
        <v>382</v>
      </c>
      <c r="D338">
        <v>1</v>
      </c>
      <c r="E33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38">
        <f>IF(Table1_16[[#This Row],[Lead Category]]="Highly Engaged",5, IF(Table1_16[[#This Row],[Lead Category]]="Moderately Engaged",3, IF(Table1_16[[#This Row],[Lead Category]]="At Risk",2, IF(Table1_16[[#This Row],[Lead Category]]="Dormant",1,0))))</f>
        <v>5</v>
      </c>
    </row>
    <row r="339" spans="1:6" x14ac:dyDescent="0.25">
      <c r="A339" t="s">
        <v>28</v>
      </c>
      <c r="B339" t="s">
        <v>12</v>
      </c>
      <c r="C339">
        <v>381</v>
      </c>
      <c r="D339">
        <v>1</v>
      </c>
      <c r="E33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39">
        <f>IF(Table1_16[[#This Row],[Lead Category]]="Highly Engaged",5, IF(Table1_16[[#This Row],[Lead Category]]="Moderately Engaged",3, IF(Table1_16[[#This Row],[Lead Category]]="At Risk",2, IF(Table1_16[[#This Row],[Lead Category]]="Dormant",1,0))))</f>
        <v>5</v>
      </c>
    </row>
    <row r="340" spans="1:6" x14ac:dyDescent="0.25">
      <c r="A340" t="s">
        <v>28</v>
      </c>
      <c r="B340" t="s">
        <v>12</v>
      </c>
      <c r="C340">
        <v>380</v>
      </c>
      <c r="D340">
        <v>1</v>
      </c>
      <c r="E34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40">
        <f>IF(Table1_16[[#This Row],[Lead Category]]="Highly Engaged",5, IF(Table1_16[[#This Row],[Lead Category]]="Moderately Engaged",3, IF(Table1_16[[#This Row],[Lead Category]]="At Risk",2, IF(Table1_16[[#This Row],[Lead Category]]="Dormant",1,0))))</f>
        <v>5</v>
      </c>
    </row>
    <row r="341" spans="1:6" x14ac:dyDescent="0.25">
      <c r="A341" t="s">
        <v>28</v>
      </c>
      <c r="B341" t="s">
        <v>12</v>
      </c>
      <c r="C341">
        <v>379</v>
      </c>
      <c r="D341">
        <v>1</v>
      </c>
      <c r="E34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41">
        <f>IF(Table1_16[[#This Row],[Lead Category]]="Highly Engaged",5, IF(Table1_16[[#This Row],[Lead Category]]="Moderately Engaged",3, IF(Table1_16[[#This Row],[Lead Category]]="At Risk",2, IF(Table1_16[[#This Row],[Lead Category]]="Dormant",1,0))))</f>
        <v>5</v>
      </c>
    </row>
    <row r="342" spans="1:6" x14ac:dyDescent="0.25">
      <c r="A342" t="s">
        <v>28</v>
      </c>
      <c r="B342" t="s">
        <v>12</v>
      </c>
      <c r="C342">
        <v>378</v>
      </c>
      <c r="D342">
        <v>1</v>
      </c>
      <c r="E3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42">
        <f>IF(Table1_16[[#This Row],[Lead Category]]="Highly Engaged",5, IF(Table1_16[[#This Row],[Lead Category]]="Moderately Engaged",3, IF(Table1_16[[#This Row],[Lead Category]]="At Risk",2, IF(Table1_16[[#This Row],[Lead Category]]="Dormant",1,0))))</f>
        <v>5</v>
      </c>
    </row>
    <row r="343" spans="1:6" x14ac:dyDescent="0.25">
      <c r="A343" t="s">
        <v>28</v>
      </c>
      <c r="B343" t="s">
        <v>12</v>
      </c>
      <c r="C343">
        <v>377</v>
      </c>
      <c r="D343">
        <v>1</v>
      </c>
      <c r="E34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43">
        <f>IF(Table1_16[[#This Row],[Lead Category]]="Highly Engaged",5, IF(Table1_16[[#This Row],[Lead Category]]="Moderately Engaged",3, IF(Table1_16[[#This Row],[Lead Category]]="At Risk",2, IF(Table1_16[[#This Row],[Lead Category]]="Dormant",1,0))))</f>
        <v>5</v>
      </c>
    </row>
    <row r="344" spans="1:6" x14ac:dyDescent="0.25">
      <c r="A344" t="s">
        <v>28</v>
      </c>
      <c r="B344" t="s">
        <v>12</v>
      </c>
      <c r="C344">
        <v>376</v>
      </c>
      <c r="D344">
        <v>1</v>
      </c>
      <c r="E34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44">
        <f>IF(Table1_16[[#This Row],[Lead Category]]="Highly Engaged",5, IF(Table1_16[[#This Row],[Lead Category]]="Moderately Engaged",3, IF(Table1_16[[#This Row],[Lead Category]]="At Risk",2, IF(Table1_16[[#This Row],[Lead Category]]="Dormant",1,0))))</f>
        <v>5</v>
      </c>
    </row>
    <row r="345" spans="1:6" x14ac:dyDescent="0.25">
      <c r="A345" t="s">
        <v>28</v>
      </c>
      <c r="B345" t="s">
        <v>12</v>
      </c>
      <c r="C345">
        <v>375</v>
      </c>
      <c r="D345">
        <v>1</v>
      </c>
      <c r="E34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45">
        <f>IF(Table1_16[[#This Row],[Lead Category]]="Highly Engaged",5, IF(Table1_16[[#This Row],[Lead Category]]="Moderately Engaged",3, IF(Table1_16[[#This Row],[Lead Category]]="At Risk",2, IF(Table1_16[[#This Row],[Lead Category]]="Dormant",1,0))))</f>
        <v>5</v>
      </c>
    </row>
    <row r="346" spans="1:6" x14ac:dyDescent="0.25">
      <c r="A346" t="s">
        <v>28</v>
      </c>
      <c r="B346" t="s">
        <v>12</v>
      </c>
      <c r="C346">
        <v>372</v>
      </c>
      <c r="D346">
        <v>1</v>
      </c>
      <c r="E34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46">
        <f>IF(Table1_16[[#This Row],[Lead Category]]="Highly Engaged",5, IF(Table1_16[[#This Row],[Lead Category]]="Moderately Engaged",3, IF(Table1_16[[#This Row],[Lead Category]]="At Risk",2, IF(Table1_16[[#This Row],[Lead Category]]="Dormant",1,0))))</f>
        <v>5</v>
      </c>
    </row>
    <row r="347" spans="1:6" x14ac:dyDescent="0.25">
      <c r="A347" t="s">
        <v>28</v>
      </c>
      <c r="B347" t="s">
        <v>12</v>
      </c>
      <c r="C347">
        <v>371</v>
      </c>
      <c r="D347">
        <v>1</v>
      </c>
      <c r="E34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47">
        <f>IF(Table1_16[[#This Row],[Lead Category]]="Highly Engaged",5, IF(Table1_16[[#This Row],[Lead Category]]="Moderately Engaged",3, IF(Table1_16[[#This Row],[Lead Category]]="At Risk",2, IF(Table1_16[[#This Row],[Lead Category]]="Dormant",1,0))))</f>
        <v>5</v>
      </c>
    </row>
    <row r="348" spans="1:6" x14ac:dyDescent="0.25">
      <c r="A348" t="s">
        <v>28</v>
      </c>
      <c r="B348" t="s">
        <v>12</v>
      </c>
      <c r="C348">
        <v>370</v>
      </c>
      <c r="D348">
        <v>1</v>
      </c>
      <c r="E34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48">
        <f>IF(Table1_16[[#This Row],[Lead Category]]="Highly Engaged",5, IF(Table1_16[[#This Row],[Lead Category]]="Moderately Engaged",3, IF(Table1_16[[#This Row],[Lead Category]]="At Risk",2, IF(Table1_16[[#This Row],[Lead Category]]="Dormant",1,0))))</f>
        <v>5</v>
      </c>
    </row>
    <row r="349" spans="1:6" x14ac:dyDescent="0.25">
      <c r="A349" t="s">
        <v>28</v>
      </c>
      <c r="B349" t="s">
        <v>22</v>
      </c>
      <c r="C349">
        <v>376</v>
      </c>
      <c r="D349">
        <v>1</v>
      </c>
      <c r="E34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49">
        <f>IF(Table1_16[[#This Row],[Lead Category]]="Highly Engaged",5, IF(Table1_16[[#This Row],[Lead Category]]="Moderately Engaged",3, IF(Table1_16[[#This Row],[Lead Category]]="At Risk",2, IF(Table1_16[[#This Row],[Lead Category]]="Dormant",1,0))))</f>
        <v>5</v>
      </c>
    </row>
    <row r="350" spans="1:6" x14ac:dyDescent="0.25">
      <c r="A350" t="s">
        <v>28</v>
      </c>
      <c r="B350" t="s">
        <v>22</v>
      </c>
      <c r="C350">
        <v>375</v>
      </c>
      <c r="D350">
        <v>1</v>
      </c>
      <c r="E35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50">
        <f>IF(Table1_16[[#This Row],[Lead Category]]="Highly Engaged",5, IF(Table1_16[[#This Row],[Lead Category]]="Moderately Engaged",3, IF(Table1_16[[#This Row],[Lead Category]]="At Risk",2, IF(Table1_16[[#This Row],[Lead Category]]="Dormant",1,0))))</f>
        <v>5</v>
      </c>
    </row>
    <row r="351" spans="1:6" x14ac:dyDescent="0.25">
      <c r="A351" t="s">
        <v>28</v>
      </c>
      <c r="B351" t="s">
        <v>64</v>
      </c>
      <c r="C351">
        <v>84</v>
      </c>
      <c r="D351">
        <v>0</v>
      </c>
      <c r="E351" t="str">
        <f>IF(AND(Table1_16[[#This Row],[Days Between]]&gt;90, Table1_16[[#This Row],[Is Active]]=1), "Highly Engaged", IF(AND(Table1_16[[#This Row],[Days Between]]&lt;=90, Table1_16[[#This Row],[Is Active]]=1), "Moderately Engaged",
IF(AND(Table1_16[[#This Row],[Days Between]]&gt;90, Table1_16[[#This Row],[Is Active]]=0), "At Risk",
"Dormant")))</f>
        <v>Dormant</v>
      </c>
      <c r="F351">
        <f>IF(Table1_16[[#This Row],[Lead Category]]="Highly Engaged",5, IF(Table1_16[[#This Row],[Lead Category]]="Moderately Engaged",3, IF(Table1_16[[#This Row],[Lead Category]]="At Risk",2, IF(Table1_16[[#This Row],[Lead Category]]="Dormant",1,0))))</f>
        <v>1</v>
      </c>
    </row>
    <row r="352" spans="1:6" x14ac:dyDescent="0.25">
      <c r="A352" t="s">
        <v>28</v>
      </c>
      <c r="B352" t="s">
        <v>55</v>
      </c>
      <c r="C352">
        <v>1</v>
      </c>
      <c r="D352">
        <v>0</v>
      </c>
      <c r="E352" t="str">
        <f>IF(AND(Table1_16[[#This Row],[Days Between]]&gt;90, Table1_16[[#This Row],[Is Active]]=1), "Highly Engaged", IF(AND(Table1_16[[#This Row],[Days Between]]&lt;=90, Table1_16[[#This Row],[Is Active]]=1), "Moderately Engaged",
IF(AND(Table1_16[[#This Row],[Days Between]]&gt;90, Table1_16[[#This Row],[Is Active]]=0), "At Risk",
"Dormant")))</f>
        <v>Dormant</v>
      </c>
      <c r="F352">
        <f>IF(Table1_16[[#This Row],[Lead Category]]="Highly Engaged",5, IF(Table1_16[[#This Row],[Lead Category]]="Moderately Engaged",3, IF(Table1_16[[#This Row],[Lead Category]]="At Risk",2, IF(Table1_16[[#This Row],[Lead Category]]="Dormant",1,0))))</f>
        <v>1</v>
      </c>
    </row>
    <row r="353" spans="1:6" x14ac:dyDescent="0.25">
      <c r="A353" t="s">
        <v>28</v>
      </c>
      <c r="B353" t="s">
        <v>58</v>
      </c>
      <c r="C353">
        <v>6</v>
      </c>
      <c r="D353">
        <v>0</v>
      </c>
      <c r="E353" t="str">
        <f>IF(AND(Table1_16[[#This Row],[Days Between]]&gt;90, Table1_16[[#This Row],[Is Active]]=1), "Highly Engaged", IF(AND(Table1_16[[#This Row],[Days Between]]&lt;=90, Table1_16[[#This Row],[Is Active]]=1), "Moderately Engaged",
IF(AND(Table1_16[[#This Row],[Days Between]]&gt;90, Table1_16[[#This Row],[Is Active]]=0), "At Risk",
"Dormant")))</f>
        <v>Dormant</v>
      </c>
      <c r="F353">
        <f>IF(Table1_16[[#This Row],[Lead Category]]="Highly Engaged",5, IF(Table1_16[[#This Row],[Lead Category]]="Moderately Engaged",3, IF(Table1_16[[#This Row],[Lead Category]]="At Risk",2, IF(Table1_16[[#This Row],[Lead Category]]="Dormant",1,0))))</f>
        <v>1</v>
      </c>
    </row>
    <row r="354" spans="1:6" x14ac:dyDescent="0.25">
      <c r="A354" t="s">
        <v>28</v>
      </c>
      <c r="B354" t="s">
        <v>64</v>
      </c>
      <c r="C354">
        <v>7</v>
      </c>
      <c r="D354">
        <v>0</v>
      </c>
      <c r="E354" t="str">
        <f>IF(AND(Table1_16[[#This Row],[Days Between]]&gt;90, Table1_16[[#This Row],[Is Active]]=1), "Highly Engaged", IF(AND(Table1_16[[#This Row],[Days Between]]&lt;=90, Table1_16[[#This Row],[Is Active]]=1), "Moderately Engaged",
IF(AND(Table1_16[[#This Row],[Days Between]]&gt;90, Table1_16[[#This Row],[Is Active]]=0), "At Risk",
"Dormant")))</f>
        <v>Dormant</v>
      </c>
      <c r="F354">
        <f>IF(Table1_16[[#This Row],[Lead Category]]="Highly Engaged",5, IF(Table1_16[[#This Row],[Lead Category]]="Moderately Engaged",3, IF(Table1_16[[#This Row],[Lead Category]]="At Risk",2, IF(Table1_16[[#This Row],[Lead Category]]="Dormant",1,0))))</f>
        <v>1</v>
      </c>
    </row>
    <row r="355" spans="1:6" x14ac:dyDescent="0.25">
      <c r="A355" t="s">
        <v>28</v>
      </c>
      <c r="B355" t="s">
        <v>54</v>
      </c>
      <c r="C355">
        <v>2</v>
      </c>
      <c r="D355">
        <v>0</v>
      </c>
      <c r="E355" t="str">
        <f>IF(AND(Table1_16[[#This Row],[Days Between]]&gt;90, Table1_16[[#This Row],[Is Active]]=1), "Highly Engaged", IF(AND(Table1_16[[#This Row],[Days Between]]&lt;=90, Table1_16[[#This Row],[Is Active]]=1), "Moderately Engaged",
IF(AND(Table1_16[[#This Row],[Days Between]]&gt;90, Table1_16[[#This Row],[Is Active]]=0), "At Risk",
"Dormant")))</f>
        <v>Dormant</v>
      </c>
      <c r="F355">
        <f>IF(Table1_16[[#This Row],[Lead Category]]="Highly Engaged",5, IF(Table1_16[[#This Row],[Lead Category]]="Moderately Engaged",3, IF(Table1_16[[#This Row],[Lead Category]]="At Risk",2, IF(Table1_16[[#This Row],[Lead Category]]="Dormant",1,0))))</f>
        <v>1</v>
      </c>
    </row>
    <row r="356" spans="1:6" x14ac:dyDescent="0.25">
      <c r="A356" t="s">
        <v>28</v>
      </c>
      <c r="B356" t="s">
        <v>55</v>
      </c>
      <c r="C356">
        <v>2</v>
      </c>
      <c r="D356">
        <v>0</v>
      </c>
      <c r="E356" t="str">
        <f>IF(AND(Table1_16[[#This Row],[Days Between]]&gt;90, Table1_16[[#This Row],[Is Active]]=1), "Highly Engaged", IF(AND(Table1_16[[#This Row],[Days Between]]&lt;=90, Table1_16[[#This Row],[Is Active]]=1), "Moderately Engaged",
IF(AND(Table1_16[[#This Row],[Days Between]]&gt;90, Table1_16[[#This Row],[Is Active]]=0), "At Risk",
"Dormant")))</f>
        <v>Dormant</v>
      </c>
      <c r="F356">
        <f>IF(Table1_16[[#This Row],[Lead Category]]="Highly Engaged",5, IF(Table1_16[[#This Row],[Lead Category]]="Moderately Engaged",3, IF(Table1_16[[#This Row],[Lead Category]]="At Risk",2, IF(Table1_16[[#This Row],[Lead Category]]="Dormant",1,0))))</f>
        <v>1</v>
      </c>
    </row>
    <row r="357" spans="1:6" x14ac:dyDescent="0.25">
      <c r="A357" t="s">
        <v>28</v>
      </c>
      <c r="B357" t="s">
        <v>58</v>
      </c>
      <c r="C357">
        <v>10</v>
      </c>
      <c r="D357">
        <v>0</v>
      </c>
      <c r="E357" t="str">
        <f>IF(AND(Table1_16[[#This Row],[Days Between]]&gt;90, Table1_16[[#This Row],[Is Active]]=1), "Highly Engaged", IF(AND(Table1_16[[#This Row],[Days Between]]&lt;=90, Table1_16[[#This Row],[Is Active]]=1), "Moderately Engaged",
IF(AND(Table1_16[[#This Row],[Days Between]]&gt;90, Table1_16[[#This Row],[Is Active]]=0), "At Risk",
"Dormant")))</f>
        <v>Dormant</v>
      </c>
      <c r="F357">
        <f>IF(Table1_16[[#This Row],[Lead Category]]="Highly Engaged",5, IF(Table1_16[[#This Row],[Lead Category]]="Moderately Engaged",3, IF(Table1_16[[#This Row],[Lead Category]]="At Risk",2, IF(Table1_16[[#This Row],[Lead Category]]="Dormant",1,0))))</f>
        <v>1</v>
      </c>
    </row>
    <row r="358" spans="1:6" x14ac:dyDescent="0.25">
      <c r="A358" t="s">
        <v>28</v>
      </c>
      <c r="B358" t="s">
        <v>58</v>
      </c>
      <c r="C358">
        <v>5</v>
      </c>
      <c r="D358">
        <v>0</v>
      </c>
      <c r="E358" t="str">
        <f>IF(AND(Table1_16[[#This Row],[Days Between]]&gt;90, Table1_16[[#This Row],[Is Active]]=1), "Highly Engaged", IF(AND(Table1_16[[#This Row],[Days Between]]&lt;=90, Table1_16[[#This Row],[Is Active]]=1), "Moderately Engaged",
IF(AND(Table1_16[[#This Row],[Days Between]]&gt;90, Table1_16[[#This Row],[Is Active]]=0), "At Risk",
"Dormant")))</f>
        <v>Dormant</v>
      </c>
      <c r="F358">
        <f>IF(Table1_16[[#This Row],[Lead Category]]="Highly Engaged",5, IF(Table1_16[[#This Row],[Lead Category]]="Moderately Engaged",3, IF(Table1_16[[#This Row],[Lead Category]]="At Risk",2, IF(Table1_16[[#This Row],[Lead Category]]="Dormant",1,0))))</f>
        <v>1</v>
      </c>
    </row>
    <row r="359" spans="1:6" x14ac:dyDescent="0.25">
      <c r="A359" t="s">
        <v>28</v>
      </c>
      <c r="B359" t="s">
        <v>54</v>
      </c>
      <c r="C359">
        <v>0</v>
      </c>
      <c r="D359">
        <v>0</v>
      </c>
      <c r="E359" t="str">
        <f>IF(AND(Table1_16[[#This Row],[Days Between]]&gt;90, Table1_16[[#This Row],[Is Active]]=1), "Highly Engaged", IF(AND(Table1_16[[#This Row],[Days Between]]&lt;=90, Table1_16[[#This Row],[Is Active]]=1), "Moderately Engaged",
IF(AND(Table1_16[[#This Row],[Days Between]]&gt;90, Table1_16[[#This Row],[Is Active]]=0), "At Risk",
"Dormant")))</f>
        <v>Dormant</v>
      </c>
      <c r="F359">
        <f>IF(Table1_16[[#This Row],[Lead Category]]="Highly Engaged",5, IF(Table1_16[[#This Row],[Lead Category]]="Moderately Engaged",3, IF(Table1_16[[#This Row],[Lead Category]]="At Risk",2, IF(Table1_16[[#This Row],[Lead Category]]="Dormant",1,0))))</f>
        <v>1</v>
      </c>
    </row>
    <row r="360" spans="1:6" x14ac:dyDescent="0.25">
      <c r="A360" t="s">
        <v>28</v>
      </c>
      <c r="B360" t="s">
        <v>58</v>
      </c>
      <c r="C360">
        <v>6</v>
      </c>
      <c r="D360">
        <v>0</v>
      </c>
      <c r="E360" t="str">
        <f>IF(AND(Table1_16[[#This Row],[Days Between]]&gt;90, Table1_16[[#This Row],[Is Active]]=1), "Highly Engaged", IF(AND(Table1_16[[#This Row],[Days Between]]&lt;=90, Table1_16[[#This Row],[Is Active]]=1), "Moderately Engaged",
IF(AND(Table1_16[[#This Row],[Days Between]]&gt;90, Table1_16[[#This Row],[Is Active]]=0), "At Risk",
"Dormant")))</f>
        <v>Dormant</v>
      </c>
      <c r="F360">
        <f>IF(Table1_16[[#This Row],[Lead Category]]="Highly Engaged",5, IF(Table1_16[[#This Row],[Lead Category]]="Moderately Engaged",3, IF(Table1_16[[#This Row],[Lead Category]]="At Risk",2, IF(Table1_16[[#This Row],[Lead Category]]="Dormant",1,0))))</f>
        <v>1</v>
      </c>
    </row>
    <row r="361" spans="1:6" x14ac:dyDescent="0.25">
      <c r="A361" t="s">
        <v>28</v>
      </c>
      <c r="B361" t="s">
        <v>54</v>
      </c>
      <c r="C361">
        <v>0</v>
      </c>
      <c r="D361">
        <v>0</v>
      </c>
      <c r="E361" t="str">
        <f>IF(AND(Table1_16[[#This Row],[Days Between]]&gt;90, Table1_16[[#This Row],[Is Active]]=1), "Highly Engaged", IF(AND(Table1_16[[#This Row],[Days Between]]&lt;=90, Table1_16[[#This Row],[Is Active]]=1), "Moderately Engaged",
IF(AND(Table1_16[[#This Row],[Days Between]]&gt;90, Table1_16[[#This Row],[Is Active]]=0), "At Risk",
"Dormant")))</f>
        <v>Dormant</v>
      </c>
      <c r="F361">
        <f>IF(Table1_16[[#This Row],[Lead Category]]="Highly Engaged",5, IF(Table1_16[[#This Row],[Lead Category]]="Moderately Engaged",3, IF(Table1_16[[#This Row],[Lead Category]]="At Risk",2, IF(Table1_16[[#This Row],[Lead Category]]="Dormant",1,0))))</f>
        <v>1</v>
      </c>
    </row>
    <row r="362" spans="1:6" x14ac:dyDescent="0.25">
      <c r="A362" t="s">
        <v>28</v>
      </c>
      <c r="B362" t="s">
        <v>55</v>
      </c>
      <c r="C362">
        <v>2</v>
      </c>
      <c r="D362">
        <v>0</v>
      </c>
      <c r="E362" t="str">
        <f>IF(AND(Table1_16[[#This Row],[Days Between]]&gt;90, Table1_16[[#This Row],[Is Active]]=1), "Highly Engaged", IF(AND(Table1_16[[#This Row],[Days Between]]&lt;=90, Table1_16[[#This Row],[Is Active]]=1), "Moderately Engaged",
IF(AND(Table1_16[[#This Row],[Days Between]]&gt;90, Table1_16[[#This Row],[Is Active]]=0), "At Risk",
"Dormant")))</f>
        <v>Dormant</v>
      </c>
      <c r="F362">
        <f>IF(Table1_16[[#This Row],[Lead Category]]="Highly Engaged",5, IF(Table1_16[[#This Row],[Lead Category]]="Moderately Engaged",3, IF(Table1_16[[#This Row],[Lead Category]]="At Risk",2, IF(Table1_16[[#This Row],[Lead Category]]="Dormant",1,0))))</f>
        <v>1</v>
      </c>
    </row>
    <row r="363" spans="1:6" x14ac:dyDescent="0.25">
      <c r="A363" t="s">
        <v>28</v>
      </c>
      <c r="B363" t="s">
        <v>58</v>
      </c>
      <c r="C363">
        <v>3</v>
      </c>
      <c r="D363">
        <v>0</v>
      </c>
      <c r="E363" t="str">
        <f>IF(AND(Table1_16[[#This Row],[Days Between]]&gt;90, Table1_16[[#This Row],[Is Active]]=1), "Highly Engaged", IF(AND(Table1_16[[#This Row],[Days Between]]&lt;=90, Table1_16[[#This Row],[Is Active]]=1), "Moderately Engaged",
IF(AND(Table1_16[[#This Row],[Days Between]]&gt;90, Table1_16[[#This Row],[Is Active]]=0), "At Risk",
"Dormant")))</f>
        <v>Dormant</v>
      </c>
      <c r="F363">
        <f>IF(Table1_16[[#This Row],[Lead Category]]="Highly Engaged",5, IF(Table1_16[[#This Row],[Lead Category]]="Moderately Engaged",3, IF(Table1_16[[#This Row],[Lead Category]]="At Risk",2, IF(Table1_16[[#This Row],[Lead Category]]="Dormant",1,0))))</f>
        <v>1</v>
      </c>
    </row>
    <row r="364" spans="1:6" x14ac:dyDescent="0.25">
      <c r="A364" t="s">
        <v>28</v>
      </c>
      <c r="B364" t="s">
        <v>55</v>
      </c>
      <c r="C364">
        <v>2</v>
      </c>
      <c r="D364">
        <v>0</v>
      </c>
      <c r="E364" t="str">
        <f>IF(AND(Table1_16[[#This Row],[Days Between]]&gt;90, Table1_16[[#This Row],[Is Active]]=1), "Highly Engaged", IF(AND(Table1_16[[#This Row],[Days Between]]&lt;=90, Table1_16[[#This Row],[Is Active]]=1), "Moderately Engaged",
IF(AND(Table1_16[[#This Row],[Days Between]]&gt;90, Table1_16[[#This Row],[Is Active]]=0), "At Risk",
"Dormant")))</f>
        <v>Dormant</v>
      </c>
      <c r="F364">
        <f>IF(Table1_16[[#This Row],[Lead Category]]="Highly Engaged",5, IF(Table1_16[[#This Row],[Lead Category]]="Moderately Engaged",3, IF(Table1_16[[#This Row],[Lead Category]]="At Risk",2, IF(Table1_16[[#This Row],[Lead Category]]="Dormant",1,0))))</f>
        <v>1</v>
      </c>
    </row>
    <row r="365" spans="1:6" x14ac:dyDescent="0.25">
      <c r="A365" t="s">
        <v>28</v>
      </c>
      <c r="B365" t="s">
        <v>54</v>
      </c>
      <c r="C365">
        <v>2</v>
      </c>
      <c r="D365">
        <v>0</v>
      </c>
      <c r="E365" t="str">
        <f>IF(AND(Table1_16[[#This Row],[Days Between]]&gt;90, Table1_16[[#This Row],[Is Active]]=1), "Highly Engaged", IF(AND(Table1_16[[#This Row],[Days Between]]&lt;=90, Table1_16[[#This Row],[Is Active]]=1), "Moderately Engaged",
IF(AND(Table1_16[[#This Row],[Days Between]]&gt;90, Table1_16[[#This Row],[Is Active]]=0), "At Risk",
"Dormant")))</f>
        <v>Dormant</v>
      </c>
      <c r="F365">
        <f>IF(Table1_16[[#This Row],[Lead Category]]="Highly Engaged",5, IF(Table1_16[[#This Row],[Lead Category]]="Moderately Engaged",3, IF(Table1_16[[#This Row],[Lead Category]]="At Risk",2, IF(Table1_16[[#This Row],[Lead Category]]="Dormant",1,0))))</f>
        <v>1</v>
      </c>
    </row>
    <row r="366" spans="1:6" x14ac:dyDescent="0.25">
      <c r="A366" t="s">
        <v>28</v>
      </c>
      <c r="B366" t="s">
        <v>54</v>
      </c>
      <c r="C366">
        <v>0</v>
      </c>
      <c r="D366">
        <v>0</v>
      </c>
      <c r="E366" t="str">
        <f>IF(AND(Table1_16[[#This Row],[Days Between]]&gt;90, Table1_16[[#This Row],[Is Active]]=1), "Highly Engaged", IF(AND(Table1_16[[#This Row],[Days Between]]&lt;=90, Table1_16[[#This Row],[Is Active]]=1), "Moderately Engaged",
IF(AND(Table1_16[[#This Row],[Days Between]]&gt;90, Table1_16[[#This Row],[Is Active]]=0), "At Risk",
"Dormant")))</f>
        <v>Dormant</v>
      </c>
      <c r="F366">
        <f>IF(Table1_16[[#This Row],[Lead Category]]="Highly Engaged",5, IF(Table1_16[[#This Row],[Lead Category]]="Moderately Engaged",3, IF(Table1_16[[#This Row],[Lead Category]]="At Risk",2, IF(Table1_16[[#This Row],[Lead Category]]="Dormant",1,0))))</f>
        <v>1</v>
      </c>
    </row>
    <row r="367" spans="1:6" x14ac:dyDescent="0.25">
      <c r="A367" t="s">
        <v>28</v>
      </c>
      <c r="B367" t="s">
        <v>54</v>
      </c>
      <c r="C367">
        <v>0</v>
      </c>
      <c r="D367">
        <v>0</v>
      </c>
      <c r="E367" t="str">
        <f>IF(AND(Table1_16[[#This Row],[Days Between]]&gt;90, Table1_16[[#This Row],[Is Active]]=1), "Highly Engaged", IF(AND(Table1_16[[#This Row],[Days Between]]&lt;=90, Table1_16[[#This Row],[Is Active]]=1), "Moderately Engaged",
IF(AND(Table1_16[[#This Row],[Days Between]]&gt;90, Table1_16[[#This Row],[Is Active]]=0), "At Risk",
"Dormant")))</f>
        <v>Dormant</v>
      </c>
      <c r="F367">
        <f>IF(Table1_16[[#This Row],[Lead Category]]="Highly Engaged",5, IF(Table1_16[[#This Row],[Lead Category]]="Moderately Engaged",3, IF(Table1_16[[#This Row],[Lead Category]]="At Risk",2, IF(Table1_16[[#This Row],[Lead Category]]="Dormant",1,0))))</f>
        <v>1</v>
      </c>
    </row>
    <row r="368" spans="1:6" x14ac:dyDescent="0.25">
      <c r="A368" t="s">
        <v>28</v>
      </c>
      <c r="B368" t="s">
        <v>57</v>
      </c>
      <c r="C368">
        <v>3</v>
      </c>
      <c r="D368">
        <v>0</v>
      </c>
      <c r="E368" t="str">
        <f>IF(AND(Table1_16[[#This Row],[Days Between]]&gt;90, Table1_16[[#This Row],[Is Active]]=1), "Highly Engaged", IF(AND(Table1_16[[#This Row],[Days Between]]&lt;=90, Table1_16[[#This Row],[Is Active]]=1), "Moderately Engaged",
IF(AND(Table1_16[[#This Row],[Days Between]]&gt;90, Table1_16[[#This Row],[Is Active]]=0), "At Risk",
"Dormant")))</f>
        <v>Dormant</v>
      </c>
      <c r="F368">
        <f>IF(Table1_16[[#This Row],[Lead Category]]="Highly Engaged",5, IF(Table1_16[[#This Row],[Lead Category]]="Moderately Engaged",3, IF(Table1_16[[#This Row],[Lead Category]]="At Risk",2, IF(Table1_16[[#This Row],[Lead Category]]="Dormant",1,0))))</f>
        <v>1</v>
      </c>
    </row>
    <row r="369" spans="1:6" x14ac:dyDescent="0.25">
      <c r="A369" t="s">
        <v>28</v>
      </c>
      <c r="B369" t="s">
        <v>54</v>
      </c>
      <c r="C369">
        <v>1</v>
      </c>
      <c r="D369">
        <v>0</v>
      </c>
      <c r="E369" t="str">
        <f>IF(AND(Table1_16[[#This Row],[Days Between]]&gt;90, Table1_16[[#This Row],[Is Active]]=1), "Highly Engaged", IF(AND(Table1_16[[#This Row],[Days Between]]&lt;=90, Table1_16[[#This Row],[Is Active]]=1), "Moderately Engaged",
IF(AND(Table1_16[[#This Row],[Days Between]]&gt;90, Table1_16[[#This Row],[Is Active]]=0), "At Risk",
"Dormant")))</f>
        <v>Dormant</v>
      </c>
      <c r="F369">
        <f>IF(Table1_16[[#This Row],[Lead Category]]="Highly Engaged",5, IF(Table1_16[[#This Row],[Lead Category]]="Moderately Engaged",3, IF(Table1_16[[#This Row],[Lead Category]]="At Risk",2, IF(Table1_16[[#This Row],[Lead Category]]="Dormant",1,0))))</f>
        <v>1</v>
      </c>
    </row>
    <row r="370" spans="1:6" x14ac:dyDescent="0.25">
      <c r="A370" t="s">
        <v>28</v>
      </c>
      <c r="B370" t="s">
        <v>55</v>
      </c>
      <c r="C370">
        <v>1</v>
      </c>
      <c r="D370">
        <v>0</v>
      </c>
      <c r="E370" t="str">
        <f>IF(AND(Table1_16[[#This Row],[Days Between]]&gt;90, Table1_16[[#This Row],[Is Active]]=1), "Highly Engaged", IF(AND(Table1_16[[#This Row],[Days Between]]&lt;=90, Table1_16[[#This Row],[Is Active]]=1), "Moderately Engaged",
IF(AND(Table1_16[[#This Row],[Days Between]]&gt;90, Table1_16[[#This Row],[Is Active]]=0), "At Risk",
"Dormant")))</f>
        <v>Dormant</v>
      </c>
      <c r="F370">
        <f>IF(Table1_16[[#This Row],[Lead Category]]="Highly Engaged",5, IF(Table1_16[[#This Row],[Lead Category]]="Moderately Engaged",3, IF(Table1_16[[#This Row],[Lead Category]]="At Risk",2, IF(Table1_16[[#This Row],[Lead Category]]="Dormant",1,0))))</f>
        <v>1</v>
      </c>
    </row>
    <row r="371" spans="1:6" x14ac:dyDescent="0.25">
      <c r="A371" t="s">
        <v>28</v>
      </c>
      <c r="B371" t="s">
        <v>64</v>
      </c>
      <c r="C371">
        <v>164</v>
      </c>
      <c r="D371">
        <v>0</v>
      </c>
      <c r="E371" t="str">
        <f>IF(AND(Table1_16[[#This Row],[Days Between]]&gt;90, Table1_16[[#This Row],[Is Active]]=1), "Highly Engaged", IF(AND(Table1_16[[#This Row],[Days Between]]&lt;=90, Table1_16[[#This Row],[Is Active]]=1), "Moderately Engaged",
IF(AND(Table1_16[[#This Row],[Days Between]]&gt;90, Table1_16[[#This Row],[Is Active]]=0), "At Risk",
"Dormant")))</f>
        <v>At Risk</v>
      </c>
      <c r="F371">
        <f>IF(Table1_16[[#This Row],[Lead Category]]="Highly Engaged",5, IF(Table1_16[[#This Row],[Lead Category]]="Moderately Engaged",3, IF(Table1_16[[#This Row],[Lead Category]]="At Risk",2, IF(Table1_16[[#This Row],[Lead Category]]="Dormant",1,0))))</f>
        <v>2</v>
      </c>
    </row>
    <row r="372" spans="1:6" x14ac:dyDescent="0.25">
      <c r="A372" t="s">
        <v>28</v>
      </c>
      <c r="B372" t="s">
        <v>58</v>
      </c>
      <c r="C372">
        <v>177</v>
      </c>
      <c r="D372">
        <v>0</v>
      </c>
      <c r="E372" t="str">
        <f>IF(AND(Table1_16[[#This Row],[Days Between]]&gt;90, Table1_16[[#This Row],[Is Active]]=1), "Highly Engaged", IF(AND(Table1_16[[#This Row],[Days Between]]&lt;=90, Table1_16[[#This Row],[Is Active]]=1), "Moderately Engaged",
IF(AND(Table1_16[[#This Row],[Days Between]]&gt;90, Table1_16[[#This Row],[Is Active]]=0), "At Risk",
"Dormant")))</f>
        <v>At Risk</v>
      </c>
      <c r="F372">
        <f>IF(Table1_16[[#This Row],[Lead Category]]="Highly Engaged",5, IF(Table1_16[[#This Row],[Lead Category]]="Moderately Engaged",3, IF(Table1_16[[#This Row],[Lead Category]]="At Risk",2, IF(Table1_16[[#This Row],[Lead Category]]="Dormant",1,0))))</f>
        <v>2</v>
      </c>
    </row>
    <row r="373" spans="1:6" x14ac:dyDescent="0.25">
      <c r="A373" t="s">
        <v>28</v>
      </c>
      <c r="B373" t="s">
        <v>57</v>
      </c>
      <c r="C373">
        <v>161</v>
      </c>
      <c r="D373">
        <v>0</v>
      </c>
      <c r="E373" t="str">
        <f>IF(AND(Table1_16[[#This Row],[Days Between]]&gt;90, Table1_16[[#This Row],[Is Active]]=1), "Highly Engaged", IF(AND(Table1_16[[#This Row],[Days Between]]&lt;=90, Table1_16[[#This Row],[Is Active]]=1), "Moderately Engaged",
IF(AND(Table1_16[[#This Row],[Days Between]]&gt;90, Table1_16[[#This Row],[Is Active]]=0), "At Risk",
"Dormant")))</f>
        <v>At Risk</v>
      </c>
      <c r="F373">
        <f>IF(Table1_16[[#This Row],[Lead Category]]="Highly Engaged",5, IF(Table1_16[[#This Row],[Lead Category]]="Moderately Engaged",3, IF(Table1_16[[#This Row],[Lead Category]]="At Risk",2, IF(Table1_16[[#This Row],[Lead Category]]="Dormant",1,0))))</f>
        <v>2</v>
      </c>
    </row>
    <row r="374" spans="1:6" x14ac:dyDescent="0.25">
      <c r="A374" t="s">
        <v>249</v>
      </c>
      <c r="B374" t="s">
        <v>54</v>
      </c>
      <c r="C374">
        <v>1</v>
      </c>
      <c r="D374">
        <v>0</v>
      </c>
      <c r="E374" t="str">
        <f>IF(AND(Table1_16[[#This Row],[Days Between]]&gt;90, Table1_16[[#This Row],[Is Active]]=1), "Highly Engaged", IF(AND(Table1_16[[#This Row],[Days Between]]&lt;=90, Table1_16[[#This Row],[Is Active]]=1), "Moderately Engaged",
IF(AND(Table1_16[[#This Row],[Days Between]]&gt;90, Table1_16[[#This Row],[Is Active]]=0), "At Risk",
"Dormant")))</f>
        <v>Dormant</v>
      </c>
      <c r="F374">
        <f>IF(Table1_16[[#This Row],[Lead Category]]="Highly Engaged",5, IF(Table1_16[[#This Row],[Lead Category]]="Moderately Engaged",3, IF(Table1_16[[#This Row],[Lead Category]]="At Risk",2, IF(Table1_16[[#This Row],[Lead Category]]="Dormant",1,0))))</f>
        <v>1</v>
      </c>
    </row>
    <row r="375" spans="1:6" x14ac:dyDescent="0.25">
      <c r="A375" t="s">
        <v>29</v>
      </c>
      <c r="B375" t="s">
        <v>12</v>
      </c>
      <c r="C375">
        <v>965</v>
      </c>
      <c r="D375">
        <v>1</v>
      </c>
      <c r="E37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75">
        <f>IF(Table1_16[[#This Row],[Lead Category]]="Highly Engaged",5, IF(Table1_16[[#This Row],[Lead Category]]="Moderately Engaged",3, IF(Table1_16[[#This Row],[Lead Category]]="At Risk",2, IF(Table1_16[[#This Row],[Lead Category]]="Dormant",1,0))))</f>
        <v>5</v>
      </c>
    </row>
    <row r="376" spans="1:6" x14ac:dyDescent="0.25">
      <c r="A376" t="s">
        <v>29</v>
      </c>
      <c r="B376" t="s">
        <v>12</v>
      </c>
      <c r="C376">
        <v>966</v>
      </c>
      <c r="D376">
        <v>1</v>
      </c>
      <c r="E37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76">
        <f>IF(Table1_16[[#This Row],[Lead Category]]="Highly Engaged",5, IF(Table1_16[[#This Row],[Lead Category]]="Moderately Engaged",3, IF(Table1_16[[#This Row],[Lead Category]]="At Risk",2, IF(Table1_16[[#This Row],[Lead Category]]="Dormant",1,0))))</f>
        <v>5</v>
      </c>
    </row>
    <row r="377" spans="1:6" x14ac:dyDescent="0.25">
      <c r="A377" t="s">
        <v>29</v>
      </c>
      <c r="B377" t="s">
        <v>12</v>
      </c>
      <c r="C377">
        <v>951</v>
      </c>
      <c r="D377">
        <v>1</v>
      </c>
      <c r="E37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77">
        <f>IF(Table1_16[[#This Row],[Lead Category]]="Highly Engaged",5, IF(Table1_16[[#This Row],[Lead Category]]="Moderately Engaged",3, IF(Table1_16[[#This Row],[Lead Category]]="At Risk",2, IF(Table1_16[[#This Row],[Lead Category]]="Dormant",1,0))))</f>
        <v>5</v>
      </c>
    </row>
    <row r="378" spans="1:6" x14ac:dyDescent="0.25">
      <c r="A378" t="s">
        <v>29</v>
      </c>
      <c r="B378" t="s">
        <v>12</v>
      </c>
      <c r="C378">
        <v>950</v>
      </c>
      <c r="D378">
        <v>1</v>
      </c>
      <c r="E37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78">
        <f>IF(Table1_16[[#This Row],[Lead Category]]="Highly Engaged",5, IF(Table1_16[[#This Row],[Lead Category]]="Moderately Engaged",3, IF(Table1_16[[#This Row],[Lead Category]]="At Risk",2, IF(Table1_16[[#This Row],[Lead Category]]="Dormant",1,0))))</f>
        <v>5</v>
      </c>
    </row>
    <row r="379" spans="1:6" x14ac:dyDescent="0.25">
      <c r="A379" t="s">
        <v>29</v>
      </c>
      <c r="B379" t="s">
        <v>54</v>
      </c>
      <c r="C379">
        <v>0</v>
      </c>
      <c r="D379">
        <v>0</v>
      </c>
      <c r="E379" t="str">
        <f>IF(AND(Table1_16[[#This Row],[Days Between]]&gt;90, Table1_16[[#This Row],[Is Active]]=1), "Highly Engaged", IF(AND(Table1_16[[#This Row],[Days Between]]&lt;=90, Table1_16[[#This Row],[Is Active]]=1), "Moderately Engaged",
IF(AND(Table1_16[[#This Row],[Days Between]]&gt;90, Table1_16[[#This Row],[Is Active]]=0), "At Risk",
"Dormant")))</f>
        <v>Dormant</v>
      </c>
      <c r="F379">
        <f>IF(Table1_16[[#This Row],[Lead Category]]="Highly Engaged",5, IF(Table1_16[[#This Row],[Lead Category]]="Moderately Engaged",3, IF(Table1_16[[#This Row],[Lead Category]]="At Risk",2, IF(Table1_16[[#This Row],[Lead Category]]="Dormant",1,0))))</f>
        <v>1</v>
      </c>
    </row>
    <row r="380" spans="1:6" x14ac:dyDescent="0.25">
      <c r="A380" t="s">
        <v>29</v>
      </c>
      <c r="B380" t="s">
        <v>12</v>
      </c>
      <c r="C380">
        <v>951</v>
      </c>
      <c r="D380">
        <v>1</v>
      </c>
      <c r="E38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80">
        <f>IF(Table1_16[[#This Row],[Lead Category]]="Highly Engaged",5, IF(Table1_16[[#This Row],[Lead Category]]="Moderately Engaged",3, IF(Table1_16[[#This Row],[Lead Category]]="At Risk",2, IF(Table1_16[[#This Row],[Lead Category]]="Dormant",1,0))))</f>
        <v>5</v>
      </c>
    </row>
    <row r="381" spans="1:6" x14ac:dyDescent="0.25">
      <c r="A381" t="s">
        <v>29</v>
      </c>
      <c r="B381" t="s">
        <v>12</v>
      </c>
      <c r="C381">
        <v>950</v>
      </c>
      <c r="D381">
        <v>1</v>
      </c>
      <c r="E38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81">
        <f>IF(Table1_16[[#This Row],[Lead Category]]="Highly Engaged",5, IF(Table1_16[[#This Row],[Lead Category]]="Moderately Engaged",3, IF(Table1_16[[#This Row],[Lead Category]]="At Risk",2, IF(Table1_16[[#This Row],[Lead Category]]="Dormant",1,0))))</f>
        <v>5</v>
      </c>
    </row>
    <row r="382" spans="1:6" x14ac:dyDescent="0.25">
      <c r="A382" t="s">
        <v>29</v>
      </c>
      <c r="B382" t="s">
        <v>12</v>
      </c>
      <c r="C382">
        <v>395</v>
      </c>
      <c r="D382">
        <v>1</v>
      </c>
      <c r="E38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82">
        <f>IF(Table1_16[[#This Row],[Lead Category]]="Highly Engaged",5, IF(Table1_16[[#This Row],[Lead Category]]="Moderately Engaged",3, IF(Table1_16[[#This Row],[Lead Category]]="At Risk",2, IF(Table1_16[[#This Row],[Lead Category]]="Dormant",1,0))))</f>
        <v>5</v>
      </c>
    </row>
    <row r="383" spans="1:6" x14ac:dyDescent="0.25">
      <c r="A383" t="s">
        <v>29</v>
      </c>
      <c r="B383" t="s">
        <v>12</v>
      </c>
      <c r="C383">
        <v>382</v>
      </c>
      <c r="D383">
        <v>1</v>
      </c>
      <c r="E38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83">
        <f>IF(Table1_16[[#This Row],[Lead Category]]="Highly Engaged",5, IF(Table1_16[[#This Row],[Lead Category]]="Moderately Engaged",3, IF(Table1_16[[#This Row],[Lead Category]]="At Risk",2, IF(Table1_16[[#This Row],[Lead Category]]="Dormant",1,0))))</f>
        <v>5</v>
      </c>
    </row>
    <row r="384" spans="1:6" x14ac:dyDescent="0.25">
      <c r="A384" t="s">
        <v>29</v>
      </c>
      <c r="B384" t="s">
        <v>12</v>
      </c>
      <c r="C384">
        <v>951</v>
      </c>
      <c r="D384">
        <v>1</v>
      </c>
      <c r="E38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84">
        <f>IF(Table1_16[[#This Row],[Lead Category]]="Highly Engaged",5, IF(Table1_16[[#This Row],[Lead Category]]="Moderately Engaged",3, IF(Table1_16[[#This Row],[Lead Category]]="At Risk",2, IF(Table1_16[[#This Row],[Lead Category]]="Dormant",1,0))))</f>
        <v>5</v>
      </c>
    </row>
    <row r="385" spans="1:6" x14ac:dyDescent="0.25">
      <c r="A385" t="s">
        <v>29</v>
      </c>
      <c r="B385" t="s">
        <v>12</v>
      </c>
      <c r="C385">
        <v>950</v>
      </c>
      <c r="D385">
        <v>1</v>
      </c>
      <c r="E38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85">
        <f>IF(Table1_16[[#This Row],[Lead Category]]="Highly Engaged",5, IF(Table1_16[[#This Row],[Lead Category]]="Moderately Engaged",3, IF(Table1_16[[#This Row],[Lead Category]]="At Risk",2, IF(Table1_16[[#This Row],[Lead Category]]="Dormant",1,0))))</f>
        <v>5</v>
      </c>
    </row>
    <row r="386" spans="1:6" x14ac:dyDescent="0.25">
      <c r="A386" t="s">
        <v>29</v>
      </c>
      <c r="B386" t="s">
        <v>12</v>
      </c>
      <c r="C386">
        <v>949</v>
      </c>
      <c r="D386">
        <v>1</v>
      </c>
      <c r="E38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86">
        <f>IF(Table1_16[[#This Row],[Lead Category]]="Highly Engaged",5, IF(Table1_16[[#This Row],[Lead Category]]="Moderately Engaged",3, IF(Table1_16[[#This Row],[Lead Category]]="At Risk",2, IF(Table1_16[[#This Row],[Lead Category]]="Dormant",1,0))))</f>
        <v>5</v>
      </c>
    </row>
    <row r="387" spans="1:6" x14ac:dyDescent="0.25">
      <c r="A387" t="s">
        <v>29</v>
      </c>
      <c r="B387" t="s">
        <v>12</v>
      </c>
      <c r="C387">
        <v>400</v>
      </c>
      <c r="D387">
        <v>1</v>
      </c>
      <c r="E38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87">
        <f>IF(Table1_16[[#This Row],[Lead Category]]="Highly Engaged",5, IF(Table1_16[[#This Row],[Lead Category]]="Moderately Engaged",3, IF(Table1_16[[#This Row],[Lead Category]]="At Risk",2, IF(Table1_16[[#This Row],[Lead Category]]="Dormant",1,0))))</f>
        <v>5</v>
      </c>
    </row>
    <row r="388" spans="1:6" x14ac:dyDescent="0.25">
      <c r="A388" t="s">
        <v>29</v>
      </c>
      <c r="B388" t="s">
        <v>12</v>
      </c>
      <c r="C388">
        <v>398</v>
      </c>
      <c r="D388">
        <v>1</v>
      </c>
      <c r="E38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88">
        <f>IF(Table1_16[[#This Row],[Lead Category]]="Highly Engaged",5, IF(Table1_16[[#This Row],[Lead Category]]="Moderately Engaged",3, IF(Table1_16[[#This Row],[Lead Category]]="At Risk",2, IF(Table1_16[[#This Row],[Lead Category]]="Dormant",1,0))))</f>
        <v>5</v>
      </c>
    </row>
    <row r="389" spans="1:6" x14ac:dyDescent="0.25">
      <c r="A389" t="s">
        <v>29</v>
      </c>
      <c r="B389" t="s">
        <v>12</v>
      </c>
      <c r="C389">
        <v>397</v>
      </c>
      <c r="D389">
        <v>1</v>
      </c>
      <c r="E38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89">
        <f>IF(Table1_16[[#This Row],[Lead Category]]="Highly Engaged",5, IF(Table1_16[[#This Row],[Lead Category]]="Moderately Engaged",3, IF(Table1_16[[#This Row],[Lead Category]]="At Risk",2, IF(Table1_16[[#This Row],[Lead Category]]="Dormant",1,0))))</f>
        <v>5</v>
      </c>
    </row>
    <row r="390" spans="1:6" x14ac:dyDescent="0.25">
      <c r="A390" t="s">
        <v>29</v>
      </c>
      <c r="B390" t="s">
        <v>12</v>
      </c>
      <c r="C390">
        <v>396</v>
      </c>
      <c r="D390">
        <v>1</v>
      </c>
      <c r="E39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90">
        <f>IF(Table1_16[[#This Row],[Lead Category]]="Highly Engaged",5, IF(Table1_16[[#This Row],[Lead Category]]="Moderately Engaged",3, IF(Table1_16[[#This Row],[Lead Category]]="At Risk",2, IF(Table1_16[[#This Row],[Lead Category]]="Dormant",1,0))))</f>
        <v>5</v>
      </c>
    </row>
    <row r="391" spans="1:6" x14ac:dyDescent="0.25">
      <c r="A391" t="s">
        <v>29</v>
      </c>
      <c r="B391" t="s">
        <v>12</v>
      </c>
      <c r="C391">
        <v>395</v>
      </c>
      <c r="D391">
        <v>1</v>
      </c>
      <c r="E39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91">
        <f>IF(Table1_16[[#This Row],[Lead Category]]="Highly Engaged",5, IF(Table1_16[[#This Row],[Lead Category]]="Moderately Engaged",3, IF(Table1_16[[#This Row],[Lead Category]]="At Risk",2, IF(Table1_16[[#This Row],[Lead Category]]="Dormant",1,0))))</f>
        <v>5</v>
      </c>
    </row>
    <row r="392" spans="1:6" x14ac:dyDescent="0.25">
      <c r="A392" t="s">
        <v>29</v>
      </c>
      <c r="B392" t="s">
        <v>12</v>
      </c>
      <c r="C392">
        <v>394</v>
      </c>
      <c r="D392">
        <v>1</v>
      </c>
      <c r="E39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92">
        <f>IF(Table1_16[[#This Row],[Lead Category]]="Highly Engaged",5, IF(Table1_16[[#This Row],[Lead Category]]="Moderately Engaged",3, IF(Table1_16[[#This Row],[Lead Category]]="At Risk",2, IF(Table1_16[[#This Row],[Lead Category]]="Dormant",1,0))))</f>
        <v>5</v>
      </c>
    </row>
    <row r="393" spans="1:6" x14ac:dyDescent="0.25">
      <c r="A393" t="s">
        <v>29</v>
      </c>
      <c r="B393" t="s">
        <v>12</v>
      </c>
      <c r="C393">
        <v>393</v>
      </c>
      <c r="D393">
        <v>1</v>
      </c>
      <c r="E39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93">
        <f>IF(Table1_16[[#This Row],[Lead Category]]="Highly Engaged",5, IF(Table1_16[[#This Row],[Lead Category]]="Moderately Engaged",3, IF(Table1_16[[#This Row],[Lead Category]]="At Risk",2, IF(Table1_16[[#This Row],[Lead Category]]="Dormant",1,0))))</f>
        <v>5</v>
      </c>
    </row>
    <row r="394" spans="1:6" x14ac:dyDescent="0.25">
      <c r="A394" t="s">
        <v>29</v>
      </c>
      <c r="B394" t="s">
        <v>12</v>
      </c>
      <c r="C394">
        <v>392</v>
      </c>
      <c r="D394">
        <v>1</v>
      </c>
      <c r="E39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94">
        <f>IF(Table1_16[[#This Row],[Lead Category]]="Highly Engaged",5, IF(Table1_16[[#This Row],[Lead Category]]="Moderately Engaged",3, IF(Table1_16[[#This Row],[Lead Category]]="At Risk",2, IF(Table1_16[[#This Row],[Lead Category]]="Dormant",1,0))))</f>
        <v>5</v>
      </c>
    </row>
    <row r="395" spans="1:6" x14ac:dyDescent="0.25">
      <c r="A395" t="s">
        <v>29</v>
      </c>
      <c r="B395" t="s">
        <v>12</v>
      </c>
      <c r="C395">
        <v>391</v>
      </c>
      <c r="D395">
        <v>1</v>
      </c>
      <c r="E39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95">
        <f>IF(Table1_16[[#This Row],[Lead Category]]="Highly Engaged",5, IF(Table1_16[[#This Row],[Lead Category]]="Moderately Engaged",3, IF(Table1_16[[#This Row],[Lead Category]]="At Risk",2, IF(Table1_16[[#This Row],[Lead Category]]="Dormant",1,0))))</f>
        <v>5</v>
      </c>
    </row>
    <row r="396" spans="1:6" x14ac:dyDescent="0.25">
      <c r="A396" t="s">
        <v>29</v>
      </c>
      <c r="B396" t="s">
        <v>12</v>
      </c>
      <c r="C396">
        <v>389</v>
      </c>
      <c r="D396">
        <v>1</v>
      </c>
      <c r="E39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96">
        <f>IF(Table1_16[[#This Row],[Lead Category]]="Highly Engaged",5, IF(Table1_16[[#This Row],[Lead Category]]="Moderately Engaged",3, IF(Table1_16[[#This Row],[Lead Category]]="At Risk",2, IF(Table1_16[[#This Row],[Lead Category]]="Dormant",1,0))))</f>
        <v>5</v>
      </c>
    </row>
    <row r="397" spans="1:6" x14ac:dyDescent="0.25">
      <c r="A397" t="s">
        <v>29</v>
      </c>
      <c r="B397" t="s">
        <v>12</v>
      </c>
      <c r="C397">
        <v>388</v>
      </c>
      <c r="D397">
        <v>1</v>
      </c>
      <c r="E39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97">
        <f>IF(Table1_16[[#This Row],[Lead Category]]="Highly Engaged",5, IF(Table1_16[[#This Row],[Lead Category]]="Moderately Engaged",3, IF(Table1_16[[#This Row],[Lead Category]]="At Risk",2, IF(Table1_16[[#This Row],[Lead Category]]="Dormant",1,0))))</f>
        <v>5</v>
      </c>
    </row>
    <row r="398" spans="1:6" x14ac:dyDescent="0.25">
      <c r="A398" t="s">
        <v>29</v>
      </c>
      <c r="B398" t="s">
        <v>12</v>
      </c>
      <c r="C398">
        <v>386</v>
      </c>
      <c r="D398">
        <v>1</v>
      </c>
      <c r="E39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98">
        <f>IF(Table1_16[[#This Row],[Lead Category]]="Highly Engaged",5, IF(Table1_16[[#This Row],[Lead Category]]="Moderately Engaged",3, IF(Table1_16[[#This Row],[Lead Category]]="At Risk",2, IF(Table1_16[[#This Row],[Lead Category]]="Dormant",1,0))))</f>
        <v>5</v>
      </c>
    </row>
    <row r="399" spans="1:6" x14ac:dyDescent="0.25">
      <c r="A399" t="s">
        <v>29</v>
      </c>
      <c r="B399" t="s">
        <v>12</v>
      </c>
      <c r="C399">
        <v>384</v>
      </c>
      <c r="D399">
        <v>1</v>
      </c>
      <c r="E39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399">
        <f>IF(Table1_16[[#This Row],[Lead Category]]="Highly Engaged",5, IF(Table1_16[[#This Row],[Lead Category]]="Moderately Engaged",3, IF(Table1_16[[#This Row],[Lead Category]]="At Risk",2, IF(Table1_16[[#This Row],[Lead Category]]="Dormant",1,0))))</f>
        <v>5</v>
      </c>
    </row>
    <row r="400" spans="1:6" x14ac:dyDescent="0.25">
      <c r="A400" t="s">
        <v>29</v>
      </c>
      <c r="B400" t="s">
        <v>12</v>
      </c>
      <c r="C400">
        <v>383</v>
      </c>
      <c r="D400">
        <v>1</v>
      </c>
      <c r="E40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00">
        <f>IF(Table1_16[[#This Row],[Lead Category]]="Highly Engaged",5, IF(Table1_16[[#This Row],[Lead Category]]="Moderately Engaged",3, IF(Table1_16[[#This Row],[Lead Category]]="At Risk",2, IF(Table1_16[[#This Row],[Lead Category]]="Dormant",1,0))))</f>
        <v>5</v>
      </c>
    </row>
    <row r="401" spans="1:6" x14ac:dyDescent="0.25">
      <c r="A401" t="s">
        <v>29</v>
      </c>
      <c r="B401" t="s">
        <v>12</v>
      </c>
      <c r="C401">
        <v>381</v>
      </c>
      <c r="D401">
        <v>1</v>
      </c>
      <c r="E40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01">
        <f>IF(Table1_16[[#This Row],[Lead Category]]="Highly Engaged",5, IF(Table1_16[[#This Row],[Lead Category]]="Moderately Engaged",3, IF(Table1_16[[#This Row],[Lead Category]]="At Risk",2, IF(Table1_16[[#This Row],[Lead Category]]="Dormant",1,0))))</f>
        <v>5</v>
      </c>
    </row>
    <row r="402" spans="1:6" x14ac:dyDescent="0.25">
      <c r="A402" t="s">
        <v>29</v>
      </c>
      <c r="B402" t="s">
        <v>12</v>
      </c>
      <c r="C402">
        <v>379</v>
      </c>
      <c r="D402">
        <v>1</v>
      </c>
      <c r="E40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02">
        <f>IF(Table1_16[[#This Row],[Lead Category]]="Highly Engaged",5, IF(Table1_16[[#This Row],[Lead Category]]="Moderately Engaged",3, IF(Table1_16[[#This Row],[Lead Category]]="At Risk",2, IF(Table1_16[[#This Row],[Lead Category]]="Dormant",1,0))))</f>
        <v>5</v>
      </c>
    </row>
    <row r="403" spans="1:6" x14ac:dyDescent="0.25">
      <c r="A403" t="s">
        <v>29</v>
      </c>
      <c r="B403" t="s">
        <v>12</v>
      </c>
      <c r="C403">
        <v>377</v>
      </c>
      <c r="D403">
        <v>1</v>
      </c>
      <c r="E4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03">
        <f>IF(Table1_16[[#This Row],[Lead Category]]="Highly Engaged",5, IF(Table1_16[[#This Row],[Lead Category]]="Moderately Engaged",3, IF(Table1_16[[#This Row],[Lead Category]]="At Risk",2, IF(Table1_16[[#This Row],[Lead Category]]="Dormant",1,0))))</f>
        <v>5</v>
      </c>
    </row>
    <row r="404" spans="1:6" x14ac:dyDescent="0.25">
      <c r="A404" t="s">
        <v>29</v>
      </c>
      <c r="B404" t="s">
        <v>12</v>
      </c>
      <c r="C404">
        <v>373</v>
      </c>
      <c r="D404">
        <v>1</v>
      </c>
      <c r="E4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04">
        <f>IF(Table1_16[[#This Row],[Lead Category]]="Highly Engaged",5, IF(Table1_16[[#This Row],[Lead Category]]="Moderately Engaged",3, IF(Table1_16[[#This Row],[Lead Category]]="At Risk",2, IF(Table1_16[[#This Row],[Lead Category]]="Dormant",1,0))))</f>
        <v>5</v>
      </c>
    </row>
    <row r="405" spans="1:6" x14ac:dyDescent="0.25">
      <c r="A405" t="s">
        <v>29</v>
      </c>
      <c r="B405" t="s">
        <v>12</v>
      </c>
      <c r="C405">
        <v>372</v>
      </c>
      <c r="D405">
        <v>1</v>
      </c>
      <c r="E40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05">
        <f>IF(Table1_16[[#This Row],[Lead Category]]="Highly Engaged",5, IF(Table1_16[[#This Row],[Lead Category]]="Moderately Engaged",3, IF(Table1_16[[#This Row],[Lead Category]]="At Risk",2, IF(Table1_16[[#This Row],[Lead Category]]="Dormant",1,0))))</f>
        <v>5</v>
      </c>
    </row>
    <row r="406" spans="1:6" x14ac:dyDescent="0.25">
      <c r="A406" t="s">
        <v>29</v>
      </c>
      <c r="B406" t="s">
        <v>22</v>
      </c>
      <c r="C406">
        <v>384</v>
      </c>
      <c r="D406">
        <v>1</v>
      </c>
      <c r="E40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06">
        <f>IF(Table1_16[[#This Row],[Lead Category]]="Highly Engaged",5, IF(Table1_16[[#This Row],[Lead Category]]="Moderately Engaged",3, IF(Table1_16[[#This Row],[Lead Category]]="At Risk",2, IF(Table1_16[[#This Row],[Lead Category]]="Dormant",1,0))))</f>
        <v>5</v>
      </c>
    </row>
    <row r="407" spans="1:6" x14ac:dyDescent="0.25">
      <c r="A407" t="s">
        <v>29</v>
      </c>
      <c r="B407" t="s">
        <v>22</v>
      </c>
      <c r="C407">
        <v>374</v>
      </c>
      <c r="D407">
        <v>1</v>
      </c>
      <c r="E40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07">
        <f>IF(Table1_16[[#This Row],[Lead Category]]="Highly Engaged",5, IF(Table1_16[[#This Row],[Lead Category]]="Moderately Engaged",3, IF(Table1_16[[#This Row],[Lead Category]]="At Risk",2, IF(Table1_16[[#This Row],[Lead Category]]="Dormant",1,0))))</f>
        <v>5</v>
      </c>
    </row>
    <row r="408" spans="1:6" x14ac:dyDescent="0.25">
      <c r="A408" t="s">
        <v>29</v>
      </c>
      <c r="B408" t="s">
        <v>57</v>
      </c>
      <c r="C408">
        <v>1</v>
      </c>
      <c r="D408">
        <v>0</v>
      </c>
      <c r="E408" t="str">
        <f>IF(AND(Table1_16[[#This Row],[Days Between]]&gt;90, Table1_16[[#This Row],[Is Active]]=1), "Highly Engaged", IF(AND(Table1_16[[#This Row],[Days Between]]&lt;=90, Table1_16[[#This Row],[Is Active]]=1), "Moderately Engaged",
IF(AND(Table1_16[[#This Row],[Days Between]]&gt;90, Table1_16[[#This Row],[Is Active]]=0), "At Risk",
"Dormant")))</f>
        <v>Dormant</v>
      </c>
      <c r="F408">
        <f>IF(Table1_16[[#This Row],[Lead Category]]="Highly Engaged",5, IF(Table1_16[[#This Row],[Lead Category]]="Moderately Engaged",3, IF(Table1_16[[#This Row],[Lead Category]]="At Risk",2, IF(Table1_16[[#This Row],[Lead Category]]="Dormant",1,0))))</f>
        <v>1</v>
      </c>
    </row>
    <row r="409" spans="1:6" x14ac:dyDescent="0.25">
      <c r="A409" t="s">
        <v>29</v>
      </c>
      <c r="B409" t="s">
        <v>64</v>
      </c>
      <c r="C409">
        <v>14</v>
      </c>
      <c r="D409">
        <v>0</v>
      </c>
      <c r="E409" t="str">
        <f>IF(AND(Table1_16[[#This Row],[Days Between]]&gt;90, Table1_16[[#This Row],[Is Active]]=1), "Highly Engaged", IF(AND(Table1_16[[#This Row],[Days Between]]&lt;=90, Table1_16[[#This Row],[Is Active]]=1), "Moderately Engaged",
IF(AND(Table1_16[[#This Row],[Days Between]]&gt;90, Table1_16[[#This Row],[Is Active]]=0), "At Risk",
"Dormant")))</f>
        <v>Dormant</v>
      </c>
      <c r="F409">
        <f>IF(Table1_16[[#This Row],[Lead Category]]="Highly Engaged",5, IF(Table1_16[[#This Row],[Lead Category]]="Moderately Engaged",3, IF(Table1_16[[#This Row],[Lead Category]]="At Risk",2, IF(Table1_16[[#This Row],[Lead Category]]="Dormant",1,0))))</f>
        <v>1</v>
      </c>
    </row>
    <row r="410" spans="1:6" x14ac:dyDescent="0.25">
      <c r="A410" t="s">
        <v>29</v>
      </c>
      <c r="B410" t="s">
        <v>64</v>
      </c>
      <c r="C410">
        <v>7</v>
      </c>
      <c r="D410">
        <v>0</v>
      </c>
      <c r="E410" t="str">
        <f>IF(AND(Table1_16[[#This Row],[Days Between]]&gt;90, Table1_16[[#This Row],[Is Active]]=1), "Highly Engaged", IF(AND(Table1_16[[#This Row],[Days Between]]&lt;=90, Table1_16[[#This Row],[Is Active]]=1), "Moderately Engaged",
IF(AND(Table1_16[[#This Row],[Days Between]]&gt;90, Table1_16[[#This Row],[Is Active]]=0), "At Risk",
"Dormant")))</f>
        <v>Dormant</v>
      </c>
      <c r="F410">
        <f>IF(Table1_16[[#This Row],[Lead Category]]="Highly Engaged",5, IF(Table1_16[[#This Row],[Lead Category]]="Moderately Engaged",3, IF(Table1_16[[#This Row],[Lead Category]]="At Risk",2, IF(Table1_16[[#This Row],[Lead Category]]="Dormant",1,0))))</f>
        <v>1</v>
      </c>
    </row>
    <row r="411" spans="1:6" x14ac:dyDescent="0.25">
      <c r="A411" t="s">
        <v>29</v>
      </c>
      <c r="B411" t="s">
        <v>55</v>
      </c>
      <c r="C411">
        <v>2</v>
      </c>
      <c r="D411">
        <v>0</v>
      </c>
      <c r="E411" t="str">
        <f>IF(AND(Table1_16[[#This Row],[Days Between]]&gt;90, Table1_16[[#This Row],[Is Active]]=1), "Highly Engaged", IF(AND(Table1_16[[#This Row],[Days Between]]&lt;=90, Table1_16[[#This Row],[Is Active]]=1), "Moderately Engaged",
IF(AND(Table1_16[[#This Row],[Days Between]]&gt;90, Table1_16[[#This Row],[Is Active]]=0), "At Risk",
"Dormant")))</f>
        <v>Dormant</v>
      </c>
      <c r="F411">
        <f>IF(Table1_16[[#This Row],[Lead Category]]="Highly Engaged",5, IF(Table1_16[[#This Row],[Lead Category]]="Moderately Engaged",3, IF(Table1_16[[#This Row],[Lead Category]]="At Risk",2, IF(Table1_16[[#This Row],[Lead Category]]="Dormant",1,0))))</f>
        <v>1</v>
      </c>
    </row>
    <row r="412" spans="1:6" x14ac:dyDescent="0.25">
      <c r="A412" t="s">
        <v>29</v>
      </c>
      <c r="B412" t="s">
        <v>55</v>
      </c>
      <c r="C412">
        <v>1</v>
      </c>
      <c r="D412">
        <v>0</v>
      </c>
      <c r="E412" t="str">
        <f>IF(AND(Table1_16[[#This Row],[Days Between]]&gt;90, Table1_16[[#This Row],[Is Active]]=1), "Highly Engaged", IF(AND(Table1_16[[#This Row],[Days Between]]&lt;=90, Table1_16[[#This Row],[Is Active]]=1), "Moderately Engaged",
IF(AND(Table1_16[[#This Row],[Days Between]]&gt;90, Table1_16[[#This Row],[Is Active]]=0), "At Risk",
"Dormant")))</f>
        <v>Dormant</v>
      </c>
      <c r="F412">
        <f>IF(Table1_16[[#This Row],[Lead Category]]="Highly Engaged",5, IF(Table1_16[[#This Row],[Lead Category]]="Moderately Engaged",3, IF(Table1_16[[#This Row],[Lead Category]]="At Risk",2, IF(Table1_16[[#This Row],[Lead Category]]="Dormant",1,0))))</f>
        <v>1</v>
      </c>
    </row>
    <row r="413" spans="1:6" x14ac:dyDescent="0.25">
      <c r="A413" t="s">
        <v>29</v>
      </c>
      <c r="B413" t="s">
        <v>54</v>
      </c>
      <c r="C413">
        <v>0</v>
      </c>
      <c r="D413">
        <v>0</v>
      </c>
      <c r="E413" t="str">
        <f>IF(AND(Table1_16[[#This Row],[Days Between]]&gt;90, Table1_16[[#This Row],[Is Active]]=1), "Highly Engaged", IF(AND(Table1_16[[#This Row],[Days Between]]&lt;=90, Table1_16[[#This Row],[Is Active]]=1), "Moderately Engaged",
IF(AND(Table1_16[[#This Row],[Days Between]]&gt;90, Table1_16[[#This Row],[Is Active]]=0), "At Risk",
"Dormant")))</f>
        <v>Dormant</v>
      </c>
      <c r="F413">
        <f>IF(Table1_16[[#This Row],[Lead Category]]="Highly Engaged",5, IF(Table1_16[[#This Row],[Lead Category]]="Moderately Engaged",3, IF(Table1_16[[#This Row],[Lead Category]]="At Risk",2, IF(Table1_16[[#This Row],[Lead Category]]="Dormant",1,0))))</f>
        <v>1</v>
      </c>
    </row>
    <row r="414" spans="1:6" x14ac:dyDescent="0.25">
      <c r="A414" t="s">
        <v>29</v>
      </c>
      <c r="B414" t="s">
        <v>57</v>
      </c>
      <c r="C414">
        <v>598</v>
      </c>
      <c r="D414">
        <v>0</v>
      </c>
      <c r="E414" t="str">
        <f>IF(AND(Table1_16[[#This Row],[Days Between]]&gt;90, Table1_16[[#This Row],[Is Active]]=1), "Highly Engaged", IF(AND(Table1_16[[#This Row],[Days Between]]&lt;=90, Table1_16[[#This Row],[Is Active]]=1), "Moderately Engaged",
IF(AND(Table1_16[[#This Row],[Days Between]]&gt;90, Table1_16[[#This Row],[Is Active]]=0), "At Risk",
"Dormant")))</f>
        <v>At Risk</v>
      </c>
      <c r="F414">
        <f>IF(Table1_16[[#This Row],[Lead Category]]="Highly Engaged",5, IF(Table1_16[[#This Row],[Lead Category]]="Moderately Engaged",3, IF(Table1_16[[#This Row],[Lead Category]]="At Risk",2, IF(Table1_16[[#This Row],[Lead Category]]="Dormant",1,0))))</f>
        <v>2</v>
      </c>
    </row>
    <row r="415" spans="1:6" x14ac:dyDescent="0.25">
      <c r="A415" t="s">
        <v>29</v>
      </c>
      <c r="B415" t="s">
        <v>55</v>
      </c>
      <c r="C415">
        <v>4</v>
      </c>
      <c r="D415">
        <v>0</v>
      </c>
      <c r="E415" t="str">
        <f>IF(AND(Table1_16[[#This Row],[Days Between]]&gt;90, Table1_16[[#This Row],[Is Active]]=1), "Highly Engaged", IF(AND(Table1_16[[#This Row],[Days Between]]&lt;=90, Table1_16[[#This Row],[Is Active]]=1), "Moderately Engaged",
IF(AND(Table1_16[[#This Row],[Days Between]]&gt;90, Table1_16[[#This Row],[Is Active]]=0), "At Risk",
"Dormant")))</f>
        <v>Dormant</v>
      </c>
      <c r="F415">
        <f>IF(Table1_16[[#This Row],[Lead Category]]="Highly Engaged",5, IF(Table1_16[[#This Row],[Lead Category]]="Moderately Engaged",3, IF(Table1_16[[#This Row],[Lead Category]]="At Risk",2, IF(Table1_16[[#This Row],[Lead Category]]="Dormant",1,0))))</f>
        <v>1</v>
      </c>
    </row>
    <row r="416" spans="1:6" x14ac:dyDescent="0.25">
      <c r="A416" t="s">
        <v>29</v>
      </c>
      <c r="B416" t="s">
        <v>55</v>
      </c>
      <c r="C416">
        <v>2</v>
      </c>
      <c r="D416">
        <v>0</v>
      </c>
      <c r="E416" t="str">
        <f>IF(AND(Table1_16[[#This Row],[Days Between]]&gt;90, Table1_16[[#This Row],[Is Active]]=1), "Highly Engaged", IF(AND(Table1_16[[#This Row],[Days Between]]&lt;=90, Table1_16[[#This Row],[Is Active]]=1), "Moderately Engaged",
IF(AND(Table1_16[[#This Row],[Days Between]]&gt;90, Table1_16[[#This Row],[Is Active]]=0), "At Risk",
"Dormant")))</f>
        <v>Dormant</v>
      </c>
      <c r="F416">
        <f>IF(Table1_16[[#This Row],[Lead Category]]="Highly Engaged",5, IF(Table1_16[[#This Row],[Lead Category]]="Moderately Engaged",3, IF(Table1_16[[#This Row],[Lead Category]]="At Risk",2, IF(Table1_16[[#This Row],[Lead Category]]="Dormant",1,0))))</f>
        <v>1</v>
      </c>
    </row>
    <row r="417" spans="1:6" x14ac:dyDescent="0.25">
      <c r="A417" t="s">
        <v>29</v>
      </c>
      <c r="B417" t="s">
        <v>55</v>
      </c>
      <c r="C417">
        <v>0</v>
      </c>
      <c r="D417">
        <v>0</v>
      </c>
      <c r="E417" t="str">
        <f>IF(AND(Table1_16[[#This Row],[Days Between]]&gt;90, Table1_16[[#This Row],[Is Active]]=1), "Highly Engaged", IF(AND(Table1_16[[#This Row],[Days Between]]&lt;=90, Table1_16[[#This Row],[Is Active]]=1), "Moderately Engaged",
IF(AND(Table1_16[[#This Row],[Days Between]]&gt;90, Table1_16[[#This Row],[Is Active]]=0), "At Risk",
"Dormant")))</f>
        <v>Dormant</v>
      </c>
      <c r="F417">
        <f>IF(Table1_16[[#This Row],[Lead Category]]="Highly Engaged",5, IF(Table1_16[[#This Row],[Lead Category]]="Moderately Engaged",3, IF(Table1_16[[#This Row],[Lead Category]]="At Risk",2, IF(Table1_16[[#This Row],[Lead Category]]="Dormant",1,0))))</f>
        <v>1</v>
      </c>
    </row>
    <row r="418" spans="1:6" x14ac:dyDescent="0.25">
      <c r="A418" t="s">
        <v>29</v>
      </c>
      <c r="B418" t="s">
        <v>58</v>
      </c>
      <c r="C418">
        <v>4</v>
      </c>
      <c r="D418">
        <v>0</v>
      </c>
      <c r="E418" t="str">
        <f>IF(AND(Table1_16[[#This Row],[Days Between]]&gt;90, Table1_16[[#This Row],[Is Active]]=1), "Highly Engaged", IF(AND(Table1_16[[#This Row],[Days Between]]&lt;=90, Table1_16[[#This Row],[Is Active]]=1), "Moderately Engaged",
IF(AND(Table1_16[[#This Row],[Days Between]]&gt;90, Table1_16[[#This Row],[Is Active]]=0), "At Risk",
"Dormant")))</f>
        <v>Dormant</v>
      </c>
      <c r="F418">
        <f>IF(Table1_16[[#This Row],[Lead Category]]="Highly Engaged",5, IF(Table1_16[[#This Row],[Lead Category]]="Moderately Engaged",3, IF(Table1_16[[#This Row],[Lead Category]]="At Risk",2, IF(Table1_16[[#This Row],[Lead Category]]="Dormant",1,0))))</f>
        <v>1</v>
      </c>
    </row>
    <row r="419" spans="1:6" x14ac:dyDescent="0.25">
      <c r="A419" t="s">
        <v>160</v>
      </c>
      <c r="B419" t="s">
        <v>12</v>
      </c>
      <c r="C419">
        <v>386</v>
      </c>
      <c r="D419">
        <v>1</v>
      </c>
      <c r="E4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19">
        <f>IF(Table1_16[[#This Row],[Lead Category]]="Highly Engaged",5, IF(Table1_16[[#This Row],[Lead Category]]="Moderately Engaged",3, IF(Table1_16[[#This Row],[Lead Category]]="At Risk",2, IF(Table1_16[[#This Row],[Lead Category]]="Dormant",1,0))))</f>
        <v>5</v>
      </c>
    </row>
    <row r="420" spans="1:6" x14ac:dyDescent="0.25">
      <c r="A420" t="s">
        <v>160</v>
      </c>
      <c r="B420" t="s">
        <v>64</v>
      </c>
      <c r="C420">
        <v>13</v>
      </c>
      <c r="D420">
        <v>0</v>
      </c>
      <c r="E420" t="str">
        <f>IF(AND(Table1_16[[#This Row],[Days Between]]&gt;90, Table1_16[[#This Row],[Is Active]]=1), "Highly Engaged", IF(AND(Table1_16[[#This Row],[Days Between]]&lt;=90, Table1_16[[#This Row],[Is Active]]=1), "Moderately Engaged",
IF(AND(Table1_16[[#This Row],[Days Between]]&gt;90, Table1_16[[#This Row],[Is Active]]=0), "At Risk",
"Dormant")))</f>
        <v>Dormant</v>
      </c>
      <c r="F420">
        <f>IF(Table1_16[[#This Row],[Lead Category]]="Highly Engaged",5, IF(Table1_16[[#This Row],[Lead Category]]="Moderately Engaged",3, IF(Table1_16[[#This Row],[Lead Category]]="At Risk",2, IF(Table1_16[[#This Row],[Lead Category]]="Dormant",1,0))))</f>
        <v>1</v>
      </c>
    </row>
    <row r="421" spans="1:6" x14ac:dyDescent="0.25">
      <c r="A421" t="s">
        <v>161</v>
      </c>
      <c r="B421" t="s">
        <v>12</v>
      </c>
      <c r="C421">
        <v>381</v>
      </c>
      <c r="D421">
        <v>1</v>
      </c>
      <c r="E4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21">
        <f>IF(Table1_16[[#This Row],[Lead Category]]="Highly Engaged",5, IF(Table1_16[[#This Row],[Lead Category]]="Moderately Engaged",3, IF(Table1_16[[#This Row],[Lead Category]]="At Risk",2, IF(Table1_16[[#This Row],[Lead Category]]="Dormant",1,0))))</f>
        <v>5</v>
      </c>
    </row>
    <row r="422" spans="1:6" x14ac:dyDescent="0.25">
      <c r="A422" t="s">
        <v>161</v>
      </c>
      <c r="B422" t="s">
        <v>55</v>
      </c>
      <c r="C422">
        <v>2</v>
      </c>
      <c r="D422">
        <v>0</v>
      </c>
      <c r="E422" t="str">
        <f>IF(AND(Table1_16[[#This Row],[Days Between]]&gt;90, Table1_16[[#This Row],[Is Active]]=1), "Highly Engaged", IF(AND(Table1_16[[#This Row],[Days Between]]&lt;=90, Table1_16[[#This Row],[Is Active]]=1), "Moderately Engaged",
IF(AND(Table1_16[[#This Row],[Days Between]]&gt;90, Table1_16[[#This Row],[Is Active]]=0), "At Risk",
"Dormant")))</f>
        <v>Dormant</v>
      </c>
      <c r="F422">
        <f>IF(Table1_16[[#This Row],[Lead Category]]="Highly Engaged",5, IF(Table1_16[[#This Row],[Lead Category]]="Moderately Engaged",3, IF(Table1_16[[#This Row],[Lead Category]]="At Risk",2, IF(Table1_16[[#This Row],[Lead Category]]="Dormant",1,0))))</f>
        <v>1</v>
      </c>
    </row>
    <row r="423" spans="1:6" x14ac:dyDescent="0.25">
      <c r="A423" t="s">
        <v>30</v>
      </c>
      <c r="B423" t="s">
        <v>12</v>
      </c>
      <c r="C423">
        <v>950</v>
      </c>
      <c r="D423">
        <v>1</v>
      </c>
      <c r="E42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23">
        <f>IF(Table1_16[[#This Row],[Lead Category]]="Highly Engaged",5, IF(Table1_16[[#This Row],[Lead Category]]="Moderately Engaged",3, IF(Table1_16[[#This Row],[Lead Category]]="At Risk",2, IF(Table1_16[[#This Row],[Lead Category]]="Dormant",1,0))))</f>
        <v>5</v>
      </c>
    </row>
    <row r="424" spans="1:6" x14ac:dyDescent="0.25">
      <c r="A424" t="s">
        <v>30</v>
      </c>
      <c r="B424" t="s">
        <v>12</v>
      </c>
      <c r="C424">
        <v>965</v>
      </c>
      <c r="D424">
        <v>1</v>
      </c>
      <c r="E4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24">
        <f>IF(Table1_16[[#This Row],[Lead Category]]="Highly Engaged",5, IF(Table1_16[[#This Row],[Lead Category]]="Moderately Engaged",3, IF(Table1_16[[#This Row],[Lead Category]]="At Risk",2, IF(Table1_16[[#This Row],[Lead Category]]="Dormant",1,0))))</f>
        <v>5</v>
      </c>
    </row>
    <row r="425" spans="1:6" x14ac:dyDescent="0.25">
      <c r="A425" t="s">
        <v>30</v>
      </c>
      <c r="B425" t="s">
        <v>12</v>
      </c>
      <c r="C425">
        <v>969</v>
      </c>
      <c r="D425">
        <v>1</v>
      </c>
      <c r="E42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25">
        <f>IF(Table1_16[[#This Row],[Lead Category]]="Highly Engaged",5, IF(Table1_16[[#This Row],[Lead Category]]="Moderately Engaged",3, IF(Table1_16[[#This Row],[Lead Category]]="At Risk",2, IF(Table1_16[[#This Row],[Lead Category]]="Dormant",1,0))))</f>
        <v>5</v>
      </c>
    </row>
    <row r="426" spans="1:6" x14ac:dyDescent="0.25">
      <c r="A426" t="s">
        <v>30</v>
      </c>
      <c r="B426" t="s">
        <v>12</v>
      </c>
      <c r="C426">
        <v>977</v>
      </c>
      <c r="D426">
        <v>1</v>
      </c>
      <c r="E42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26">
        <f>IF(Table1_16[[#This Row],[Lead Category]]="Highly Engaged",5, IF(Table1_16[[#This Row],[Lead Category]]="Moderately Engaged",3, IF(Table1_16[[#This Row],[Lead Category]]="At Risk",2, IF(Table1_16[[#This Row],[Lead Category]]="Dormant",1,0))))</f>
        <v>5</v>
      </c>
    </row>
    <row r="427" spans="1:6" x14ac:dyDescent="0.25">
      <c r="A427" t="s">
        <v>30</v>
      </c>
      <c r="B427" t="s">
        <v>12</v>
      </c>
      <c r="C427">
        <v>951</v>
      </c>
      <c r="D427">
        <v>1</v>
      </c>
      <c r="E42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27">
        <f>IF(Table1_16[[#This Row],[Lead Category]]="Highly Engaged",5, IF(Table1_16[[#This Row],[Lead Category]]="Moderately Engaged",3, IF(Table1_16[[#This Row],[Lead Category]]="At Risk",2, IF(Table1_16[[#This Row],[Lead Category]]="Dormant",1,0))))</f>
        <v>5</v>
      </c>
    </row>
    <row r="428" spans="1:6" x14ac:dyDescent="0.25">
      <c r="A428" t="s">
        <v>30</v>
      </c>
      <c r="B428" t="s">
        <v>12</v>
      </c>
      <c r="C428">
        <v>950</v>
      </c>
      <c r="D428">
        <v>1</v>
      </c>
      <c r="E42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28">
        <f>IF(Table1_16[[#This Row],[Lead Category]]="Highly Engaged",5, IF(Table1_16[[#This Row],[Lead Category]]="Moderately Engaged",3, IF(Table1_16[[#This Row],[Lead Category]]="At Risk",2, IF(Table1_16[[#This Row],[Lead Category]]="Dormant",1,0))))</f>
        <v>5</v>
      </c>
    </row>
    <row r="429" spans="1:6" x14ac:dyDescent="0.25">
      <c r="A429" t="s">
        <v>30</v>
      </c>
      <c r="B429" t="s">
        <v>12</v>
      </c>
      <c r="C429">
        <v>951</v>
      </c>
      <c r="D429">
        <v>1</v>
      </c>
      <c r="E42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29">
        <f>IF(Table1_16[[#This Row],[Lead Category]]="Highly Engaged",5, IF(Table1_16[[#This Row],[Lead Category]]="Moderately Engaged",3, IF(Table1_16[[#This Row],[Lead Category]]="At Risk",2, IF(Table1_16[[#This Row],[Lead Category]]="Dormant",1,0))))</f>
        <v>5</v>
      </c>
    </row>
    <row r="430" spans="1:6" x14ac:dyDescent="0.25">
      <c r="A430" t="s">
        <v>30</v>
      </c>
      <c r="B430" t="s">
        <v>12</v>
      </c>
      <c r="C430">
        <v>375</v>
      </c>
      <c r="D430">
        <v>1</v>
      </c>
      <c r="E43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30">
        <f>IF(Table1_16[[#This Row],[Lead Category]]="Highly Engaged",5, IF(Table1_16[[#This Row],[Lead Category]]="Moderately Engaged",3, IF(Table1_16[[#This Row],[Lead Category]]="At Risk",2, IF(Table1_16[[#This Row],[Lead Category]]="Dormant",1,0))))</f>
        <v>5</v>
      </c>
    </row>
    <row r="431" spans="1:6" x14ac:dyDescent="0.25">
      <c r="A431" t="s">
        <v>30</v>
      </c>
      <c r="B431" t="s">
        <v>12</v>
      </c>
      <c r="C431">
        <v>373</v>
      </c>
      <c r="D431">
        <v>1</v>
      </c>
      <c r="E43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31">
        <f>IF(Table1_16[[#This Row],[Lead Category]]="Highly Engaged",5, IF(Table1_16[[#This Row],[Lead Category]]="Moderately Engaged",3, IF(Table1_16[[#This Row],[Lead Category]]="At Risk",2, IF(Table1_16[[#This Row],[Lead Category]]="Dormant",1,0))))</f>
        <v>5</v>
      </c>
    </row>
    <row r="432" spans="1:6" x14ac:dyDescent="0.25">
      <c r="A432" t="s">
        <v>30</v>
      </c>
      <c r="B432" t="s">
        <v>12</v>
      </c>
      <c r="C432">
        <v>370</v>
      </c>
      <c r="D432">
        <v>1</v>
      </c>
      <c r="E43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32">
        <f>IF(Table1_16[[#This Row],[Lead Category]]="Highly Engaged",5, IF(Table1_16[[#This Row],[Lead Category]]="Moderately Engaged",3, IF(Table1_16[[#This Row],[Lead Category]]="At Risk",2, IF(Table1_16[[#This Row],[Lead Category]]="Dormant",1,0))))</f>
        <v>5</v>
      </c>
    </row>
    <row r="433" spans="1:6" x14ac:dyDescent="0.25">
      <c r="A433" t="s">
        <v>162</v>
      </c>
      <c r="B433" t="s">
        <v>12</v>
      </c>
      <c r="C433">
        <v>950</v>
      </c>
      <c r="D433">
        <v>1</v>
      </c>
      <c r="E43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33">
        <f>IF(Table1_16[[#This Row],[Lead Category]]="Highly Engaged",5, IF(Table1_16[[#This Row],[Lead Category]]="Moderately Engaged",3, IF(Table1_16[[#This Row],[Lead Category]]="At Risk",2, IF(Table1_16[[#This Row],[Lead Category]]="Dormant",1,0))))</f>
        <v>5</v>
      </c>
    </row>
    <row r="434" spans="1:6" x14ac:dyDescent="0.25">
      <c r="A434" t="s">
        <v>162</v>
      </c>
      <c r="B434" t="s">
        <v>12</v>
      </c>
      <c r="C434">
        <v>379</v>
      </c>
      <c r="D434">
        <v>1</v>
      </c>
      <c r="E43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34">
        <f>IF(Table1_16[[#This Row],[Lead Category]]="Highly Engaged",5, IF(Table1_16[[#This Row],[Lead Category]]="Moderately Engaged",3, IF(Table1_16[[#This Row],[Lead Category]]="At Risk",2, IF(Table1_16[[#This Row],[Lead Category]]="Dormant",1,0))))</f>
        <v>5</v>
      </c>
    </row>
    <row r="435" spans="1:6" x14ac:dyDescent="0.25">
      <c r="A435" t="s">
        <v>163</v>
      </c>
      <c r="B435" t="s">
        <v>12</v>
      </c>
      <c r="C435">
        <v>950</v>
      </c>
      <c r="D435">
        <v>1</v>
      </c>
      <c r="E43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35">
        <f>IF(Table1_16[[#This Row],[Lead Category]]="Highly Engaged",5, IF(Table1_16[[#This Row],[Lead Category]]="Moderately Engaged",3, IF(Table1_16[[#This Row],[Lead Category]]="At Risk",2, IF(Table1_16[[#This Row],[Lead Category]]="Dormant",1,0))))</f>
        <v>5</v>
      </c>
    </row>
    <row r="436" spans="1:6" x14ac:dyDescent="0.25">
      <c r="A436" t="s">
        <v>246</v>
      </c>
      <c r="B436" t="s">
        <v>55</v>
      </c>
      <c r="C436">
        <v>2</v>
      </c>
      <c r="D436">
        <v>0</v>
      </c>
      <c r="E436" t="str">
        <f>IF(AND(Table1_16[[#This Row],[Days Between]]&gt;90, Table1_16[[#This Row],[Is Active]]=1), "Highly Engaged", IF(AND(Table1_16[[#This Row],[Days Between]]&lt;=90, Table1_16[[#This Row],[Is Active]]=1), "Moderately Engaged",
IF(AND(Table1_16[[#This Row],[Days Between]]&gt;90, Table1_16[[#This Row],[Is Active]]=0), "At Risk",
"Dormant")))</f>
        <v>Dormant</v>
      </c>
      <c r="F436">
        <f>IF(Table1_16[[#This Row],[Lead Category]]="Highly Engaged",5, IF(Table1_16[[#This Row],[Lead Category]]="Moderately Engaged",3, IF(Table1_16[[#This Row],[Lead Category]]="At Risk",2, IF(Table1_16[[#This Row],[Lead Category]]="Dormant",1,0))))</f>
        <v>1</v>
      </c>
    </row>
    <row r="437" spans="1:6" x14ac:dyDescent="0.25">
      <c r="A437" t="s">
        <v>164</v>
      </c>
      <c r="B437" t="s">
        <v>12</v>
      </c>
      <c r="C437">
        <v>384</v>
      </c>
      <c r="D437">
        <v>1</v>
      </c>
      <c r="E43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37">
        <f>IF(Table1_16[[#This Row],[Lead Category]]="Highly Engaged",5, IF(Table1_16[[#This Row],[Lead Category]]="Moderately Engaged",3, IF(Table1_16[[#This Row],[Lead Category]]="At Risk",2, IF(Table1_16[[#This Row],[Lead Category]]="Dormant",1,0))))</f>
        <v>5</v>
      </c>
    </row>
    <row r="438" spans="1:6" x14ac:dyDescent="0.25">
      <c r="A438" t="s">
        <v>166</v>
      </c>
      <c r="B438" t="s">
        <v>12</v>
      </c>
      <c r="C438">
        <v>379</v>
      </c>
      <c r="D438">
        <v>1</v>
      </c>
      <c r="E43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38">
        <f>IF(Table1_16[[#This Row],[Lead Category]]="Highly Engaged",5, IF(Table1_16[[#This Row],[Lead Category]]="Moderately Engaged",3, IF(Table1_16[[#This Row],[Lead Category]]="At Risk",2, IF(Table1_16[[#This Row],[Lead Category]]="Dormant",1,0))))</f>
        <v>5</v>
      </c>
    </row>
    <row r="439" spans="1:6" x14ac:dyDescent="0.25">
      <c r="A439" t="s">
        <v>167</v>
      </c>
      <c r="B439" t="s">
        <v>12</v>
      </c>
      <c r="C439">
        <v>951</v>
      </c>
      <c r="D439">
        <v>1</v>
      </c>
      <c r="E43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39">
        <f>IF(Table1_16[[#This Row],[Lead Category]]="Highly Engaged",5, IF(Table1_16[[#This Row],[Lead Category]]="Moderately Engaged",3, IF(Table1_16[[#This Row],[Lead Category]]="At Risk",2, IF(Table1_16[[#This Row],[Lead Category]]="Dormant",1,0))))</f>
        <v>5</v>
      </c>
    </row>
    <row r="440" spans="1:6" x14ac:dyDescent="0.25">
      <c r="A440" t="s">
        <v>167</v>
      </c>
      <c r="B440" t="s">
        <v>12</v>
      </c>
      <c r="C440">
        <v>372</v>
      </c>
      <c r="D440">
        <v>1</v>
      </c>
      <c r="E44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40">
        <f>IF(Table1_16[[#This Row],[Lead Category]]="Highly Engaged",5, IF(Table1_16[[#This Row],[Lead Category]]="Moderately Engaged",3, IF(Table1_16[[#This Row],[Lead Category]]="At Risk",2, IF(Table1_16[[#This Row],[Lead Category]]="Dormant",1,0))))</f>
        <v>5</v>
      </c>
    </row>
    <row r="441" spans="1:6" x14ac:dyDescent="0.25">
      <c r="A441" t="s">
        <v>168</v>
      </c>
      <c r="B441" t="s">
        <v>12</v>
      </c>
      <c r="C441">
        <v>977</v>
      </c>
      <c r="D441">
        <v>1</v>
      </c>
      <c r="E44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41">
        <f>IF(Table1_16[[#This Row],[Lead Category]]="Highly Engaged",5, IF(Table1_16[[#This Row],[Lead Category]]="Moderately Engaged",3, IF(Table1_16[[#This Row],[Lead Category]]="At Risk",2, IF(Table1_16[[#This Row],[Lead Category]]="Dormant",1,0))))</f>
        <v>5</v>
      </c>
    </row>
    <row r="442" spans="1:6" x14ac:dyDescent="0.25">
      <c r="A442" t="s">
        <v>168</v>
      </c>
      <c r="B442" t="s">
        <v>12</v>
      </c>
      <c r="C442">
        <v>951</v>
      </c>
      <c r="D442">
        <v>1</v>
      </c>
      <c r="E4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42">
        <f>IF(Table1_16[[#This Row],[Lead Category]]="Highly Engaged",5, IF(Table1_16[[#This Row],[Lead Category]]="Moderately Engaged",3, IF(Table1_16[[#This Row],[Lead Category]]="At Risk",2, IF(Table1_16[[#This Row],[Lead Category]]="Dormant",1,0))))</f>
        <v>5</v>
      </c>
    </row>
    <row r="443" spans="1:6" x14ac:dyDescent="0.25">
      <c r="A443" t="s">
        <v>168</v>
      </c>
      <c r="B443" t="s">
        <v>54</v>
      </c>
      <c r="C443">
        <v>0</v>
      </c>
      <c r="D443">
        <v>0</v>
      </c>
      <c r="E443" t="str">
        <f>IF(AND(Table1_16[[#This Row],[Days Between]]&gt;90, Table1_16[[#This Row],[Is Active]]=1), "Highly Engaged", IF(AND(Table1_16[[#This Row],[Days Between]]&lt;=90, Table1_16[[#This Row],[Is Active]]=1), "Moderately Engaged",
IF(AND(Table1_16[[#This Row],[Days Between]]&gt;90, Table1_16[[#This Row],[Is Active]]=0), "At Risk",
"Dormant")))</f>
        <v>Dormant</v>
      </c>
      <c r="F443">
        <f>IF(Table1_16[[#This Row],[Lead Category]]="Highly Engaged",5, IF(Table1_16[[#This Row],[Lead Category]]="Moderately Engaged",3, IF(Table1_16[[#This Row],[Lead Category]]="At Risk",2, IF(Table1_16[[#This Row],[Lead Category]]="Dormant",1,0))))</f>
        <v>1</v>
      </c>
    </row>
    <row r="444" spans="1:6" x14ac:dyDescent="0.25">
      <c r="A444" t="s">
        <v>88</v>
      </c>
      <c r="B444" t="s">
        <v>12</v>
      </c>
      <c r="C444">
        <v>950</v>
      </c>
      <c r="D444">
        <v>1</v>
      </c>
      <c r="E44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44">
        <f>IF(Table1_16[[#This Row],[Lead Category]]="Highly Engaged",5, IF(Table1_16[[#This Row],[Lead Category]]="Moderately Engaged",3, IF(Table1_16[[#This Row],[Lead Category]]="At Risk",2, IF(Table1_16[[#This Row],[Lead Category]]="Dormant",1,0))))</f>
        <v>5</v>
      </c>
    </row>
    <row r="445" spans="1:6" x14ac:dyDescent="0.25">
      <c r="A445" t="s">
        <v>88</v>
      </c>
      <c r="B445" t="s">
        <v>12</v>
      </c>
      <c r="C445">
        <v>950</v>
      </c>
      <c r="D445">
        <v>1</v>
      </c>
      <c r="E44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45">
        <f>IF(Table1_16[[#This Row],[Lead Category]]="Highly Engaged",5, IF(Table1_16[[#This Row],[Lead Category]]="Moderately Engaged",3, IF(Table1_16[[#This Row],[Lead Category]]="At Risk",2, IF(Table1_16[[#This Row],[Lead Category]]="Dormant",1,0))))</f>
        <v>5</v>
      </c>
    </row>
    <row r="446" spans="1:6" x14ac:dyDescent="0.25">
      <c r="A446" t="s">
        <v>88</v>
      </c>
      <c r="B446" t="s">
        <v>12</v>
      </c>
      <c r="C446">
        <v>951</v>
      </c>
      <c r="D446">
        <v>1</v>
      </c>
      <c r="E44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46">
        <f>IF(Table1_16[[#This Row],[Lead Category]]="Highly Engaged",5, IF(Table1_16[[#This Row],[Lead Category]]="Moderately Engaged",3, IF(Table1_16[[#This Row],[Lead Category]]="At Risk",2, IF(Table1_16[[#This Row],[Lead Category]]="Dormant",1,0))))</f>
        <v>5</v>
      </c>
    </row>
    <row r="447" spans="1:6" x14ac:dyDescent="0.25">
      <c r="A447" t="s">
        <v>88</v>
      </c>
      <c r="B447" t="s">
        <v>12</v>
      </c>
      <c r="C447">
        <v>950</v>
      </c>
      <c r="D447">
        <v>1</v>
      </c>
      <c r="E44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47">
        <f>IF(Table1_16[[#This Row],[Lead Category]]="Highly Engaged",5, IF(Table1_16[[#This Row],[Lead Category]]="Moderately Engaged",3, IF(Table1_16[[#This Row],[Lead Category]]="At Risk",2, IF(Table1_16[[#This Row],[Lead Category]]="Dormant",1,0))))</f>
        <v>5</v>
      </c>
    </row>
    <row r="448" spans="1:6" x14ac:dyDescent="0.25">
      <c r="A448" t="s">
        <v>88</v>
      </c>
      <c r="B448" t="s">
        <v>12</v>
      </c>
      <c r="C448">
        <v>398</v>
      </c>
      <c r="D448">
        <v>1</v>
      </c>
      <c r="E44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48">
        <f>IF(Table1_16[[#This Row],[Lead Category]]="Highly Engaged",5, IF(Table1_16[[#This Row],[Lead Category]]="Moderately Engaged",3, IF(Table1_16[[#This Row],[Lead Category]]="At Risk",2, IF(Table1_16[[#This Row],[Lead Category]]="Dormant",1,0))))</f>
        <v>5</v>
      </c>
    </row>
    <row r="449" spans="1:6" x14ac:dyDescent="0.25">
      <c r="A449" t="s">
        <v>88</v>
      </c>
      <c r="B449" t="s">
        <v>12</v>
      </c>
      <c r="C449">
        <v>391</v>
      </c>
      <c r="D449">
        <v>1</v>
      </c>
      <c r="E44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49">
        <f>IF(Table1_16[[#This Row],[Lead Category]]="Highly Engaged",5, IF(Table1_16[[#This Row],[Lead Category]]="Moderately Engaged",3, IF(Table1_16[[#This Row],[Lead Category]]="At Risk",2, IF(Table1_16[[#This Row],[Lead Category]]="Dormant",1,0))))</f>
        <v>5</v>
      </c>
    </row>
    <row r="450" spans="1:6" x14ac:dyDescent="0.25">
      <c r="A450" t="s">
        <v>88</v>
      </c>
      <c r="B450" t="s">
        <v>12</v>
      </c>
      <c r="C450">
        <v>390</v>
      </c>
      <c r="D450">
        <v>1</v>
      </c>
      <c r="E45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50">
        <f>IF(Table1_16[[#This Row],[Lead Category]]="Highly Engaged",5, IF(Table1_16[[#This Row],[Lead Category]]="Moderately Engaged",3, IF(Table1_16[[#This Row],[Lead Category]]="At Risk",2, IF(Table1_16[[#This Row],[Lead Category]]="Dormant",1,0))))</f>
        <v>5</v>
      </c>
    </row>
    <row r="451" spans="1:6" x14ac:dyDescent="0.25">
      <c r="A451" t="s">
        <v>88</v>
      </c>
      <c r="B451" t="s">
        <v>22</v>
      </c>
      <c r="C451">
        <v>389</v>
      </c>
      <c r="D451">
        <v>1</v>
      </c>
      <c r="E45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51">
        <f>IF(Table1_16[[#This Row],[Lead Category]]="Highly Engaged",5, IF(Table1_16[[#This Row],[Lead Category]]="Moderately Engaged",3, IF(Table1_16[[#This Row],[Lead Category]]="At Risk",2, IF(Table1_16[[#This Row],[Lead Category]]="Dormant",1,0))))</f>
        <v>5</v>
      </c>
    </row>
    <row r="452" spans="1:6" x14ac:dyDescent="0.25">
      <c r="A452" t="s">
        <v>88</v>
      </c>
      <c r="B452" t="s">
        <v>58</v>
      </c>
      <c r="C452">
        <v>7</v>
      </c>
      <c r="D452">
        <v>0</v>
      </c>
      <c r="E452" t="str">
        <f>IF(AND(Table1_16[[#This Row],[Days Between]]&gt;90, Table1_16[[#This Row],[Is Active]]=1), "Highly Engaged", IF(AND(Table1_16[[#This Row],[Days Between]]&lt;=90, Table1_16[[#This Row],[Is Active]]=1), "Moderately Engaged",
IF(AND(Table1_16[[#This Row],[Days Between]]&gt;90, Table1_16[[#This Row],[Is Active]]=0), "At Risk",
"Dormant")))</f>
        <v>Dormant</v>
      </c>
      <c r="F452">
        <f>IF(Table1_16[[#This Row],[Lead Category]]="Highly Engaged",5, IF(Table1_16[[#This Row],[Lead Category]]="Moderately Engaged",3, IF(Table1_16[[#This Row],[Lead Category]]="At Risk",2, IF(Table1_16[[#This Row],[Lead Category]]="Dormant",1,0))))</f>
        <v>1</v>
      </c>
    </row>
    <row r="453" spans="1:6" x14ac:dyDescent="0.25">
      <c r="A453" t="s">
        <v>88</v>
      </c>
      <c r="B453" t="s">
        <v>55</v>
      </c>
      <c r="C453">
        <v>1</v>
      </c>
      <c r="D453">
        <v>0</v>
      </c>
      <c r="E453" t="str">
        <f>IF(AND(Table1_16[[#This Row],[Days Between]]&gt;90, Table1_16[[#This Row],[Is Active]]=1), "Highly Engaged", IF(AND(Table1_16[[#This Row],[Days Between]]&lt;=90, Table1_16[[#This Row],[Is Active]]=1), "Moderately Engaged",
IF(AND(Table1_16[[#This Row],[Days Between]]&gt;90, Table1_16[[#This Row],[Is Active]]=0), "At Risk",
"Dormant")))</f>
        <v>Dormant</v>
      </c>
      <c r="F453">
        <f>IF(Table1_16[[#This Row],[Lead Category]]="Highly Engaged",5, IF(Table1_16[[#This Row],[Lead Category]]="Moderately Engaged",3, IF(Table1_16[[#This Row],[Lead Category]]="At Risk",2, IF(Table1_16[[#This Row],[Lead Category]]="Dormant",1,0))))</f>
        <v>1</v>
      </c>
    </row>
    <row r="454" spans="1:6" x14ac:dyDescent="0.25">
      <c r="A454" t="s">
        <v>31</v>
      </c>
      <c r="B454" t="s">
        <v>12</v>
      </c>
      <c r="C454">
        <v>964</v>
      </c>
      <c r="D454">
        <v>1</v>
      </c>
      <c r="E45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54">
        <f>IF(Table1_16[[#This Row],[Lead Category]]="Highly Engaged",5, IF(Table1_16[[#This Row],[Lead Category]]="Moderately Engaged",3, IF(Table1_16[[#This Row],[Lead Category]]="At Risk",2, IF(Table1_16[[#This Row],[Lead Category]]="Dormant",1,0))))</f>
        <v>5</v>
      </c>
    </row>
    <row r="455" spans="1:6" x14ac:dyDescent="0.25">
      <c r="A455" t="s">
        <v>31</v>
      </c>
      <c r="B455" t="s">
        <v>12</v>
      </c>
      <c r="C455">
        <v>951</v>
      </c>
      <c r="D455">
        <v>1</v>
      </c>
      <c r="E45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55">
        <f>IF(Table1_16[[#This Row],[Lead Category]]="Highly Engaged",5, IF(Table1_16[[#This Row],[Lead Category]]="Moderately Engaged",3, IF(Table1_16[[#This Row],[Lead Category]]="At Risk",2, IF(Table1_16[[#This Row],[Lead Category]]="Dormant",1,0))))</f>
        <v>5</v>
      </c>
    </row>
    <row r="456" spans="1:6" x14ac:dyDescent="0.25">
      <c r="A456" t="s">
        <v>31</v>
      </c>
      <c r="B456" t="s">
        <v>12</v>
      </c>
      <c r="C456">
        <v>950</v>
      </c>
      <c r="D456">
        <v>1</v>
      </c>
      <c r="E45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56">
        <f>IF(Table1_16[[#This Row],[Lead Category]]="Highly Engaged",5, IF(Table1_16[[#This Row],[Lead Category]]="Moderately Engaged",3, IF(Table1_16[[#This Row],[Lead Category]]="At Risk",2, IF(Table1_16[[#This Row],[Lead Category]]="Dormant",1,0))))</f>
        <v>5</v>
      </c>
    </row>
    <row r="457" spans="1:6" x14ac:dyDescent="0.25">
      <c r="A457" t="s">
        <v>31</v>
      </c>
      <c r="B457" t="s">
        <v>12</v>
      </c>
      <c r="C457">
        <v>397</v>
      </c>
      <c r="D457">
        <v>1</v>
      </c>
      <c r="E45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57">
        <f>IF(Table1_16[[#This Row],[Lead Category]]="Highly Engaged",5, IF(Table1_16[[#This Row],[Lead Category]]="Moderately Engaged",3, IF(Table1_16[[#This Row],[Lead Category]]="At Risk",2, IF(Table1_16[[#This Row],[Lead Category]]="Dormant",1,0))))</f>
        <v>5</v>
      </c>
    </row>
    <row r="458" spans="1:6" x14ac:dyDescent="0.25">
      <c r="A458" t="s">
        <v>31</v>
      </c>
      <c r="B458" t="s">
        <v>12</v>
      </c>
      <c r="C458">
        <v>388</v>
      </c>
      <c r="D458">
        <v>1</v>
      </c>
      <c r="E45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58">
        <f>IF(Table1_16[[#This Row],[Lead Category]]="Highly Engaged",5, IF(Table1_16[[#This Row],[Lead Category]]="Moderately Engaged",3, IF(Table1_16[[#This Row],[Lead Category]]="At Risk",2, IF(Table1_16[[#This Row],[Lead Category]]="Dormant",1,0))))</f>
        <v>5</v>
      </c>
    </row>
    <row r="459" spans="1:6" x14ac:dyDescent="0.25">
      <c r="A459" t="s">
        <v>31</v>
      </c>
      <c r="B459" t="s">
        <v>12</v>
      </c>
      <c r="C459">
        <v>381</v>
      </c>
      <c r="D459">
        <v>1</v>
      </c>
      <c r="E45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59">
        <f>IF(Table1_16[[#This Row],[Lead Category]]="Highly Engaged",5, IF(Table1_16[[#This Row],[Lead Category]]="Moderately Engaged",3, IF(Table1_16[[#This Row],[Lead Category]]="At Risk",2, IF(Table1_16[[#This Row],[Lead Category]]="Dormant",1,0))))</f>
        <v>5</v>
      </c>
    </row>
    <row r="460" spans="1:6" x14ac:dyDescent="0.25">
      <c r="A460" t="s">
        <v>31</v>
      </c>
      <c r="B460" t="s">
        <v>12</v>
      </c>
      <c r="C460">
        <v>380</v>
      </c>
      <c r="D460">
        <v>1</v>
      </c>
      <c r="E46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60">
        <f>IF(Table1_16[[#This Row],[Lead Category]]="Highly Engaged",5, IF(Table1_16[[#This Row],[Lead Category]]="Moderately Engaged",3, IF(Table1_16[[#This Row],[Lead Category]]="At Risk",2, IF(Table1_16[[#This Row],[Lead Category]]="Dormant",1,0))))</f>
        <v>5</v>
      </c>
    </row>
    <row r="461" spans="1:6" x14ac:dyDescent="0.25">
      <c r="A461" t="s">
        <v>31</v>
      </c>
      <c r="B461" t="s">
        <v>12</v>
      </c>
      <c r="C461">
        <v>378</v>
      </c>
      <c r="D461">
        <v>1</v>
      </c>
      <c r="E46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61">
        <f>IF(Table1_16[[#This Row],[Lead Category]]="Highly Engaged",5, IF(Table1_16[[#This Row],[Lead Category]]="Moderately Engaged",3, IF(Table1_16[[#This Row],[Lead Category]]="At Risk",2, IF(Table1_16[[#This Row],[Lead Category]]="Dormant",1,0))))</f>
        <v>5</v>
      </c>
    </row>
    <row r="462" spans="1:6" x14ac:dyDescent="0.25">
      <c r="A462" t="s">
        <v>31</v>
      </c>
      <c r="B462" t="s">
        <v>12</v>
      </c>
      <c r="C462">
        <v>376</v>
      </c>
      <c r="D462">
        <v>1</v>
      </c>
      <c r="E46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62">
        <f>IF(Table1_16[[#This Row],[Lead Category]]="Highly Engaged",5, IF(Table1_16[[#This Row],[Lead Category]]="Moderately Engaged",3, IF(Table1_16[[#This Row],[Lead Category]]="At Risk",2, IF(Table1_16[[#This Row],[Lead Category]]="Dormant",1,0))))</f>
        <v>5</v>
      </c>
    </row>
    <row r="463" spans="1:6" x14ac:dyDescent="0.25">
      <c r="A463" t="s">
        <v>31</v>
      </c>
      <c r="B463" t="s">
        <v>12</v>
      </c>
      <c r="C463">
        <v>373</v>
      </c>
      <c r="D463">
        <v>1</v>
      </c>
      <c r="E46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63">
        <f>IF(Table1_16[[#This Row],[Lead Category]]="Highly Engaged",5, IF(Table1_16[[#This Row],[Lead Category]]="Moderately Engaged",3, IF(Table1_16[[#This Row],[Lead Category]]="At Risk",2, IF(Table1_16[[#This Row],[Lead Category]]="Dormant",1,0))))</f>
        <v>5</v>
      </c>
    </row>
    <row r="464" spans="1:6" x14ac:dyDescent="0.25">
      <c r="A464" t="s">
        <v>31</v>
      </c>
      <c r="B464" t="s">
        <v>12</v>
      </c>
      <c r="C464">
        <v>371</v>
      </c>
      <c r="D464">
        <v>1</v>
      </c>
      <c r="E46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64">
        <f>IF(Table1_16[[#This Row],[Lead Category]]="Highly Engaged",5, IF(Table1_16[[#This Row],[Lead Category]]="Moderately Engaged",3, IF(Table1_16[[#This Row],[Lead Category]]="At Risk",2, IF(Table1_16[[#This Row],[Lead Category]]="Dormant",1,0))))</f>
        <v>5</v>
      </c>
    </row>
    <row r="465" spans="1:6" x14ac:dyDescent="0.25">
      <c r="A465" t="s">
        <v>31</v>
      </c>
      <c r="B465" t="s">
        <v>54</v>
      </c>
      <c r="C465">
        <v>0</v>
      </c>
      <c r="D465">
        <v>0</v>
      </c>
      <c r="E465" t="str">
        <f>IF(AND(Table1_16[[#This Row],[Days Between]]&gt;90, Table1_16[[#This Row],[Is Active]]=1), "Highly Engaged", IF(AND(Table1_16[[#This Row],[Days Between]]&lt;=90, Table1_16[[#This Row],[Is Active]]=1), "Moderately Engaged",
IF(AND(Table1_16[[#This Row],[Days Between]]&gt;90, Table1_16[[#This Row],[Is Active]]=0), "At Risk",
"Dormant")))</f>
        <v>Dormant</v>
      </c>
      <c r="F465">
        <f>IF(Table1_16[[#This Row],[Lead Category]]="Highly Engaged",5, IF(Table1_16[[#This Row],[Lead Category]]="Moderately Engaged",3, IF(Table1_16[[#This Row],[Lead Category]]="At Risk",2, IF(Table1_16[[#This Row],[Lead Category]]="Dormant",1,0))))</f>
        <v>1</v>
      </c>
    </row>
    <row r="466" spans="1:6" x14ac:dyDescent="0.25">
      <c r="A466" t="s">
        <v>89</v>
      </c>
      <c r="B466" t="s">
        <v>12</v>
      </c>
      <c r="C466">
        <v>950</v>
      </c>
      <c r="D466">
        <v>1</v>
      </c>
      <c r="E46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66">
        <f>IF(Table1_16[[#This Row],[Lead Category]]="Highly Engaged",5, IF(Table1_16[[#This Row],[Lead Category]]="Moderately Engaged",3, IF(Table1_16[[#This Row],[Lead Category]]="At Risk",2, IF(Table1_16[[#This Row],[Lead Category]]="Dormant",1,0))))</f>
        <v>5</v>
      </c>
    </row>
    <row r="467" spans="1:6" x14ac:dyDescent="0.25">
      <c r="A467" t="s">
        <v>89</v>
      </c>
      <c r="B467" t="s">
        <v>12</v>
      </c>
      <c r="C467">
        <v>951</v>
      </c>
      <c r="D467">
        <v>1</v>
      </c>
      <c r="E46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67">
        <f>IF(Table1_16[[#This Row],[Lead Category]]="Highly Engaged",5, IF(Table1_16[[#This Row],[Lead Category]]="Moderately Engaged",3, IF(Table1_16[[#This Row],[Lead Category]]="At Risk",2, IF(Table1_16[[#This Row],[Lead Category]]="Dormant",1,0))))</f>
        <v>5</v>
      </c>
    </row>
    <row r="468" spans="1:6" x14ac:dyDescent="0.25">
      <c r="A468" t="s">
        <v>89</v>
      </c>
      <c r="B468" t="s">
        <v>12</v>
      </c>
      <c r="C468">
        <v>950</v>
      </c>
      <c r="D468">
        <v>1</v>
      </c>
      <c r="E46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68">
        <f>IF(Table1_16[[#This Row],[Lead Category]]="Highly Engaged",5, IF(Table1_16[[#This Row],[Lead Category]]="Moderately Engaged",3, IF(Table1_16[[#This Row],[Lead Category]]="At Risk",2, IF(Table1_16[[#This Row],[Lead Category]]="Dormant",1,0))))</f>
        <v>5</v>
      </c>
    </row>
    <row r="469" spans="1:6" x14ac:dyDescent="0.25">
      <c r="A469" t="s">
        <v>89</v>
      </c>
      <c r="B469" t="s">
        <v>12</v>
      </c>
      <c r="C469">
        <v>951</v>
      </c>
      <c r="D469">
        <v>1</v>
      </c>
      <c r="E46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69">
        <f>IF(Table1_16[[#This Row],[Lead Category]]="Highly Engaged",5, IF(Table1_16[[#This Row],[Lead Category]]="Moderately Engaged",3, IF(Table1_16[[#This Row],[Lead Category]]="At Risk",2, IF(Table1_16[[#This Row],[Lead Category]]="Dormant",1,0))))</f>
        <v>5</v>
      </c>
    </row>
    <row r="470" spans="1:6" x14ac:dyDescent="0.25">
      <c r="A470" t="s">
        <v>89</v>
      </c>
      <c r="B470" t="s">
        <v>12</v>
      </c>
      <c r="C470">
        <v>950</v>
      </c>
      <c r="D470">
        <v>1</v>
      </c>
      <c r="E47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70">
        <f>IF(Table1_16[[#This Row],[Lead Category]]="Highly Engaged",5, IF(Table1_16[[#This Row],[Lead Category]]="Moderately Engaged",3, IF(Table1_16[[#This Row],[Lead Category]]="At Risk",2, IF(Table1_16[[#This Row],[Lead Category]]="Dormant",1,0))))</f>
        <v>5</v>
      </c>
    </row>
    <row r="471" spans="1:6" x14ac:dyDescent="0.25">
      <c r="A471" t="s">
        <v>89</v>
      </c>
      <c r="B471" t="s">
        <v>55</v>
      </c>
      <c r="C471">
        <v>1</v>
      </c>
      <c r="D471">
        <v>0</v>
      </c>
      <c r="E471" t="str">
        <f>IF(AND(Table1_16[[#This Row],[Days Between]]&gt;90, Table1_16[[#This Row],[Is Active]]=1), "Highly Engaged", IF(AND(Table1_16[[#This Row],[Days Between]]&lt;=90, Table1_16[[#This Row],[Is Active]]=1), "Moderately Engaged",
IF(AND(Table1_16[[#This Row],[Days Between]]&gt;90, Table1_16[[#This Row],[Is Active]]=0), "At Risk",
"Dormant")))</f>
        <v>Dormant</v>
      </c>
      <c r="F471">
        <f>IF(Table1_16[[#This Row],[Lead Category]]="Highly Engaged",5, IF(Table1_16[[#This Row],[Lead Category]]="Moderately Engaged",3, IF(Table1_16[[#This Row],[Lead Category]]="At Risk",2, IF(Table1_16[[#This Row],[Lead Category]]="Dormant",1,0))))</f>
        <v>1</v>
      </c>
    </row>
    <row r="472" spans="1:6" x14ac:dyDescent="0.25">
      <c r="A472" t="s">
        <v>173</v>
      </c>
      <c r="B472" t="s">
        <v>12</v>
      </c>
      <c r="C472">
        <v>950</v>
      </c>
      <c r="D472">
        <v>1</v>
      </c>
      <c r="E47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72">
        <f>IF(Table1_16[[#This Row],[Lead Category]]="Highly Engaged",5, IF(Table1_16[[#This Row],[Lead Category]]="Moderately Engaged",3, IF(Table1_16[[#This Row],[Lead Category]]="At Risk",2, IF(Table1_16[[#This Row],[Lead Category]]="Dormant",1,0))))</f>
        <v>5</v>
      </c>
    </row>
    <row r="473" spans="1:6" x14ac:dyDescent="0.25">
      <c r="A473" t="s">
        <v>173</v>
      </c>
      <c r="B473" t="s">
        <v>12</v>
      </c>
      <c r="C473">
        <v>951</v>
      </c>
      <c r="D473">
        <v>1</v>
      </c>
      <c r="E47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73">
        <f>IF(Table1_16[[#This Row],[Lead Category]]="Highly Engaged",5, IF(Table1_16[[#This Row],[Lead Category]]="Moderately Engaged",3, IF(Table1_16[[#This Row],[Lead Category]]="At Risk",2, IF(Table1_16[[#This Row],[Lead Category]]="Dormant",1,0))))</f>
        <v>5</v>
      </c>
    </row>
    <row r="474" spans="1:6" x14ac:dyDescent="0.25">
      <c r="A474" t="s">
        <v>173</v>
      </c>
      <c r="B474" t="s">
        <v>12</v>
      </c>
      <c r="C474">
        <v>372</v>
      </c>
      <c r="D474">
        <v>1</v>
      </c>
      <c r="E47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74">
        <f>IF(Table1_16[[#This Row],[Lead Category]]="Highly Engaged",5, IF(Table1_16[[#This Row],[Lead Category]]="Moderately Engaged",3, IF(Table1_16[[#This Row],[Lead Category]]="At Risk",2, IF(Table1_16[[#This Row],[Lead Category]]="Dormant",1,0))))</f>
        <v>5</v>
      </c>
    </row>
    <row r="475" spans="1:6" x14ac:dyDescent="0.25">
      <c r="A475" t="s">
        <v>32</v>
      </c>
      <c r="B475" t="s">
        <v>12</v>
      </c>
      <c r="C475">
        <v>969</v>
      </c>
      <c r="D475">
        <v>1</v>
      </c>
      <c r="E47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75">
        <f>IF(Table1_16[[#This Row],[Lead Category]]="Highly Engaged",5, IF(Table1_16[[#This Row],[Lead Category]]="Moderately Engaged",3, IF(Table1_16[[#This Row],[Lead Category]]="At Risk",2, IF(Table1_16[[#This Row],[Lead Category]]="Dormant",1,0))))</f>
        <v>5</v>
      </c>
    </row>
    <row r="476" spans="1:6" x14ac:dyDescent="0.25">
      <c r="A476" t="s">
        <v>32</v>
      </c>
      <c r="B476" t="s">
        <v>12</v>
      </c>
      <c r="C476">
        <v>950</v>
      </c>
      <c r="D476">
        <v>1</v>
      </c>
      <c r="E47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76">
        <f>IF(Table1_16[[#This Row],[Lead Category]]="Highly Engaged",5, IF(Table1_16[[#This Row],[Lead Category]]="Moderately Engaged",3, IF(Table1_16[[#This Row],[Lead Category]]="At Risk",2, IF(Table1_16[[#This Row],[Lead Category]]="Dormant",1,0))))</f>
        <v>5</v>
      </c>
    </row>
    <row r="477" spans="1:6" x14ac:dyDescent="0.25">
      <c r="A477" t="s">
        <v>32</v>
      </c>
      <c r="B477" t="s">
        <v>12</v>
      </c>
      <c r="C477">
        <v>951</v>
      </c>
      <c r="D477">
        <v>1</v>
      </c>
      <c r="E47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77">
        <f>IF(Table1_16[[#This Row],[Lead Category]]="Highly Engaged",5, IF(Table1_16[[#This Row],[Lead Category]]="Moderately Engaged",3, IF(Table1_16[[#This Row],[Lead Category]]="At Risk",2, IF(Table1_16[[#This Row],[Lead Category]]="Dormant",1,0))))</f>
        <v>5</v>
      </c>
    </row>
    <row r="478" spans="1:6" x14ac:dyDescent="0.25">
      <c r="A478" t="s">
        <v>32</v>
      </c>
      <c r="B478" t="s">
        <v>12</v>
      </c>
      <c r="C478">
        <v>950</v>
      </c>
      <c r="D478">
        <v>1</v>
      </c>
      <c r="E47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78">
        <f>IF(Table1_16[[#This Row],[Lead Category]]="Highly Engaged",5, IF(Table1_16[[#This Row],[Lead Category]]="Moderately Engaged",3, IF(Table1_16[[#This Row],[Lead Category]]="At Risk",2, IF(Table1_16[[#This Row],[Lead Category]]="Dormant",1,0))))</f>
        <v>5</v>
      </c>
    </row>
    <row r="479" spans="1:6" x14ac:dyDescent="0.25">
      <c r="A479" t="s">
        <v>32</v>
      </c>
      <c r="B479" t="s">
        <v>12</v>
      </c>
      <c r="C479">
        <v>951</v>
      </c>
      <c r="D479">
        <v>1</v>
      </c>
      <c r="E47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79">
        <f>IF(Table1_16[[#This Row],[Lead Category]]="Highly Engaged",5, IF(Table1_16[[#This Row],[Lead Category]]="Moderately Engaged",3, IF(Table1_16[[#This Row],[Lead Category]]="At Risk",2, IF(Table1_16[[#This Row],[Lead Category]]="Dormant",1,0))))</f>
        <v>5</v>
      </c>
    </row>
    <row r="480" spans="1:6" x14ac:dyDescent="0.25">
      <c r="A480" t="s">
        <v>32</v>
      </c>
      <c r="B480" t="s">
        <v>12</v>
      </c>
      <c r="C480">
        <v>950</v>
      </c>
      <c r="D480">
        <v>1</v>
      </c>
      <c r="E48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80">
        <f>IF(Table1_16[[#This Row],[Lead Category]]="Highly Engaged",5, IF(Table1_16[[#This Row],[Lead Category]]="Moderately Engaged",3, IF(Table1_16[[#This Row],[Lead Category]]="At Risk",2, IF(Table1_16[[#This Row],[Lead Category]]="Dormant",1,0))))</f>
        <v>5</v>
      </c>
    </row>
    <row r="481" spans="1:6" x14ac:dyDescent="0.25">
      <c r="A481" t="s">
        <v>32</v>
      </c>
      <c r="B481" t="s">
        <v>12</v>
      </c>
      <c r="C481">
        <v>950</v>
      </c>
      <c r="D481">
        <v>1</v>
      </c>
      <c r="E48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81">
        <f>IF(Table1_16[[#This Row],[Lead Category]]="Highly Engaged",5, IF(Table1_16[[#This Row],[Lead Category]]="Moderately Engaged",3, IF(Table1_16[[#This Row],[Lead Category]]="At Risk",2, IF(Table1_16[[#This Row],[Lead Category]]="Dormant",1,0))))</f>
        <v>5</v>
      </c>
    </row>
    <row r="482" spans="1:6" x14ac:dyDescent="0.25">
      <c r="A482" t="s">
        <v>33</v>
      </c>
      <c r="B482" t="s">
        <v>12</v>
      </c>
      <c r="C482">
        <v>965</v>
      </c>
      <c r="D482">
        <v>1</v>
      </c>
      <c r="E48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82">
        <f>IF(Table1_16[[#This Row],[Lead Category]]="Highly Engaged",5, IF(Table1_16[[#This Row],[Lead Category]]="Moderately Engaged",3, IF(Table1_16[[#This Row],[Lead Category]]="At Risk",2, IF(Table1_16[[#This Row],[Lead Category]]="Dormant",1,0))))</f>
        <v>5</v>
      </c>
    </row>
    <row r="483" spans="1:6" x14ac:dyDescent="0.25">
      <c r="A483" t="s">
        <v>33</v>
      </c>
      <c r="B483" t="s">
        <v>12</v>
      </c>
      <c r="C483">
        <v>969</v>
      </c>
      <c r="D483">
        <v>1</v>
      </c>
      <c r="E48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83">
        <f>IF(Table1_16[[#This Row],[Lead Category]]="Highly Engaged",5, IF(Table1_16[[#This Row],[Lead Category]]="Moderately Engaged",3, IF(Table1_16[[#This Row],[Lead Category]]="At Risk",2, IF(Table1_16[[#This Row],[Lead Category]]="Dormant",1,0))))</f>
        <v>5</v>
      </c>
    </row>
    <row r="484" spans="1:6" x14ac:dyDescent="0.25">
      <c r="A484" t="s">
        <v>33</v>
      </c>
      <c r="B484" t="s">
        <v>54</v>
      </c>
      <c r="C484">
        <v>0</v>
      </c>
      <c r="D484">
        <v>0</v>
      </c>
      <c r="E484" t="str">
        <f>IF(AND(Table1_16[[#This Row],[Days Between]]&gt;90, Table1_16[[#This Row],[Is Active]]=1), "Highly Engaged", IF(AND(Table1_16[[#This Row],[Days Between]]&lt;=90, Table1_16[[#This Row],[Is Active]]=1), "Moderately Engaged",
IF(AND(Table1_16[[#This Row],[Days Between]]&gt;90, Table1_16[[#This Row],[Is Active]]=0), "At Risk",
"Dormant")))</f>
        <v>Dormant</v>
      </c>
      <c r="F484">
        <f>IF(Table1_16[[#This Row],[Lead Category]]="Highly Engaged",5, IF(Table1_16[[#This Row],[Lead Category]]="Moderately Engaged",3, IF(Table1_16[[#This Row],[Lead Category]]="At Risk",2, IF(Table1_16[[#This Row],[Lead Category]]="Dormant",1,0))))</f>
        <v>1</v>
      </c>
    </row>
    <row r="485" spans="1:6" x14ac:dyDescent="0.25">
      <c r="A485" t="s">
        <v>33</v>
      </c>
      <c r="B485" t="s">
        <v>54</v>
      </c>
      <c r="C485">
        <v>1</v>
      </c>
      <c r="D485">
        <v>0</v>
      </c>
      <c r="E485" t="str">
        <f>IF(AND(Table1_16[[#This Row],[Days Between]]&gt;90, Table1_16[[#This Row],[Is Active]]=1), "Highly Engaged", IF(AND(Table1_16[[#This Row],[Days Between]]&lt;=90, Table1_16[[#This Row],[Is Active]]=1), "Moderately Engaged",
IF(AND(Table1_16[[#This Row],[Days Between]]&gt;90, Table1_16[[#This Row],[Is Active]]=0), "At Risk",
"Dormant")))</f>
        <v>Dormant</v>
      </c>
      <c r="F485">
        <f>IF(Table1_16[[#This Row],[Lead Category]]="Highly Engaged",5, IF(Table1_16[[#This Row],[Lead Category]]="Moderately Engaged",3, IF(Table1_16[[#This Row],[Lead Category]]="At Risk",2, IF(Table1_16[[#This Row],[Lead Category]]="Dormant",1,0))))</f>
        <v>1</v>
      </c>
    </row>
    <row r="486" spans="1:6" x14ac:dyDescent="0.25">
      <c r="A486" t="s">
        <v>33</v>
      </c>
      <c r="B486" t="s">
        <v>55</v>
      </c>
      <c r="C486">
        <v>2</v>
      </c>
      <c r="D486">
        <v>0</v>
      </c>
      <c r="E486" t="str">
        <f>IF(AND(Table1_16[[#This Row],[Days Between]]&gt;90, Table1_16[[#This Row],[Is Active]]=1), "Highly Engaged", IF(AND(Table1_16[[#This Row],[Days Between]]&lt;=90, Table1_16[[#This Row],[Is Active]]=1), "Moderately Engaged",
IF(AND(Table1_16[[#This Row],[Days Between]]&gt;90, Table1_16[[#This Row],[Is Active]]=0), "At Risk",
"Dormant")))</f>
        <v>Dormant</v>
      </c>
      <c r="F486">
        <f>IF(Table1_16[[#This Row],[Lead Category]]="Highly Engaged",5, IF(Table1_16[[#This Row],[Lead Category]]="Moderately Engaged",3, IF(Table1_16[[#This Row],[Lead Category]]="At Risk",2, IF(Table1_16[[#This Row],[Lead Category]]="Dormant",1,0))))</f>
        <v>1</v>
      </c>
    </row>
    <row r="487" spans="1:6" x14ac:dyDescent="0.25">
      <c r="A487" t="s">
        <v>33</v>
      </c>
      <c r="B487" t="s">
        <v>12</v>
      </c>
      <c r="C487">
        <v>951</v>
      </c>
      <c r="D487">
        <v>1</v>
      </c>
      <c r="E48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87">
        <f>IF(Table1_16[[#This Row],[Lead Category]]="Highly Engaged",5, IF(Table1_16[[#This Row],[Lead Category]]="Moderately Engaged",3, IF(Table1_16[[#This Row],[Lead Category]]="At Risk",2, IF(Table1_16[[#This Row],[Lead Category]]="Dormant",1,0))))</f>
        <v>5</v>
      </c>
    </row>
    <row r="488" spans="1:6" x14ac:dyDescent="0.25">
      <c r="A488" t="s">
        <v>33</v>
      </c>
      <c r="B488" t="s">
        <v>12</v>
      </c>
      <c r="C488">
        <v>950</v>
      </c>
      <c r="D488">
        <v>1</v>
      </c>
      <c r="E48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88">
        <f>IF(Table1_16[[#This Row],[Lead Category]]="Highly Engaged",5, IF(Table1_16[[#This Row],[Lead Category]]="Moderately Engaged",3, IF(Table1_16[[#This Row],[Lead Category]]="At Risk",2, IF(Table1_16[[#This Row],[Lead Category]]="Dormant",1,0))))</f>
        <v>5</v>
      </c>
    </row>
    <row r="489" spans="1:6" x14ac:dyDescent="0.25">
      <c r="A489" t="s">
        <v>33</v>
      </c>
      <c r="B489" t="s">
        <v>12</v>
      </c>
      <c r="C489">
        <v>950</v>
      </c>
      <c r="D489">
        <v>1</v>
      </c>
      <c r="E48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89">
        <f>IF(Table1_16[[#This Row],[Lead Category]]="Highly Engaged",5, IF(Table1_16[[#This Row],[Lead Category]]="Moderately Engaged",3, IF(Table1_16[[#This Row],[Lead Category]]="At Risk",2, IF(Table1_16[[#This Row],[Lead Category]]="Dormant",1,0))))</f>
        <v>5</v>
      </c>
    </row>
    <row r="490" spans="1:6" x14ac:dyDescent="0.25">
      <c r="A490" t="s">
        <v>33</v>
      </c>
      <c r="B490" t="s">
        <v>58</v>
      </c>
      <c r="C490">
        <v>547</v>
      </c>
      <c r="D490">
        <v>0</v>
      </c>
      <c r="E490" t="str">
        <f>IF(AND(Table1_16[[#This Row],[Days Between]]&gt;90, Table1_16[[#This Row],[Is Active]]=1), "Highly Engaged", IF(AND(Table1_16[[#This Row],[Days Between]]&lt;=90, Table1_16[[#This Row],[Is Active]]=1), "Moderately Engaged",
IF(AND(Table1_16[[#This Row],[Days Between]]&gt;90, Table1_16[[#This Row],[Is Active]]=0), "At Risk",
"Dormant")))</f>
        <v>At Risk</v>
      </c>
      <c r="F490">
        <f>IF(Table1_16[[#This Row],[Lead Category]]="Highly Engaged",5, IF(Table1_16[[#This Row],[Lead Category]]="Moderately Engaged",3, IF(Table1_16[[#This Row],[Lead Category]]="At Risk",2, IF(Table1_16[[#This Row],[Lead Category]]="Dormant",1,0))))</f>
        <v>2</v>
      </c>
    </row>
    <row r="491" spans="1:6" x14ac:dyDescent="0.25">
      <c r="A491" t="s">
        <v>33</v>
      </c>
      <c r="B491" t="s">
        <v>12</v>
      </c>
      <c r="C491">
        <v>951</v>
      </c>
      <c r="D491">
        <v>1</v>
      </c>
      <c r="E49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91">
        <f>IF(Table1_16[[#This Row],[Lead Category]]="Highly Engaged",5, IF(Table1_16[[#This Row],[Lead Category]]="Moderately Engaged",3, IF(Table1_16[[#This Row],[Lead Category]]="At Risk",2, IF(Table1_16[[#This Row],[Lead Category]]="Dormant",1,0))))</f>
        <v>5</v>
      </c>
    </row>
    <row r="492" spans="1:6" x14ac:dyDescent="0.25">
      <c r="A492" t="s">
        <v>33</v>
      </c>
      <c r="B492" t="s">
        <v>12</v>
      </c>
      <c r="C492">
        <v>951</v>
      </c>
      <c r="D492">
        <v>1</v>
      </c>
      <c r="E49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92">
        <f>IF(Table1_16[[#This Row],[Lead Category]]="Highly Engaged",5, IF(Table1_16[[#This Row],[Lead Category]]="Moderately Engaged",3, IF(Table1_16[[#This Row],[Lead Category]]="At Risk",2, IF(Table1_16[[#This Row],[Lead Category]]="Dormant",1,0))))</f>
        <v>5</v>
      </c>
    </row>
    <row r="493" spans="1:6" x14ac:dyDescent="0.25">
      <c r="A493" t="s">
        <v>33</v>
      </c>
      <c r="B493" t="s">
        <v>12</v>
      </c>
      <c r="C493">
        <v>951</v>
      </c>
      <c r="D493">
        <v>1</v>
      </c>
      <c r="E49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93">
        <f>IF(Table1_16[[#This Row],[Lead Category]]="Highly Engaged",5, IF(Table1_16[[#This Row],[Lead Category]]="Moderately Engaged",3, IF(Table1_16[[#This Row],[Lead Category]]="At Risk",2, IF(Table1_16[[#This Row],[Lead Category]]="Dormant",1,0))))</f>
        <v>5</v>
      </c>
    </row>
    <row r="494" spans="1:6" x14ac:dyDescent="0.25">
      <c r="A494" t="s">
        <v>33</v>
      </c>
      <c r="B494" t="s">
        <v>12</v>
      </c>
      <c r="C494">
        <v>950</v>
      </c>
      <c r="D494">
        <v>1</v>
      </c>
      <c r="E49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94">
        <f>IF(Table1_16[[#This Row],[Lead Category]]="Highly Engaged",5, IF(Table1_16[[#This Row],[Lead Category]]="Moderately Engaged",3, IF(Table1_16[[#This Row],[Lead Category]]="At Risk",2, IF(Table1_16[[#This Row],[Lead Category]]="Dormant",1,0))))</f>
        <v>5</v>
      </c>
    </row>
    <row r="495" spans="1:6" x14ac:dyDescent="0.25">
      <c r="A495" t="s">
        <v>33</v>
      </c>
      <c r="B495" t="s">
        <v>12</v>
      </c>
      <c r="C495">
        <v>399</v>
      </c>
      <c r="D495">
        <v>1</v>
      </c>
      <c r="E49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95">
        <f>IF(Table1_16[[#This Row],[Lead Category]]="Highly Engaged",5, IF(Table1_16[[#This Row],[Lead Category]]="Moderately Engaged",3, IF(Table1_16[[#This Row],[Lead Category]]="At Risk",2, IF(Table1_16[[#This Row],[Lead Category]]="Dormant",1,0))))</f>
        <v>5</v>
      </c>
    </row>
    <row r="496" spans="1:6" x14ac:dyDescent="0.25">
      <c r="A496" t="s">
        <v>33</v>
      </c>
      <c r="B496" t="s">
        <v>12</v>
      </c>
      <c r="C496">
        <v>398</v>
      </c>
      <c r="D496">
        <v>1</v>
      </c>
      <c r="E49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96">
        <f>IF(Table1_16[[#This Row],[Lead Category]]="Highly Engaged",5, IF(Table1_16[[#This Row],[Lead Category]]="Moderately Engaged",3, IF(Table1_16[[#This Row],[Lead Category]]="At Risk",2, IF(Table1_16[[#This Row],[Lead Category]]="Dormant",1,0))))</f>
        <v>5</v>
      </c>
    </row>
    <row r="497" spans="1:6" x14ac:dyDescent="0.25">
      <c r="A497" t="s">
        <v>33</v>
      </c>
      <c r="B497" t="s">
        <v>12</v>
      </c>
      <c r="C497">
        <v>397</v>
      </c>
      <c r="D497">
        <v>1</v>
      </c>
      <c r="E49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97">
        <f>IF(Table1_16[[#This Row],[Lead Category]]="Highly Engaged",5, IF(Table1_16[[#This Row],[Lead Category]]="Moderately Engaged",3, IF(Table1_16[[#This Row],[Lead Category]]="At Risk",2, IF(Table1_16[[#This Row],[Lead Category]]="Dormant",1,0))))</f>
        <v>5</v>
      </c>
    </row>
    <row r="498" spans="1:6" x14ac:dyDescent="0.25">
      <c r="A498" t="s">
        <v>33</v>
      </c>
      <c r="B498" t="s">
        <v>12</v>
      </c>
      <c r="C498">
        <v>395</v>
      </c>
      <c r="D498">
        <v>1</v>
      </c>
      <c r="E49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98">
        <f>IF(Table1_16[[#This Row],[Lead Category]]="Highly Engaged",5, IF(Table1_16[[#This Row],[Lead Category]]="Moderately Engaged",3, IF(Table1_16[[#This Row],[Lead Category]]="At Risk",2, IF(Table1_16[[#This Row],[Lead Category]]="Dormant",1,0))))</f>
        <v>5</v>
      </c>
    </row>
    <row r="499" spans="1:6" x14ac:dyDescent="0.25">
      <c r="A499" t="s">
        <v>33</v>
      </c>
      <c r="B499" t="s">
        <v>12</v>
      </c>
      <c r="C499">
        <v>394</v>
      </c>
      <c r="D499">
        <v>1</v>
      </c>
      <c r="E49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499">
        <f>IF(Table1_16[[#This Row],[Lead Category]]="Highly Engaged",5, IF(Table1_16[[#This Row],[Lead Category]]="Moderately Engaged",3, IF(Table1_16[[#This Row],[Lead Category]]="At Risk",2, IF(Table1_16[[#This Row],[Lead Category]]="Dormant",1,0))))</f>
        <v>5</v>
      </c>
    </row>
    <row r="500" spans="1:6" x14ac:dyDescent="0.25">
      <c r="A500" t="s">
        <v>33</v>
      </c>
      <c r="B500" t="s">
        <v>12</v>
      </c>
      <c r="C500">
        <v>393</v>
      </c>
      <c r="D500">
        <v>1</v>
      </c>
      <c r="E50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00">
        <f>IF(Table1_16[[#This Row],[Lead Category]]="Highly Engaged",5, IF(Table1_16[[#This Row],[Lead Category]]="Moderately Engaged",3, IF(Table1_16[[#This Row],[Lead Category]]="At Risk",2, IF(Table1_16[[#This Row],[Lead Category]]="Dormant",1,0))))</f>
        <v>5</v>
      </c>
    </row>
    <row r="501" spans="1:6" x14ac:dyDescent="0.25">
      <c r="A501" t="s">
        <v>33</v>
      </c>
      <c r="B501" t="s">
        <v>12</v>
      </c>
      <c r="C501">
        <v>392</v>
      </c>
      <c r="D501">
        <v>1</v>
      </c>
      <c r="E50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01">
        <f>IF(Table1_16[[#This Row],[Lead Category]]="Highly Engaged",5, IF(Table1_16[[#This Row],[Lead Category]]="Moderately Engaged",3, IF(Table1_16[[#This Row],[Lead Category]]="At Risk",2, IF(Table1_16[[#This Row],[Lead Category]]="Dormant",1,0))))</f>
        <v>5</v>
      </c>
    </row>
    <row r="502" spans="1:6" x14ac:dyDescent="0.25">
      <c r="A502" t="s">
        <v>33</v>
      </c>
      <c r="B502" t="s">
        <v>12</v>
      </c>
      <c r="C502">
        <v>391</v>
      </c>
      <c r="D502">
        <v>1</v>
      </c>
      <c r="E50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02">
        <f>IF(Table1_16[[#This Row],[Lead Category]]="Highly Engaged",5, IF(Table1_16[[#This Row],[Lead Category]]="Moderately Engaged",3, IF(Table1_16[[#This Row],[Lead Category]]="At Risk",2, IF(Table1_16[[#This Row],[Lead Category]]="Dormant",1,0))))</f>
        <v>5</v>
      </c>
    </row>
    <row r="503" spans="1:6" x14ac:dyDescent="0.25">
      <c r="A503" t="s">
        <v>33</v>
      </c>
      <c r="B503" t="s">
        <v>12</v>
      </c>
      <c r="C503">
        <v>387</v>
      </c>
      <c r="D503">
        <v>1</v>
      </c>
      <c r="E5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03">
        <f>IF(Table1_16[[#This Row],[Lead Category]]="Highly Engaged",5, IF(Table1_16[[#This Row],[Lead Category]]="Moderately Engaged",3, IF(Table1_16[[#This Row],[Lead Category]]="At Risk",2, IF(Table1_16[[#This Row],[Lead Category]]="Dormant",1,0))))</f>
        <v>5</v>
      </c>
    </row>
    <row r="504" spans="1:6" x14ac:dyDescent="0.25">
      <c r="A504" t="s">
        <v>33</v>
      </c>
      <c r="B504" t="s">
        <v>12</v>
      </c>
      <c r="C504">
        <v>386</v>
      </c>
      <c r="D504">
        <v>1</v>
      </c>
      <c r="E5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04">
        <f>IF(Table1_16[[#This Row],[Lead Category]]="Highly Engaged",5, IF(Table1_16[[#This Row],[Lead Category]]="Moderately Engaged",3, IF(Table1_16[[#This Row],[Lead Category]]="At Risk",2, IF(Table1_16[[#This Row],[Lead Category]]="Dormant",1,0))))</f>
        <v>5</v>
      </c>
    </row>
    <row r="505" spans="1:6" x14ac:dyDescent="0.25">
      <c r="A505" t="s">
        <v>33</v>
      </c>
      <c r="B505" t="s">
        <v>12</v>
      </c>
      <c r="C505">
        <v>385</v>
      </c>
      <c r="D505">
        <v>1</v>
      </c>
      <c r="E50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05">
        <f>IF(Table1_16[[#This Row],[Lead Category]]="Highly Engaged",5, IF(Table1_16[[#This Row],[Lead Category]]="Moderately Engaged",3, IF(Table1_16[[#This Row],[Lead Category]]="At Risk",2, IF(Table1_16[[#This Row],[Lead Category]]="Dormant",1,0))))</f>
        <v>5</v>
      </c>
    </row>
    <row r="506" spans="1:6" x14ac:dyDescent="0.25">
      <c r="A506" t="s">
        <v>33</v>
      </c>
      <c r="B506" t="s">
        <v>12</v>
      </c>
      <c r="C506">
        <v>384</v>
      </c>
      <c r="D506">
        <v>1</v>
      </c>
      <c r="E50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06">
        <f>IF(Table1_16[[#This Row],[Lead Category]]="Highly Engaged",5, IF(Table1_16[[#This Row],[Lead Category]]="Moderately Engaged",3, IF(Table1_16[[#This Row],[Lead Category]]="At Risk",2, IF(Table1_16[[#This Row],[Lead Category]]="Dormant",1,0))))</f>
        <v>5</v>
      </c>
    </row>
    <row r="507" spans="1:6" x14ac:dyDescent="0.25">
      <c r="A507" t="s">
        <v>33</v>
      </c>
      <c r="B507" t="s">
        <v>12</v>
      </c>
      <c r="C507">
        <v>383</v>
      </c>
      <c r="D507">
        <v>1</v>
      </c>
      <c r="E50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07">
        <f>IF(Table1_16[[#This Row],[Lead Category]]="Highly Engaged",5, IF(Table1_16[[#This Row],[Lead Category]]="Moderately Engaged",3, IF(Table1_16[[#This Row],[Lead Category]]="At Risk",2, IF(Table1_16[[#This Row],[Lead Category]]="Dormant",1,0))))</f>
        <v>5</v>
      </c>
    </row>
    <row r="508" spans="1:6" x14ac:dyDescent="0.25">
      <c r="A508" t="s">
        <v>33</v>
      </c>
      <c r="B508" t="s">
        <v>12</v>
      </c>
      <c r="C508">
        <v>382</v>
      </c>
      <c r="D508">
        <v>1</v>
      </c>
      <c r="E50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08">
        <f>IF(Table1_16[[#This Row],[Lead Category]]="Highly Engaged",5, IF(Table1_16[[#This Row],[Lead Category]]="Moderately Engaged",3, IF(Table1_16[[#This Row],[Lead Category]]="At Risk",2, IF(Table1_16[[#This Row],[Lead Category]]="Dormant",1,0))))</f>
        <v>5</v>
      </c>
    </row>
    <row r="509" spans="1:6" x14ac:dyDescent="0.25">
      <c r="A509" t="s">
        <v>33</v>
      </c>
      <c r="B509" t="s">
        <v>12</v>
      </c>
      <c r="C509">
        <v>381</v>
      </c>
      <c r="D509">
        <v>1</v>
      </c>
      <c r="E50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09">
        <f>IF(Table1_16[[#This Row],[Lead Category]]="Highly Engaged",5, IF(Table1_16[[#This Row],[Lead Category]]="Moderately Engaged",3, IF(Table1_16[[#This Row],[Lead Category]]="At Risk",2, IF(Table1_16[[#This Row],[Lead Category]]="Dormant",1,0))))</f>
        <v>5</v>
      </c>
    </row>
    <row r="510" spans="1:6" x14ac:dyDescent="0.25">
      <c r="A510" t="s">
        <v>33</v>
      </c>
      <c r="B510" t="s">
        <v>12</v>
      </c>
      <c r="C510">
        <v>380</v>
      </c>
      <c r="D510">
        <v>1</v>
      </c>
      <c r="E5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10">
        <f>IF(Table1_16[[#This Row],[Lead Category]]="Highly Engaged",5, IF(Table1_16[[#This Row],[Lead Category]]="Moderately Engaged",3, IF(Table1_16[[#This Row],[Lead Category]]="At Risk",2, IF(Table1_16[[#This Row],[Lead Category]]="Dormant",1,0))))</f>
        <v>5</v>
      </c>
    </row>
    <row r="511" spans="1:6" x14ac:dyDescent="0.25">
      <c r="A511" t="s">
        <v>33</v>
      </c>
      <c r="B511" t="s">
        <v>12</v>
      </c>
      <c r="C511">
        <v>379</v>
      </c>
      <c r="D511">
        <v>1</v>
      </c>
      <c r="E5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11">
        <f>IF(Table1_16[[#This Row],[Lead Category]]="Highly Engaged",5, IF(Table1_16[[#This Row],[Lead Category]]="Moderately Engaged",3, IF(Table1_16[[#This Row],[Lead Category]]="At Risk",2, IF(Table1_16[[#This Row],[Lead Category]]="Dormant",1,0))))</f>
        <v>5</v>
      </c>
    </row>
    <row r="512" spans="1:6" x14ac:dyDescent="0.25">
      <c r="A512" t="s">
        <v>33</v>
      </c>
      <c r="B512" t="s">
        <v>12</v>
      </c>
      <c r="C512">
        <v>378</v>
      </c>
      <c r="D512">
        <v>1</v>
      </c>
      <c r="E5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12">
        <f>IF(Table1_16[[#This Row],[Lead Category]]="Highly Engaged",5, IF(Table1_16[[#This Row],[Lead Category]]="Moderately Engaged",3, IF(Table1_16[[#This Row],[Lead Category]]="At Risk",2, IF(Table1_16[[#This Row],[Lead Category]]="Dormant",1,0))))</f>
        <v>5</v>
      </c>
    </row>
    <row r="513" spans="1:6" x14ac:dyDescent="0.25">
      <c r="A513" t="s">
        <v>33</v>
      </c>
      <c r="B513" t="s">
        <v>12</v>
      </c>
      <c r="C513">
        <v>377</v>
      </c>
      <c r="D513">
        <v>1</v>
      </c>
      <c r="E5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13">
        <f>IF(Table1_16[[#This Row],[Lead Category]]="Highly Engaged",5, IF(Table1_16[[#This Row],[Lead Category]]="Moderately Engaged",3, IF(Table1_16[[#This Row],[Lead Category]]="At Risk",2, IF(Table1_16[[#This Row],[Lead Category]]="Dormant",1,0))))</f>
        <v>5</v>
      </c>
    </row>
    <row r="514" spans="1:6" x14ac:dyDescent="0.25">
      <c r="A514" t="s">
        <v>33</v>
      </c>
      <c r="B514" t="s">
        <v>12</v>
      </c>
      <c r="C514">
        <v>376</v>
      </c>
      <c r="D514">
        <v>1</v>
      </c>
      <c r="E5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14">
        <f>IF(Table1_16[[#This Row],[Lead Category]]="Highly Engaged",5, IF(Table1_16[[#This Row],[Lead Category]]="Moderately Engaged",3, IF(Table1_16[[#This Row],[Lead Category]]="At Risk",2, IF(Table1_16[[#This Row],[Lead Category]]="Dormant",1,0))))</f>
        <v>5</v>
      </c>
    </row>
    <row r="515" spans="1:6" x14ac:dyDescent="0.25">
      <c r="A515" t="s">
        <v>33</v>
      </c>
      <c r="B515" t="s">
        <v>12</v>
      </c>
      <c r="C515">
        <v>375</v>
      </c>
      <c r="D515">
        <v>1</v>
      </c>
      <c r="E5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15">
        <f>IF(Table1_16[[#This Row],[Lead Category]]="Highly Engaged",5, IF(Table1_16[[#This Row],[Lead Category]]="Moderately Engaged",3, IF(Table1_16[[#This Row],[Lead Category]]="At Risk",2, IF(Table1_16[[#This Row],[Lead Category]]="Dormant",1,0))))</f>
        <v>5</v>
      </c>
    </row>
    <row r="516" spans="1:6" x14ac:dyDescent="0.25">
      <c r="A516" t="s">
        <v>33</v>
      </c>
      <c r="B516" t="s">
        <v>12</v>
      </c>
      <c r="C516">
        <v>374</v>
      </c>
      <c r="D516">
        <v>1</v>
      </c>
      <c r="E5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16">
        <f>IF(Table1_16[[#This Row],[Lead Category]]="Highly Engaged",5, IF(Table1_16[[#This Row],[Lead Category]]="Moderately Engaged",3, IF(Table1_16[[#This Row],[Lead Category]]="At Risk",2, IF(Table1_16[[#This Row],[Lead Category]]="Dormant",1,0))))</f>
        <v>5</v>
      </c>
    </row>
    <row r="517" spans="1:6" x14ac:dyDescent="0.25">
      <c r="A517" t="s">
        <v>33</v>
      </c>
      <c r="B517" t="s">
        <v>12</v>
      </c>
      <c r="C517">
        <v>373</v>
      </c>
      <c r="D517">
        <v>1</v>
      </c>
      <c r="E5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17">
        <f>IF(Table1_16[[#This Row],[Lead Category]]="Highly Engaged",5, IF(Table1_16[[#This Row],[Lead Category]]="Moderately Engaged",3, IF(Table1_16[[#This Row],[Lead Category]]="At Risk",2, IF(Table1_16[[#This Row],[Lead Category]]="Dormant",1,0))))</f>
        <v>5</v>
      </c>
    </row>
    <row r="518" spans="1:6" x14ac:dyDescent="0.25">
      <c r="A518" t="s">
        <v>33</v>
      </c>
      <c r="B518" t="s">
        <v>12</v>
      </c>
      <c r="C518">
        <v>372</v>
      </c>
      <c r="D518">
        <v>1</v>
      </c>
      <c r="E5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18">
        <f>IF(Table1_16[[#This Row],[Lead Category]]="Highly Engaged",5, IF(Table1_16[[#This Row],[Lead Category]]="Moderately Engaged",3, IF(Table1_16[[#This Row],[Lead Category]]="At Risk",2, IF(Table1_16[[#This Row],[Lead Category]]="Dormant",1,0))))</f>
        <v>5</v>
      </c>
    </row>
    <row r="519" spans="1:6" x14ac:dyDescent="0.25">
      <c r="A519" t="s">
        <v>33</v>
      </c>
      <c r="B519" t="s">
        <v>12</v>
      </c>
      <c r="C519">
        <v>371</v>
      </c>
      <c r="D519">
        <v>1</v>
      </c>
      <c r="E5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19">
        <f>IF(Table1_16[[#This Row],[Lead Category]]="Highly Engaged",5, IF(Table1_16[[#This Row],[Lead Category]]="Moderately Engaged",3, IF(Table1_16[[#This Row],[Lead Category]]="At Risk",2, IF(Table1_16[[#This Row],[Lead Category]]="Dormant",1,0))))</f>
        <v>5</v>
      </c>
    </row>
    <row r="520" spans="1:6" x14ac:dyDescent="0.25">
      <c r="A520" t="s">
        <v>33</v>
      </c>
      <c r="B520" t="s">
        <v>12</v>
      </c>
      <c r="C520">
        <v>370</v>
      </c>
      <c r="D520">
        <v>1</v>
      </c>
      <c r="E5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20">
        <f>IF(Table1_16[[#This Row],[Lead Category]]="Highly Engaged",5, IF(Table1_16[[#This Row],[Lead Category]]="Moderately Engaged",3, IF(Table1_16[[#This Row],[Lead Category]]="At Risk",2, IF(Table1_16[[#This Row],[Lead Category]]="Dormant",1,0))))</f>
        <v>5</v>
      </c>
    </row>
    <row r="521" spans="1:6" x14ac:dyDescent="0.25">
      <c r="A521" t="s">
        <v>33</v>
      </c>
      <c r="B521" t="s">
        <v>22</v>
      </c>
      <c r="C521">
        <v>400</v>
      </c>
      <c r="D521">
        <v>1</v>
      </c>
      <c r="E5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21">
        <f>IF(Table1_16[[#This Row],[Lead Category]]="Highly Engaged",5, IF(Table1_16[[#This Row],[Lead Category]]="Moderately Engaged",3, IF(Table1_16[[#This Row],[Lead Category]]="At Risk",2, IF(Table1_16[[#This Row],[Lead Category]]="Dormant",1,0))))</f>
        <v>5</v>
      </c>
    </row>
    <row r="522" spans="1:6" x14ac:dyDescent="0.25">
      <c r="A522" t="s">
        <v>33</v>
      </c>
      <c r="B522" t="s">
        <v>64</v>
      </c>
      <c r="C522">
        <v>114</v>
      </c>
      <c r="D522">
        <v>0</v>
      </c>
      <c r="E522" t="str">
        <f>IF(AND(Table1_16[[#This Row],[Days Between]]&gt;90, Table1_16[[#This Row],[Is Active]]=1), "Highly Engaged", IF(AND(Table1_16[[#This Row],[Days Between]]&lt;=90, Table1_16[[#This Row],[Is Active]]=1), "Moderately Engaged",
IF(AND(Table1_16[[#This Row],[Days Between]]&gt;90, Table1_16[[#This Row],[Is Active]]=0), "At Risk",
"Dormant")))</f>
        <v>At Risk</v>
      </c>
      <c r="F522">
        <f>IF(Table1_16[[#This Row],[Lead Category]]="Highly Engaged",5, IF(Table1_16[[#This Row],[Lead Category]]="Moderately Engaged",3, IF(Table1_16[[#This Row],[Lead Category]]="At Risk",2, IF(Table1_16[[#This Row],[Lead Category]]="Dormant",1,0))))</f>
        <v>2</v>
      </c>
    </row>
    <row r="523" spans="1:6" x14ac:dyDescent="0.25">
      <c r="A523" t="s">
        <v>33</v>
      </c>
      <c r="B523" t="s">
        <v>54</v>
      </c>
      <c r="C523">
        <v>1</v>
      </c>
      <c r="D523">
        <v>0</v>
      </c>
      <c r="E523" t="str">
        <f>IF(AND(Table1_16[[#This Row],[Days Between]]&gt;90, Table1_16[[#This Row],[Is Active]]=1), "Highly Engaged", IF(AND(Table1_16[[#This Row],[Days Between]]&lt;=90, Table1_16[[#This Row],[Is Active]]=1), "Moderately Engaged",
IF(AND(Table1_16[[#This Row],[Days Between]]&gt;90, Table1_16[[#This Row],[Is Active]]=0), "At Risk",
"Dormant")))</f>
        <v>Dormant</v>
      </c>
      <c r="F523">
        <f>IF(Table1_16[[#This Row],[Lead Category]]="Highly Engaged",5, IF(Table1_16[[#This Row],[Lead Category]]="Moderately Engaged",3, IF(Table1_16[[#This Row],[Lead Category]]="At Risk",2, IF(Table1_16[[#This Row],[Lead Category]]="Dormant",1,0))))</f>
        <v>1</v>
      </c>
    </row>
    <row r="524" spans="1:6" x14ac:dyDescent="0.25">
      <c r="A524" t="s">
        <v>33</v>
      </c>
      <c r="B524" t="s">
        <v>54</v>
      </c>
      <c r="C524">
        <v>0</v>
      </c>
      <c r="D524">
        <v>0</v>
      </c>
      <c r="E524" t="str">
        <f>IF(AND(Table1_16[[#This Row],[Days Between]]&gt;90, Table1_16[[#This Row],[Is Active]]=1), "Highly Engaged", IF(AND(Table1_16[[#This Row],[Days Between]]&lt;=90, Table1_16[[#This Row],[Is Active]]=1), "Moderately Engaged",
IF(AND(Table1_16[[#This Row],[Days Between]]&gt;90, Table1_16[[#This Row],[Is Active]]=0), "At Risk",
"Dormant")))</f>
        <v>Dormant</v>
      </c>
      <c r="F524">
        <f>IF(Table1_16[[#This Row],[Lead Category]]="Highly Engaged",5, IF(Table1_16[[#This Row],[Lead Category]]="Moderately Engaged",3, IF(Table1_16[[#This Row],[Lead Category]]="At Risk",2, IF(Table1_16[[#This Row],[Lead Category]]="Dormant",1,0))))</f>
        <v>1</v>
      </c>
    </row>
    <row r="525" spans="1:6" x14ac:dyDescent="0.25">
      <c r="A525" t="s">
        <v>33</v>
      </c>
      <c r="B525" t="s">
        <v>58</v>
      </c>
      <c r="C525">
        <v>9</v>
      </c>
      <c r="D525">
        <v>0</v>
      </c>
      <c r="E525" t="str">
        <f>IF(AND(Table1_16[[#This Row],[Days Between]]&gt;90, Table1_16[[#This Row],[Is Active]]=1), "Highly Engaged", IF(AND(Table1_16[[#This Row],[Days Between]]&lt;=90, Table1_16[[#This Row],[Is Active]]=1), "Moderately Engaged",
IF(AND(Table1_16[[#This Row],[Days Between]]&gt;90, Table1_16[[#This Row],[Is Active]]=0), "At Risk",
"Dormant")))</f>
        <v>Dormant</v>
      </c>
      <c r="F525">
        <f>IF(Table1_16[[#This Row],[Lead Category]]="Highly Engaged",5, IF(Table1_16[[#This Row],[Lead Category]]="Moderately Engaged",3, IF(Table1_16[[#This Row],[Lead Category]]="At Risk",2, IF(Table1_16[[#This Row],[Lead Category]]="Dormant",1,0))))</f>
        <v>1</v>
      </c>
    </row>
    <row r="526" spans="1:6" x14ac:dyDescent="0.25">
      <c r="A526" t="s">
        <v>33</v>
      </c>
      <c r="B526" t="s">
        <v>55</v>
      </c>
      <c r="C526">
        <v>3</v>
      </c>
      <c r="D526">
        <v>0</v>
      </c>
      <c r="E526" t="str">
        <f>IF(AND(Table1_16[[#This Row],[Days Between]]&gt;90, Table1_16[[#This Row],[Is Active]]=1), "Highly Engaged", IF(AND(Table1_16[[#This Row],[Days Between]]&lt;=90, Table1_16[[#This Row],[Is Active]]=1), "Moderately Engaged",
IF(AND(Table1_16[[#This Row],[Days Between]]&gt;90, Table1_16[[#This Row],[Is Active]]=0), "At Risk",
"Dormant")))</f>
        <v>Dormant</v>
      </c>
      <c r="F526">
        <f>IF(Table1_16[[#This Row],[Lead Category]]="Highly Engaged",5, IF(Table1_16[[#This Row],[Lead Category]]="Moderately Engaged",3, IF(Table1_16[[#This Row],[Lead Category]]="At Risk",2, IF(Table1_16[[#This Row],[Lead Category]]="Dormant",1,0))))</f>
        <v>1</v>
      </c>
    </row>
    <row r="527" spans="1:6" x14ac:dyDescent="0.25">
      <c r="A527" t="s">
        <v>33</v>
      </c>
      <c r="B527" t="s">
        <v>58</v>
      </c>
      <c r="C527">
        <v>7</v>
      </c>
      <c r="D527">
        <v>0</v>
      </c>
      <c r="E527" t="str">
        <f>IF(AND(Table1_16[[#This Row],[Days Between]]&gt;90, Table1_16[[#This Row],[Is Active]]=1), "Highly Engaged", IF(AND(Table1_16[[#This Row],[Days Between]]&lt;=90, Table1_16[[#This Row],[Is Active]]=1), "Moderately Engaged",
IF(AND(Table1_16[[#This Row],[Days Between]]&gt;90, Table1_16[[#This Row],[Is Active]]=0), "At Risk",
"Dormant")))</f>
        <v>Dormant</v>
      </c>
      <c r="F527">
        <f>IF(Table1_16[[#This Row],[Lead Category]]="Highly Engaged",5, IF(Table1_16[[#This Row],[Lead Category]]="Moderately Engaged",3, IF(Table1_16[[#This Row],[Lead Category]]="At Risk",2, IF(Table1_16[[#This Row],[Lead Category]]="Dormant",1,0))))</f>
        <v>1</v>
      </c>
    </row>
    <row r="528" spans="1:6" x14ac:dyDescent="0.25">
      <c r="A528" t="s">
        <v>33</v>
      </c>
      <c r="B528" t="s">
        <v>55</v>
      </c>
      <c r="C528">
        <v>0</v>
      </c>
      <c r="D528">
        <v>0</v>
      </c>
      <c r="E528" t="str">
        <f>IF(AND(Table1_16[[#This Row],[Days Between]]&gt;90, Table1_16[[#This Row],[Is Active]]=1), "Highly Engaged", IF(AND(Table1_16[[#This Row],[Days Between]]&lt;=90, Table1_16[[#This Row],[Is Active]]=1), "Moderately Engaged",
IF(AND(Table1_16[[#This Row],[Days Between]]&gt;90, Table1_16[[#This Row],[Is Active]]=0), "At Risk",
"Dormant")))</f>
        <v>Dormant</v>
      </c>
      <c r="F528">
        <f>IF(Table1_16[[#This Row],[Lead Category]]="Highly Engaged",5, IF(Table1_16[[#This Row],[Lead Category]]="Moderately Engaged",3, IF(Table1_16[[#This Row],[Lead Category]]="At Risk",2, IF(Table1_16[[#This Row],[Lead Category]]="Dormant",1,0))))</f>
        <v>1</v>
      </c>
    </row>
    <row r="529" spans="1:6" x14ac:dyDescent="0.25">
      <c r="A529" t="s">
        <v>33</v>
      </c>
      <c r="B529" t="s">
        <v>55</v>
      </c>
      <c r="C529">
        <v>4</v>
      </c>
      <c r="D529">
        <v>0</v>
      </c>
      <c r="E529" t="str">
        <f>IF(AND(Table1_16[[#This Row],[Days Between]]&gt;90, Table1_16[[#This Row],[Is Active]]=1), "Highly Engaged", IF(AND(Table1_16[[#This Row],[Days Between]]&lt;=90, Table1_16[[#This Row],[Is Active]]=1), "Moderately Engaged",
IF(AND(Table1_16[[#This Row],[Days Between]]&gt;90, Table1_16[[#This Row],[Is Active]]=0), "At Risk",
"Dormant")))</f>
        <v>Dormant</v>
      </c>
      <c r="F529">
        <f>IF(Table1_16[[#This Row],[Lead Category]]="Highly Engaged",5, IF(Table1_16[[#This Row],[Lead Category]]="Moderately Engaged",3, IF(Table1_16[[#This Row],[Lead Category]]="At Risk",2, IF(Table1_16[[#This Row],[Lead Category]]="Dormant",1,0))))</f>
        <v>1</v>
      </c>
    </row>
    <row r="530" spans="1:6" x14ac:dyDescent="0.25">
      <c r="A530" t="s">
        <v>33</v>
      </c>
      <c r="B530" t="s">
        <v>55</v>
      </c>
      <c r="C530">
        <v>0</v>
      </c>
      <c r="D530">
        <v>0</v>
      </c>
      <c r="E530" t="str">
        <f>IF(AND(Table1_16[[#This Row],[Days Between]]&gt;90, Table1_16[[#This Row],[Is Active]]=1), "Highly Engaged", IF(AND(Table1_16[[#This Row],[Days Between]]&lt;=90, Table1_16[[#This Row],[Is Active]]=1), "Moderately Engaged",
IF(AND(Table1_16[[#This Row],[Days Between]]&gt;90, Table1_16[[#This Row],[Is Active]]=0), "At Risk",
"Dormant")))</f>
        <v>Dormant</v>
      </c>
      <c r="F530">
        <f>IF(Table1_16[[#This Row],[Lead Category]]="Highly Engaged",5, IF(Table1_16[[#This Row],[Lead Category]]="Moderately Engaged",3, IF(Table1_16[[#This Row],[Lead Category]]="At Risk",2, IF(Table1_16[[#This Row],[Lead Category]]="Dormant",1,0))))</f>
        <v>1</v>
      </c>
    </row>
    <row r="531" spans="1:6" x14ac:dyDescent="0.25">
      <c r="A531" t="s">
        <v>33</v>
      </c>
      <c r="B531" t="s">
        <v>55</v>
      </c>
      <c r="C531">
        <v>1</v>
      </c>
      <c r="D531">
        <v>0</v>
      </c>
      <c r="E531" t="str">
        <f>IF(AND(Table1_16[[#This Row],[Days Between]]&gt;90, Table1_16[[#This Row],[Is Active]]=1), "Highly Engaged", IF(AND(Table1_16[[#This Row],[Days Between]]&lt;=90, Table1_16[[#This Row],[Is Active]]=1), "Moderately Engaged",
IF(AND(Table1_16[[#This Row],[Days Between]]&gt;90, Table1_16[[#This Row],[Is Active]]=0), "At Risk",
"Dormant")))</f>
        <v>Dormant</v>
      </c>
      <c r="F531">
        <f>IF(Table1_16[[#This Row],[Lead Category]]="Highly Engaged",5, IF(Table1_16[[#This Row],[Lead Category]]="Moderately Engaged",3, IF(Table1_16[[#This Row],[Lead Category]]="At Risk",2, IF(Table1_16[[#This Row],[Lead Category]]="Dormant",1,0))))</f>
        <v>1</v>
      </c>
    </row>
    <row r="532" spans="1:6" x14ac:dyDescent="0.25">
      <c r="A532" t="s">
        <v>33</v>
      </c>
      <c r="B532" t="s">
        <v>58</v>
      </c>
      <c r="C532">
        <v>5</v>
      </c>
      <c r="D532">
        <v>0</v>
      </c>
      <c r="E532" t="str">
        <f>IF(AND(Table1_16[[#This Row],[Days Between]]&gt;90, Table1_16[[#This Row],[Is Active]]=1), "Highly Engaged", IF(AND(Table1_16[[#This Row],[Days Between]]&lt;=90, Table1_16[[#This Row],[Is Active]]=1), "Moderately Engaged",
IF(AND(Table1_16[[#This Row],[Days Between]]&gt;90, Table1_16[[#This Row],[Is Active]]=0), "At Risk",
"Dormant")))</f>
        <v>Dormant</v>
      </c>
      <c r="F532">
        <f>IF(Table1_16[[#This Row],[Lead Category]]="Highly Engaged",5, IF(Table1_16[[#This Row],[Lead Category]]="Moderately Engaged",3, IF(Table1_16[[#This Row],[Lead Category]]="At Risk",2, IF(Table1_16[[#This Row],[Lead Category]]="Dormant",1,0))))</f>
        <v>1</v>
      </c>
    </row>
    <row r="533" spans="1:6" x14ac:dyDescent="0.25">
      <c r="A533" t="s">
        <v>33</v>
      </c>
      <c r="B533" t="s">
        <v>58</v>
      </c>
      <c r="C533">
        <v>2</v>
      </c>
      <c r="D533">
        <v>0</v>
      </c>
      <c r="E533" t="str">
        <f>IF(AND(Table1_16[[#This Row],[Days Between]]&gt;90, Table1_16[[#This Row],[Is Active]]=1), "Highly Engaged", IF(AND(Table1_16[[#This Row],[Days Between]]&lt;=90, Table1_16[[#This Row],[Is Active]]=1), "Moderately Engaged",
IF(AND(Table1_16[[#This Row],[Days Between]]&gt;90, Table1_16[[#This Row],[Is Active]]=0), "At Risk",
"Dormant")))</f>
        <v>Dormant</v>
      </c>
      <c r="F533">
        <f>IF(Table1_16[[#This Row],[Lead Category]]="Highly Engaged",5, IF(Table1_16[[#This Row],[Lead Category]]="Moderately Engaged",3, IF(Table1_16[[#This Row],[Lead Category]]="At Risk",2, IF(Table1_16[[#This Row],[Lead Category]]="Dormant",1,0))))</f>
        <v>1</v>
      </c>
    </row>
    <row r="534" spans="1:6" x14ac:dyDescent="0.25">
      <c r="A534" t="s">
        <v>33</v>
      </c>
      <c r="B534" t="s">
        <v>58</v>
      </c>
      <c r="C534">
        <v>116</v>
      </c>
      <c r="D534">
        <v>0</v>
      </c>
      <c r="E534" t="str">
        <f>IF(AND(Table1_16[[#This Row],[Days Between]]&gt;90, Table1_16[[#This Row],[Is Active]]=1), "Highly Engaged", IF(AND(Table1_16[[#This Row],[Days Between]]&lt;=90, Table1_16[[#This Row],[Is Active]]=1), "Moderately Engaged",
IF(AND(Table1_16[[#This Row],[Days Between]]&gt;90, Table1_16[[#This Row],[Is Active]]=0), "At Risk",
"Dormant")))</f>
        <v>At Risk</v>
      </c>
      <c r="F534">
        <f>IF(Table1_16[[#This Row],[Lead Category]]="Highly Engaged",5, IF(Table1_16[[#This Row],[Lead Category]]="Moderately Engaged",3, IF(Table1_16[[#This Row],[Lead Category]]="At Risk",2, IF(Table1_16[[#This Row],[Lead Category]]="Dormant",1,0))))</f>
        <v>2</v>
      </c>
    </row>
    <row r="535" spans="1:6" x14ac:dyDescent="0.25">
      <c r="A535" t="s">
        <v>33</v>
      </c>
      <c r="B535" t="s">
        <v>64</v>
      </c>
      <c r="C535">
        <v>14</v>
      </c>
      <c r="D535">
        <v>0</v>
      </c>
      <c r="E535" t="str">
        <f>IF(AND(Table1_16[[#This Row],[Days Between]]&gt;90, Table1_16[[#This Row],[Is Active]]=1), "Highly Engaged", IF(AND(Table1_16[[#This Row],[Days Between]]&lt;=90, Table1_16[[#This Row],[Is Active]]=1), "Moderately Engaged",
IF(AND(Table1_16[[#This Row],[Days Between]]&gt;90, Table1_16[[#This Row],[Is Active]]=0), "At Risk",
"Dormant")))</f>
        <v>Dormant</v>
      </c>
      <c r="F535">
        <f>IF(Table1_16[[#This Row],[Lead Category]]="Highly Engaged",5, IF(Table1_16[[#This Row],[Lead Category]]="Moderately Engaged",3, IF(Table1_16[[#This Row],[Lead Category]]="At Risk",2, IF(Table1_16[[#This Row],[Lead Category]]="Dormant",1,0))))</f>
        <v>1</v>
      </c>
    </row>
    <row r="536" spans="1:6" x14ac:dyDescent="0.25">
      <c r="A536" t="s">
        <v>33</v>
      </c>
      <c r="B536" t="s">
        <v>64</v>
      </c>
      <c r="C536">
        <v>6</v>
      </c>
      <c r="D536">
        <v>0</v>
      </c>
      <c r="E536" t="str">
        <f>IF(AND(Table1_16[[#This Row],[Days Between]]&gt;90, Table1_16[[#This Row],[Is Active]]=1), "Highly Engaged", IF(AND(Table1_16[[#This Row],[Days Between]]&lt;=90, Table1_16[[#This Row],[Is Active]]=1), "Moderately Engaged",
IF(AND(Table1_16[[#This Row],[Days Between]]&gt;90, Table1_16[[#This Row],[Is Active]]=0), "At Risk",
"Dormant")))</f>
        <v>Dormant</v>
      </c>
      <c r="F536">
        <f>IF(Table1_16[[#This Row],[Lead Category]]="Highly Engaged",5, IF(Table1_16[[#This Row],[Lead Category]]="Moderately Engaged",3, IF(Table1_16[[#This Row],[Lead Category]]="At Risk",2, IF(Table1_16[[#This Row],[Lead Category]]="Dormant",1,0))))</f>
        <v>1</v>
      </c>
    </row>
    <row r="537" spans="1:6" x14ac:dyDescent="0.25">
      <c r="A537" t="s">
        <v>33</v>
      </c>
      <c r="B537" t="s">
        <v>64</v>
      </c>
      <c r="C537">
        <v>7</v>
      </c>
      <c r="D537">
        <v>0</v>
      </c>
      <c r="E537" t="str">
        <f>IF(AND(Table1_16[[#This Row],[Days Between]]&gt;90, Table1_16[[#This Row],[Is Active]]=1), "Highly Engaged", IF(AND(Table1_16[[#This Row],[Days Between]]&lt;=90, Table1_16[[#This Row],[Is Active]]=1), "Moderately Engaged",
IF(AND(Table1_16[[#This Row],[Days Between]]&gt;90, Table1_16[[#This Row],[Is Active]]=0), "At Risk",
"Dormant")))</f>
        <v>Dormant</v>
      </c>
      <c r="F537">
        <f>IF(Table1_16[[#This Row],[Lead Category]]="Highly Engaged",5, IF(Table1_16[[#This Row],[Lead Category]]="Moderately Engaged",3, IF(Table1_16[[#This Row],[Lead Category]]="At Risk",2, IF(Table1_16[[#This Row],[Lead Category]]="Dormant",1,0))))</f>
        <v>1</v>
      </c>
    </row>
    <row r="538" spans="1:6" x14ac:dyDescent="0.25">
      <c r="A538" t="s">
        <v>33</v>
      </c>
      <c r="B538" t="s">
        <v>64</v>
      </c>
      <c r="C538">
        <v>19</v>
      </c>
      <c r="D538">
        <v>0</v>
      </c>
      <c r="E538" t="str">
        <f>IF(AND(Table1_16[[#This Row],[Days Between]]&gt;90, Table1_16[[#This Row],[Is Active]]=1), "Highly Engaged", IF(AND(Table1_16[[#This Row],[Days Between]]&lt;=90, Table1_16[[#This Row],[Is Active]]=1), "Moderately Engaged",
IF(AND(Table1_16[[#This Row],[Days Between]]&gt;90, Table1_16[[#This Row],[Is Active]]=0), "At Risk",
"Dormant")))</f>
        <v>Dormant</v>
      </c>
      <c r="F538">
        <f>IF(Table1_16[[#This Row],[Lead Category]]="Highly Engaged",5, IF(Table1_16[[#This Row],[Lead Category]]="Moderately Engaged",3, IF(Table1_16[[#This Row],[Lead Category]]="At Risk",2, IF(Table1_16[[#This Row],[Lead Category]]="Dormant",1,0))))</f>
        <v>1</v>
      </c>
    </row>
    <row r="539" spans="1:6" x14ac:dyDescent="0.25">
      <c r="A539" t="s">
        <v>33</v>
      </c>
      <c r="B539" t="s">
        <v>54</v>
      </c>
      <c r="C539">
        <v>1</v>
      </c>
      <c r="D539">
        <v>0</v>
      </c>
      <c r="E539" t="str">
        <f>IF(AND(Table1_16[[#This Row],[Days Between]]&gt;90, Table1_16[[#This Row],[Is Active]]=1), "Highly Engaged", IF(AND(Table1_16[[#This Row],[Days Between]]&lt;=90, Table1_16[[#This Row],[Is Active]]=1), "Moderately Engaged",
IF(AND(Table1_16[[#This Row],[Days Between]]&gt;90, Table1_16[[#This Row],[Is Active]]=0), "At Risk",
"Dormant")))</f>
        <v>Dormant</v>
      </c>
      <c r="F539">
        <f>IF(Table1_16[[#This Row],[Lead Category]]="Highly Engaged",5, IF(Table1_16[[#This Row],[Lead Category]]="Moderately Engaged",3, IF(Table1_16[[#This Row],[Lead Category]]="At Risk",2, IF(Table1_16[[#This Row],[Lead Category]]="Dormant",1,0))))</f>
        <v>1</v>
      </c>
    </row>
    <row r="540" spans="1:6" x14ac:dyDescent="0.25">
      <c r="A540" t="s">
        <v>33</v>
      </c>
      <c r="B540" t="s">
        <v>54</v>
      </c>
      <c r="C540">
        <v>0</v>
      </c>
      <c r="D540">
        <v>0</v>
      </c>
      <c r="E540" t="str">
        <f>IF(AND(Table1_16[[#This Row],[Days Between]]&gt;90, Table1_16[[#This Row],[Is Active]]=1), "Highly Engaged", IF(AND(Table1_16[[#This Row],[Days Between]]&lt;=90, Table1_16[[#This Row],[Is Active]]=1), "Moderately Engaged",
IF(AND(Table1_16[[#This Row],[Days Between]]&gt;90, Table1_16[[#This Row],[Is Active]]=0), "At Risk",
"Dormant")))</f>
        <v>Dormant</v>
      </c>
      <c r="F540">
        <f>IF(Table1_16[[#This Row],[Lead Category]]="Highly Engaged",5, IF(Table1_16[[#This Row],[Lead Category]]="Moderately Engaged",3, IF(Table1_16[[#This Row],[Lead Category]]="At Risk",2, IF(Table1_16[[#This Row],[Lead Category]]="Dormant",1,0))))</f>
        <v>1</v>
      </c>
    </row>
    <row r="541" spans="1:6" x14ac:dyDescent="0.25">
      <c r="A541" t="s">
        <v>33</v>
      </c>
      <c r="B541" t="s">
        <v>55</v>
      </c>
      <c r="C541">
        <v>3</v>
      </c>
      <c r="D541">
        <v>0</v>
      </c>
      <c r="E541" t="str">
        <f>IF(AND(Table1_16[[#This Row],[Days Between]]&gt;90, Table1_16[[#This Row],[Is Active]]=1), "Highly Engaged", IF(AND(Table1_16[[#This Row],[Days Between]]&lt;=90, Table1_16[[#This Row],[Is Active]]=1), "Moderately Engaged",
IF(AND(Table1_16[[#This Row],[Days Between]]&gt;90, Table1_16[[#This Row],[Is Active]]=0), "At Risk",
"Dormant")))</f>
        <v>Dormant</v>
      </c>
      <c r="F541">
        <f>IF(Table1_16[[#This Row],[Lead Category]]="Highly Engaged",5, IF(Table1_16[[#This Row],[Lead Category]]="Moderately Engaged",3, IF(Table1_16[[#This Row],[Lead Category]]="At Risk",2, IF(Table1_16[[#This Row],[Lead Category]]="Dormant",1,0))))</f>
        <v>1</v>
      </c>
    </row>
    <row r="542" spans="1:6" x14ac:dyDescent="0.25">
      <c r="A542" t="s">
        <v>33</v>
      </c>
      <c r="B542" t="s">
        <v>57</v>
      </c>
      <c r="C542">
        <v>4</v>
      </c>
      <c r="D542">
        <v>0</v>
      </c>
      <c r="E542" t="str">
        <f>IF(AND(Table1_16[[#This Row],[Days Between]]&gt;90, Table1_16[[#This Row],[Is Active]]=1), "Highly Engaged", IF(AND(Table1_16[[#This Row],[Days Between]]&lt;=90, Table1_16[[#This Row],[Is Active]]=1), "Moderately Engaged",
IF(AND(Table1_16[[#This Row],[Days Between]]&gt;90, Table1_16[[#This Row],[Is Active]]=0), "At Risk",
"Dormant")))</f>
        <v>Dormant</v>
      </c>
      <c r="F542">
        <f>IF(Table1_16[[#This Row],[Lead Category]]="Highly Engaged",5, IF(Table1_16[[#This Row],[Lead Category]]="Moderately Engaged",3, IF(Table1_16[[#This Row],[Lead Category]]="At Risk",2, IF(Table1_16[[#This Row],[Lead Category]]="Dormant",1,0))))</f>
        <v>1</v>
      </c>
    </row>
    <row r="543" spans="1:6" x14ac:dyDescent="0.25">
      <c r="A543" t="s">
        <v>33</v>
      </c>
      <c r="B543" t="s">
        <v>58</v>
      </c>
      <c r="C543">
        <v>5</v>
      </c>
      <c r="D543">
        <v>0</v>
      </c>
      <c r="E543" t="str">
        <f>IF(AND(Table1_16[[#This Row],[Days Between]]&gt;90, Table1_16[[#This Row],[Is Active]]=1), "Highly Engaged", IF(AND(Table1_16[[#This Row],[Days Between]]&lt;=90, Table1_16[[#This Row],[Is Active]]=1), "Moderately Engaged",
IF(AND(Table1_16[[#This Row],[Days Between]]&gt;90, Table1_16[[#This Row],[Is Active]]=0), "At Risk",
"Dormant")))</f>
        <v>Dormant</v>
      </c>
      <c r="F543">
        <f>IF(Table1_16[[#This Row],[Lead Category]]="Highly Engaged",5, IF(Table1_16[[#This Row],[Lead Category]]="Moderately Engaged",3, IF(Table1_16[[#This Row],[Lead Category]]="At Risk",2, IF(Table1_16[[#This Row],[Lead Category]]="Dormant",1,0))))</f>
        <v>1</v>
      </c>
    </row>
    <row r="544" spans="1:6" x14ac:dyDescent="0.25">
      <c r="A544" t="s">
        <v>33</v>
      </c>
      <c r="B544" t="s">
        <v>54</v>
      </c>
      <c r="C544">
        <v>1</v>
      </c>
      <c r="D544">
        <v>0</v>
      </c>
      <c r="E544" t="str">
        <f>IF(AND(Table1_16[[#This Row],[Days Between]]&gt;90, Table1_16[[#This Row],[Is Active]]=1), "Highly Engaged", IF(AND(Table1_16[[#This Row],[Days Between]]&lt;=90, Table1_16[[#This Row],[Is Active]]=1), "Moderately Engaged",
IF(AND(Table1_16[[#This Row],[Days Between]]&gt;90, Table1_16[[#This Row],[Is Active]]=0), "At Risk",
"Dormant")))</f>
        <v>Dormant</v>
      </c>
      <c r="F544">
        <f>IF(Table1_16[[#This Row],[Lead Category]]="Highly Engaged",5, IF(Table1_16[[#This Row],[Lead Category]]="Moderately Engaged",3, IF(Table1_16[[#This Row],[Lead Category]]="At Risk",2, IF(Table1_16[[#This Row],[Lead Category]]="Dormant",1,0))))</f>
        <v>1</v>
      </c>
    </row>
    <row r="545" spans="1:6" x14ac:dyDescent="0.25">
      <c r="A545" t="s">
        <v>33</v>
      </c>
      <c r="B545" t="s">
        <v>54</v>
      </c>
      <c r="C545">
        <v>0</v>
      </c>
      <c r="D545">
        <v>0</v>
      </c>
      <c r="E545" t="str">
        <f>IF(AND(Table1_16[[#This Row],[Days Between]]&gt;90, Table1_16[[#This Row],[Is Active]]=1), "Highly Engaged", IF(AND(Table1_16[[#This Row],[Days Between]]&lt;=90, Table1_16[[#This Row],[Is Active]]=1), "Moderately Engaged",
IF(AND(Table1_16[[#This Row],[Days Between]]&gt;90, Table1_16[[#This Row],[Is Active]]=0), "At Risk",
"Dormant")))</f>
        <v>Dormant</v>
      </c>
      <c r="F545">
        <f>IF(Table1_16[[#This Row],[Lead Category]]="Highly Engaged",5, IF(Table1_16[[#This Row],[Lead Category]]="Moderately Engaged",3, IF(Table1_16[[#This Row],[Lead Category]]="At Risk",2, IF(Table1_16[[#This Row],[Lead Category]]="Dormant",1,0))))</f>
        <v>1</v>
      </c>
    </row>
    <row r="546" spans="1:6" x14ac:dyDescent="0.25">
      <c r="A546" t="s">
        <v>33</v>
      </c>
      <c r="B546" t="s">
        <v>54</v>
      </c>
      <c r="C546">
        <v>0</v>
      </c>
      <c r="D546">
        <v>0</v>
      </c>
      <c r="E546" t="str">
        <f>IF(AND(Table1_16[[#This Row],[Days Between]]&gt;90, Table1_16[[#This Row],[Is Active]]=1), "Highly Engaged", IF(AND(Table1_16[[#This Row],[Days Between]]&lt;=90, Table1_16[[#This Row],[Is Active]]=1), "Moderately Engaged",
IF(AND(Table1_16[[#This Row],[Days Between]]&gt;90, Table1_16[[#This Row],[Is Active]]=0), "At Risk",
"Dormant")))</f>
        <v>Dormant</v>
      </c>
      <c r="F546">
        <f>IF(Table1_16[[#This Row],[Lead Category]]="Highly Engaged",5, IF(Table1_16[[#This Row],[Lead Category]]="Moderately Engaged",3, IF(Table1_16[[#This Row],[Lead Category]]="At Risk",2, IF(Table1_16[[#This Row],[Lead Category]]="Dormant",1,0))))</f>
        <v>1</v>
      </c>
    </row>
    <row r="547" spans="1:6" x14ac:dyDescent="0.25">
      <c r="A547" t="s">
        <v>33</v>
      </c>
      <c r="B547" t="s">
        <v>55</v>
      </c>
      <c r="C547">
        <v>2</v>
      </c>
      <c r="D547">
        <v>0</v>
      </c>
      <c r="E547" t="str">
        <f>IF(AND(Table1_16[[#This Row],[Days Between]]&gt;90, Table1_16[[#This Row],[Is Active]]=1), "Highly Engaged", IF(AND(Table1_16[[#This Row],[Days Between]]&lt;=90, Table1_16[[#This Row],[Is Active]]=1), "Moderately Engaged",
IF(AND(Table1_16[[#This Row],[Days Between]]&gt;90, Table1_16[[#This Row],[Is Active]]=0), "At Risk",
"Dormant")))</f>
        <v>Dormant</v>
      </c>
      <c r="F547">
        <f>IF(Table1_16[[#This Row],[Lead Category]]="Highly Engaged",5, IF(Table1_16[[#This Row],[Lead Category]]="Moderately Engaged",3, IF(Table1_16[[#This Row],[Lead Category]]="At Risk",2, IF(Table1_16[[#This Row],[Lead Category]]="Dormant",1,0))))</f>
        <v>1</v>
      </c>
    </row>
    <row r="548" spans="1:6" x14ac:dyDescent="0.25">
      <c r="A548" t="s">
        <v>33</v>
      </c>
      <c r="B548" t="s">
        <v>57</v>
      </c>
      <c r="C548">
        <v>3</v>
      </c>
      <c r="D548">
        <v>0</v>
      </c>
      <c r="E548" t="str">
        <f>IF(AND(Table1_16[[#This Row],[Days Between]]&gt;90, Table1_16[[#This Row],[Is Active]]=1), "Highly Engaged", IF(AND(Table1_16[[#This Row],[Days Between]]&lt;=90, Table1_16[[#This Row],[Is Active]]=1), "Moderately Engaged",
IF(AND(Table1_16[[#This Row],[Days Between]]&gt;90, Table1_16[[#This Row],[Is Active]]=0), "At Risk",
"Dormant")))</f>
        <v>Dormant</v>
      </c>
      <c r="F548">
        <f>IF(Table1_16[[#This Row],[Lead Category]]="Highly Engaged",5, IF(Table1_16[[#This Row],[Lead Category]]="Moderately Engaged",3, IF(Table1_16[[#This Row],[Lead Category]]="At Risk",2, IF(Table1_16[[#This Row],[Lead Category]]="Dormant",1,0))))</f>
        <v>1</v>
      </c>
    </row>
    <row r="549" spans="1:6" x14ac:dyDescent="0.25">
      <c r="A549" t="s">
        <v>33</v>
      </c>
      <c r="B549" t="s">
        <v>57</v>
      </c>
      <c r="C549">
        <v>2</v>
      </c>
      <c r="D549">
        <v>0</v>
      </c>
      <c r="E549" t="str">
        <f>IF(AND(Table1_16[[#This Row],[Days Between]]&gt;90, Table1_16[[#This Row],[Is Active]]=1), "Highly Engaged", IF(AND(Table1_16[[#This Row],[Days Between]]&lt;=90, Table1_16[[#This Row],[Is Active]]=1), "Moderately Engaged",
IF(AND(Table1_16[[#This Row],[Days Between]]&gt;90, Table1_16[[#This Row],[Is Active]]=0), "At Risk",
"Dormant")))</f>
        <v>Dormant</v>
      </c>
      <c r="F549">
        <f>IF(Table1_16[[#This Row],[Lead Category]]="Highly Engaged",5, IF(Table1_16[[#This Row],[Lead Category]]="Moderately Engaged",3, IF(Table1_16[[#This Row],[Lead Category]]="At Risk",2, IF(Table1_16[[#This Row],[Lead Category]]="Dormant",1,0))))</f>
        <v>1</v>
      </c>
    </row>
    <row r="550" spans="1:6" x14ac:dyDescent="0.25">
      <c r="A550" t="s">
        <v>33</v>
      </c>
      <c r="B550" t="s">
        <v>58</v>
      </c>
      <c r="C550">
        <v>5</v>
      </c>
      <c r="D550">
        <v>0</v>
      </c>
      <c r="E550" t="str">
        <f>IF(AND(Table1_16[[#This Row],[Days Between]]&gt;90, Table1_16[[#This Row],[Is Active]]=1), "Highly Engaged", IF(AND(Table1_16[[#This Row],[Days Between]]&lt;=90, Table1_16[[#This Row],[Is Active]]=1), "Moderately Engaged",
IF(AND(Table1_16[[#This Row],[Days Between]]&gt;90, Table1_16[[#This Row],[Is Active]]=0), "At Risk",
"Dormant")))</f>
        <v>Dormant</v>
      </c>
      <c r="F550">
        <f>IF(Table1_16[[#This Row],[Lead Category]]="Highly Engaged",5, IF(Table1_16[[#This Row],[Lead Category]]="Moderately Engaged",3, IF(Table1_16[[#This Row],[Lead Category]]="At Risk",2, IF(Table1_16[[#This Row],[Lead Category]]="Dormant",1,0))))</f>
        <v>1</v>
      </c>
    </row>
    <row r="551" spans="1:6" x14ac:dyDescent="0.25">
      <c r="A551" t="s">
        <v>33</v>
      </c>
      <c r="B551" t="s">
        <v>55</v>
      </c>
      <c r="C551">
        <v>59</v>
      </c>
      <c r="D551">
        <v>0</v>
      </c>
      <c r="E551" t="str">
        <f>IF(AND(Table1_16[[#This Row],[Days Between]]&gt;90, Table1_16[[#This Row],[Is Active]]=1), "Highly Engaged", IF(AND(Table1_16[[#This Row],[Days Between]]&lt;=90, Table1_16[[#This Row],[Is Active]]=1), "Moderately Engaged",
IF(AND(Table1_16[[#This Row],[Days Between]]&gt;90, Table1_16[[#This Row],[Is Active]]=0), "At Risk",
"Dormant")))</f>
        <v>Dormant</v>
      </c>
      <c r="F551">
        <f>IF(Table1_16[[#This Row],[Lead Category]]="Highly Engaged",5, IF(Table1_16[[#This Row],[Lead Category]]="Moderately Engaged",3, IF(Table1_16[[#This Row],[Lead Category]]="At Risk",2, IF(Table1_16[[#This Row],[Lead Category]]="Dormant",1,0))))</f>
        <v>1</v>
      </c>
    </row>
    <row r="552" spans="1:6" x14ac:dyDescent="0.25">
      <c r="A552" t="s">
        <v>33</v>
      </c>
      <c r="B552" t="s">
        <v>58</v>
      </c>
      <c r="C552">
        <v>28</v>
      </c>
      <c r="D552">
        <v>0</v>
      </c>
      <c r="E552" t="str">
        <f>IF(AND(Table1_16[[#This Row],[Days Between]]&gt;90, Table1_16[[#This Row],[Is Active]]=1), "Highly Engaged", IF(AND(Table1_16[[#This Row],[Days Between]]&lt;=90, Table1_16[[#This Row],[Is Active]]=1), "Moderately Engaged",
IF(AND(Table1_16[[#This Row],[Days Between]]&gt;90, Table1_16[[#This Row],[Is Active]]=0), "At Risk",
"Dormant")))</f>
        <v>Dormant</v>
      </c>
      <c r="F552">
        <f>IF(Table1_16[[#This Row],[Lead Category]]="Highly Engaged",5, IF(Table1_16[[#This Row],[Lead Category]]="Moderately Engaged",3, IF(Table1_16[[#This Row],[Lead Category]]="At Risk",2, IF(Table1_16[[#This Row],[Lead Category]]="Dormant",1,0))))</f>
        <v>1</v>
      </c>
    </row>
    <row r="553" spans="1:6" x14ac:dyDescent="0.25">
      <c r="A553" t="s">
        <v>33</v>
      </c>
      <c r="B553" t="s">
        <v>54</v>
      </c>
      <c r="C553">
        <v>0</v>
      </c>
      <c r="D553">
        <v>0</v>
      </c>
      <c r="E553" t="str">
        <f>IF(AND(Table1_16[[#This Row],[Days Between]]&gt;90, Table1_16[[#This Row],[Is Active]]=1), "Highly Engaged", IF(AND(Table1_16[[#This Row],[Days Between]]&lt;=90, Table1_16[[#This Row],[Is Active]]=1), "Moderately Engaged",
IF(AND(Table1_16[[#This Row],[Days Between]]&gt;90, Table1_16[[#This Row],[Is Active]]=0), "At Risk",
"Dormant")))</f>
        <v>Dormant</v>
      </c>
      <c r="F553">
        <f>IF(Table1_16[[#This Row],[Lead Category]]="Highly Engaged",5, IF(Table1_16[[#This Row],[Lead Category]]="Moderately Engaged",3, IF(Table1_16[[#This Row],[Lead Category]]="At Risk",2, IF(Table1_16[[#This Row],[Lead Category]]="Dormant",1,0))))</f>
        <v>1</v>
      </c>
    </row>
    <row r="554" spans="1:6" x14ac:dyDescent="0.25">
      <c r="A554" t="s">
        <v>33</v>
      </c>
      <c r="B554" t="s">
        <v>55</v>
      </c>
      <c r="C554">
        <v>1</v>
      </c>
      <c r="D554">
        <v>0</v>
      </c>
      <c r="E554" t="str">
        <f>IF(AND(Table1_16[[#This Row],[Days Between]]&gt;90, Table1_16[[#This Row],[Is Active]]=1), "Highly Engaged", IF(AND(Table1_16[[#This Row],[Days Between]]&lt;=90, Table1_16[[#This Row],[Is Active]]=1), "Moderately Engaged",
IF(AND(Table1_16[[#This Row],[Days Between]]&gt;90, Table1_16[[#This Row],[Is Active]]=0), "At Risk",
"Dormant")))</f>
        <v>Dormant</v>
      </c>
      <c r="F554">
        <f>IF(Table1_16[[#This Row],[Lead Category]]="Highly Engaged",5, IF(Table1_16[[#This Row],[Lead Category]]="Moderately Engaged",3, IF(Table1_16[[#This Row],[Lead Category]]="At Risk",2, IF(Table1_16[[#This Row],[Lead Category]]="Dormant",1,0))))</f>
        <v>1</v>
      </c>
    </row>
    <row r="555" spans="1:6" x14ac:dyDescent="0.25">
      <c r="A555" t="s">
        <v>33</v>
      </c>
      <c r="B555" t="s">
        <v>55</v>
      </c>
      <c r="C555">
        <v>1</v>
      </c>
      <c r="D555">
        <v>0</v>
      </c>
      <c r="E555" t="str">
        <f>IF(AND(Table1_16[[#This Row],[Days Between]]&gt;90, Table1_16[[#This Row],[Is Active]]=1), "Highly Engaged", IF(AND(Table1_16[[#This Row],[Days Between]]&lt;=90, Table1_16[[#This Row],[Is Active]]=1), "Moderately Engaged",
IF(AND(Table1_16[[#This Row],[Days Between]]&gt;90, Table1_16[[#This Row],[Is Active]]=0), "At Risk",
"Dormant")))</f>
        <v>Dormant</v>
      </c>
      <c r="F555">
        <f>IF(Table1_16[[#This Row],[Lead Category]]="Highly Engaged",5, IF(Table1_16[[#This Row],[Lead Category]]="Moderately Engaged",3, IF(Table1_16[[#This Row],[Lead Category]]="At Risk",2, IF(Table1_16[[#This Row],[Lead Category]]="Dormant",1,0))))</f>
        <v>1</v>
      </c>
    </row>
    <row r="556" spans="1:6" x14ac:dyDescent="0.25">
      <c r="A556" t="s">
        <v>33</v>
      </c>
      <c r="B556" t="s">
        <v>57</v>
      </c>
      <c r="C556">
        <v>15</v>
      </c>
      <c r="D556">
        <v>0</v>
      </c>
      <c r="E556" t="str">
        <f>IF(AND(Table1_16[[#This Row],[Days Between]]&gt;90, Table1_16[[#This Row],[Is Active]]=1), "Highly Engaged", IF(AND(Table1_16[[#This Row],[Days Between]]&lt;=90, Table1_16[[#This Row],[Is Active]]=1), "Moderately Engaged",
IF(AND(Table1_16[[#This Row],[Days Between]]&gt;90, Table1_16[[#This Row],[Is Active]]=0), "At Risk",
"Dormant")))</f>
        <v>Dormant</v>
      </c>
      <c r="F556">
        <f>IF(Table1_16[[#This Row],[Lead Category]]="Highly Engaged",5, IF(Table1_16[[#This Row],[Lead Category]]="Moderately Engaged",3, IF(Table1_16[[#This Row],[Lead Category]]="At Risk",2, IF(Table1_16[[#This Row],[Lead Category]]="Dormant",1,0))))</f>
        <v>1</v>
      </c>
    </row>
    <row r="557" spans="1:6" x14ac:dyDescent="0.25">
      <c r="A557" t="s">
        <v>33</v>
      </c>
      <c r="B557" t="s">
        <v>58</v>
      </c>
      <c r="C557">
        <v>8</v>
      </c>
      <c r="D557">
        <v>0</v>
      </c>
      <c r="E557" t="str">
        <f>IF(AND(Table1_16[[#This Row],[Days Between]]&gt;90, Table1_16[[#This Row],[Is Active]]=1), "Highly Engaged", IF(AND(Table1_16[[#This Row],[Days Between]]&lt;=90, Table1_16[[#This Row],[Is Active]]=1), "Moderately Engaged",
IF(AND(Table1_16[[#This Row],[Days Between]]&gt;90, Table1_16[[#This Row],[Is Active]]=0), "At Risk",
"Dormant")))</f>
        <v>Dormant</v>
      </c>
      <c r="F557">
        <f>IF(Table1_16[[#This Row],[Lead Category]]="Highly Engaged",5, IF(Table1_16[[#This Row],[Lead Category]]="Moderately Engaged",3, IF(Table1_16[[#This Row],[Lead Category]]="At Risk",2, IF(Table1_16[[#This Row],[Lead Category]]="Dormant",1,0))))</f>
        <v>1</v>
      </c>
    </row>
    <row r="558" spans="1:6" x14ac:dyDescent="0.25">
      <c r="A558" t="s">
        <v>33</v>
      </c>
      <c r="B558" t="s">
        <v>64</v>
      </c>
      <c r="C558">
        <v>8</v>
      </c>
      <c r="D558">
        <v>0</v>
      </c>
      <c r="E558" t="str">
        <f>IF(AND(Table1_16[[#This Row],[Days Between]]&gt;90, Table1_16[[#This Row],[Is Active]]=1), "Highly Engaged", IF(AND(Table1_16[[#This Row],[Days Between]]&lt;=90, Table1_16[[#This Row],[Is Active]]=1), "Moderately Engaged",
IF(AND(Table1_16[[#This Row],[Days Between]]&gt;90, Table1_16[[#This Row],[Is Active]]=0), "At Risk",
"Dormant")))</f>
        <v>Dormant</v>
      </c>
      <c r="F558">
        <f>IF(Table1_16[[#This Row],[Lead Category]]="Highly Engaged",5, IF(Table1_16[[#This Row],[Lead Category]]="Moderately Engaged",3, IF(Table1_16[[#This Row],[Lead Category]]="At Risk",2, IF(Table1_16[[#This Row],[Lead Category]]="Dormant",1,0))))</f>
        <v>1</v>
      </c>
    </row>
    <row r="559" spans="1:6" x14ac:dyDescent="0.25">
      <c r="A559" t="s">
        <v>33</v>
      </c>
      <c r="B559" t="s">
        <v>54</v>
      </c>
      <c r="C559">
        <v>0</v>
      </c>
      <c r="D559">
        <v>0</v>
      </c>
      <c r="E559" t="str">
        <f>IF(AND(Table1_16[[#This Row],[Days Between]]&gt;90, Table1_16[[#This Row],[Is Active]]=1), "Highly Engaged", IF(AND(Table1_16[[#This Row],[Days Between]]&lt;=90, Table1_16[[#This Row],[Is Active]]=1), "Moderately Engaged",
IF(AND(Table1_16[[#This Row],[Days Between]]&gt;90, Table1_16[[#This Row],[Is Active]]=0), "At Risk",
"Dormant")))</f>
        <v>Dormant</v>
      </c>
      <c r="F559">
        <f>IF(Table1_16[[#This Row],[Lead Category]]="Highly Engaged",5, IF(Table1_16[[#This Row],[Lead Category]]="Moderately Engaged",3, IF(Table1_16[[#This Row],[Lead Category]]="At Risk",2, IF(Table1_16[[#This Row],[Lead Category]]="Dormant",1,0))))</f>
        <v>1</v>
      </c>
    </row>
    <row r="560" spans="1:6" x14ac:dyDescent="0.25">
      <c r="A560" t="s">
        <v>33</v>
      </c>
      <c r="B560" t="s">
        <v>54</v>
      </c>
      <c r="C560">
        <v>1</v>
      </c>
      <c r="D560">
        <v>0</v>
      </c>
      <c r="E560" t="str">
        <f>IF(AND(Table1_16[[#This Row],[Days Between]]&gt;90, Table1_16[[#This Row],[Is Active]]=1), "Highly Engaged", IF(AND(Table1_16[[#This Row],[Days Between]]&lt;=90, Table1_16[[#This Row],[Is Active]]=1), "Moderately Engaged",
IF(AND(Table1_16[[#This Row],[Days Between]]&gt;90, Table1_16[[#This Row],[Is Active]]=0), "At Risk",
"Dormant")))</f>
        <v>Dormant</v>
      </c>
      <c r="F560">
        <f>IF(Table1_16[[#This Row],[Lead Category]]="Highly Engaged",5, IF(Table1_16[[#This Row],[Lead Category]]="Moderately Engaged",3, IF(Table1_16[[#This Row],[Lead Category]]="At Risk",2, IF(Table1_16[[#This Row],[Lead Category]]="Dormant",1,0))))</f>
        <v>1</v>
      </c>
    </row>
    <row r="561" spans="1:6" x14ac:dyDescent="0.25">
      <c r="A561" t="s">
        <v>33</v>
      </c>
      <c r="B561" t="s">
        <v>54</v>
      </c>
      <c r="C561">
        <v>0</v>
      </c>
      <c r="D561">
        <v>0</v>
      </c>
      <c r="E561" t="str">
        <f>IF(AND(Table1_16[[#This Row],[Days Between]]&gt;90, Table1_16[[#This Row],[Is Active]]=1), "Highly Engaged", IF(AND(Table1_16[[#This Row],[Days Between]]&lt;=90, Table1_16[[#This Row],[Is Active]]=1), "Moderately Engaged",
IF(AND(Table1_16[[#This Row],[Days Between]]&gt;90, Table1_16[[#This Row],[Is Active]]=0), "At Risk",
"Dormant")))</f>
        <v>Dormant</v>
      </c>
      <c r="F561">
        <f>IF(Table1_16[[#This Row],[Lead Category]]="Highly Engaged",5, IF(Table1_16[[#This Row],[Lead Category]]="Moderately Engaged",3, IF(Table1_16[[#This Row],[Lead Category]]="At Risk",2, IF(Table1_16[[#This Row],[Lead Category]]="Dormant",1,0))))</f>
        <v>1</v>
      </c>
    </row>
    <row r="562" spans="1:6" x14ac:dyDescent="0.25">
      <c r="A562" t="s">
        <v>33</v>
      </c>
      <c r="B562" t="s">
        <v>57</v>
      </c>
      <c r="C562">
        <v>5</v>
      </c>
      <c r="D562">
        <v>0</v>
      </c>
      <c r="E562" t="str">
        <f>IF(AND(Table1_16[[#This Row],[Days Between]]&gt;90, Table1_16[[#This Row],[Is Active]]=1), "Highly Engaged", IF(AND(Table1_16[[#This Row],[Days Between]]&lt;=90, Table1_16[[#This Row],[Is Active]]=1), "Moderately Engaged",
IF(AND(Table1_16[[#This Row],[Days Between]]&gt;90, Table1_16[[#This Row],[Is Active]]=0), "At Risk",
"Dormant")))</f>
        <v>Dormant</v>
      </c>
      <c r="F562">
        <f>IF(Table1_16[[#This Row],[Lead Category]]="Highly Engaged",5, IF(Table1_16[[#This Row],[Lead Category]]="Moderately Engaged",3, IF(Table1_16[[#This Row],[Lead Category]]="At Risk",2, IF(Table1_16[[#This Row],[Lead Category]]="Dormant",1,0))))</f>
        <v>1</v>
      </c>
    </row>
    <row r="563" spans="1:6" x14ac:dyDescent="0.25">
      <c r="A563" t="s">
        <v>33</v>
      </c>
      <c r="B563" t="s">
        <v>64</v>
      </c>
      <c r="C563">
        <v>68</v>
      </c>
      <c r="D563">
        <v>0</v>
      </c>
      <c r="E563" t="str">
        <f>IF(AND(Table1_16[[#This Row],[Days Between]]&gt;90, Table1_16[[#This Row],[Is Active]]=1), "Highly Engaged", IF(AND(Table1_16[[#This Row],[Days Between]]&lt;=90, Table1_16[[#This Row],[Is Active]]=1), "Moderately Engaged",
IF(AND(Table1_16[[#This Row],[Days Between]]&gt;90, Table1_16[[#This Row],[Is Active]]=0), "At Risk",
"Dormant")))</f>
        <v>Dormant</v>
      </c>
      <c r="F563">
        <f>IF(Table1_16[[#This Row],[Lead Category]]="Highly Engaged",5, IF(Table1_16[[#This Row],[Lead Category]]="Moderately Engaged",3, IF(Table1_16[[#This Row],[Lead Category]]="At Risk",2, IF(Table1_16[[#This Row],[Lead Category]]="Dormant",1,0))))</f>
        <v>1</v>
      </c>
    </row>
    <row r="564" spans="1:6" x14ac:dyDescent="0.25">
      <c r="A564" t="s">
        <v>33</v>
      </c>
      <c r="B564" t="s">
        <v>54</v>
      </c>
      <c r="C564">
        <v>0</v>
      </c>
      <c r="D564">
        <v>0</v>
      </c>
      <c r="E564" t="str">
        <f>IF(AND(Table1_16[[#This Row],[Days Between]]&gt;90, Table1_16[[#This Row],[Is Active]]=1), "Highly Engaged", IF(AND(Table1_16[[#This Row],[Days Between]]&lt;=90, Table1_16[[#This Row],[Is Active]]=1), "Moderately Engaged",
IF(AND(Table1_16[[#This Row],[Days Between]]&gt;90, Table1_16[[#This Row],[Is Active]]=0), "At Risk",
"Dormant")))</f>
        <v>Dormant</v>
      </c>
      <c r="F564">
        <f>IF(Table1_16[[#This Row],[Lead Category]]="Highly Engaged",5, IF(Table1_16[[#This Row],[Lead Category]]="Moderately Engaged",3, IF(Table1_16[[#This Row],[Lead Category]]="At Risk",2, IF(Table1_16[[#This Row],[Lead Category]]="Dormant",1,0))))</f>
        <v>1</v>
      </c>
    </row>
    <row r="565" spans="1:6" x14ac:dyDescent="0.25">
      <c r="A565" t="s">
        <v>33</v>
      </c>
      <c r="B565" t="s">
        <v>54</v>
      </c>
      <c r="C565">
        <v>2</v>
      </c>
      <c r="D565">
        <v>0</v>
      </c>
      <c r="E565" t="str">
        <f>IF(AND(Table1_16[[#This Row],[Days Between]]&gt;90, Table1_16[[#This Row],[Is Active]]=1), "Highly Engaged", IF(AND(Table1_16[[#This Row],[Days Between]]&lt;=90, Table1_16[[#This Row],[Is Active]]=1), "Moderately Engaged",
IF(AND(Table1_16[[#This Row],[Days Between]]&gt;90, Table1_16[[#This Row],[Is Active]]=0), "At Risk",
"Dormant")))</f>
        <v>Dormant</v>
      </c>
      <c r="F565">
        <f>IF(Table1_16[[#This Row],[Lead Category]]="Highly Engaged",5, IF(Table1_16[[#This Row],[Lead Category]]="Moderately Engaged",3, IF(Table1_16[[#This Row],[Lead Category]]="At Risk",2, IF(Table1_16[[#This Row],[Lead Category]]="Dormant",1,0))))</f>
        <v>1</v>
      </c>
    </row>
    <row r="566" spans="1:6" x14ac:dyDescent="0.25">
      <c r="A566" t="s">
        <v>33</v>
      </c>
      <c r="B566" t="s">
        <v>54</v>
      </c>
      <c r="C566">
        <v>1</v>
      </c>
      <c r="D566">
        <v>0</v>
      </c>
      <c r="E566" t="str">
        <f>IF(AND(Table1_16[[#This Row],[Days Between]]&gt;90, Table1_16[[#This Row],[Is Active]]=1), "Highly Engaged", IF(AND(Table1_16[[#This Row],[Days Between]]&lt;=90, Table1_16[[#This Row],[Is Active]]=1), "Moderately Engaged",
IF(AND(Table1_16[[#This Row],[Days Between]]&gt;90, Table1_16[[#This Row],[Is Active]]=0), "At Risk",
"Dormant")))</f>
        <v>Dormant</v>
      </c>
      <c r="F566">
        <f>IF(Table1_16[[#This Row],[Lead Category]]="Highly Engaged",5, IF(Table1_16[[#This Row],[Lead Category]]="Moderately Engaged",3, IF(Table1_16[[#This Row],[Lead Category]]="At Risk",2, IF(Table1_16[[#This Row],[Lead Category]]="Dormant",1,0))))</f>
        <v>1</v>
      </c>
    </row>
    <row r="567" spans="1:6" x14ac:dyDescent="0.25">
      <c r="A567" t="s">
        <v>33</v>
      </c>
      <c r="B567" t="s">
        <v>57</v>
      </c>
      <c r="C567">
        <v>4</v>
      </c>
      <c r="D567">
        <v>0</v>
      </c>
      <c r="E567" t="str">
        <f>IF(AND(Table1_16[[#This Row],[Days Between]]&gt;90, Table1_16[[#This Row],[Is Active]]=1), "Highly Engaged", IF(AND(Table1_16[[#This Row],[Days Between]]&lt;=90, Table1_16[[#This Row],[Is Active]]=1), "Moderately Engaged",
IF(AND(Table1_16[[#This Row],[Days Between]]&gt;90, Table1_16[[#This Row],[Is Active]]=0), "At Risk",
"Dormant")))</f>
        <v>Dormant</v>
      </c>
      <c r="F567">
        <f>IF(Table1_16[[#This Row],[Lead Category]]="Highly Engaged",5, IF(Table1_16[[#This Row],[Lead Category]]="Moderately Engaged",3, IF(Table1_16[[#This Row],[Lead Category]]="At Risk",2, IF(Table1_16[[#This Row],[Lead Category]]="Dormant",1,0))))</f>
        <v>1</v>
      </c>
    </row>
    <row r="568" spans="1:6" x14ac:dyDescent="0.25">
      <c r="A568" t="s">
        <v>33</v>
      </c>
      <c r="B568" t="s">
        <v>58</v>
      </c>
      <c r="C568">
        <v>9</v>
      </c>
      <c r="D568">
        <v>0</v>
      </c>
      <c r="E568" t="str">
        <f>IF(AND(Table1_16[[#This Row],[Days Between]]&gt;90, Table1_16[[#This Row],[Is Active]]=1), "Highly Engaged", IF(AND(Table1_16[[#This Row],[Days Between]]&lt;=90, Table1_16[[#This Row],[Is Active]]=1), "Moderately Engaged",
IF(AND(Table1_16[[#This Row],[Days Between]]&gt;90, Table1_16[[#This Row],[Is Active]]=0), "At Risk",
"Dormant")))</f>
        <v>Dormant</v>
      </c>
      <c r="F568">
        <f>IF(Table1_16[[#This Row],[Lead Category]]="Highly Engaged",5, IF(Table1_16[[#This Row],[Lead Category]]="Moderately Engaged",3, IF(Table1_16[[#This Row],[Lead Category]]="At Risk",2, IF(Table1_16[[#This Row],[Lead Category]]="Dormant",1,0))))</f>
        <v>1</v>
      </c>
    </row>
    <row r="569" spans="1:6" x14ac:dyDescent="0.25">
      <c r="A569" t="s">
        <v>33</v>
      </c>
      <c r="B569" t="s">
        <v>54</v>
      </c>
      <c r="C569">
        <v>0</v>
      </c>
      <c r="D569">
        <v>0</v>
      </c>
      <c r="E569" t="str">
        <f>IF(AND(Table1_16[[#This Row],[Days Between]]&gt;90, Table1_16[[#This Row],[Is Active]]=1), "Highly Engaged", IF(AND(Table1_16[[#This Row],[Days Between]]&lt;=90, Table1_16[[#This Row],[Is Active]]=1), "Moderately Engaged",
IF(AND(Table1_16[[#This Row],[Days Between]]&gt;90, Table1_16[[#This Row],[Is Active]]=0), "At Risk",
"Dormant")))</f>
        <v>Dormant</v>
      </c>
      <c r="F569">
        <f>IF(Table1_16[[#This Row],[Lead Category]]="Highly Engaged",5, IF(Table1_16[[#This Row],[Lead Category]]="Moderately Engaged",3, IF(Table1_16[[#This Row],[Lead Category]]="At Risk",2, IF(Table1_16[[#This Row],[Lead Category]]="Dormant",1,0))))</f>
        <v>1</v>
      </c>
    </row>
    <row r="570" spans="1:6" x14ac:dyDescent="0.25">
      <c r="A570" t="s">
        <v>33</v>
      </c>
      <c r="B570" t="s">
        <v>54</v>
      </c>
      <c r="C570">
        <v>0</v>
      </c>
      <c r="D570">
        <v>0</v>
      </c>
      <c r="E570" t="str">
        <f>IF(AND(Table1_16[[#This Row],[Days Between]]&gt;90, Table1_16[[#This Row],[Is Active]]=1), "Highly Engaged", IF(AND(Table1_16[[#This Row],[Days Between]]&lt;=90, Table1_16[[#This Row],[Is Active]]=1), "Moderately Engaged",
IF(AND(Table1_16[[#This Row],[Days Between]]&gt;90, Table1_16[[#This Row],[Is Active]]=0), "At Risk",
"Dormant")))</f>
        <v>Dormant</v>
      </c>
      <c r="F570">
        <f>IF(Table1_16[[#This Row],[Lead Category]]="Highly Engaged",5, IF(Table1_16[[#This Row],[Lead Category]]="Moderately Engaged",3, IF(Table1_16[[#This Row],[Lead Category]]="At Risk",2, IF(Table1_16[[#This Row],[Lead Category]]="Dormant",1,0))))</f>
        <v>1</v>
      </c>
    </row>
    <row r="571" spans="1:6" x14ac:dyDescent="0.25">
      <c r="A571" t="s">
        <v>33</v>
      </c>
      <c r="B571" t="s">
        <v>54</v>
      </c>
      <c r="C571">
        <v>0</v>
      </c>
      <c r="D571">
        <v>0</v>
      </c>
      <c r="E571" t="str">
        <f>IF(AND(Table1_16[[#This Row],[Days Between]]&gt;90, Table1_16[[#This Row],[Is Active]]=1), "Highly Engaged", IF(AND(Table1_16[[#This Row],[Days Between]]&lt;=90, Table1_16[[#This Row],[Is Active]]=1), "Moderately Engaged",
IF(AND(Table1_16[[#This Row],[Days Between]]&gt;90, Table1_16[[#This Row],[Is Active]]=0), "At Risk",
"Dormant")))</f>
        <v>Dormant</v>
      </c>
      <c r="F571">
        <f>IF(Table1_16[[#This Row],[Lead Category]]="Highly Engaged",5, IF(Table1_16[[#This Row],[Lead Category]]="Moderately Engaged",3, IF(Table1_16[[#This Row],[Lead Category]]="At Risk",2, IF(Table1_16[[#This Row],[Lead Category]]="Dormant",1,0))))</f>
        <v>1</v>
      </c>
    </row>
    <row r="572" spans="1:6" x14ac:dyDescent="0.25">
      <c r="A572" t="s">
        <v>33</v>
      </c>
      <c r="B572" t="s">
        <v>54</v>
      </c>
      <c r="C572">
        <v>1</v>
      </c>
      <c r="D572">
        <v>0</v>
      </c>
      <c r="E572" t="str">
        <f>IF(AND(Table1_16[[#This Row],[Days Between]]&gt;90, Table1_16[[#This Row],[Is Active]]=1), "Highly Engaged", IF(AND(Table1_16[[#This Row],[Days Between]]&lt;=90, Table1_16[[#This Row],[Is Active]]=1), "Moderately Engaged",
IF(AND(Table1_16[[#This Row],[Days Between]]&gt;90, Table1_16[[#This Row],[Is Active]]=0), "At Risk",
"Dormant")))</f>
        <v>Dormant</v>
      </c>
      <c r="F572">
        <f>IF(Table1_16[[#This Row],[Lead Category]]="Highly Engaged",5, IF(Table1_16[[#This Row],[Lead Category]]="Moderately Engaged",3, IF(Table1_16[[#This Row],[Lead Category]]="At Risk",2, IF(Table1_16[[#This Row],[Lead Category]]="Dormant",1,0))))</f>
        <v>1</v>
      </c>
    </row>
    <row r="573" spans="1:6" x14ac:dyDescent="0.25">
      <c r="A573" t="s">
        <v>33</v>
      </c>
      <c r="B573" t="s">
        <v>55</v>
      </c>
      <c r="C573">
        <v>1</v>
      </c>
      <c r="D573">
        <v>0</v>
      </c>
      <c r="E573" t="str">
        <f>IF(AND(Table1_16[[#This Row],[Days Between]]&gt;90, Table1_16[[#This Row],[Is Active]]=1), "Highly Engaged", IF(AND(Table1_16[[#This Row],[Days Between]]&lt;=90, Table1_16[[#This Row],[Is Active]]=1), "Moderately Engaged",
IF(AND(Table1_16[[#This Row],[Days Between]]&gt;90, Table1_16[[#This Row],[Is Active]]=0), "At Risk",
"Dormant")))</f>
        <v>Dormant</v>
      </c>
      <c r="F573">
        <f>IF(Table1_16[[#This Row],[Lead Category]]="Highly Engaged",5, IF(Table1_16[[#This Row],[Lead Category]]="Moderately Engaged",3, IF(Table1_16[[#This Row],[Lead Category]]="At Risk",2, IF(Table1_16[[#This Row],[Lead Category]]="Dormant",1,0))))</f>
        <v>1</v>
      </c>
    </row>
    <row r="574" spans="1:6" x14ac:dyDescent="0.25">
      <c r="A574" t="s">
        <v>33</v>
      </c>
      <c r="B574" t="s">
        <v>55</v>
      </c>
      <c r="C574">
        <v>2</v>
      </c>
      <c r="D574">
        <v>0</v>
      </c>
      <c r="E574" t="str">
        <f>IF(AND(Table1_16[[#This Row],[Days Between]]&gt;90, Table1_16[[#This Row],[Is Active]]=1), "Highly Engaged", IF(AND(Table1_16[[#This Row],[Days Between]]&lt;=90, Table1_16[[#This Row],[Is Active]]=1), "Moderately Engaged",
IF(AND(Table1_16[[#This Row],[Days Between]]&gt;90, Table1_16[[#This Row],[Is Active]]=0), "At Risk",
"Dormant")))</f>
        <v>Dormant</v>
      </c>
      <c r="F574">
        <f>IF(Table1_16[[#This Row],[Lead Category]]="Highly Engaged",5, IF(Table1_16[[#This Row],[Lead Category]]="Moderately Engaged",3, IF(Table1_16[[#This Row],[Lead Category]]="At Risk",2, IF(Table1_16[[#This Row],[Lead Category]]="Dormant",1,0))))</f>
        <v>1</v>
      </c>
    </row>
    <row r="575" spans="1:6" x14ac:dyDescent="0.25">
      <c r="A575" t="s">
        <v>33</v>
      </c>
      <c r="B575" t="s">
        <v>55</v>
      </c>
      <c r="C575">
        <v>3</v>
      </c>
      <c r="D575">
        <v>0</v>
      </c>
      <c r="E575" t="str">
        <f>IF(AND(Table1_16[[#This Row],[Days Between]]&gt;90, Table1_16[[#This Row],[Is Active]]=1), "Highly Engaged", IF(AND(Table1_16[[#This Row],[Days Between]]&lt;=90, Table1_16[[#This Row],[Is Active]]=1), "Moderately Engaged",
IF(AND(Table1_16[[#This Row],[Days Between]]&gt;90, Table1_16[[#This Row],[Is Active]]=0), "At Risk",
"Dormant")))</f>
        <v>Dormant</v>
      </c>
      <c r="F575">
        <f>IF(Table1_16[[#This Row],[Lead Category]]="Highly Engaged",5, IF(Table1_16[[#This Row],[Lead Category]]="Moderately Engaged",3, IF(Table1_16[[#This Row],[Lead Category]]="At Risk",2, IF(Table1_16[[#This Row],[Lead Category]]="Dormant",1,0))))</f>
        <v>1</v>
      </c>
    </row>
    <row r="576" spans="1:6" x14ac:dyDescent="0.25">
      <c r="A576" t="s">
        <v>33</v>
      </c>
      <c r="B576" t="s">
        <v>57</v>
      </c>
      <c r="C576">
        <v>4</v>
      </c>
      <c r="D576">
        <v>0</v>
      </c>
      <c r="E576" t="str">
        <f>IF(AND(Table1_16[[#This Row],[Days Between]]&gt;90, Table1_16[[#This Row],[Is Active]]=1), "Highly Engaged", IF(AND(Table1_16[[#This Row],[Days Between]]&lt;=90, Table1_16[[#This Row],[Is Active]]=1), "Moderately Engaged",
IF(AND(Table1_16[[#This Row],[Days Between]]&gt;90, Table1_16[[#This Row],[Is Active]]=0), "At Risk",
"Dormant")))</f>
        <v>Dormant</v>
      </c>
      <c r="F576">
        <f>IF(Table1_16[[#This Row],[Lead Category]]="Highly Engaged",5, IF(Table1_16[[#This Row],[Lead Category]]="Moderately Engaged",3, IF(Table1_16[[#This Row],[Lead Category]]="At Risk",2, IF(Table1_16[[#This Row],[Lead Category]]="Dormant",1,0))))</f>
        <v>1</v>
      </c>
    </row>
    <row r="577" spans="1:6" x14ac:dyDescent="0.25">
      <c r="A577" t="s">
        <v>33</v>
      </c>
      <c r="B577" t="s">
        <v>54</v>
      </c>
      <c r="C577">
        <v>1</v>
      </c>
      <c r="D577">
        <v>0</v>
      </c>
      <c r="E577" t="str">
        <f>IF(AND(Table1_16[[#This Row],[Days Between]]&gt;90, Table1_16[[#This Row],[Is Active]]=1), "Highly Engaged", IF(AND(Table1_16[[#This Row],[Days Between]]&lt;=90, Table1_16[[#This Row],[Is Active]]=1), "Moderately Engaged",
IF(AND(Table1_16[[#This Row],[Days Between]]&gt;90, Table1_16[[#This Row],[Is Active]]=0), "At Risk",
"Dormant")))</f>
        <v>Dormant</v>
      </c>
      <c r="F577">
        <f>IF(Table1_16[[#This Row],[Lead Category]]="Highly Engaged",5, IF(Table1_16[[#This Row],[Lead Category]]="Moderately Engaged",3, IF(Table1_16[[#This Row],[Lead Category]]="At Risk",2, IF(Table1_16[[#This Row],[Lead Category]]="Dormant",1,0))))</f>
        <v>1</v>
      </c>
    </row>
    <row r="578" spans="1:6" x14ac:dyDescent="0.25">
      <c r="A578" t="s">
        <v>33</v>
      </c>
      <c r="B578" t="s">
        <v>54</v>
      </c>
      <c r="C578">
        <v>1</v>
      </c>
      <c r="D578">
        <v>0</v>
      </c>
      <c r="E578" t="str">
        <f>IF(AND(Table1_16[[#This Row],[Days Between]]&gt;90, Table1_16[[#This Row],[Is Active]]=1), "Highly Engaged", IF(AND(Table1_16[[#This Row],[Days Between]]&lt;=90, Table1_16[[#This Row],[Is Active]]=1), "Moderately Engaged",
IF(AND(Table1_16[[#This Row],[Days Between]]&gt;90, Table1_16[[#This Row],[Is Active]]=0), "At Risk",
"Dormant")))</f>
        <v>Dormant</v>
      </c>
      <c r="F578">
        <f>IF(Table1_16[[#This Row],[Lead Category]]="Highly Engaged",5, IF(Table1_16[[#This Row],[Lead Category]]="Moderately Engaged",3, IF(Table1_16[[#This Row],[Lead Category]]="At Risk",2, IF(Table1_16[[#This Row],[Lead Category]]="Dormant",1,0))))</f>
        <v>1</v>
      </c>
    </row>
    <row r="579" spans="1:6" x14ac:dyDescent="0.25">
      <c r="A579" t="s">
        <v>33</v>
      </c>
      <c r="B579" t="s">
        <v>54</v>
      </c>
      <c r="C579">
        <v>2</v>
      </c>
      <c r="D579">
        <v>0</v>
      </c>
      <c r="E579" t="str">
        <f>IF(AND(Table1_16[[#This Row],[Days Between]]&gt;90, Table1_16[[#This Row],[Is Active]]=1), "Highly Engaged", IF(AND(Table1_16[[#This Row],[Days Between]]&lt;=90, Table1_16[[#This Row],[Is Active]]=1), "Moderately Engaged",
IF(AND(Table1_16[[#This Row],[Days Between]]&gt;90, Table1_16[[#This Row],[Is Active]]=0), "At Risk",
"Dormant")))</f>
        <v>Dormant</v>
      </c>
      <c r="F579">
        <f>IF(Table1_16[[#This Row],[Lead Category]]="Highly Engaged",5, IF(Table1_16[[#This Row],[Lead Category]]="Moderately Engaged",3, IF(Table1_16[[#This Row],[Lead Category]]="At Risk",2, IF(Table1_16[[#This Row],[Lead Category]]="Dormant",1,0))))</f>
        <v>1</v>
      </c>
    </row>
    <row r="580" spans="1:6" x14ac:dyDescent="0.25">
      <c r="A580" t="s">
        <v>33</v>
      </c>
      <c r="B580" t="s">
        <v>57</v>
      </c>
      <c r="C580">
        <v>562</v>
      </c>
      <c r="D580">
        <v>0</v>
      </c>
      <c r="E580" t="str">
        <f>IF(AND(Table1_16[[#This Row],[Days Between]]&gt;90, Table1_16[[#This Row],[Is Active]]=1), "Highly Engaged", IF(AND(Table1_16[[#This Row],[Days Between]]&lt;=90, Table1_16[[#This Row],[Is Active]]=1), "Moderately Engaged",
IF(AND(Table1_16[[#This Row],[Days Between]]&gt;90, Table1_16[[#This Row],[Is Active]]=0), "At Risk",
"Dormant")))</f>
        <v>At Risk</v>
      </c>
      <c r="F580">
        <f>IF(Table1_16[[#This Row],[Lead Category]]="Highly Engaged",5, IF(Table1_16[[#This Row],[Lead Category]]="Moderately Engaged",3, IF(Table1_16[[#This Row],[Lead Category]]="At Risk",2, IF(Table1_16[[#This Row],[Lead Category]]="Dormant",1,0))))</f>
        <v>2</v>
      </c>
    </row>
    <row r="581" spans="1:6" x14ac:dyDescent="0.25">
      <c r="A581" t="s">
        <v>33</v>
      </c>
      <c r="B581" t="s">
        <v>64</v>
      </c>
      <c r="C581">
        <v>94</v>
      </c>
      <c r="D581">
        <v>0</v>
      </c>
      <c r="E581" t="str">
        <f>IF(AND(Table1_16[[#This Row],[Days Between]]&gt;90, Table1_16[[#This Row],[Is Active]]=1), "Highly Engaged", IF(AND(Table1_16[[#This Row],[Days Between]]&lt;=90, Table1_16[[#This Row],[Is Active]]=1), "Moderately Engaged",
IF(AND(Table1_16[[#This Row],[Days Between]]&gt;90, Table1_16[[#This Row],[Is Active]]=0), "At Risk",
"Dormant")))</f>
        <v>At Risk</v>
      </c>
      <c r="F581">
        <f>IF(Table1_16[[#This Row],[Lead Category]]="Highly Engaged",5, IF(Table1_16[[#This Row],[Lead Category]]="Moderately Engaged",3, IF(Table1_16[[#This Row],[Lead Category]]="At Risk",2, IF(Table1_16[[#This Row],[Lead Category]]="Dormant",1,0))))</f>
        <v>2</v>
      </c>
    </row>
    <row r="582" spans="1:6" x14ac:dyDescent="0.25">
      <c r="A582" t="s">
        <v>33</v>
      </c>
      <c r="B582" t="s">
        <v>54</v>
      </c>
      <c r="C582">
        <v>1</v>
      </c>
      <c r="D582">
        <v>0</v>
      </c>
      <c r="E582" t="str">
        <f>IF(AND(Table1_16[[#This Row],[Days Between]]&gt;90, Table1_16[[#This Row],[Is Active]]=1), "Highly Engaged", IF(AND(Table1_16[[#This Row],[Days Between]]&lt;=90, Table1_16[[#This Row],[Is Active]]=1), "Moderately Engaged",
IF(AND(Table1_16[[#This Row],[Days Between]]&gt;90, Table1_16[[#This Row],[Is Active]]=0), "At Risk",
"Dormant")))</f>
        <v>Dormant</v>
      </c>
      <c r="F582">
        <f>IF(Table1_16[[#This Row],[Lead Category]]="Highly Engaged",5, IF(Table1_16[[#This Row],[Lead Category]]="Moderately Engaged",3, IF(Table1_16[[#This Row],[Lead Category]]="At Risk",2, IF(Table1_16[[#This Row],[Lead Category]]="Dormant",1,0))))</f>
        <v>1</v>
      </c>
    </row>
    <row r="583" spans="1:6" x14ac:dyDescent="0.25">
      <c r="A583" t="s">
        <v>33</v>
      </c>
      <c r="B583" t="s">
        <v>54</v>
      </c>
      <c r="C583">
        <v>0</v>
      </c>
      <c r="D583">
        <v>0</v>
      </c>
      <c r="E583" t="str">
        <f>IF(AND(Table1_16[[#This Row],[Days Between]]&gt;90, Table1_16[[#This Row],[Is Active]]=1), "Highly Engaged", IF(AND(Table1_16[[#This Row],[Days Between]]&lt;=90, Table1_16[[#This Row],[Is Active]]=1), "Moderately Engaged",
IF(AND(Table1_16[[#This Row],[Days Between]]&gt;90, Table1_16[[#This Row],[Is Active]]=0), "At Risk",
"Dormant")))</f>
        <v>Dormant</v>
      </c>
      <c r="F583">
        <f>IF(Table1_16[[#This Row],[Lead Category]]="Highly Engaged",5, IF(Table1_16[[#This Row],[Lead Category]]="Moderately Engaged",3, IF(Table1_16[[#This Row],[Lead Category]]="At Risk",2, IF(Table1_16[[#This Row],[Lead Category]]="Dormant",1,0))))</f>
        <v>1</v>
      </c>
    </row>
    <row r="584" spans="1:6" x14ac:dyDescent="0.25">
      <c r="A584" t="s">
        <v>33</v>
      </c>
      <c r="B584" t="s">
        <v>55</v>
      </c>
      <c r="C584">
        <v>2</v>
      </c>
      <c r="D584">
        <v>0</v>
      </c>
      <c r="E584" t="str">
        <f>IF(AND(Table1_16[[#This Row],[Days Between]]&gt;90, Table1_16[[#This Row],[Is Active]]=1), "Highly Engaged", IF(AND(Table1_16[[#This Row],[Days Between]]&lt;=90, Table1_16[[#This Row],[Is Active]]=1), "Moderately Engaged",
IF(AND(Table1_16[[#This Row],[Days Between]]&gt;90, Table1_16[[#This Row],[Is Active]]=0), "At Risk",
"Dormant")))</f>
        <v>Dormant</v>
      </c>
      <c r="F584">
        <f>IF(Table1_16[[#This Row],[Lead Category]]="Highly Engaged",5, IF(Table1_16[[#This Row],[Lead Category]]="Moderately Engaged",3, IF(Table1_16[[#This Row],[Lead Category]]="At Risk",2, IF(Table1_16[[#This Row],[Lead Category]]="Dormant",1,0))))</f>
        <v>1</v>
      </c>
    </row>
    <row r="585" spans="1:6" x14ac:dyDescent="0.25">
      <c r="A585" t="s">
        <v>33</v>
      </c>
      <c r="B585" t="s">
        <v>58</v>
      </c>
      <c r="C585">
        <v>5</v>
      </c>
      <c r="D585">
        <v>0</v>
      </c>
      <c r="E585" t="str">
        <f>IF(AND(Table1_16[[#This Row],[Days Between]]&gt;90, Table1_16[[#This Row],[Is Active]]=1), "Highly Engaged", IF(AND(Table1_16[[#This Row],[Days Between]]&lt;=90, Table1_16[[#This Row],[Is Active]]=1), "Moderately Engaged",
IF(AND(Table1_16[[#This Row],[Days Between]]&gt;90, Table1_16[[#This Row],[Is Active]]=0), "At Risk",
"Dormant")))</f>
        <v>Dormant</v>
      </c>
      <c r="F585">
        <f>IF(Table1_16[[#This Row],[Lead Category]]="Highly Engaged",5, IF(Table1_16[[#This Row],[Lead Category]]="Moderately Engaged",3, IF(Table1_16[[#This Row],[Lead Category]]="At Risk",2, IF(Table1_16[[#This Row],[Lead Category]]="Dormant",1,0))))</f>
        <v>1</v>
      </c>
    </row>
    <row r="586" spans="1:6" x14ac:dyDescent="0.25">
      <c r="A586" t="s">
        <v>33</v>
      </c>
      <c r="B586" t="s">
        <v>54</v>
      </c>
      <c r="C586">
        <v>0</v>
      </c>
      <c r="D586">
        <v>0</v>
      </c>
      <c r="E586" t="str">
        <f>IF(AND(Table1_16[[#This Row],[Days Between]]&gt;90, Table1_16[[#This Row],[Is Active]]=1), "Highly Engaged", IF(AND(Table1_16[[#This Row],[Days Between]]&lt;=90, Table1_16[[#This Row],[Is Active]]=1), "Moderately Engaged",
IF(AND(Table1_16[[#This Row],[Days Between]]&gt;90, Table1_16[[#This Row],[Is Active]]=0), "At Risk",
"Dormant")))</f>
        <v>Dormant</v>
      </c>
      <c r="F586">
        <f>IF(Table1_16[[#This Row],[Lead Category]]="Highly Engaged",5, IF(Table1_16[[#This Row],[Lead Category]]="Moderately Engaged",3, IF(Table1_16[[#This Row],[Lead Category]]="At Risk",2, IF(Table1_16[[#This Row],[Lead Category]]="Dormant",1,0))))</f>
        <v>1</v>
      </c>
    </row>
    <row r="587" spans="1:6" x14ac:dyDescent="0.25">
      <c r="A587" t="s">
        <v>33</v>
      </c>
      <c r="B587" t="s">
        <v>55</v>
      </c>
      <c r="C587">
        <v>2</v>
      </c>
      <c r="D587">
        <v>0</v>
      </c>
      <c r="E587" t="str">
        <f>IF(AND(Table1_16[[#This Row],[Days Between]]&gt;90, Table1_16[[#This Row],[Is Active]]=1), "Highly Engaged", IF(AND(Table1_16[[#This Row],[Days Between]]&lt;=90, Table1_16[[#This Row],[Is Active]]=1), "Moderately Engaged",
IF(AND(Table1_16[[#This Row],[Days Between]]&gt;90, Table1_16[[#This Row],[Is Active]]=0), "At Risk",
"Dormant")))</f>
        <v>Dormant</v>
      </c>
      <c r="F587">
        <f>IF(Table1_16[[#This Row],[Lead Category]]="Highly Engaged",5, IF(Table1_16[[#This Row],[Lead Category]]="Moderately Engaged",3, IF(Table1_16[[#This Row],[Lead Category]]="At Risk",2, IF(Table1_16[[#This Row],[Lead Category]]="Dormant",1,0))))</f>
        <v>1</v>
      </c>
    </row>
    <row r="588" spans="1:6" x14ac:dyDescent="0.25">
      <c r="A588" t="s">
        <v>33</v>
      </c>
      <c r="B588" t="s">
        <v>58</v>
      </c>
      <c r="C588">
        <v>14</v>
      </c>
      <c r="D588">
        <v>0</v>
      </c>
      <c r="E588" t="str">
        <f>IF(AND(Table1_16[[#This Row],[Days Between]]&gt;90, Table1_16[[#This Row],[Is Active]]=1), "Highly Engaged", IF(AND(Table1_16[[#This Row],[Days Between]]&lt;=90, Table1_16[[#This Row],[Is Active]]=1), "Moderately Engaged",
IF(AND(Table1_16[[#This Row],[Days Between]]&gt;90, Table1_16[[#This Row],[Is Active]]=0), "At Risk",
"Dormant")))</f>
        <v>Dormant</v>
      </c>
      <c r="F588">
        <f>IF(Table1_16[[#This Row],[Lead Category]]="Highly Engaged",5, IF(Table1_16[[#This Row],[Lead Category]]="Moderately Engaged",3, IF(Table1_16[[#This Row],[Lead Category]]="At Risk",2, IF(Table1_16[[#This Row],[Lead Category]]="Dormant",1,0))))</f>
        <v>1</v>
      </c>
    </row>
    <row r="589" spans="1:6" x14ac:dyDescent="0.25">
      <c r="A589" t="s">
        <v>33</v>
      </c>
      <c r="B589" t="s">
        <v>64</v>
      </c>
      <c r="C589">
        <v>122</v>
      </c>
      <c r="D589">
        <v>0</v>
      </c>
      <c r="E589" t="str">
        <f>IF(AND(Table1_16[[#This Row],[Days Between]]&gt;90, Table1_16[[#This Row],[Is Active]]=1), "Highly Engaged", IF(AND(Table1_16[[#This Row],[Days Between]]&lt;=90, Table1_16[[#This Row],[Is Active]]=1), "Moderately Engaged",
IF(AND(Table1_16[[#This Row],[Days Between]]&gt;90, Table1_16[[#This Row],[Is Active]]=0), "At Risk",
"Dormant")))</f>
        <v>At Risk</v>
      </c>
      <c r="F589">
        <f>IF(Table1_16[[#This Row],[Lead Category]]="Highly Engaged",5, IF(Table1_16[[#This Row],[Lead Category]]="Moderately Engaged",3, IF(Table1_16[[#This Row],[Lead Category]]="At Risk",2, IF(Table1_16[[#This Row],[Lead Category]]="Dormant",1,0))))</f>
        <v>2</v>
      </c>
    </row>
    <row r="590" spans="1:6" x14ac:dyDescent="0.25">
      <c r="A590" t="s">
        <v>33</v>
      </c>
      <c r="B590" t="s">
        <v>55</v>
      </c>
      <c r="C590">
        <v>151</v>
      </c>
      <c r="D590">
        <v>0</v>
      </c>
      <c r="E590" t="str">
        <f>IF(AND(Table1_16[[#This Row],[Days Between]]&gt;90, Table1_16[[#This Row],[Is Active]]=1), "Highly Engaged", IF(AND(Table1_16[[#This Row],[Days Between]]&lt;=90, Table1_16[[#This Row],[Is Active]]=1), "Moderately Engaged",
IF(AND(Table1_16[[#This Row],[Days Between]]&gt;90, Table1_16[[#This Row],[Is Active]]=0), "At Risk",
"Dormant")))</f>
        <v>At Risk</v>
      </c>
      <c r="F590">
        <f>IF(Table1_16[[#This Row],[Lead Category]]="Highly Engaged",5, IF(Table1_16[[#This Row],[Lead Category]]="Moderately Engaged",3, IF(Table1_16[[#This Row],[Lead Category]]="At Risk",2, IF(Table1_16[[#This Row],[Lead Category]]="Dormant",1,0))))</f>
        <v>2</v>
      </c>
    </row>
    <row r="591" spans="1:6" x14ac:dyDescent="0.25">
      <c r="A591" t="s">
        <v>33</v>
      </c>
      <c r="B591" t="s">
        <v>64</v>
      </c>
      <c r="C591">
        <v>157</v>
      </c>
      <c r="D591">
        <v>0</v>
      </c>
      <c r="E591" t="str">
        <f>IF(AND(Table1_16[[#This Row],[Days Between]]&gt;90, Table1_16[[#This Row],[Is Active]]=1), "Highly Engaged", IF(AND(Table1_16[[#This Row],[Days Between]]&lt;=90, Table1_16[[#This Row],[Is Active]]=1), "Moderately Engaged",
IF(AND(Table1_16[[#This Row],[Days Between]]&gt;90, Table1_16[[#This Row],[Is Active]]=0), "At Risk",
"Dormant")))</f>
        <v>At Risk</v>
      </c>
      <c r="F591">
        <f>IF(Table1_16[[#This Row],[Lead Category]]="Highly Engaged",5, IF(Table1_16[[#This Row],[Lead Category]]="Moderately Engaged",3, IF(Table1_16[[#This Row],[Lead Category]]="At Risk",2, IF(Table1_16[[#This Row],[Lead Category]]="Dormant",1,0))))</f>
        <v>2</v>
      </c>
    </row>
    <row r="592" spans="1:6" x14ac:dyDescent="0.25">
      <c r="A592" t="s">
        <v>33</v>
      </c>
      <c r="B592" t="s">
        <v>12</v>
      </c>
      <c r="C592">
        <v>422</v>
      </c>
      <c r="D592">
        <v>1</v>
      </c>
      <c r="E59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92">
        <f>IF(Table1_16[[#This Row],[Lead Category]]="Highly Engaged",5, IF(Table1_16[[#This Row],[Lead Category]]="Moderately Engaged",3, IF(Table1_16[[#This Row],[Lead Category]]="At Risk",2, IF(Table1_16[[#This Row],[Lead Category]]="Dormant",1,0))))</f>
        <v>5</v>
      </c>
    </row>
    <row r="593" spans="1:6" x14ac:dyDescent="0.25">
      <c r="A593" t="s">
        <v>33</v>
      </c>
      <c r="B593" t="s">
        <v>54</v>
      </c>
      <c r="C593">
        <v>424</v>
      </c>
      <c r="D593">
        <v>1</v>
      </c>
      <c r="E59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93">
        <f>IF(Table1_16[[#This Row],[Lead Category]]="Highly Engaged",5, IF(Table1_16[[#This Row],[Lead Category]]="Moderately Engaged",3, IF(Table1_16[[#This Row],[Lead Category]]="At Risk",2, IF(Table1_16[[#This Row],[Lead Category]]="Dormant",1,0))))</f>
        <v>5</v>
      </c>
    </row>
    <row r="594" spans="1:6" x14ac:dyDescent="0.25">
      <c r="A594" t="s">
        <v>34</v>
      </c>
      <c r="B594" t="s">
        <v>12</v>
      </c>
      <c r="C594">
        <v>965</v>
      </c>
      <c r="D594">
        <v>1</v>
      </c>
      <c r="E59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94">
        <f>IF(Table1_16[[#This Row],[Lead Category]]="Highly Engaged",5, IF(Table1_16[[#This Row],[Lead Category]]="Moderately Engaged",3, IF(Table1_16[[#This Row],[Lead Category]]="At Risk",2, IF(Table1_16[[#This Row],[Lead Category]]="Dormant",1,0))))</f>
        <v>5</v>
      </c>
    </row>
    <row r="595" spans="1:6" x14ac:dyDescent="0.25">
      <c r="A595" t="s">
        <v>34</v>
      </c>
      <c r="B595" t="s">
        <v>12</v>
      </c>
      <c r="C595">
        <v>951</v>
      </c>
      <c r="D595">
        <v>1</v>
      </c>
      <c r="E59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95">
        <f>IF(Table1_16[[#This Row],[Lead Category]]="Highly Engaged",5, IF(Table1_16[[#This Row],[Lead Category]]="Moderately Engaged",3, IF(Table1_16[[#This Row],[Lead Category]]="At Risk",2, IF(Table1_16[[#This Row],[Lead Category]]="Dormant",1,0))))</f>
        <v>5</v>
      </c>
    </row>
    <row r="596" spans="1:6" x14ac:dyDescent="0.25">
      <c r="A596" t="s">
        <v>34</v>
      </c>
      <c r="B596" t="s">
        <v>12</v>
      </c>
      <c r="C596">
        <v>950</v>
      </c>
      <c r="D596">
        <v>1</v>
      </c>
      <c r="E59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96">
        <f>IF(Table1_16[[#This Row],[Lead Category]]="Highly Engaged",5, IF(Table1_16[[#This Row],[Lead Category]]="Moderately Engaged",3, IF(Table1_16[[#This Row],[Lead Category]]="At Risk",2, IF(Table1_16[[#This Row],[Lead Category]]="Dormant",1,0))))</f>
        <v>5</v>
      </c>
    </row>
    <row r="597" spans="1:6" x14ac:dyDescent="0.25">
      <c r="A597" t="s">
        <v>34</v>
      </c>
      <c r="B597" t="s">
        <v>12</v>
      </c>
      <c r="C597">
        <v>949</v>
      </c>
      <c r="D597">
        <v>1</v>
      </c>
      <c r="E59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97">
        <f>IF(Table1_16[[#This Row],[Lead Category]]="Highly Engaged",5, IF(Table1_16[[#This Row],[Lead Category]]="Moderately Engaged",3, IF(Table1_16[[#This Row],[Lead Category]]="At Risk",2, IF(Table1_16[[#This Row],[Lead Category]]="Dormant",1,0))))</f>
        <v>5</v>
      </c>
    </row>
    <row r="598" spans="1:6" x14ac:dyDescent="0.25">
      <c r="A598" t="s">
        <v>34</v>
      </c>
      <c r="B598" t="s">
        <v>12</v>
      </c>
      <c r="C598">
        <v>950</v>
      </c>
      <c r="D598">
        <v>1</v>
      </c>
      <c r="E59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598">
        <f>IF(Table1_16[[#This Row],[Lead Category]]="Highly Engaged",5, IF(Table1_16[[#This Row],[Lead Category]]="Moderately Engaged",3, IF(Table1_16[[#This Row],[Lead Category]]="At Risk",2, IF(Table1_16[[#This Row],[Lead Category]]="Dormant",1,0))))</f>
        <v>5</v>
      </c>
    </row>
    <row r="599" spans="1:6" x14ac:dyDescent="0.25">
      <c r="A599" t="s">
        <v>34</v>
      </c>
      <c r="B599" t="s">
        <v>54</v>
      </c>
      <c r="C599">
        <v>0</v>
      </c>
      <c r="D599">
        <v>0</v>
      </c>
      <c r="E599" t="str">
        <f>IF(AND(Table1_16[[#This Row],[Days Between]]&gt;90, Table1_16[[#This Row],[Is Active]]=1), "Highly Engaged", IF(AND(Table1_16[[#This Row],[Days Between]]&lt;=90, Table1_16[[#This Row],[Is Active]]=1), "Moderately Engaged",
IF(AND(Table1_16[[#This Row],[Days Between]]&gt;90, Table1_16[[#This Row],[Is Active]]=0), "At Risk",
"Dormant")))</f>
        <v>Dormant</v>
      </c>
      <c r="F599">
        <f>IF(Table1_16[[#This Row],[Lead Category]]="Highly Engaged",5, IF(Table1_16[[#This Row],[Lead Category]]="Moderately Engaged",3, IF(Table1_16[[#This Row],[Lead Category]]="At Risk",2, IF(Table1_16[[#This Row],[Lead Category]]="Dormant",1,0))))</f>
        <v>1</v>
      </c>
    </row>
    <row r="600" spans="1:6" x14ac:dyDescent="0.25">
      <c r="A600" t="s">
        <v>34</v>
      </c>
      <c r="B600" t="s">
        <v>12</v>
      </c>
      <c r="C600">
        <v>951</v>
      </c>
      <c r="D600">
        <v>1</v>
      </c>
      <c r="E60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00">
        <f>IF(Table1_16[[#This Row],[Lead Category]]="Highly Engaged",5, IF(Table1_16[[#This Row],[Lead Category]]="Moderately Engaged",3, IF(Table1_16[[#This Row],[Lead Category]]="At Risk",2, IF(Table1_16[[#This Row],[Lead Category]]="Dormant",1,0))))</f>
        <v>5</v>
      </c>
    </row>
    <row r="601" spans="1:6" x14ac:dyDescent="0.25">
      <c r="A601" t="s">
        <v>34</v>
      </c>
      <c r="B601" t="s">
        <v>12</v>
      </c>
      <c r="C601">
        <v>950</v>
      </c>
      <c r="D601">
        <v>1</v>
      </c>
      <c r="E60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01">
        <f>IF(Table1_16[[#This Row],[Lead Category]]="Highly Engaged",5, IF(Table1_16[[#This Row],[Lead Category]]="Moderately Engaged",3, IF(Table1_16[[#This Row],[Lead Category]]="At Risk",2, IF(Table1_16[[#This Row],[Lead Category]]="Dormant",1,0))))</f>
        <v>5</v>
      </c>
    </row>
    <row r="602" spans="1:6" x14ac:dyDescent="0.25">
      <c r="A602" t="s">
        <v>90</v>
      </c>
      <c r="B602" t="s">
        <v>12</v>
      </c>
      <c r="C602">
        <v>950</v>
      </c>
      <c r="D602">
        <v>1</v>
      </c>
      <c r="E60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02">
        <f>IF(Table1_16[[#This Row],[Lead Category]]="Highly Engaged",5, IF(Table1_16[[#This Row],[Lead Category]]="Moderately Engaged",3, IF(Table1_16[[#This Row],[Lead Category]]="At Risk",2, IF(Table1_16[[#This Row],[Lead Category]]="Dormant",1,0))))</f>
        <v>5</v>
      </c>
    </row>
    <row r="603" spans="1:6" x14ac:dyDescent="0.25">
      <c r="A603" t="s">
        <v>35</v>
      </c>
      <c r="B603" t="s">
        <v>12</v>
      </c>
      <c r="C603">
        <v>965</v>
      </c>
      <c r="D603">
        <v>1</v>
      </c>
      <c r="E6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03">
        <f>IF(Table1_16[[#This Row],[Lead Category]]="Highly Engaged",5, IF(Table1_16[[#This Row],[Lead Category]]="Moderately Engaged",3, IF(Table1_16[[#This Row],[Lead Category]]="At Risk",2, IF(Table1_16[[#This Row],[Lead Category]]="Dormant",1,0))))</f>
        <v>5</v>
      </c>
    </row>
    <row r="604" spans="1:6" x14ac:dyDescent="0.25">
      <c r="A604" t="s">
        <v>35</v>
      </c>
      <c r="B604" t="s">
        <v>12</v>
      </c>
      <c r="C604">
        <v>966</v>
      </c>
      <c r="D604">
        <v>1</v>
      </c>
      <c r="E6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04">
        <f>IF(Table1_16[[#This Row],[Lead Category]]="Highly Engaged",5, IF(Table1_16[[#This Row],[Lead Category]]="Moderately Engaged",3, IF(Table1_16[[#This Row],[Lead Category]]="At Risk",2, IF(Table1_16[[#This Row],[Lead Category]]="Dormant",1,0))))</f>
        <v>5</v>
      </c>
    </row>
    <row r="605" spans="1:6" x14ac:dyDescent="0.25">
      <c r="A605" t="s">
        <v>35</v>
      </c>
      <c r="B605" t="s">
        <v>12</v>
      </c>
      <c r="C605">
        <v>969</v>
      </c>
      <c r="D605">
        <v>1</v>
      </c>
      <c r="E60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05">
        <f>IF(Table1_16[[#This Row],[Lead Category]]="Highly Engaged",5, IF(Table1_16[[#This Row],[Lead Category]]="Moderately Engaged",3, IF(Table1_16[[#This Row],[Lead Category]]="At Risk",2, IF(Table1_16[[#This Row],[Lead Category]]="Dormant",1,0))))</f>
        <v>5</v>
      </c>
    </row>
    <row r="606" spans="1:6" x14ac:dyDescent="0.25">
      <c r="A606" t="s">
        <v>35</v>
      </c>
      <c r="B606" t="s">
        <v>12</v>
      </c>
      <c r="C606">
        <v>399</v>
      </c>
      <c r="D606">
        <v>1</v>
      </c>
      <c r="E60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06">
        <f>IF(Table1_16[[#This Row],[Lead Category]]="Highly Engaged",5, IF(Table1_16[[#This Row],[Lead Category]]="Moderately Engaged",3, IF(Table1_16[[#This Row],[Lead Category]]="At Risk",2, IF(Table1_16[[#This Row],[Lead Category]]="Dormant",1,0))))</f>
        <v>5</v>
      </c>
    </row>
    <row r="607" spans="1:6" x14ac:dyDescent="0.25">
      <c r="A607" t="s">
        <v>35</v>
      </c>
      <c r="B607" t="s">
        <v>12</v>
      </c>
      <c r="C607">
        <v>396</v>
      </c>
      <c r="D607">
        <v>1</v>
      </c>
      <c r="E60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07">
        <f>IF(Table1_16[[#This Row],[Lead Category]]="Highly Engaged",5, IF(Table1_16[[#This Row],[Lead Category]]="Moderately Engaged",3, IF(Table1_16[[#This Row],[Lead Category]]="At Risk",2, IF(Table1_16[[#This Row],[Lead Category]]="Dormant",1,0))))</f>
        <v>5</v>
      </c>
    </row>
    <row r="608" spans="1:6" x14ac:dyDescent="0.25">
      <c r="A608" t="s">
        <v>35</v>
      </c>
      <c r="B608" t="s">
        <v>12</v>
      </c>
      <c r="C608">
        <v>951</v>
      </c>
      <c r="D608">
        <v>1</v>
      </c>
      <c r="E60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08">
        <f>IF(Table1_16[[#This Row],[Lead Category]]="Highly Engaged",5, IF(Table1_16[[#This Row],[Lead Category]]="Moderately Engaged",3, IF(Table1_16[[#This Row],[Lead Category]]="At Risk",2, IF(Table1_16[[#This Row],[Lead Category]]="Dormant",1,0))))</f>
        <v>5</v>
      </c>
    </row>
    <row r="609" spans="1:6" x14ac:dyDescent="0.25">
      <c r="A609" t="s">
        <v>35</v>
      </c>
      <c r="B609" t="s">
        <v>12</v>
      </c>
      <c r="C609">
        <v>950</v>
      </c>
      <c r="D609">
        <v>1</v>
      </c>
      <c r="E60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09">
        <f>IF(Table1_16[[#This Row],[Lead Category]]="Highly Engaged",5, IF(Table1_16[[#This Row],[Lead Category]]="Moderately Engaged",3, IF(Table1_16[[#This Row],[Lead Category]]="At Risk",2, IF(Table1_16[[#This Row],[Lead Category]]="Dormant",1,0))))</f>
        <v>5</v>
      </c>
    </row>
    <row r="610" spans="1:6" x14ac:dyDescent="0.25">
      <c r="A610" t="s">
        <v>35</v>
      </c>
      <c r="B610" t="s">
        <v>12</v>
      </c>
      <c r="C610">
        <v>949</v>
      </c>
      <c r="D610">
        <v>1</v>
      </c>
      <c r="E6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10">
        <f>IF(Table1_16[[#This Row],[Lead Category]]="Highly Engaged",5, IF(Table1_16[[#This Row],[Lead Category]]="Moderately Engaged",3, IF(Table1_16[[#This Row],[Lead Category]]="At Risk",2, IF(Table1_16[[#This Row],[Lead Category]]="Dormant",1,0))))</f>
        <v>5</v>
      </c>
    </row>
    <row r="611" spans="1:6" x14ac:dyDescent="0.25">
      <c r="A611" t="s">
        <v>35</v>
      </c>
      <c r="B611" t="s">
        <v>12</v>
      </c>
      <c r="C611">
        <v>951</v>
      </c>
      <c r="D611">
        <v>1</v>
      </c>
      <c r="E6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11">
        <f>IF(Table1_16[[#This Row],[Lead Category]]="Highly Engaged",5, IF(Table1_16[[#This Row],[Lead Category]]="Moderately Engaged",3, IF(Table1_16[[#This Row],[Lead Category]]="At Risk",2, IF(Table1_16[[#This Row],[Lead Category]]="Dormant",1,0))))</f>
        <v>5</v>
      </c>
    </row>
    <row r="612" spans="1:6" x14ac:dyDescent="0.25">
      <c r="A612" t="s">
        <v>35</v>
      </c>
      <c r="B612" t="s">
        <v>12</v>
      </c>
      <c r="C612">
        <v>950</v>
      </c>
      <c r="D612">
        <v>1</v>
      </c>
      <c r="E6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12">
        <f>IF(Table1_16[[#This Row],[Lead Category]]="Highly Engaged",5, IF(Table1_16[[#This Row],[Lead Category]]="Moderately Engaged",3, IF(Table1_16[[#This Row],[Lead Category]]="At Risk",2, IF(Table1_16[[#This Row],[Lead Category]]="Dormant",1,0))))</f>
        <v>5</v>
      </c>
    </row>
    <row r="613" spans="1:6" x14ac:dyDescent="0.25">
      <c r="A613" t="s">
        <v>35</v>
      </c>
      <c r="B613" t="s">
        <v>12</v>
      </c>
      <c r="C613">
        <v>950</v>
      </c>
      <c r="D613">
        <v>1</v>
      </c>
      <c r="E6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13">
        <f>IF(Table1_16[[#This Row],[Lead Category]]="Highly Engaged",5, IF(Table1_16[[#This Row],[Lead Category]]="Moderately Engaged",3, IF(Table1_16[[#This Row],[Lead Category]]="At Risk",2, IF(Table1_16[[#This Row],[Lead Category]]="Dormant",1,0))))</f>
        <v>5</v>
      </c>
    </row>
    <row r="614" spans="1:6" x14ac:dyDescent="0.25">
      <c r="A614" t="s">
        <v>35</v>
      </c>
      <c r="B614" t="s">
        <v>54</v>
      </c>
      <c r="C614">
        <v>0</v>
      </c>
      <c r="D614">
        <v>0</v>
      </c>
      <c r="E614" t="str">
        <f>IF(AND(Table1_16[[#This Row],[Days Between]]&gt;90, Table1_16[[#This Row],[Is Active]]=1), "Highly Engaged", IF(AND(Table1_16[[#This Row],[Days Between]]&lt;=90, Table1_16[[#This Row],[Is Active]]=1), "Moderately Engaged",
IF(AND(Table1_16[[#This Row],[Days Between]]&gt;90, Table1_16[[#This Row],[Is Active]]=0), "At Risk",
"Dormant")))</f>
        <v>Dormant</v>
      </c>
      <c r="F614">
        <f>IF(Table1_16[[#This Row],[Lead Category]]="Highly Engaged",5, IF(Table1_16[[#This Row],[Lead Category]]="Moderately Engaged",3, IF(Table1_16[[#This Row],[Lead Category]]="At Risk",2, IF(Table1_16[[#This Row],[Lead Category]]="Dormant",1,0))))</f>
        <v>1</v>
      </c>
    </row>
    <row r="615" spans="1:6" x14ac:dyDescent="0.25">
      <c r="A615" t="s">
        <v>35</v>
      </c>
      <c r="B615" t="s">
        <v>12</v>
      </c>
      <c r="C615">
        <v>951</v>
      </c>
      <c r="D615">
        <v>1</v>
      </c>
      <c r="E6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15">
        <f>IF(Table1_16[[#This Row],[Lead Category]]="Highly Engaged",5, IF(Table1_16[[#This Row],[Lead Category]]="Moderately Engaged",3, IF(Table1_16[[#This Row],[Lead Category]]="At Risk",2, IF(Table1_16[[#This Row],[Lead Category]]="Dormant",1,0))))</f>
        <v>5</v>
      </c>
    </row>
    <row r="616" spans="1:6" x14ac:dyDescent="0.25">
      <c r="A616" t="s">
        <v>35</v>
      </c>
      <c r="B616" t="s">
        <v>12</v>
      </c>
      <c r="C616">
        <v>950</v>
      </c>
      <c r="D616">
        <v>1</v>
      </c>
      <c r="E6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16">
        <f>IF(Table1_16[[#This Row],[Lead Category]]="Highly Engaged",5, IF(Table1_16[[#This Row],[Lead Category]]="Moderately Engaged",3, IF(Table1_16[[#This Row],[Lead Category]]="At Risk",2, IF(Table1_16[[#This Row],[Lead Category]]="Dormant",1,0))))</f>
        <v>5</v>
      </c>
    </row>
    <row r="617" spans="1:6" x14ac:dyDescent="0.25">
      <c r="A617" t="s">
        <v>35</v>
      </c>
      <c r="B617" t="s">
        <v>12</v>
      </c>
      <c r="C617">
        <v>399</v>
      </c>
      <c r="D617">
        <v>1</v>
      </c>
      <c r="E6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17">
        <f>IF(Table1_16[[#This Row],[Lead Category]]="Highly Engaged",5, IF(Table1_16[[#This Row],[Lead Category]]="Moderately Engaged",3, IF(Table1_16[[#This Row],[Lead Category]]="At Risk",2, IF(Table1_16[[#This Row],[Lead Category]]="Dormant",1,0))))</f>
        <v>5</v>
      </c>
    </row>
    <row r="618" spans="1:6" x14ac:dyDescent="0.25">
      <c r="A618" t="s">
        <v>35</v>
      </c>
      <c r="B618" t="s">
        <v>12</v>
      </c>
      <c r="C618">
        <v>398</v>
      </c>
      <c r="D618">
        <v>1</v>
      </c>
      <c r="E6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18">
        <f>IF(Table1_16[[#This Row],[Lead Category]]="Highly Engaged",5, IF(Table1_16[[#This Row],[Lead Category]]="Moderately Engaged",3, IF(Table1_16[[#This Row],[Lead Category]]="At Risk",2, IF(Table1_16[[#This Row],[Lead Category]]="Dormant",1,0))))</f>
        <v>5</v>
      </c>
    </row>
    <row r="619" spans="1:6" x14ac:dyDescent="0.25">
      <c r="A619" t="s">
        <v>35</v>
      </c>
      <c r="B619" t="s">
        <v>12</v>
      </c>
      <c r="C619">
        <v>397</v>
      </c>
      <c r="D619">
        <v>1</v>
      </c>
      <c r="E6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19">
        <f>IF(Table1_16[[#This Row],[Lead Category]]="Highly Engaged",5, IF(Table1_16[[#This Row],[Lead Category]]="Moderately Engaged",3, IF(Table1_16[[#This Row],[Lead Category]]="At Risk",2, IF(Table1_16[[#This Row],[Lead Category]]="Dormant",1,0))))</f>
        <v>5</v>
      </c>
    </row>
    <row r="620" spans="1:6" x14ac:dyDescent="0.25">
      <c r="A620" t="s">
        <v>35</v>
      </c>
      <c r="B620" t="s">
        <v>12</v>
      </c>
      <c r="C620">
        <v>396</v>
      </c>
      <c r="D620">
        <v>1</v>
      </c>
      <c r="E6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20">
        <f>IF(Table1_16[[#This Row],[Lead Category]]="Highly Engaged",5, IF(Table1_16[[#This Row],[Lead Category]]="Moderately Engaged",3, IF(Table1_16[[#This Row],[Lead Category]]="At Risk",2, IF(Table1_16[[#This Row],[Lead Category]]="Dormant",1,0))))</f>
        <v>5</v>
      </c>
    </row>
    <row r="621" spans="1:6" x14ac:dyDescent="0.25">
      <c r="A621" t="s">
        <v>35</v>
      </c>
      <c r="B621" t="s">
        <v>12</v>
      </c>
      <c r="C621">
        <v>395</v>
      </c>
      <c r="D621">
        <v>1</v>
      </c>
      <c r="E6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21">
        <f>IF(Table1_16[[#This Row],[Lead Category]]="Highly Engaged",5, IF(Table1_16[[#This Row],[Lead Category]]="Moderately Engaged",3, IF(Table1_16[[#This Row],[Lead Category]]="At Risk",2, IF(Table1_16[[#This Row],[Lead Category]]="Dormant",1,0))))</f>
        <v>5</v>
      </c>
    </row>
    <row r="622" spans="1:6" x14ac:dyDescent="0.25">
      <c r="A622" t="s">
        <v>35</v>
      </c>
      <c r="B622" t="s">
        <v>12</v>
      </c>
      <c r="C622">
        <v>393</v>
      </c>
      <c r="D622">
        <v>1</v>
      </c>
      <c r="E62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22">
        <f>IF(Table1_16[[#This Row],[Lead Category]]="Highly Engaged",5, IF(Table1_16[[#This Row],[Lead Category]]="Moderately Engaged",3, IF(Table1_16[[#This Row],[Lead Category]]="At Risk",2, IF(Table1_16[[#This Row],[Lead Category]]="Dormant",1,0))))</f>
        <v>5</v>
      </c>
    </row>
    <row r="623" spans="1:6" x14ac:dyDescent="0.25">
      <c r="A623" t="s">
        <v>35</v>
      </c>
      <c r="B623" t="s">
        <v>12</v>
      </c>
      <c r="C623">
        <v>392</v>
      </c>
      <c r="D623">
        <v>1</v>
      </c>
      <c r="E62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23">
        <f>IF(Table1_16[[#This Row],[Lead Category]]="Highly Engaged",5, IF(Table1_16[[#This Row],[Lead Category]]="Moderately Engaged",3, IF(Table1_16[[#This Row],[Lead Category]]="At Risk",2, IF(Table1_16[[#This Row],[Lead Category]]="Dormant",1,0))))</f>
        <v>5</v>
      </c>
    </row>
    <row r="624" spans="1:6" x14ac:dyDescent="0.25">
      <c r="A624" t="s">
        <v>35</v>
      </c>
      <c r="B624" t="s">
        <v>12</v>
      </c>
      <c r="C624">
        <v>391</v>
      </c>
      <c r="D624">
        <v>1</v>
      </c>
      <c r="E6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24">
        <f>IF(Table1_16[[#This Row],[Lead Category]]="Highly Engaged",5, IF(Table1_16[[#This Row],[Lead Category]]="Moderately Engaged",3, IF(Table1_16[[#This Row],[Lead Category]]="At Risk",2, IF(Table1_16[[#This Row],[Lead Category]]="Dormant",1,0))))</f>
        <v>5</v>
      </c>
    </row>
    <row r="625" spans="1:6" x14ac:dyDescent="0.25">
      <c r="A625" t="s">
        <v>35</v>
      </c>
      <c r="B625" t="s">
        <v>12</v>
      </c>
      <c r="C625">
        <v>390</v>
      </c>
      <c r="D625">
        <v>1</v>
      </c>
      <c r="E62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25">
        <f>IF(Table1_16[[#This Row],[Lead Category]]="Highly Engaged",5, IF(Table1_16[[#This Row],[Lead Category]]="Moderately Engaged",3, IF(Table1_16[[#This Row],[Lead Category]]="At Risk",2, IF(Table1_16[[#This Row],[Lead Category]]="Dormant",1,0))))</f>
        <v>5</v>
      </c>
    </row>
    <row r="626" spans="1:6" x14ac:dyDescent="0.25">
      <c r="A626" t="s">
        <v>35</v>
      </c>
      <c r="B626" t="s">
        <v>12</v>
      </c>
      <c r="C626">
        <v>389</v>
      </c>
      <c r="D626">
        <v>1</v>
      </c>
      <c r="E62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26">
        <f>IF(Table1_16[[#This Row],[Lead Category]]="Highly Engaged",5, IF(Table1_16[[#This Row],[Lead Category]]="Moderately Engaged",3, IF(Table1_16[[#This Row],[Lead Category]]="At Risk",2, IF(Table1_16[[#This Row],[Lead Category]]="Dormant",1,0))))</f>
        <v>5</v>
      </c>
    </row>
    <row r="627" spans="1:6" x14ac:dyDescent="0.25">
      <c r="A627" t="s">
        <v>35</v>
      </c>
      <c r="B627" t="s">
        <v>12</v>
      </c>
      <c r="C627">
        <v>388</v>
      </c>
      <c r="D627">
        <v>1</v>
      </c>
      <c r="E62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27">
        <f>IF(Table1_16[[#This Row],[Lead Category]]="Highly Engaged",5, IF(Table1_16[[#This Row],[Lead Category]]="Moderately Engaged",3, IF(Table1_16[[#This Row],[Lead Category]]="At Risk",2, IF(Table1_16[[#This Row],[Lead Category]]="Dormant",1,0))))</f>
        <v>5</v>
      </c>
    </row>
    <row r="628" spans="1:6" x14ac:dyDescent="0.25">
      <c r="A628" t="s">
        <v>35</v>
      </c>
      <c r="B628" t="s">
        <v>12</v>
      </c>
      <c r="C628">
        <v>387</v>
      </c>
      <c r="D628">
        <v>1</v>
      </c>
      <c r="E62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28">
        <f>IF(Table1_16[[#This Row],[Lead Category]]="Highly Engaged",5, IF(Table1_16[[#This Row],[Lead Category]]="Moderately Engaged",3, IF(Table1_16[[#This Row],[Lead Category]]="At Risk",2, IF(Table1_16[[#This Row],[Lead Category]]="Dormant",1,0))))</f>
        <v>5</v>
      </c>
    </row>
    <row r="629" spans="1:6" x14ac:dyDescent="0.25">
      <c r="A629" t="s">
        <v>35</v>
      </c>
      <c r="B629" t="s">
        <v>12</v>
      </c>
      <c r="C629">
        <v>386</v>
      </c>
      <c r="D629">
        <v>1</v>
      </c>
      <c r="E62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29">
        <f>IF(Table1_16[[#This Row],[Lead Category]]="Highly Engaged",5, IF(Table1_16[[#This Row],[Lead Category]]="Moderately Engaged",3, IF(Table1_16[[#This Row],[Lead Category]]="At Risk",2, IF(Table1_16[[#This Row],[Lead Category]]="Dormant",1,0))))</f>
        <v>5</v>
      </c>
    </row>
    <row r="630" spans="1:6" x14ac:dyDescent="0.25">
      <c r="A630" t="s">
        <v>35</v>
      </c>
      <c r="B630" t="s">
        <v>12</v>
      </c>
      <c r="C630">
        <v>385</v>
      </c>
      <c r="D630">
        <v>1</v>
      </c>
      <c r="E63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30">
        <f>IF(Table1_16[[#This Row],[Lead Category]]="Highly Engaged",5, IF(Table1_16[[#This Row],[Lead Category]]="Moderately Engaged",3, IF(Table1_16[[#This Row],[Lead Category]]="At Risk",2, IF(Table1_16[[#This Row],[Lead Category]]="Dormant",1,0))))</f>
        <v>5</v>
      </c>
    </row>
    <row r="631" spans="1:6" x14ac:dyDescent="0.25">
      <c r="A631" t="s">
        <v>35</v>
      </c>
      <c r="B631" t="s">
        <v>12</v>
      </c>
      <c r="C631">
        <v>384</v>
      </c>
      <c r="D631">
        <v>1</v>
      </c>
      <c r="E63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31">
        <f>IF(Table1_16[[#This Row],[Lead Category]]="Highly Engaged",5, IF(Table1_16[[#This Row],[Lead Category]]="Moderately Engaged",3, IF(Table1_16[[#This Row],[Lead Category]]="At Risk",2, IF(Table1_16[[#This Row],[Lead Category]]="Dormant",1,0))))</f>
        <v>5</v>
      </c>
    </row>
    <row r="632" spans="1:6" x14ac:dyDescent="0.25">
      <c r="A632" t="s">
        <v>35</v>
      </c>
      <c r="B632" t="s">
        <v>12</v>
      </c>
      <c r="C632">
        <v>383</v>
      </c>
      <c r="D632">
        <v>1</v>
      </c>
      <c r="E63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32">
        <f>IF(Table1_16[[#This Row],[Lead Category]]="Highly Engaged",5, IF(Table1_16[[#This Row],[Lead Category]]="Moderately Engaged",3, IF(Table1_16[[#This Row],[Lead Category]]="At Risk",2, IF(Table1_16[[#This Row],[Lead Category]]="Dormant",1,0))))</f>
        <v>5</v>
      </c>
    </row>
    <row r="633" spans="1:6" x14ac:dyDescent="0.25">
      <c r="A633" t="s">
        <v>35</v>
      </c>
      <c r="B633" t="s">
        <v>12</v>
      </c>
      <c r="C633">
        <v>382</v>
      </c>
      <c r="D633">
        <v>1</v>
      </c>
      <c r="E63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33">
        <f>IF(Table1_16[[#This Row],[Lead Category]]="Highly Engaged",5, IF(Table1_16[[#This Row],[Lead Category]]="Moderately Engaged",3, IF(Table1_16[[#This Row],[Lead Category]]="At Risk",2, IF(Table1_16[[#This Row],[Lead Category]]="Dormant",1,0))))</f>
        <v>5</v>
      </c>
    </row>
    <row r="634" spans="1:6" x14ac:dyDescent="0.25">
      <c r="A634" t="s">
        <v>35</v>
      </c>
      <c r="B634" t="s">
        <v>12</v>
      </c>
      <c r="C634">
        <v>381</v>
      </c>
      <c r="D634">
        <v>1</v>
      </c>
      <c r="E63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34">
        <f>IF(Table1_16[[#This Row],[Lead Category]]="Highly Engaged",5, IF(Table1_16[[#This Row],[Lead Category]]="Moderately Engaged",3, IF(Table1_16[[#This Row],[Lead Category]]="At Risk",2, IF(Table1_16[[#This Row],[Lead Category]]="Dormant",1,0))))</f>
        <v>5</v>
      </c>
    </row>
    <row r="635" spans="1:6" x14ac:dyDescent="0.25">
      <c r="A635" t="s">
        <v>35</v>
      </c>
      <c r="B635" t="s">
        <v>12</v>
      </c>
      <c r="C635">
        <v>380</v>
      </c>
      <c r="D635">
        <v>1</v>
      </c>
      <c r="E63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35">
        <f>IF(Table1_16[[#This Row],[Lead Category]]="Highly Engaged",5, IF(Table1_16[[#This Row],[Lead Category]]="Moderately Engaged",3, IF(Table1_16[[#This Row],[Lead Category]]="At Risk",2, IF(Table1_16[[#This Row],[Lead Category]]="Dormant",1,0))))</f>
        <v>5</v>
      </c>
    </row>
    <row r="636" spans="1:6" x14ac:dyDescent="0.25">
      <c r="A636" t="s">
        <v>35</v>
      </c>
      <c r="B636" t="s">
        <v>12</v>
      </c>
      <c r="C636">
        <v>379</v>
      </c>
      <c r="D636">
        <v>1</v>
      </c>
      <c r="E63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36">
        <f>IF(Table1_16[[#This Row],[Lead Category]]="Highly Engaged",5, IF(Table1_16[[#This Row],[Lead Category]]="Moderately Engaged",3, IF(Table1_16[[#This Row],[Lead Category]]="At Risk",2, IF(Table1_16[[#This Row],[Lead Category]]="Dormant",1,0))))</f>
        <v>5</v>
      </c>
    </row>
    <row r="637" spans="1:6" x14ac:dyDescent="0.25">
      <c r="A637" t="s">
        <v>35</v>
      </c>
      <c r="B637" t="s">
        <v>12</v>
      </c>
      <c r="C637">
        <v>378</v>
      </c>
      <c r="D637">
        <v>1</v>
      </c>
      <c r="E63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37">
        <f>IF(Table1_16[[#This Row],[Lead Category]]="Highly Engaged",5, IF(Table1_16[[#This Row],[Lead Category]]="Moderately Engaged",3, IF(Table1_16[[#This Row],[Lead Category]]="At Risk",2, IF(Table1_16[[#This Row],[Lead Category]]="Dormant",1,0))))</f>
        <v>5</v>
      </c>
    </row>
    <row r="638" spans="1:6" x14ac:dyDescent="0.25">
      <c r="A638" t="s">
        <v>35</v>
      </c>
      <c r="B638" t="s">
        <v>12</v>
      </c>
      <c r="C638">
        <v>377</v>
      </c>
      <c r="D638">
        <v>1</v>
      </c>
      <c r="E63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38">
        <f>IF(Table1_16[[#This Row],[Lead Category]]="Highly Engaged",5, IF(Table1_16[[#This Row],[Lead Category]]="Moderately Engaged",3, IF(Table1_16[[#This Row],[Lead Category]]="At Risk",2, IF(Table1_16[[#This Row],[Lead Category]]="Dormant",1,0))))</f>
        <v>5</v>
      </c>
    </row>
    <row r="639" spans="1:6" x14ac:dyDescent="0.25">
      <c r="A639" t="s">
        <v>35</v>
      </c>
      <c r="B639" t="s">
        <v>12</v>
      </c>
      <c r="C639">
        <v>376</v>
      </c>
      <c r="D639">
        <v>1</v>
      </c>
      <c r="E63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39">
        <f>IF(Table1_16[[#This Row],[Lead Category]]="Highly Engaged",5, IF(Table1_16[[#This Row],[Lead Category]]="Moderately Engaged",3, IF(Table1_16[[#This Row],[Lead Category]]="At Risk",2, IF(Table1_16[[#This Row],[Lead Category]]="Dormant",1,0))))</f>
        <v>5</v>
      </c>
    </row>
    <row r="640" spans="1:6" x14ac:dyDescent="0.25">
      <c r="A640" t="s">
        <v>35</v>
      </c>
      <c r="B640" t="s">
        <v>12</v>
      </c>
      <c r="C640">
        <v>375</v>
      </c>
      <c r="D640">
        <v>1</v>
      </c>
      <c r="E64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40">
        <f>IF(Table1_16[[#This Row],[Lead Category]]="Highly Engaged",5, IF(Table1_16[[#This Row],[Lead Category]]="Moderately Engaged",3, IF(Table1_16[[#This Row],[Lead Category]]="At Risk",2, IF(Table1_16[[#This Row],[Lead Category]]="Dormant",1,0))))</f>
        <v>5</v>
      </c>
    </row>
    <row r="641" spans="1:6" x14ac:dyDescent="0.25">
      <c r="A641" t="s">
        <v>35</v>
      </c>
      <c r="B641" t="s">
        <v>12</v>
      </c>
      <c r="C641">
        <v>374</v>
      </c>
      <c r="D641">
        <v>1</v>
      </c>
      <c r="E64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41">
        <f>IF(Table1_16[[#This Row],[Lead Category]]="Highly Engaged",5, IF(Table1_16[[#This Row],[Lead Category]]="Moderately Engaged",3, IF(Table1_16[[#This Row],[Lead Category]]="At Risk",2, IF(Table1_16[[#This Row],[Lead Category]]="Dormant",1,0))))</f>
        <v>5</v>
      </c>
    </row>
    <row r="642" spans="1:6" x14ac:dyDescent="0.25">
      <c r="A642" t="s">
        <v>35</v>
      </c>
      <c r="B642" t="s">
        <v>12</v>
      </c>
      <c r="C642">
        <v>373</v>
      </c>
      <c r="D642">
        <v>1</v>
      </c>
      <c r="E6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42">
        <f>IF(Table1_16[[#This Row],[Lead Category]]="Highly Engaged",5, IF(Table1_16[[#This Row],[Lead Category]]="Moderately Engaged",3, IF(Table1_16[[#This Row],[Lead Category]]="At Risk",2, IF(Table1_16[[#This Row],[Lead Category]]="Dormant",1,0))))</f>
        <v>5</v>
      </c>
    </row>
    <row r="643" spans="1:6" x14ac:dyDescent="0.25">
      <c r="A643" t="s">
        <v>35</v>
      </c>
      <c r="B643" t="s">
        <v>12</v>
      </c>
      <c r="C643">
        <v>372</v>
      </c>
      <c r="D643">
        <v>1</v>
      </c>
      <c r="E64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43">
        <f>IF(Table1_16[[#This Row],[Lead Category]]="Highly Engaged",5, IF(Table1_16[[#This Row],[Lead Category]]="Moderately Engaged",3, IF(Table1_16[[#This Row],[Lead Category]]="At Risk",2, IF(Table1_16[[#This Row],[Lead Category]]="Dormant",1,0))))</f>
        <v>5</v>
      </c>
    </row>
    <row r="644" spans="1:6" x14ac:dyDescent="0.25">
      <c r="A644" t="s">
        <v>35</v>
      </c>
      <c r="B644" t="s">
        <v>12</v>
      </c>
      <c r="C644">
        <v>371</v>
      </c>
      <c r="D644">
        <v>1</v>
      </c>
      <c r="E64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44">
        <f>IF(Table1_16[[#This Row],[Lead Category]]="Highly Engaged",5, IF(Table1_16[[#This Row],[Lead Category]]="Moderately Engaged",3, IF(Table1_16[[#This Row],[Lead Category]]="At Risk",2, IF(Table1_16[[#This Row],[Lead Category]]="Dormant",1,0))))</f>
        <v>5</v>
      </c>
    </row>
    <row r="645" spans="1:6" x14ac:dyDescent="0.25">
      <c r="A645" t="s">
        <v>35</v>
      </c>
      <c r="B645" t="s">
        <v>22</v>
      </c>
      <c r="C645">
        <v>399</v>
      </c>
      <c r="D645">
        <v>1</v>
      </c>
      <c r="E64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45">
        <f>IF(Table1_16[[#This Row],[Lead Category]]="Highly Engaged",5, IF(Table1_16[[#This Row],[Lead Category]]="Moderately Engaged",3, IF(Table1_16[[#This Row],[Lead Category]]="At Risk",2, IF(Table1_16[[#This Row],[Lead Category]]="Dormant",1,0))))</f>
        <v>5</v>
      </c>
    </row>
    <row r="646" spans="1:6" x14ac:dyDescent="0.25">
      <c r="A646" t="s">
        <v>35</v>
      </c>
      <c r="B646" t="s">
        <v>22</v>
      </c>
      <c r="C646">
        <v>391</v>
      </c>
      <c r="D646">
        <v>1</v>
      </c>
      <c r="E64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46">
        <f>IF(Table1_16[[#This Row],[Lead Category]]="Highly Engaged",5, IF(Table1_16[[#This Row],[Lead Category]]="Moderately Engaged",3, IF(Table1_16[[#This Row],[Lead Category]]="At Risk",2, IF(Table1_16[[#This Row],[Lead Category]]="Dormant",1,0))))</f>
        <v>5</v>
      </c>
    </row>
    <row r="647" spans="1:6" x14ac:dyDescent="0.25">
      <c r="A647" t="s">
        <v>35</v>
      </c>
      <c r="B647" t="s">
        <v>57</v>
      </c>
      <c r="C647">
        <v>12</v>
      </c>
      <c r="D647">
        <v>0</v>
      </c>
      <c r="E647" t="str">
        <f>IF(AND(Table1_16[[#This Row],[Days Between]]&gt;90, Table1_16[[#This Row],[Is Active]]=1), "Highly Engaged", IF(AND(Table1_16[[#This Row],[Days Between]]&lt;=90, Table1_16[[#This Row],[Is Active]]=1), "Moderately Engaged",
IF(AND(Table1_16[[#This Row],[Days Between]]&gt;90, Table1_16[[#This Row],[Is Active]]=0), "At Risk",
"Dormant")))</f>
        <v>Dormant</v>
      </c>
      <c r="F647">
        <f>IF(Table1_16[[#This Row],[Lead Category]]="Highly Engaged",5, IF(Table1_16[[#This Row],[Lead Category]]="Moderately Engaged",3, IF(Table1_16[[#This Row],[Lead Category]]="At Risk",2, IF(Table1_16[[#This Row],[Lead Category]]="Dormant",1,0))))</f>
        <v>1</v>
      </c>
    </row>
    <row r="648" spans="1:6" x14ac:dyDescent="0.25">
      <c r="A648" t="s">
        <v>35</v>
      </c>
      <c r="B648" t="s">
        <v>54</v>
      </c>
      <c r="C648">
        <v>0</v>
      </c>
      <c r="D648">
        <v>0</v>
      </c>
      <c r="E648" t="str">
        <f>IF(AND(Table1_16[[#This Row],[Days Between]]&gt;90, Table1_16[[#This Row],[Is Active]]=1), "Highly Engaged", IF(AND(Table1_16[[#This Row],[Days Between]]&lt;=90, Table1_16[[#This Row],[Is Active]]=1), "Moderately Engaged",
IF(AND(Table1_16[[#This Row],[Days Between]]&gt;90, Table1_16[[#This Row],[Is Active]]=0), "At Risk",
"Dormant")))</f>
        <v>Dormant</v>
      </c>
      <c r="F648">
        <f>IF(Table1_16[[#This Row],[Lead Category]]="Highly Engaged",5, IF(Table1_16[[#This Row],[Lead Category]]="Moderately Engaged",3, IF(Table1_16[[#This Row],[Lead Category]]="At Risk",2, IF(Table1_16[[#This Row],[Lead Category]]="Dormant",1,0))))</f>
        <v>1</v>
      </c>
    </row>
    <row r="649" spans="1:6" x14ac:dyDescent="0.25">
      <c r="A649" t="s">
        <v>35</v>
      </c>
      <c r="B649" t="s">
        <v>54</v>
      </c>
      <c r="C649">
        <v>0</v>
      </c>
      <c r="D649">
        <v>0</v>
      </c>
      <c r="E649" t="str">
        <f>IF(AND(Table1_16[[#This Row],[Days Between]]&gt;90, Table1_16[[#This Row],[Is Active]]=1), "Highly Engaged", IF(AND(Table1_16[[#This Row],[Days Between]]&lt;=90, Table1_16[[#This Row],[Is Active]]=1), "Moderately Engaged",
IF(AND(Table1_16[[#This Row],[Days Between]]&gt;90, Table1_16[[#This Row],[Is Active]]=0), "At Risk",
"Dormant")))</f>
        <v>Dormant</v>
      </c>
      <c r="F649">
        <f>IF(Table1_16[[#This Row],[Lead Category]]="Highly Engaged",5, IF(Table1_16[[#This Row],[Lead Category]]="Moderately Engaged",3, IF(Table1_16[[#This Row],[Lead Category]]="At Risk",2, IF(Table1_16[[#This Row],[Lead Category]]="Dormant",1,0))))</f>
        <v>1</v>
      </c>
    </row>
    <row r="650" spans="1:6" x14ac:dyDescent="0.25">
      <c r="A650" t="s">
        <v>35</v>
      </c>
      <c r="B650" t="s">
        <v>54</v>
      </c>
      <c r="C650">
        <v>2</v>
      </c>
      <c r="D650">
        <v>0</v>
      </c>
      <c r="E650" t="str">
        <f>IF(AND(Table1_16[[#This Row],[Days Between]]&gt;90, Table1_16[[#This Row],[Is Active]]=1), "Highly Engaged", IF(AND(Table1_16[[#This Row],[Days Between]]&lt;=90, Table1_16[[#This Row],[Is Active]]=1), "Moderately Engaged",
IF(AND(Table1_16[[#This Row],[Days Between]]&gt;90, Table1_16[[#This Row],[Is Active]]=0), "At Risk",
"Dormant")))</f>
        <v>Dormant</v>
      </c>
      <c r="F650">
        <f>IF(Table1_16[[#This Row],[Lead Category]]="Highly Engaged",5, IF(Table1_16[[#This Row],[Lead Category]]="Moderately Engaged",3, IF(Table1_16[[#This Row],[Lead Category]]="At Risk",2, IF(Table1_16[[#This Row],[Lead Category]]="Dormant",1,0))))</f>
        <v>1</v>
      </c>
    </row>
    <row r="651" spans="1:6" x14ac:dyDescent="0.25">
      <c r="A651" t="s">
        <v>35</v>
      </c>
      <c r="B651" t="s">
        <v>55</v>
      </c>
      <c r="C651">
        <v>7</v>
      </c>
      <c r="D651">
        <v>0</v>
      </c>
      <c r="E651" t="str">
        <f>IF(AND(Table1_16[[#This Row],[Days Between]]&gt;90, Table1_16[[#This Row],[Is Active]]=1), "Highly Engaged", IF(AND(Table1_16[[#This Row],[Days Between]]&lt;=90, Table1_16[[#This Row],[Is Active]]=1), "Moderately Engaged",
IF(AND(Table1_16[[#This Row],[Days Between]]&gt;90, Table1_16[[#This Row],[Is Active]]=0), "At Risk",
"Dormant")))</f>
        <v>Dormant</v>
      </c>
      <c r="F651">
        <f>IF(Table1_16[[#This Row],[Lead Category]]="Highly Engaged",5, IF(Table1_16[[#This Row],[Lead Category]]="Moderately Engaged",3, IF(Table1_16[[#This Row],[Lead Category]]="At Risk",2, IF(Table1_16[[#This Row],[Lead Category]]="Dormant",1,0))))</f>
        <v>1</v>
      </c>
    </row>
    <row r="652" spans="1:6" x14ac:dyDescent="0.25">
      <c r="A652" t="s">
        <v>35</v>
      </c>
      <c r="B652" t="s">
        <v>58</v>
      </c>
      <c r="C652">
        <v>11</v>
      </c>
      <c r="D652">
        <v>0</v>
      </c>
      <c r="E652" t="str">
        <f>IF(AND(Table1_16[[#This Row],[Days Between]]&gt;90, Table1_16[[#This Row],[Is Active]]=1), "Highly Engaged", IF(AND(Table1_16[[#This Row],[Days Between]]&lt;=90, Table1_16[[#This Row],[Is Active]]=1), "Moderately Engaged",
IF(AND(Table1_16[[#This Row],[Days Between]]&gt;90, Table1_16[[#This Row],[Is Active]]=0), "At Risk",
"Dormant")))</f>
        <v>Dormant</v>
      </c>
      <c r="F652">
        <f>IF(Table1_16[[#This Row],[Lead Category]]="Highly Engaged",5, IF(Table1_16[[#This Row],[Lead Category]]="Moderately Engaged",3, IF(Table1_16[[#This Row],[Lead Category]]="At Risk",2, IF(Table1_16[[#This Row],[Lead Category]]="Dormant",1,0))))</f>
        <v>1</v>
      </c>
    </row>
    <row r="653" spans="1:6" x14ac:dyDescent="0.25">
      <c r="A653" t="s">
        <v>35</v>
      </c>
      <c r="B653" t="s">
        <v>55</v>
      </c>
      <c r="C653">
        <v>0</v>
      </c>
      <c r="D653">
        <v>0</v>
      </c>
      <c r="E653" t="str">
        <f>IF(AND(Table1_16[[#This Row],[Days Between]]&gt;90, Table1_16[[#This Row],[Is Active]]=1), "Highly Engaged", IF(AND(Table1_16[[#This Row],[Days Between]]&lt;=90, Table1_16[[#This Row],[Is Active]]=1), "Moderately Engaged",
IF(AND(Table1_16[[#This Row],[Days Between]]&gt;90, Table1_16[[#This Row],[Is Active]]=0), "At Risk",
"Dormant")))</f>
        <v>Dormant</v>
      </c>
      <c r="F653">
        <f>IF(Table1_16[[#This Row],[Lead Category]]="Highly Engaged",5, IF(Table1_16[[#This Row],[Lead Category]]="Moderately Engaged",3, IF(Table1_16[[#This Row],[Lead Category]]="At Risk",2, IF(Table1_16[[#This Row],[Lead Category]]="Dormant",1,0))))</f>
        <v>1</v>
      </c>
    </row>
    <row r="654" spans="1:6" x14ac:dyDescent="0.25">
      <c r="A654" t="s">
        <v>35</v>
      </c>
      <c r="B654" t="s">
        <v>55</v>
      </c>
      <c r="C654">
        <v>1</v>
      </c>
      <c r="D654">
        <v>0</v>
      </c>
      <c r="E654" t="str">
        <f>IF(AND(Table1_16[[#This Row],[Days Between]]&gt;90, Table1_16[[#This Row],[Is Active]]=1), "Highly Engaged", IF(AND(Table1_16[[#This Row],[Days Between]]&lt;=90, Table1_16[[#This Row],[Is Active]]=1), "Moderately Engaged",
IF(AND(Table1_16[[#This Row],[Days Between]]&gt;90, Table1_16[[#This Row],[Is Active]]=0), "At Risk",
"Dormant")))</f>
        <v>Dormant</v>
      </c>
      <c r="F654">
        <f>IF(Table1_16[[#This Row],[Lead Category]]="Highly Engaged",5, IF(Table1_16[[#This Row],[Lead Category]]="Moderately Engaged",3, IF(Table1_16[[#This Row],[Lead Category]]="At Risk",2, IF(Table1_16[[#This Row],[Lead Category]]="Dormant",1,0))))</f>
        <v>1</v>
      </c>
    </row>
    <row r="655" spans="1:6" x14ac:dyDescent="0.25">
      <c r="A655" t="s">
        <v>35</v>
      </c>
      <c r="B655" t="s">
        <v>57</v>
      </c>
      <c r="C655">
        <v>4</v>
      </c>
      <c r="D655">
        <v>0</v>
      </c>
      <c r="E655" t="str">
        <f>IF(AND(Table1_16[[#This Row],[Days Between]]&gt;90, Table1_16[[#This Row],[Is Active]]=1), "Highly Engaged", IF(AND(Table1_16[[#This Row],[Days Between]]&lt;=90, Table1_16[[#This Row],[Is Active]]=1), "Moderately Engaged",
IF(AND(Table1_16[[#This Row],[Days Between]]&gt;90, Table1_16[[#This Row],[Is Active]]=0), "At Risk",
"Dormant")))</f>
        <v>Dormant</v>
      </c>
      <c r="F655">
        <f>IF(Table1_16[[#This Row],[Lead Category]]="Highly Engaged",5, IF(Table1_16[[#This Row],[Lead Category]]="Moderately Engaged",3, IF(Table1_16[[#This Row],[Lead Category]]="At Risk",2, IF(Table1_16[[#This Row],[Lead Category]]="Dormant",1,0))))</f>
        <v>1</v>
      </c>
    </row>
    <row r="656" spans="1:6" x14ac:dyDescent="0.25">
      <c r="A656" t="s">
        <v>35</v>
      </c>
      <c r="B656" t="s">
        <v>58</v>
      </c>
      <c r="C656">
        <v>116</v>
      </c>
      <c r="D656">
        <v>0</v>
      </c>
      <c r="E656" t="str">
        <f>IF(AND(Table1_16[[#This Row],[Days Between]]&gt;90, Table1_16[[#This Row],[Is Active]]=1), "Highly Engaged", IF(AND(Table1_16[[#This Row],[Days Between]]&lt;=90, Table1_16[[#This Row],[Is Active]]=1), "Moderately Engaged",
IF(AND(Table1_16[[#This Row],[Days Between]]&gt;90, Table1_16[[#This Row],[Is Active]]=0), "At Risk",
"Dormant")))</f>
        <v>At Risk</v>
      </c>
      <c r="F656">
        <f>IF(Table1_16[[#This Row],[Lead Category]]="Highly Engaged",5, IF(Table1_16[[#This Row],[Lead Category]]="Moderately Engaged",3, IF(Table1_16[[#This Row],[Lead Category]]="At Risk",2, IF(Table1_16[[#This Row],[Lead Category]]="Dormant",1,0))))</f>
        <v>2</v>
      </c>
    </row>
    <row r="657" spans="1:6" x14ac:dyDescent="0.25">
      <c r="A657" t="s">
        <v>35</v>
      </c>
      <c r="B657" t="s">
        <v>64</v>
      </c>
      <c r="C657">
        <v>18</v>
      </c>
      <c r="D657">
        <v>0</v>
      </c>
      <c r="E657" t="str">
        <f>IF(AND(Table1_16[[#This Row],[Days Between]]&gt;90, Table1_16[[#This Row],[Is Active]]=1), "Highly Engaged", IF(AND(Table1_16[[#This Row],[Days Between]]&lt;=90, Table1_16[[#This Row],[Is Active]]=1), "Moderately Engaged",
IF(AND(Table1_16[[#This Row],[Days Between]]&gt;90, Table1_16[[#This Row],[Is Active]]=0), "At Risk",
"Dormant")))</f>
        <v>Dormant</v>
      </c>
      <c r="F657">
        <f>IF(Table1_16[[#This Row],[Lead Category]]="Highly Engaged",5, IF(Table1_16[[#This Row],[Lead Category]]="Moderately Engaged",3, IF(Table1_16[[#This Row],[Lead Category]]="At Risk",2, IF(Table1_16[[#This Row],[Lead Category]]="Dormant",1,0))))</f>
        <v>1</v>
      </c>
    </row>
    <row r="658" spans="1:6" x14ac:dyDescent="0.25">
      <c r="A658" t="s">
        <v>35</v>
      </c>
      <c r="B658" t="s">
        <v>64</v>
      </c>
      <c r="C658">
        <v>15</v>
      </c>
      <c r="D658">
        <v>0</v>
      </c>
      <c r="E658" t="str">
        <f>IF(AND(Table1_16[[#This Row],[Days Between]]&gt;90, Table1_16[[#This Row],[Is Active]]=1), "Highly Engaged", IF(AND(Table1_16[[#This Row],[Days Between]]&lt;=90, Table1_16[[#This Row],[Is Active]]=1), "Moderately Engaged",
IF(AND(Table1_16[[#This Row],[Days Between]]&gt;90, Table1_16[[#This Row],[Is Active]]=0), "At Risk",
"Dormant")))</f>
        <v>Dormant</v>
      </c>
      <c r="F658">
        <f>IF(Table1_16[[#This Row],[Lead Category]]="Highly Engaged",5, IF(Table1_16[[#This Row],[Lead Category]]="Moderately Engaged",3, IF(Table1_16[[#This Row],[Lead Category]]="At Risk",2, IF(Table1_16[[#This Row],[Lead Category]]="Dormant",1,0))))</f>
        <v>1</v>
      </c>
    </row>
    <row r="659" spans="1:6" x14ac:dyDescent="0.25">
      <c r="A659" t="s">
        <v>35</v>
      </c>
      <c r="B659" t="s">
        <v>64</v>
      </c>
      <c r="C659">
        <v>12</v>
      </c>
      <c r="D659">
        <v>0</v>
      </c>
      <c r="E659" t="str">
        <f>IF(AND(Table1_16[[#This Row],[Days Between]]&gt;90, Table1_16[[#This Row],[Is Active]]=1), "Highly Engaged", IF(AND(Table1_16[[#This Row],[Days Between]]&lt;=90, Table1_16[[#This Row],[Is Active]]=1), "Moderately Engaged",
IF(AND(Table1_16[[#This Row],[Days Between]]&gt;90, Table1_16[[#This Row],[Is Active]]=0), "At Risk",
"Dormant")))</f>
        <v>Dormant</v>
      </c>
      <c r="F659">
        <f>IF(Table1_16[[#This Row],[Lead Category]]="Highly Engaged",5, IF(Table1_16[[#This Row],[Lead Category]]="Moderately Engaged",3, IF(Table1_16[[#This Row],[Lead Category]]="At Risk",2, IF(Table1_16[[#This Row],[Lead Category]]="Dormant",1,0))))</f>
        <v>1</v>
      </c>
    </row>
    <row r="660" spans="1:6" x14ac:dyDescent="0.25">
      <c r="A660" t="s">
        <v>35</v>
      </c>
      <c r="B660" t="s">
        <v>64</v>
      </c>
      <c r="C660">
        <v>9</v>
      </c>
      <c r="D660">
        <v>0</v>
      </c>
      <c r="E660" t="str">
        <f>IF(AND(Table1_16[[#This Row],[Days Between]]&gt;90, Table1_16[[#This Row],[Is Active]]=1), "Highly Engaged", IF(AND(Table1_16[[#This Row],[Days Between]]&lt;=90, Table1_16[[#This Row],[Is Active]]=1), "Moderately Engaged",
IF(AND(Table1_16[[#This Row],[Days Between]]&gt;90, Table1_16[[#This Row],[Is Active]]=0), "At Risk",
"Dormant")))</f>
        <v>Dormant</v>
      </c>
      <c r="F660">
        <f>IF(Table1_16[[#This Row],[Lead Category]]="Highly Engaged",5, IF(Table1_16[[#This Row],[Lead Category]]="Moderately Engaged",3, IF(Table1_16[[#This Row],[Lead Category]]="At Risk",2, IF(Table1_16[[#This Row],[Lead Category]]="Dormant",1,0))))</f>
        <v>1</v>
      </c>
    </row>
    <row r="661" spans="1:6" x14ac:dyDescent="0.25">
      <c r="A661" t="s">
        <v>35</v>
      </c>
      <c r="B661" t="s">
        <v>64</v>
      </c>
      <c r="C661">
        <v>8</v>
      </c>
      <c r="D661">
        <v>0</v>
      </c>
      <c r="E661" t="str">
        <f>IF(AND(Table1_16[[#This Row],[Days Between]]&gt;90, Table1_16[[#This Row],[Is Active]]=1), "Highly Engaged", IF(AND(Table1_16[[#This Row],[Days Between]]&lt;=90, Table1_16[[#This Row],[Is Active]]=1), "Moderately Engaged",
IF(AND(Table1_16[[#This Row],[Days Between]]&gt;90, Table1_16[[#This Row],[Is Active]]=0), "At Risk",
"Dormant")))</f>
        <v>Dormant</v>
      </c>
      <c r="F661">
        <f>IF(Table1_16[[#This Row],[Lead Category]]="Highly Engaged",5, IF(Table1_16[[#This Row],[Lead Category]]="Moderately Engaged",3, IF(Table1_16[[#This Row],[Lead Category]]="At Risk",2, IF(Table1_16[[#This Row],[Lead Category]]="Dormant",1,0))))</f>
        <v>1</v>
      </c>
    </row>
    <row r="662" spans="1:6" x14ac:dyDescent="0.25">
      <c r="A662" t="s">
        <v>35</v>
      </c>
      <c r="B662" t="s">
        <v>64</v>
      </c>
      <c r="C662">
        <v>6</v>
      </c>
      <c r="D662">
        <v>0</v>
      </c>
      <c r="E662" t="str">
        <f>IF(AND(Table1_16[[#This Row],[Days Between]]&gt;90, Table1_16[[#This Row],[Is Active]]=1), "Highly Engaged", IF(AND(Table1_16[[#This Row],[Days Between]]&lt;=90, Table1_16[[#This Row],[Is Active]]=1), "Moderately Engaged",
IF(AND(Table1_16[[#This Row],[Days Between]]&gt;90, Table1_16[[#This Row],[Is Active]]=0), "At Risk",
"Dormant")))</f>
        <v>Dormant</v>
      </c>
      <c r="F662">
        <f>IF(Table1_16[[#This Row],[Lead Category]]="Highly Engaged",5, IF(Table1_16[[#This Row],[Lead Category]]="Moderately Engaged",3, IF(Table1_16[[#This Row],[Lead Category]]="At Risk",2, IF(Table1_16[[#This Row],[Lead Category]]="Dormant",1,0))))</f>
        <v>1</v>
      </c>
    </row>
    <row r="663" spans="1:6" x14ac:dyDescent="0.25">
      <c r="A663" t="s">
        <v>35</v>
      </c>
      <c r="B663" t="s">
        <v>64</v>
      </c>
      <c r="C663">
        <v>12</v>
      </c>
      <c r="D663">
        <v>0</v>
      </c>
      <c r="E663" t="str">
        <f>IF(AND(Table1_16[[#This Row],[Days Between]]&gt;90, Table1_16[[#This Row],[Is Active]]=1), "Highly Engaged", IF(AND(Table1_16[[#This Row],[Days Between]]&lt;=90, Table1_16[[#This Row],[Is Active]]=1), "Moderately Engaged",
IF(AND(Table1_16[[#This Row],[Days Between]]&gt;90, Table1_16[[#This Row],[Is Active]]=0), "At Risk",
"Dormant")))</f>
        <v>Dormant</v>
      </c>
      <c r="F663">
        <f>IF(Table1_16[[#This Row],[Lead Category]]="Highly Engaged",5, IF(Table1_16[[#This Row],[Lead Category]]="Moderately Engaged",3, IF(Table1_16[[#This Row],[Lead Category]]="At Risk",2, IF(Table1_16[[#This Row],[Lead Category]]="Dormant",1,0))))</f>
        <v>1</v>
      </c>
    </row>
    <row r="664" spans="1:6" x14ac:dyDescent="0.25">
      <c r="A664" t="s">
        <v>35</v>
      </c>
      <c r="B664" t="s">
        <v>57</v>
      </c>
      <c r="C664">
        <v>7</v>
      </c>
      <c r="D664">
        <v>0</v>
      </c>
      <c r="E664" t="str">
        <f>IF(AND(Table1_16[[#This Row],[Days Between]]&gt;90, Table1_16[[#This Row],[Is Active]]=1), "Highly Engaged", IF(AND(Table1_16[[#This Row],[Days Between]]&lt;=90, Table1_16[[#This Row],[Is Active]]=1), "Moderately Engaged",
IF(AND(Table1_16[[#This Row],[Days Between]]&gt;90, Table1_16[[#This Row],[Is Active]]=0), "At Risk",
"Dormant")))</f>
        <v>Dormant</v>
      </c>
      <c r="F664">
        <f>IF(Table1_16[[#This Row],[Lead Category]]="Highly Engaged",5, IF(Table1_16[[#This Row],[Lead Category]]="Moderately Engaged",3, IF(Table1_16[[#This Row],[Lead Category]]="At Risk",2, IF(Table1_16[[#This Row],[Lead Category]]="Dormant",1,0))))</f>
        <v>1</v>
      </c>
    </row>
    <row r="665" spans="1:6" x14ac:dyDescent="0.25">
      <c r="A665" t="s">
        <v>35</v>
      </c>
      <c r="B665" t="s">
        <v>64</v>
      </c>
      <c r="C665">
        <v>8</v>
      </c>
      <c r="D665">
        <v>0</v>
      </c>
      <c r="E665" t="str">
        <f>IF(AND(Table1_16[[#This Row],[Days Between]]&gt;90, Table1_16[[#This Row],[Is Active]]=1), "Highly Engaged", IF(AND(Table1_16[[#This Row],[Days Between]]&lt;=90, Table1_16[[#This Row],[Is Active]]=1), "Moderately Engaged",
IF(AND(Table1_16[[#This Row],[Days Between]]&gt;90, Table1_16[[#This Row],[Is Active]]=0), "At Risk",
"Dormant")))</f>
        <v>Dormant</v>
      </c>
      <c r="F665">
        <f>IF(Table1_16[[#This Row],[Lead Category]]="Highly Engaged",5, IF(Table1_16[[#This Row],[Lead Category]]="Moderately Engaged",3, IF(Table1_16[[#This Row],[Lead Category]]="At Risk",2, IF(Table1_16[[#This Row],[Lead Category]]="Dormant",1,0))))</f>
        <v>1</v>
      </c>
    </row>
    <row r="666" spans="1:6" x14ac:dyDescent="0.25">
      <c r="A666" t="s">
        <v>35</v>
      </c>
      <c r="B666" t="s">
        <v>54</v>
      </c>
      <c r="C666">
        <v>0</v>
      </c>
      <c r="D666">
        <v>0</v>
      </c>
      <c r="E666" t="str">
        <f>IF(AND(Table1_16[[#This Row],[Days Between]]&gt;90, Table1_16[[#This Row],[Is Active]]=1), "Highly Engaged", IF(AND(Table1_16[[#This Row],[Days Between]]&lt;=90, Table1_16[[#This Row],[Is Active]]=1), "Moderately Engaged",
IF(AND(Table1_16[[#This Row],[Days Between]]&gt;90, Table1_16[[#This Row],[Is Active]]=0), "At Risk",
"Dormant")))</f>
        <v>Dormant</v>
      </c>
      <c r="F666">
        <f>IF(Table1_16[[#This Row],[Lead Category]]="Highly Engaged",5, IF(Table1_16[[#This Row],[Lead Category]]="Moderately Engaged",3, IF(Table1_16[[#This Row],[Lead Category]]="At Risk",2, IF(Table1_16[[#This Row],[Lead Category]]="Dormant",1,0))))</f>
        <v>1</v>
      </c>
    </row>
    <row r="667" spans="1:6" x14ac:dyDescent="0.25">
      <c r="A667" t="s">
        <v>35</v>
      </c>
      <c r="B667" t="s">
        <v>54</v>
      </c>
      <c r="C667">
        <v>0</v>
      </c>
      <c r="D667">
        <v>0</v>
      </c>
      <c r="E667" t="str">
        <f>IF(AND(Table1_16[[#This Row],[Days Between]]&gt;90, Table1_16[[#This Row],[Is Active]]=1), "Highly Engaged", IF(AND(Table1_16[[#This Row],[Days Between]]&lt;=90, Table1_16[[#This Row],[Is Active]]=1), "Moderately Engaged",
IF(AND(Table1_16[[#This Row],[Days Between]]&gt;90, Table1_16[[#This Row],[Is Active]]=0), "At Risk",
"Dormant")))</f>
        <v>Dormant</v>
      </c>
      <c r="F667">
        <f>IF(Table1_16[[#This Row],[Lead Category]]="Highly Engaged",5, IF(Table1_16[[#This Row],[Lead Category]]="Moderately Engaged",3, IF(Table1_16[[#This Row],[Lead Category]]="At Risk",2, IF(Table1_16[[#This Row],[Lead Category]]="Dormant",1,0))))</f>
        <v>1</v>
      </c>
    </row>
    <row r="668" spans="1:6" x14ac:dyDescent="0.25">
      <c r="A668" t="s">
        <v>35</v>
      </c>
      <c r="B668" t="s">
        <v>64</v>
      </c>
      <c r="C668">
        <v>8</v>
      </c>
      <c r="D668">
        <v>0</v>
      </c>
      <c r="E668" t="str">
        <f>IF(AND(Table1_16[[#This Row],[Days Between]]&gt;90, Table1_16[[#This Row],[Is Active]]=1), "Highly Engaged", IF(AND(Table1_16[[#This Row],[Days Between]]&lt;=90, Table1_16[[#This Row],[Is Active]]=1), "Moderately Engaged",
IF(AND(Table1_16[[#This Row],[Days Between]]&gt;90, Table1_16[[#This Row],[Is Active]]=0), "At Risk",
"Dormant")))</f>
        <v>Dormant</v>
      </c>
      <c r="F668">
        <f>IF(Table1_16[[#This Row],[Lead Category]]="Highly Engaged",5, IF(Table1_16[[#This Row],[Lead Category]]="Moderately Engaged",3, IF(Table1_16[[#This Row],[Lead Category]]="At Risk",2, IF(Table1_16[[#This Row],[Lead Category]]="Dormant",1,0))))</f>
        <v>1</v>
      </c>
    </row>
    <row r="669" spans="1:6" x14ac:dyDescent="0.25">
      <c r="A669" t="s">
        <v>35</v>
      </c>
      <c r="B669" t="s">
        <v>55</v>
      </c>
      <c r="C669">
        <v>1</v>
      </c>
      <c r="D669">
        <v>0</v>
      </c>
      <c r="E669" t="str">
        <f>IF(AND(Table1_16[[#This Row],[Days Between]]&gt;90, Table1_16[[#This Row],[Is Active]]=1), "Highly Engaged", IF(AND(Table1_16[[#This Row],[Days Between]]&lt;=90, Table1_16[[#This Row],[Is Active]]=1), "Moderately Engaged",
IF(AND(Table1_16[[#This Row],[Days Between]]&gt;90, Table1_16[[#This Row],[Is Active]]=0), "At Risk",
"Dormant")))</f>
        <v>Dormant</v>
      </c>
      <c r="F669">
        <f>IF(Table1_16[[#This Row],[Lead Category]]="Highly Engaged",5, IF(Table1_16[[#This Row],[Lead Category]]="Moderately Engaged",3, IF(Table1_16[[#This Row],[Lead Category]]="At Risk",2, IF(Table1_16[[#This Row],[Lead Category]]="Dormant",1,0))))</f>
        <v>1</v>
      </c>
    </row>
    <row r="670" spans="1:6" x14ac:dyDescent="0.25">
      <c r="A670" t="s">
        <v>35</v>
      </c>
      <c r="B670" t="s">
        <v>54</v>
      </c>
      <c r="C670">
        <v>0</v>
      </c>
      <c r="D670">
        <v>0</v>
      </c>
      <c r="E670" t="str">
        <f>IF(AND(Table1_16[[#This Row],[Days Between]]&gt;90, Table1_16[[#This Row],[Is Active]]=1), "Highly Engaged", IF(AND(Table1_16[[#This Row],[Days Between]]&lt;=90, Table1_16[[#This Row],[Is Active]]=1), "Moderately Engaged",
IF(AND(Table1_16[[#This Row],[Days Between]]&gt;90, Table1_16[[#This Row],[Is Active]]=0), "At Risk",
"Dormant")))</f>
        <v>Dormant</v>
      </c>
      <c r="F670">
        <f>IF(Table1_16[[#This Row],[Lead Category]]="Highly Engaged",5, IF(Table1_16[[#This Row],[Lead Category]]="Moderately Engaged",3, IF(Table1_16[[#This Row],[Lead Category]]="At Risk",2, IF(Table1_16[[#This Row],[Lead Category]]="Dormant",1,0))))</f>
        <v>1</v>
      </c>
    </row>
    <row r="671" spans="1:6" x14ac:dyDescent="0.25">
      <c r="A671" t="s">
        <v>35</v>
      </c>
      <c r="B671" t="s">
        <v>55</v>
      </c>
      <c r="C671">
        <v>0</v>
      </c>
      <c r="D671">
        <v>0</v>
      </c>
      <c r="E671" t="str">
        <f>IF(AND(Table1_16[[#This Row],[Days Between]]&gt;90, Table1_16[[#This Row],[Is Active]]=1), "Highly Engaged", IF(AND(Table1_16[[#This Row],[Days Between]]&lt;=90, Table1_16[[#This Row],[Is Active]]=1), "Moderately Engaged",
IF(AND(Table1_16[[#This Row],[Days Between]]&gt;90, Table1_16[[#This Row],[Is Active]]=0), "At Risk",
"Dormant")))</f>
        <v>Dormant</v>
      </c>
      <c r="F671">
        <f>IF(Table1_16[[#This Row],[Lead Category]]="Highly Engaged",5, IF(Table1_16[[#This Row],[Lead Category]]="Moderately Engaged",3, IF(Table1_16[[#This Row],[Lead Category]]="At Risk",2, IF(Table1_16[[#This Row],[Lead Category]]="Dormant",1,0))))</f>
        <v>1</v>
      </c>
    </row>
    <row r="672" spans="1:6" x14ac:dyDescent="0.25">
      <c r="A672" t="s">
        <v>35</v>
      </c>
      <c r="B672" t="s">
        <v>54</v>
      </c>
      <c r="C672">
        <v>1</v>
      </c>
      <c r="D672">
        <v>0</v>
      </c>
      <c r="E672" t="str">
        <f>IF(AND(Table1_16[[#This Row],[Days Between]]&gt;90, Table1_16[[#This Row],[Is Active]]=1), "Highly Engaged", IF(AND(Table1_16[[#This Row],[Days Between]]&lt;=90, Table1_16[[#This Row],[Is Active]]=1), "Moderately Engaged",
IF(AND(Table1_16[[#This Row],[Days Between]]&gt;90, Table1_16[[#This Row],[Is Active]]=0), "At Risk",
"Dormant")))</f>
        <v>Dormant</v>
      </c>
      <c r="F672">
        <f>IF(Table1_16[[#This Row],[Lead Category]]="Highly Engaged",5, IF(Table1_16[[#This Row],[Lead Category]]="Moderately Engaged",3, IF(Table1_16[[#This Row],[Lead Category]]="At Risk",2, IF(Table1_16[[#This Row],[Lead Category]]="Dormant",1,0))))</f>
        <v>1</v>
      </c>
    </row>
    <row r="673" spans="1:6" x14ac:dyDescent="0.25">
      <c r="A673" t="s">
        <v>35</v>
      </c>
      <c r="B673" t="s">
        <v>54</v>
      </c>
      <c r="C673">
        <v>1</v>
      </c>
      <c r="D673">
        <v>0</v>
      </c>
      <c r="E673" t="str">
        <f>IF(AND(Table1_16[[#This Row],[Days Between]]&gt;90, Table1_16[[#This Row],[Is Active]]=1), "Highly Engaged", IF(AND(Table1_16[[#This Row],[Days Between]]&lt;=90, Table1_16[[#This Row],[Is Active]]=1), "Moderately Engaged",
IF(AND(Table1_16[[#This Row],[Days Between]]&gt;90, Table1_16[[#This Row],[Is Active]]=0), "At Risk",
"Dormant")))</f>
        <v>Dormant</v>
      </c>
      <c r="F673">
        <f>IF(Table1_16[[#This Row],[Lead Category]]="Highly Engaged",5, IF(Table1_16[[#This Row],[Lead Category]]="Moderately Engaged",3, IF(Table1_16[[#This Row],[Lead Category]]="At Risk",2, IF(Table1_16[[#This Row],[Lead Category]]="Dormant",1,0))))</f>
        <v>1</v>
      </c>
    </row>
    <row r="674" spans="1:6" x14ac:dyDescent="0.25">
      <c r="A674" t="s">
        <v>35</v>
      </c>
      <c r="B674" t="s">
        <v>55</v>
      </c>
      <c r="C674">
        <v>1</v>
      </c>
      <c r="D674">
        <v>0</v>
      </c>
      <c r="E674" t="str">
        <f>IF(AND(Table1_16[[#This Row],[Days Between]]&gt;90, Table1_16[[#This Row],[Is Active]]=1), "Highly Engaged", IF(AND(Table1_16[[#This Row],[Days Between]]&lt;=90, Table1_16[[#This Row],[Is Active]]=1), "Moderately Engaged",
IF(AND(Table1_16[[#This Row],[Days Between]]&gt;90, Table1_16[[#This Row],[Is Active]]=0), "At Risk",
"Dormant")))</f>
        <v>Dormant</v>
      </c>
      <c r="F674">
        <f>IF(Table1_16[[#This Row],[Lead Category]]="Highly Engaged",5, IF(Table1_16[[#This Row],[Lead Category]]="Moderately Engaged",3, IF(Table1_16[[#This Row],[Lead Category]]="At Risk",2, IF(Table1_16[[#This Row],[Lead Category]]="Dormant",1,0))))</f>
        <v>1</v>
      </c>
    </row>
    <row r="675" spans="1:6" x14ac:dyDescent="0.25">
      <c r="A675" t="s">
        <v>35</v>
      </c>
      <c r="B675" t="s">
        <v>57</v>
      </c>
      <c r="C675">
        <v>2</v>
      </c>
      <c r="D675">
        <v>0</v>
      </c>
      <c r="E675" t="str">
        <f>IF(AND(Table1_16[[#This Row],[Days Between]]&gt;90, Table1_16[[#This Row],[Is Active]]=1), "Highly Engaged", IF(AND(Table1_16[[#This Row],[Days Between]]&lt;=90, Table1_16[[#This Row],[Is Active]]=1), "Moderately Engaged",
IF(AND(Table1_16[[#This Row],[Days Between]]&gt;90, Table1_16[[#This Row],[Is Active]]=0), "At Risk",
"Dormant")))</f>
        <v>Dormant</v>
      </c>
      <c r="F675">
        <f>IF(Table1_16[[#This Row],[Lead Category]]="Highly Engaged",5, IF(Table1_16[[#This Row],[Lead Category]]="Moderately Engaged",3, IF(Table1_16[[#This Row],[Lead Category]]="At Risk",2, IF(Table1_16[[#This Row],[Lead Category]]="Dormant",1,0))))</f>
        <v>1</v>
      </c>
    </row>
    <row r="676" spans="1:6" x14ac:dyDescent="0.25">
      <c r="A676" t="s">
        <v>35</v>
      </c>
      <c r="B676" t="s">
        <v>54</v>
      </c>
      <c r="C676">
        <v>0</v>
      </c>
      <c r="D676">
        <v>0</v>
      </c>
      <c r="E676" t="str">
        <f>IF(AND(Table1_16[[#This Row],[Days Between]]&gt;90, Table1_16[[#This Row],[Is Active]]=1), "Highly Engaged", IF(AND(Table1_16[[#This Row],[Days Between]]&lt;=90, Table1_16[[#This Row],[Is Active]]=1), "Moderately Engaged",
IF(AND(Table1_16[[#This Row],[Days Between]]&gt;90, Table1_16[[#This Row],[Is Active]]=0), "At Risk",
"Dormant")))</f>
        <v>Dormant</v>
      </c>
      <c r="F676">
        <f>IF(Table1_16[[#This Row],[Lead Category]]="Highly Engaged",5, IF(Table1_16[[#This Row],[Lead Category]]="Moderately Engaged",3, IF(Table1_16[[#This Row],[Lead Category]]="At Risk",2, IF(Table1_16[[#This Row],[Lead Category]]="Dormant",1,0))))</f>
        <v>1</v>
      </c>
    </row>
    <row r="677" spans="1:6" x14ac:dyDescent="0.25">
      <c r="A677" t="s">
        <v>35</v>
      </c>
      <c r="B677" t="s">
        <v>55</v>
      </c>
      <c r="C677">
        <v>2</v>
      </c>
      <c r="D677">
        <v>0</v>
      </c>
      <c r="E677" t="str">
        <f>IF(AND(Table1_16[[#This Row],[Days Between]]&gt;90, Table1_16[[#This Row],[Is Active]]=1), "Highly Engaged", IF(AND(Table1_16[[#This Row],[Days Between]]&lt;=90, Table1_16[[#This Row],[Is Active]]=1), "Moderately Engaged",
IF(AND(Table1_16[[#This Row],[Days Between]]&gt;90, Table1_16[[#This Row],[Is Active]]=0), "At Risk",
"Dormant")))</f>
        <v>Dormant</v>
      </c>
      <c r="F677">
        <f>IF(Table1_16[[#This Row],[Lead Category]]="Highly Engaged",5, IF(Table1_16[[#This Row],[Lead Category]]="Moderately Engaged",3, IF(Table1_16[[#This Row],[Lead Category]]="At Risk",2, IF(Table1_16[[#This Row],[Lead Category]]="Dormant",1,0))))</f>
        <v>1</v>
      </c>
    </row>
    <row r="678" spans="1:6" x14ac:dyDescent="0.25">
      <c r="A678" t="s">
        <v>35</v>
      </c>
      <c r="B678" t="s">
        <v>64</v>
      </c>
      <c r="C678">
        <v>6</v>
      </c>
      <c r="D678">
        <v>0</v>
      </c>
      <c r="E678" t="str">
        <f>IF(AND(Table1_16[[#This Row],[Days Between]]&gt;90, Table1_16[[#This Row],[Is Active]]=1), "Highly Engaged", IF(AND(Table1_16[[#This Row],[Days Between]]&lt;=90, Table1_16[[#This Row],[Is Active]]=1), "Moderately Engaged",
IF(AND(Table1_16[[#This Row],[Days Between]]&gt;90, Table1_16[[#This Row],[Is Active]]=0), "At Risk",
"Dormant")))</f>
        <v>Dormant</v>
      </c>
      <c r="F678">
        <f>IF(Table1_16[[#This Row],[Lead Category]]="Highly Engaged",5, IF(Table1_16[[#This Row],[Lead Category]]="Moderately Engaged",3, IF(Table1_16[[#This Row],[Lead Category]]="At Risk",2, IF(Table1_16[[#This Row],[Lead Category]]="Dormant",1,0))))</f>
        <v>1</v>
      </c>
    </row>
    <row r="679" spans="1:6" x14ac:dyDescent="0.25">
      <c r="A679" t="s">
        <v>35</v>
      </c>
      <c r="B679" t="s">
        <v>64</v>
      </c>
      <c r="C679">
        <v>5</v>
      </c>
      <c r="D679">
        <v>0</v>
      </c>
      <c r="E679" t="str">
        <f>IF(AND(Table1_16[[#This Row],[Days Between]]&gt;90, Table1_16[[#This Row],[Is Active]]=1), "Highly Engaged", IF(AND(Table1_16[[#This Row],[Days Between]]&lt;=90, Table1_16[[#This Row],[Is Active]]=1), "Moderately Engaged",
IF(AND(Table1_16[[#This Row],[Days Between]]&gt;90, Table1_16[[#This Row],[Is Active]]=0), "At Risk",
"Dormant")))</f>
        <v>Dormant</v>
      </c>
      <c r="F679">
        <f>IF(Table1_16[[#This Row],[Lead Category]]="Highly Engaged",5, IF(Table1_16[[#This Row],[Lead Category]]="Moderately Engaged",3, IF(Table1_16[[#This Row],[Lead Category]]="At Risk",2, IF(Table1_16[[#This Row],[Lead Category]]="Dormant",1,0))))</f>
        <v>1</v>
      </c>
    </row>
    <row r="680" spans="1:6" x14ac:dyDescent="0.25">
      <c r="A680" t="s">
        <v>35</v>
      </c>
      <c r="B680" t="s">
        <v>54</v>
      </c>
      <c r="C680">
        <v>4</v>
      </c>
      <c r="D680">
        <v>0</v>
      </c>
      <c r="E680" t="str">
        <f>IF(AND(Table1_16[[#This Row],[Days Between]]&gt;90, Table1_16[[#This Row],[Is Active]]=1), "Highly Engaged", IF(AND(Table1_16[[#This Row],[Days Between]]&lt;=90, Table1_16[[#This Row],[Is Active]]=1), "Moderately Engaged",
IF(AND(Table1_16[[#This Row],[Days Between]]&gt;90, Table1_16[[#This Row],[Is Active]]=0), "At Risk",
"Dormant")))</f>
        <v>Dormant</v>
      </c>
      <c r="F680">
        <f>IF(Table1_16[[#This Row],[Lead Category]]="Highly Engaged",5, IF(Table1_16[[#This Row],[Lead Category]]="Moderately Engaged",3, IF(Table1_16[[#This Row],[Lead Category]]="At Risk",2, IF(Table1_16[[#This Row],[Lead Category]]="Dormant",1,0))))</f>
        <v>1</v>
      </c>
    </row>
    <row r="681" spans="1:6" x14ac:dyDescent="0.25">
      <c r="A681" t="s">
        <v>35</v>
      </c>
      <c r="B681" t="s">
        <v>54</v>
      </c>
      <c r="C681">
        <v>1</v>
      </c>
      <c r="D681">
        <v>0</v>
      </c>
      <c r="E681" t="str">
        <f>IF(AND(Table1_16[[#This Row],[Days Between]]&gt;90, Table1_16[[#This Row],[Is Active]]=1), "Highly Engaged", IF(AND(Table1_16[[#This Row],[Days Between]]&lt;=90, Table1_16[[#This Row],[Is Active]]=1), "Moderately Engaged",
IF(AND(Table1_16[[#This Row],[Days Between]]&gt;90, Table1_16[[#This Row],[Is Active]]=0), "At Risk",
"Dormant")))</f>
        <v>Dormant</v>
      </c>
      <c r="F681">
        <f>IF(Table1_16[[#This Row],[Lead Category]]="Highly Engaged",5, IF(Table1_16[[#This Row],[Lead Category]]="Moderately Engaged",3, IF(Table1_16[[#This Row],[Lead Category]]="At Risk",2, IF(Table1_16[[#This Row],[Lead Category]]="Dormant",1,0))))</f>
        <v>1</v>
      </c>
    </row>
    <row r="682" spans="1:6" x14ac:dyDescent="0.25">
      <c r="A682" t="s">
        <v>35</v>
      </c>
      <c r="B682" t="s">
        <v>54</v>
      </c>
      <c r="C682">
        <v>0</v>
      </c>
      <c r="D682">
        <v>0</v>
      </c>
      <c r="E682" t="str">
        <f>IF(AND(Table1_16[[#This Row],[Days Between]]&gt;90, Table1_16[[#This Row],[Is Active]]=1), "Highly Engaged", IF(AND(Table1_16[[#This Row],[Days Between]]&lt;=90, Table1_16[[#This Row],[Is Active]]=1), "Moderately Engaged",
IF(AND(Table1_16[[#This Row],[Days Between]]&gt;90, Table1_16[[#This Row],[Is Active]]=0), "At Risk",
"Dormant")))</f>
        <v>Dormant</v>
      </c>
      <c r="F682">
        <f>IF(Table1_16[[#This Row],[Lead Category]]="Highly Engaged",5, IF(Table1_16[[#This Row],[Lead Category]]="Moderately Engaged",3, IF(Table1_16[[#This Row],[Lead Category]]="At Risk",2, IF(Table1_16[[#This Row],[Lead Category]]="Dormant",1,0))))</f>
        <v>1</v>
      </c>
    </row>
    <row r="683" spans="1:6" x14ac:dyDescent="0.25">
      <c r="A683" t="s">
        <v>35</v>
      </c>
      <c r="B683" t="s">
        <v>54</v>
      </c>
      <c r="C683">
        <v>1</v>
      </c>
      <c r="D683">
        <v>0</v>
      </c>
      <c r="E683" t="str">
        <f>IF(AND(Table1_16[[#This Row],[Days Between]]&gt;90, Table1_16[[#This Row],[Is Active]]=1), "Highly Engaged", IF(AND(Table1_16[[#This Row],[Days Between]]&lt;=90, Table1_16[[#This Row],[Is Active]]=1), "Moderately Engaged",
IF(AND(Table1_16[[#This Row],[Days Between]]&gt;90, Table1_16[[#This Row],[Is Active]]=0), "At Risk",
"Dormant")))</f>
        <v>Dormant</v>
      </c>
      <c r="F683">
        <f>IF(Table1_16[[#This Row],[Lead Category]]="Highly Engaged",5, IF(Table1_16[[#This Row],[Lead Category]]="Moderately Engaged",3, IF(Table1_16[[#This Row],[Lead Category]]="At Risk",2, IF(Table1_16[[#This Row],[Lead Category]]="Dormant",1,0))))</f>
        <v>1</v>
      </c>
    </row>
    <row r="684" spans="1:6" x14ac:dyDescent="0.25">
      <c r="A684" t="s">
        <v>35</v>
      </c>
      <c r="B684" t="s">
        <v>54</v>
      </c>
      <c r="C684">
        <v>0</v>
      </c>
      <c r="D684">
        <v>0</v>
      </c>
      <c r="E684" t="str">
        <f>IF(AND(Table1_16[[#This Row],[Days Between]]&gt;90, Table1_16[[#This Row],[Is Active]]=1), "Highly Engaged", IF(AND(Table1_16[[#This Row],[Days Between]]&lt;=90, Table1_16[[#This Row],[Is Active]]=1), "Moderately Engaged",
IF(AND(Table1_16[[#This Row],[Days Between]]&gt;90, Table1_16[[#This Row],[Is Active]]=0), "At Risk",
"Dormant")))</f>
        <v>Dormant</v>
      </c>
      <c r="F684">
        <f>IF(Table1_16[[#This Row],[Lead Category]]="Highly Engaged",5, IF(Table1_16[[#This Row],[Lead Category]]="Moderately Engaged",3, IF(Table1_16[[#This Row],[Lead Category]]="At Risk",2, IF(Table1_16[[#This Row],[Lead Category]]="Dormant",1,0))))</f>
        <v>1</v>
      </c>
    </row>
    <row r="685" spans="1:6" x14ac:dyDescent="0.25">
      <c r="A685" t="s">
        <v>35</v>
      </c>
      <c r="B685" t="s">
        <v>55</v>
      </c>
      <c r="C685">
        <v>3</v>
      </c>
      <c r="D685">
        <v>0</v>
      </c>
      <c r="E685" t="str">
        <f>IF(AND(Table1_16[[#This Row],[Days Between]]&gt;90, Table1_16[[#This Row],[Is Active]]=1), "Highly Engaged", IF(AND(Table1_16[[#This Row],[Days Between]]&lt;=90, Table1_16[[#This Row],[Is Active]]=1), "Moderately Engaged",
IF(AND(Table1_16[[#This Row],[Days Between]]&gt;90, Table1_16[[#This Row],[Is Active]]=0), "At Risk",
"Dormant")))</f>
        <v>Dormant</v>
      </c>
      <c r="F685">
        <f>IF(Table1_16[[#This Row],[Lead Category]]="Highly Engaged",5, IF(Table1_16[[#This Row],[Lead Category]]="Moderately Engaged",3, IF(Table1_16[[#This Row],[Lead Category]]="At Risk",2, IF(Table1_16[[#This Row],[Lead Category]]="Dormant",1,0))))</f>
        <v>1</v>
      </c>
    </row>
    <row r="686" spans="1:6" x14ac:dyDescent="0.25">
      <c r="A686" t="s">
        <v>35</v>
      </c>
      <c r="B686" t="s">
        <v>55</v>
      </c>
      <c r="C686">
        <v>1</v>
      </c>
      <c r="D686">
        <v>0</v>
      </c>
      <c r="E686" t="str">
        <f>IF(AND(Table1_16[[#This Row],[Days Between]]&gt;90, Table1_16[[#This Row],[Is Active]]=1), "Highly Engaged", IF(AND(Table1_16[[#This Row],[Days Between]]&lt;=90, Table1_16[[#This Row],[Is Active]]=1), "Moderately Engaged",
IF(AND(Table1_16[[#This Row],[Days Between]]&gt;90, Table1_16[[#This Row],[Is Active]]=0), "At Risk",
"Dormant")))</f>
        <v>Dormant</v>
      </c>
      <c r="F686">
        <f>IF(Table1_16[[#This Row],[Lead Category]]="Highly Engaged",5, IF(Table1_16[[#This Row],[Lead Category]]="Moderately Engaged",3, IF(Table1_16[[#This Row],[Lead Category]]="At Risk",2, IF(Table1_16[[#This Row],[Lead Category]]="Dormant",1,0))))</f>
        <v>1</v>
      </c>
    </row>
    <row r="687" spans="1:6" x14ac:dyDescent="0.25">
      <c r="A687" t="s">
        <v>35</v>
      </c>
      <c r="B687" t="s">
        <v>55</v>
      </c>
      <c r="C687">
        <v>3</v>
      </c>
      <c r="D687">
        <v>0</v>
      </c>
      <c r="E687" t="str">
        <f>IF(AND(Table1_16[[#This Row],[Days Between]]&gt;90, Table1_16[[#This Row],[Is Active]]=1), "Highly Engaged", IF(AND(Table1_16[[#This Row],[Days Between]]&lt;=90, Table1_16[[#This Row],[Is Active]]=1), "Moderately Engaged",
IF(AND(Table1_16[[#This Row],[Days Between]]&gt;90, Table1_16[[#This Row],[Is Active]]=0), "At Risk",
"Dormant")))</f>
        <v>Dormant</v>
      </c>
      <c r="F687">
        <f>IF(Table1_16[[#This Row],[Lead Category]]="Highly Engaged",5, IF(Table1_16[[#This Row],[Lead Category]]="Moderately Engaged",3, IF(Table1_16[[#This Row],[Lead Category]]="At Risk",2, IF(Table1_16[[#This Row],[Lead Category]]="Dormant",1,0))))</f>
        <v>1</v>
      </c>
    </row>
    <row r="688" spans="1:6" x14ac:dyDescent="0.25">
      <c r="A688" t="s">
        <v>35</v>
      </c>
      <c r="B688" t="s">
        <v>64</v>
      </c>
      <c r="C688">
        <v>9</v>
      </c>
      <c r="D688">
        <v>0</v>
      </c>
      <c r="E688" t="str">
        <f>IF(AND(Table1_16[[#This Row],[Days Between]]&gt;90, Table1_16[[#This Row],[Is Active]]=1), "Highly Engaged", IF(AND(Table1_16[[#This Row],[Days Between]]&lt;=90, Table1_16[[#This Row],[Is Active]]=1), "Moderately Engaged",
IF(AND(Table1_16[[#This Row],[Days Between]]&gt;90, Table1_16[[#This Row],[Is Active]]=0), "At Risk",
"Dormant")))</f>
        <v>Dormant</v>
      </c>
      <c r="F688">
        <f>IF(Table1_16[[#This Row],[Lead Category]]="Highly Engaged",5, IF(Table1_16[[#This Row],[Lead Category]]="Moderately Engaged",3, IF(Table1_16[[#This Row],[Lead Category]]="At Risk",2, IF(Table1_16[[#This Row],[Lead Category]]="Dormant",1,0))))</f>
        <v>1</v>
      </c>
    </row>
    <row r="689" spans="1:6" x14ac:dyDescent="0.25">
      <c r="A689" t="s">
        <v>35</v>
      </c>
      <c r="B689" t="s">
        <v>55</v>
      </c>
      <c r="C689">
        <v>0</v>
      </c>
      <c r="D689">
        <v>0</v>
      </c>
      <c r="E689" t="str">
        <f>IF(AND(Table1_16[[#This Row],[Days Between]]&gt;90, Table1_16[[#This Row],[Is Active]]=1), "Highly Engaged", IF(AND(Table1_16[[#This Row],[Days Between]]&lt;=90, Table1_16[[#This Row],[Is Active]]=1), "Moderately Engaged",
IF(AND(Table1_16[[#This Row],[Days Between]]&gt;90, Table1_16[[#This Row],[Is Active]]=0), "At Risk",
"Dormant")))</f>
        <v>Dormant</v>
      </c>
      <c r="F689">
        <f>IF(Table1_16[[#This Row],[Lead Category]]="Highly Engaged",5, IF(Table1_16[[#This Row],[Lead Category]]="Moderately Engaged",3, IF(Table1_16[[#This Row],[Lead Category]]="At Risk",2, IF(Table1_16[[#This Row],[Lead Category]]="Dormant",1,0))))</f>
        <v>1</v>
      </c>
    </row>
    <row r="690" spans="1:6" x14ac:dyDescent="0.25">
      <c r="A690" t="s">
        <v>35</v>
      </c>
      <c r="B690" t="s">
        <v>55</v>
      </c>
      <c r="C690">
        <v>1</v>
      </c>
      <c r="D690">
        <v>0</v>
      </c>
      <c r="E690" t="str">
        <f>IF(AND(Table1_16[[#This Row],[Days Between]]&gt;90, Table1_16[[#This Row],[Is Active]]=1), "Highly Engaged", IF(AND(Table1_16[[#This Row],[Days Between]]&lt;=90, Table1_16[[#This Row],[Is Active]]=1), "Moderately Engaged",
IF(AND(Table1_16[[#This Row],[Days Between]]&gt;90, Table1_16[[#This Row],[Is Active]]=0), "At Risk",
"Dormant")))</f>
        <v>Dormant</v>
      </c>
      <c r="F690">
        <f>IF(Table1_16[[#This Row],[Lead Category]]="Highly Engaged",5, IF(Table1_16[[#This Row],[Lead Category]]="Moderately Engaged",3, IF(Table1_16[[#This Row],[Lead Category]]="At Risk",2, IF(Table1_16[[#This Row],[Lead Category]]="Dormant",1,0))))</f>
        <v>1</v>
      </c>
    </row>
    <row r="691" spans="1:6" x14ac:dyDescent="0.25">
      <c r="A691" t="s">
        <v>35</v>
      </c>
      <c r="B691" t="s">
        <v>54</v>
      </c>
      <c r="C691">
        <v>1</v>
      </c>
      <c r="D691">
        <v>0</v>
      </c>
      <c r="E691" t="str">
        <f>IF(AND(Table1_16[[#This Row],[Days Between]]&gt;90, Table1_16[[#This Row],[Is Active]]=1), "Highly Engaged", IF(AND(Table1_16[[#This Row],[Days Between]]&lt;=90, Table1_16[[#This Row],[Is Active]]=1), "Moderately Engaged",
IF(AND(Table1_16[[#This Row],[Days Between]]&gt;90, Table1_16[[#This Row],[Is Active]]=0), "At Risk",
"Dormant")))</f>
        <v>Dormant</v>
      </c>
      <c r="F691">
        <f>IF(Table1_16[[#This Row],[Lead Category]]="Highly Engaged",5, IF(Table1_16[[#This Row],[Lead Category]]="Moderately Engaged",3, IF(Table1_16[[#This Row],[Lead Category]]="At Risk",2, IF(Table1_16[[#This Row],[Lead Category]]="Dormant",1,0))))</f>
        <v>1</v>
      </c>
    </row>
    <row r="692" spans="1:6" x14ac:dyDescent="0.25">
      <c r="A692" t="s">
        <v>35</v>
      </c>
      <c r="B692" t="s">
        <v>58</v>
      </c>
      <c r="C692">
        <v>146</v>
      </c>
      <c r="D692">
        <v>0</v>
      </c>
      <c r="E692" t="str">
        <f>IF(AND(Table1_16[[#This Row],[Days Between]]&gt;90, Table1_16[[#This Row],[Is Active]]=1), "Highly Engaged", IF(AND(Table1_16[[#This Row],[Days Between]]&lt;=90, Table1_16[[#This Row],[Is Active]]=1), "Moderately Engaged",
IF(AND(Table1_16[[#This Row],[Days Between]]&gt;90, Table1_16[[#This Row],[Is Active]]=0), "At Risk",
"Dormant")))</f>
        <v>At Risk</v>
      </c>
      <c r="F692">
        <f>IF(Table1_16[[#This Row],[Lead Category]]="Highly Engaged",5, IF(Table1_16[[#This Row],[Lead Category]]="Moderately Engaged",3, IF(Table1_16[[#This Row],[Lead Category]]="At Risk",2, IF(Table1_16[[#This Row],[Lead Category]]="Dormant",1,0))))</f>
        <v>2</v>
      </c>
    </row>
    <row r="693" spans="1:6" x14ac:dyDescent="0.25">
      <c r="A693" t="s">
        <v>175</v>
      </c>
      <c r="B693" t="s">
        <v>12</v>
      </c>
      <c r="C693">
        <v>949</v>
      </c>
      <c r="D693">
        <v>1</v>
      </c>
      <c r="E69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93">
        <f>IF(Table1_16[[#This Row],[Lead Category]]="Highly Engaged",5, IF(Table1_16[[#This Row],[Lead Category]]="Moderately Engaged",3, IF(Table1_16[[#This Row],[Lead Category]]="At Risk",2, IF(Table1_16[[#This Row],[Lead Category]]="Dormant",1,0))))</f>
        <v>5</v>
      </c>
    </row>
    <row r="694" spans="1:6" x14ac:dyDescent="0.25">
      <c r="A694" t="s">
        <v>175</v>
      </c>
      <c r="B694" t="s">
        <v>12</v>
      </c>
      <c r="C694">
        <v>950</v>
      </c>
      <c r="D694">
        <v>1</v>
      </c>
      <c r="E69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94">
        <f>IF(Table1_16[[#This Row],[Lead Category]]="Highly Engaged",5, IF(Table1_16[[#This Row],[Lead Category]]="Moderately Engaged",3, IF(Table1_16[[#This Row],[Lead Category]]="At Risk",2, IF(Table1_16[[#This Row],[Lead Category]]="Dormant",1,0))))</f>
        <v>5</v>
      </c>
    </row>
    <row r="695" spans="1:6" x14ac:dyDescent="0.25">
      <c r="A695" t="s">
        <v>36</v>
      </c>
      <c r="B695" t="s">
        <v>12</v>
      </c>
      <c r="C695">
        <v>965</v>
      </c>
      <c r="D695">
        <v>1</v>
      </c>
      <c r="E69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95">
        <f>IF(Table1_16[[#This Row],[Lead Category]]="Highly Engaged",5, IF(Table1_16[[#This Row],[Lead Category]]="Moderately Engaged",3, IF(Table1_16[[#This Row],[Lead Category]]="At Risk",2, IF(Table1_16[[#This Row],[Lead Category]]="Dormant",1,0))))</f>
        <v>5</v>
      </c>
    </row>
    <row r="696" spans="1:6" x14ac:dyDescent="0.25">
      <c r="A696" t="s">
        <v>36</v>
      </c>
      <c r="B696" t="s">
        <v>12</v>
      </c>
      <c r="C696">
        <v>951</v>
      </c>
      <c r="D696">
        <v>1</v>
      </c>
      <c r="E69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96">
        <f>IF(Table1_16[[#This Row],[Lead Category]]="Highly Engaged",5, IF(Table1_16[[#This Row],[Lead Category]]="Moderately Engaged",3, IF(Table1_16[[#This Row],[Lead Category]]="At Risk",2, IF(Table1_16[[#This Row],[Lead Category]]="Dormant",1,0))))</f>
        <v>5</v>
      </c>
    </row>
    <row r="697" spans="1:6" x14ac:dyDescent="0.25">
      <c r="A697" t="s">
        <v>36</v>
      </c>
      <c r="B697" t="s">
        <v>12</v>
      </c>
      <c r="C697">
        <v>950</v>
      </c>
      <c r="D697">
        <v>1</v>
      </c>
      <c r="E69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97">
        <f>IF(Table1_16[[#This Row],[Lead Category]]="Highly Engaged",5, IF(Table1_16[[#This Row],[Lead Category]]="Moderately Engaged",3, IF(Table1_16[[#This Row],[Lead Category]]="At Risk",2, IF(Table1_16[[#This Row],[Lead Category]]="Dormant",1,0))))</f>
        <v>5</v>
      </c>
    </row>
    <row r="698" spans="1:6" x14ac:dyDescent="0.25">
      <c r="A698" t="s">
        <v>91</v>
      </c>
      <c r="B698" t="s">
        <v>12</v>
      </c>
      <c r="C698">
        <v>951</v>
      </c>
      <c r="D698">
        <v>1</v>
      </c>
      <c r="E69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98">
        <f>IF(Table1_16[[#This Row],[Lead Category]]="Highly Engaged",5, IF(Table1_16[[#This Row],[Lead Category]]="Moderately Engaged",3, IF(Table1_16[[#This Row],[Lead Category]]="At Risk",2, IF(Table1_16[[#This Row],[Lead Category]]="Dormant",1,0))))</f>
        <v>5</v>
      </c>
    </row>
    <row r="699" spans="1:6" x14ac:dyDescent="0.25">
      <c r="A699" t="s">
        <v>91</v>
      </c>
      <c r="B699" t="s">
        <v>12</v>
      </c>
      <c r="C699">
        <v>950</v>
      </c>
      <c r="D699">
        <v>1</v>
      </c>
      <c r="E69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699">
        <f>IF(Table1_16[[#This Row],[Lead Category]]="Highly Engaged",5, IF(Table1_16[[#This Row],[Lead Category]]="Moderately Engaged",3, IF(Table1_16[[#This Row],[Lead Category]]="At Risk",2, IF(Table1_16[[#This Row],[Lead Category]]="Dormant",1,0))))</f>
        <v>5</v>
      </c>
    </row>
    <row r="700" spans="1:6" x14ac:dyDescent="0.25">
      <c r="A700" t="s">
        <v>93</v>
      </c>
      <c r="B700" t="s">
        <v>12</v>
      </c>
      <c r="C700">
        <v>951</v>
      </c>
      <c r="D700">
        <v>1</v>
      </c>
      <c r="E70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00">
        <f>IF(Table1_16[[#This Row],[Lead Category]]="Highly Engaged",5, IF(Table1_16[[#This Row],[Lead Category]]="Moderately Engaged",3, IF(Table1_16[[#This Row],[Lead Category]]="At Risk",2, IF(Table1_16[[#This Row],[Lead Category]]="Dormant",1,0))))</f>
        <v>5</v>
      </c>
    </row>
    <row r="701" spans="1:6" x14ac:dyDescent="0.25">
      <c r="A701" t="s">
        <v>93</v>
      </c>
      <c r="B701" t="s">
        <v>12</v>
      </c>
      <c r="C701">
        <v>950</v>
      </c>
      <c r="D701">
        <v>1</v>
      </c>
      <c r="E70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01">
        <f>IF(Table1_16[[#This Row],[Lead Category]]="Highly Engaged",5, IF(Table1_16[[#This Row],[Lead Category]]="Moderately Engaged",3, IF(Table1_16[[#This Row],[Lead Category]]="At Risk",2, IF(Table1_16[[#This Row],[Lead Category]]="Dormant",1,0))))</f>
        <v>5</v>
      </c>
    </row>
    <row r="702" spans="1:6" x14ac:dyDescent="0.25">
      <c r="A702" t="s">
        <v>94</v>
      </c>
      <c r="B702" t="s">
        <v>12</v>
      </c>
      <c r="C702">
        <v>951</v>
      </c>
      <c r="D702">
        <v>1</v>
      </c>
      <c r="E70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02">
        <f>IF(Table1_16[[#This Row],[Lead Category]]="Highly Engaged",5, IF(Table1_16[[#This Row],[Lead Category]]="Moderately Engaged",3, IF(Table1_16[[#This Row],[Lead Category]]="At Risk",2, IF(Table1_16[[#This Row],[Lead Category]]="Dormant",1,0))))</f>
        <v>5</v>
      </c>
    </row>
    <row r="703" spans="1:6" x14ac:dyDescent="0.25">
      <c r="A703" t="s">
        <v>95</v>
      </c>
      <c r="B703" t="s">
        <v>12</v>
      </c>
      <c r="C703">
        <v>951</v>
      </c>
      <c r="D703">
        <v>1</v>
      </c>
      <c r="E7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03">
        <f>IF(Table1_16[[#This Row],[Lead Category]]="Highly Engaged",5, IF(Table1_16[[#This Row],[Lead Category]]="Moderately Engaged",3, IF(Table1_16[[#This Row],[Lead Category]]="At Risk",2, IF(Table1_16[[#This Row],[Lead Category]]="Dormant",1,0))))</f>
        <v>5</v>
      </c>
    </row>
    <row r="704" spans="1:6" x14ac:dyDescent="0.25">
      <c r="A704" t="s">
        <v>96</v>
      </c>
      <c r="B704" t="s">
        <v>12</v>
      </c>
      <c r="C704">
        <v>951</v>
      </c>
      <c r="D704">
        <v>1</v>
      </c>
      <c r="E7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04">
        <f>IF(Table1_16[[#This Row],[Lead Category]]="Highly Engaged",5, IF(Table1_16[[#This Row],[Lead Category]]="Moderately Engaged",3, IF(Table1_16[[#This Row],[Lead Category]]="At Risk",2, IF(Table1_16[[#This Row],[Lead Category]]="Dormant",1,0))))</f>
        <v>5</v>
      </c>
    </row>
    <row r="705" spans="1:6" x14ac:dyDescent="0.25">
      <c r="A705" t="s">
        <v>96</v>
      </c>
      <c r="B705" t="s">
        <v>12</v>
      </c>
      <c r="C705">
        <v>950</v>
      </c>
      <c r="D705">
        <v>1</v>
      </c>
      <c r="E70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05">
        <f>IF(Table1_16[[#This Row],[Lead Category]]="Highly Engaged",5, IF(Table1_16[[#This Row],[Lead Category]]="Moderately Engaged",3, IF(Table1_16[[#This Row],[Lead Category]]="At Risk",2, IF(Table1_16[[#This Row],[Lead Category]]="Dormant",1,0))))</f>
        <v>5</v>
      </c>
    </row>
    <row r="706" spans="1:6" x14ac:dyDescent="0.25">
      <c r="A706" t="s">
        <v>96</v>
      </c>
      <c r="B706" t="s">
        <v>12</v>
      </c>
      <c r="C706">
        <v>951</v>
      </c>
      <c r="D706">
        <v>1</v>
      </c>
      <c r="E70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06">
        <f>IF(Table1_16[[#This Row],[Lead Category]]="Highly Engaged",5, IF(Table1_16[[#This Row],[Lead Category]]="Moderately Engaged",3, IF(Table1_16[[#This Row],[Lead Category]]="At Risk",2, IF(Table1_16[[#This Row],[Lead Category]]="Dormant",1,0))))</f>
        <v>5</v>
      </c>
    </row>
    <row r="707" spans="1:6" x14ac:dyDescent="0.25">
      <c r="A707" t="s">
        <v>96</v>
      </c>
      <c r="B707" t="s">
        <v>12</v>
      </c>
      <c r="C707">
        <v>399</v>
      </c>
      <c r="D707">
        <v>1</v>
      </c>
      <c r="E70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07">
        <f>IF(Table1_16[[#This Row],[Lead Category]]="Highly Engaged",5, IF(Table1_16[[#This Row],[Lead Category]]="Moderately Engaged",3, IF(Table1_16[[#This Row],[Lead Category]]="At Risk",2, IF(Table1_16[[#This Row],[Lead Category]]="Dormant",1,0))))</f>
        <v>5</v>
      </c>
    </row>
    <row r="708" spans="1:6" x14ac:dyDescent="0.25">
      <c r="A708" t="s">
        <v>96</v>
      </c>
      <c r="B708" t="s">
        <v>12</v>
      </c>
      <c r="C708">
        <v>382</v>
      </c>
      <c r="D708">
        <v>1</v>
      </c>
      <c r="E70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08">
        <f>IF(Table1_16[[#This Row],[Lead Category]]="Highly Engaged",5, IF(Table1_16[[#This Row],[Lead Category]]="Moderately Engaged",3, IF(Table1_16[[#This Row],[Lead Category]]="At Risk",2, IF(Table1_16[[#This Row],[Lead Category]]="Dormant",1,0))))</f>
        <v>5</v>
      </c>
    </row>
    <row r="709" spans="1:6" x14ac:dyDescent="0.25">
      <c r="A709" t="s">
        <v>96</v>
      </c>
      <c r="B709" t="s">
        <v>12</v>
      </c>
      <c r="C709">
        <v>381</v>
      </c>
      <c r="D709">
        <v>1</v>
      </c>
      <c r="E70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09">
        <f>IF(Table1_16[[#This Row],[Lead Category]]="Highly Engaged",5, IF(Table1_16[[#This Row],[Lead Category]]="Moderately Engaged",3, IF(Table1_16[[#This Row],[Lead Category]]="At Risk",2, IF(Table1_16[[#This Row],[Lead Category]]="Dormant",1,0))))</f>
        <v>5</v>
      </c>
    </row>
    <row r="710" spans="1:6" x14ac:dyDescent="0.25">
      <c r="A710" t="s">
        <v>96</v>
      </c>
      <c r="B710" t="s">
        <v>12</v>
      </c>
      <c r="C710">
        <v>376</v>
      </c>
      <c r="D710">
        <v>1</v>
      </c>
      <c r="E7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10">
        <f>IF(Table1_16[[#This Row],[Lead Category]]="Highly Engaged",5, IF(Table1_16[[#This Row],[Lead Category]]="Moderately Engaged",3, IF(Table1_16[[#This Row],[Lead Category]]="At Risk",2, IF(Table1_16[[#This Row],[Lead Category]]="Dormant",1,0))))</f>
        <v>5</v>
      </c>
    </row>
    <row r="711" spans="1:6" x14ac:dyDescent="0.25">
      <c r="A711" t="s">
        <v>96</v>
      </c>
      <c r="B711" t="s">
        <v>12</v>
      </c>
      <c r="C711">
        <v>370</v>
      </c>
      <c r="D711">
        <v>1</v>
      </c>
      <c r="E7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11">
        <f>IF(Table1_16[[#This Row],[Lead Category]]="Highly Engaged",5, IF(Table1_16[[#This Row],[Lead Category]]="Moderately Engaged",3, IF(Table1_16[[#This Row],[Lead Category]]="At Risk",2, IF(Table1_16[[#This Row],[Lead Category]]="Dormant",1,0))))</f>
        <v>5</v>
      </c>
    </row>
    <row r="712" spans="1:6" x14ac:dyDescent="0.25">
      <c r="A712" t="s">
        <v>96</v>
      </c>
      <c r="B712" t="s">
        <v>55</v>
      </c>
      <c r="C712">
        <v>0</v>
      </c>
      <c r="D712">
        <v>0</v>
      </c>
      <c r="E712" t="str">
        <f>IF(AND(Table1_16[[#This Row],[Days Between]]&gt;90, Table1_16[[#This Row],[Is Active]]=1), "Highly Engaged", IF(AND(Table1_16[[#This Row],[Days Between]]&lt;=90, Table1_16[[#This Row],[Is Active]]=1), "Moderately Engaged",
IF(AND(Table1_16[[#This Row],[Days Between]]&gt;90, Table1_16[[#This Row],[Is Active]]=0), "At Risk",
"Dormant")))</f>
        <v>Dormant</v>
      </c>
      <c r="F712">
        <f>IF(Table1_16[[#This Row],[Lead Category]]="Highly Engaged",5, IF(Table1_16[[#This Row],[Lead Category]]="Moderately Engaged",3, IF(Table1_16[[#This Row],[Lead Category]]="At Risk",2, IF(Table1_16[[#This Row],[Lead Category]]="Dormant",1,0))))</f>
        <v>1</v>
      </c>
    </row>
    <row r="713" spans="1:6" x14ac:dyDescent="0.25">
      <c r="A713" t="s">
        <v>97</v>
      </c>
      <c r="B713" t="s">
        <v>12</v>
      </c>
      <c r="C713">
        <v>951</v>
      </c>
      <c r="D713">
        <v>1</v>
      </c>
      <c r="E7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13">
        <f>IF(Table1_16[[#This Row],[Lead Category]]="Highly Engaged",5, IF(Table1_16[[#This Row],[Lead Category]]="Moderately Engaged",3, IF(Table1_16[[#This Row],[Lead Category]]="At Risk",2, IF(Table1_16[[#This Row],[Lead Category]]="Dormant",1,0))))</f>
        <v>5</v>
      </c>
    </row>
    <row r="714" spans="1:6" x14ac:dyDescent="0.25">
      <c r="A714" t="s">
        <v>97</v>
      </c>
      <c r="B714" t="s">
        <v>12</v>
      </c>
      <c r="C714">
        <v>950</v>
      </c>
      <c r="D714">
        <v>1</v>
      </c>
      <c r="E7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14">
        <f>IF(Table1_16[[#This Row],[Lead Category]]="Highly Engaged",5, IF(Table1_16[[#This Row],[Lead Category]]="Moderately Engaged",3, IF(Table1_16[[#This Row],[Lead Category]]="At Risk",2, IF(Table1_16[[#This Row],[Lead Category]]="Dormant",1,0))))</f>
        <v>5</v>
      </c>
    </row>
    <row r="715" spans="1:6" x14ac:dyDescent="0.25">
      <c r="A715" t="s">
        <v>97</v>
      </c>
      <c r="B715" t="s">
        <v>12</v>
      </c>
      <c r="C715">
        <v>951</v>
      </c>
      <c r="D715">
        <v>1</v>
      </c>
      <c r="E7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15">
        <f>IF(Table1_16[[#This Row],[Lead Category]]="Highly Engaged",5, IF(Table1_16[[#This Row],[Lead Category]]="Moderately Engaged",3, IF(Table1_16[[#This Row],[Lead Category]]="At Risk",2, IF(Table1_16[[#This Row],[Lead Category]]="Dormant",1,0))))</f>
        <v>5</v>
      </c>
    </row>
    <row r="716" spans="1:6" x14ac:dyDescent="0.25">
      <c r="A716" t="s">
        <v>97</v>
      </c>
      <c r="B716" t="s">
        <v>12</v>
      </c>
      <c r="C716">
        <v>950</v>
      </c>
      <c r="D716">
        <v>1</v>
      </c>
      <c r="E7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16">
        <f>IF(Table1_16[[#This Row],[Lead Category]]="Highly Engaged",5, IF(Table1_16[[#This Row],[Lead Category]]="Moderately Engaged",3, IF(Table1_16[[#This Row],[Lead Category]]="At Risk",2, IF(Table1_16[[#This Row],[Lead Category]]="Dormant",1,0))))</f>
        <v>5</v>
      </c>
    </row>
    <row r="717" spans="1:6" x14ac:dyDescent="0.25">
      <c r="A717" t="s">
        <v>98</v>
      </c>
      <c r="B717" t="s">
        <v>12</v>
      </c>
      <c r="C717">
        <v>951</v>
      </c>
      <c r="D717">
        <v>1</v>
      </c>
      <c r="E7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17">
        <f>IF(Table1_16[[#This Row],[Lead Category]]="Highly Engaged",5, IF(Table1_16[[#This Row],[Lead Category]]="Moderately Engaged",3, IF(Table1_16[[#This Row],[Lead Category]]="At Risk",2, IF(Table1_16[[#This Row],[Lead Category]]="Dormant",1,0))))</f>
        <v>5</v>
      </c>
    </row>
    <row r="718" spans="1:6" x14ac:dyDescent="0.25">
      <c r="A718" t="s">
        <v>98</v>
      </c>
      <c r="B718" t="s">
        <v>12</v>
      </c>
      <c r="C718">
        <v>950</v>
      </c>
      <c r="D718">
        <v>1</v>
      </c>
      <c r="E7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18">
        <f>IF(Table1_16[[#This Row],[Lead Category]]="Highly Engaged",5, IF(Table1_16[[#This Row],[Lead Category]]="Moderately Engaged",3, IF(Table1_16[[#This Row],[Lead Category]]="At Risk",2, IF(Table1_16[[#This Row],[Lead Category]]="Dormant",1,0))))</f>
        <v>5</v>
      </c>
    </row>
    <row r="719" spans="1:6" x14ac:dyDescent="0.25">
      <c r="A719" t="s">
        <v>37</v>
      </c>
      <c r="B719" t="s">
        <v>12</v>
      </c>
      <c r="C719">
        <v>399</v>
      </c>
      <c r="D719">
        <v>1</v>
      </c>
      <c r="E7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19">
        <f>IF(Table1_16[[#This Row],[Lead Category]]="Highly Engaged",5, IF(Table1_16[[#This Row],[Lead Category]]="Moderately Engaged",3, IF(Table1_16[[#This Row],[Lead Category]]="At Risk",2, IF(Table1_16[[#This Row],[Lead Category]]="Dormant",1,0))))</f>
        <v>5</v>
      </c>
    </row>
    <row r="720" spans="1:6" x14ac:dyDescent="0.25">
      <c r="A720" t="s">
        <v>37</v>
      </c>
      <c r="B720" t="s">
        <v>12</v>
      </c>
      <c r="C720">
        <v>393</v>
      </c>
      <c r="D720">
        <v>1</v>
      </c>
      <c r="E7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20">
        <f>IF(Table1_16[[#This Row],[Lead Category]]="Highly Engaged",5, IF(Table1_16[[#This Row],[Lead Category]]="Moderately Engaged",3, IF(Table1_16[[#This Row],[Lead Category]]="At Risk",2, IF(Table1_16[[#This Row],[Lead Category]]="Dormant",1,0))))</f>
        <v>5</v>
      </c>
    </row>
    <row r="721" spans="1:6" x14ac:dyDescent="0.25">
      <c r="A721" t="s">
        <v>37</v>
      </c>
      <c r="B721" t="s">
        <v>12</v>
      </c>
      <c r="C721">
        <v>950</v>
      </c>
      <c r="D721">
        <v>1</v>
      </c>
      <c r="E7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21">
        <f>IF(Table1_16[[#This Row],[Lead Category]]="Highly Engaged",5, IF(Table1_16[[#This Row],[Lead Category]]="Moderately Engaged",3, IF(Table1_16[[#This Row],[Lead Category]]="At Risk",2, IF(Table1_16[[#This Row],[Lead Category]]="Dormant",1,0))))</f>
        <v>5</v>
      </c>
    </row>
    <row r="722" spans="1:6" x14ac:dyDescent="0.25">
      <c r="A722" t="s">
        <v>37</v>
      </c>
      <c r="B722" t="s">
        <v>12</v>
      </c>
      <c r="C722">
        <v>951</v>
      </c>
      <c r="D722">
        <v>1</v>
      </c>
      <c r="E72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22">
        <f>IF(Table1_16[[#This Row],[Lead Category]]="Highly Engaged",5, IF(Table1_16[[#This Row],[Lead Category]]="Moderately Engaged",3, IF(Table1_16[[#This Row],[Lead Category]]="At Risk",2, IF(Table1_16[[#This Row],[Lead Category]]="Dormant",1,0))))</f>
        <v>5</v>
      </c>
    </row>
    <row r="723" spans="1:6" x14ac:dyDescent="0.25">
      <c r="A723" t="s">
        <v>37</v>
      </c>
      <c r="B723" t="s">
        <v>12</v>
      </c>
      <c r="C723">
        <v>397</v>
      </c>
      <c r="D723">
        <v>1</v>
      </c>
      <c r="E72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23">
        <f>IF(Table1_16[[#This Row],[Lead Category]]="Highly Engaged",5, IF(Table1_16[[#This Row],[Lead Category]]="Moderately Engaged",3, IF(Table1_16[[#This Row],[Lead Category]]="At Risk",2, IF(Table1_16[[#This Row],[Lead Category]]="Dormant",1,0))))</f>
        <v>5</v>
      </c>
    </row>
    <row r="724" spans="1:6" x14ac:dyDescent="0.25">
      <c r="A724" t="s">
        <v>37</v>
      </c>
      <c r="B724" t="s">
        <v>12</v>
      </c>
      <c r="C724">
        <v>395</v>
      </c>
      <c r="D724">
        <v>1</v>
      </c>
      <c r="E7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24">
        <f>IF(Table1_16[[#This Row],[Lead Category]]="Highly Engaged",5, IF(Table1_16[[#This Row],[Lead Category]]="Moderately Engaged",3, IF(Table1_16[[#This Row],[Lead Category]]="At Risk",2, IF(Table1_16[[#This Row],[Lead Category]]="Dormant",1,0))))</f>
        <v>5</v>
      </c>
    </row>
    <row r="725" spans="1:6" x14ac:dyDescent="0.25">
      <c r="A725" t="s">
        <v>37</v>
      </c>
      <c r="B725" t="s">
        <v>12</v>
      </c>
      <c r="C725">
        <v>389</v>
      </c>
      <c r="D725">
        <v>1</v>
      </c>
      <c r="E72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25">
        <f>IF(Table1_16[[#This Row],[Lead Category]]="Highly Engaged",5, IF(Table1_16[[#This Row],[Lead Category]]="Moderately Engaged",3, IF(Table1_16[[#This Row],[Lead Category]]="At Risk",2, IF(Table1_16[[#This Row],[Lead Category]]="Dormant",1,0))))</f>
        <v>5</v>
      </c>
    </row>
    <row r="726" spans="1:6" x14ac:dyDescent="0.25">
      <c r="A726" t="s">
        <v>37</v>
      </c>
      <c r="B726" t="s">
        <v>12</v>
      </c>
      <c r="C726">
        <v>381</v>
      </c>
      <c r="D726">
        <v>1</v>
      </c>
      <c r="E72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26">
        <f>IF(Table1_16[[#This Row],[Lead Category]]="Highly Engaged",5, IF(Table1_16[[#This Row],[Lead Category]]="Moderately Engaged",3, IF(Table1_16[[#This Row],[Lead Category]]="At Risk",2, IF(Table1_16[[#This Row],[Lead Category]]="Dormant",1,0))))</f>
        <v>5</v>
      </c>
    </row>
    <row r="727" spans="1:6" x14ac:dyDescent="0.25">
      <c r="A727" t="s">
        <v>37</v>
      </c>
      <c r="B727" t="s">
        <v>12</v>
      </c>
      <c r="C727">
        <v>379</v>
      </c>
      <c r="D727">
        <v>1</v>
      </c>
      <c r="E72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27">
        <f>IF(Table1_16[[#This Row],[Lead Category]]="Highly Engaged",5, IF(Table1_16[[#This Row],[Lead Category]]="Moderately Engaged",3, IF(Table1_16[[#This Row],[Lead Category]]="At Risk",2, IF(Table1_16[[#This Row],[Lead Category]]="Dormant",1,0))))</f>
        <v>5</v>
      </c>
    </row>
    <row r="728" spans="1:6" x14ac:dyDescent="0.25">
      <c r="A728" t="s">
        <v>37</v>
      </c>
      <c r="B728" t="s">
        <v>12</v>
      </c>
      <c r="C728">
        <v>372</v>
      </c>
      <c r="D728">
        <v>1</v>
      </c>
      <c r="E72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28">
        <f>IF(Table1_16[[#This Row],[Lead Category]]="Highly Engaged",5, IF(Table1_16[[#This Row],[Lead Category]]="Moderately Engaged",3, IF(Table1_16[[#This Row],[Lead Category]]="At Risk",2, IF(Table1_16[[#This Row],[Lead Category]]="Dormant",1,0))))</f>
        <v>5</v>
      </c>
    </row>
    <row r="729" spans="1:6" x14ac:dyDescent="0.25">
      <c r="A729" t="s">
        <v>37</v>
      </c>
      <c r="B729" t="s">
        <v>58</v>
      </c>
      <c r="C729">
        <v>5</v>
      </c>
      <c r="D729">
        <v>0</v>
      </c>
      <c r="E729" t="str">
        <f>IF(AND(Table1_16[[#This Row],[Days Between]]&gt;90, Table1_16[[#This Row],[Is Active]]=1), "Highly Engaged", IF(AND(Table1_16[[#This Row],[Days Between]]&lt;=90, Table1_16[[#This Row],[Is Active]]=1), "Moderately Engaged",
IF(AND(Table1_16[[#This Row],[Days Between]]&gt;90, Table1_16[[#This Row],[Is Active]]=0), "At Risk",
"Dormant")))</f>
        <v>Dormant</v>
      </c>
      <c r="F729">
        <f>IF(Table1_16[[#This Row],[Lead Category]]="Highly Engaged",5, IF(Table1_16[[#This Row],[Lead Category]]="Moderately Engaged",3, IF(Table1_16[[#This Row],[Lead Category]]="At Risk",2, IF(Table1_16[[#This Row],[Lead Category]]="Dormant",1,0))))</f>
        <v>1</v>
      </c>
    </row>
    <row r="730" spans="1:6" x14ac:dyDescent="0.25">
      <c r="A730" t="s">
        <v>37</v>
      </c>
      <c r="B730" t="s">
        <v>64</v>
      </c>
      <c r="C730">
        <v>10</v>
      </c>
      <c r="D730">
        <v>0</v>
      </c>
      <c r="E730" t="str">
        <f>IF(AND(Table1_16[[#This Row],[Days Between]]&gt;90, Table1_16[[#This Row],[Is Active]]=1), "Highly Engaged", IF(AND(Table1_16[[#This Row],[Days Between]]&lt;=90, Table1_16[[#This Row],[Is Active]]=1), "Moderately Engaged",
IF(AND(Table1_16[[#This Row],[Days Between]]&gt;90, Table1_16[[#This Row],[Is Active]]=0), "At Risk",
"Dormant")))</f>
        <v>Dormant</v>
      </c>
      <c r="F730">
        <f>IF(Table1_16[[#This Row],[Lead Category]]="Highly Engaged",5, IF(Table1_16[[#This Row],[Lead Category]]="Moderately Engaged",3, IF(Table1_16[[#This Row],[Lead Category]]="At Risk",2, IF(Table1_16[[#This Row],[Lead Category]]="Dormant",1,0))))</f>
        <v>1</v>
      </c>
    </row>
    <row r="731" spans="1:6" x14ac:dyDescent="0.25">
      <c r="A731" t="s">
        <v>37</v>
      </c>
      <c r="B731" t="s">
        <v>54</v>
      </c>
      <c r="C731">
        <v>0</v>
      </c>
      <c r="D731">
        <v>0</v>
      </c>
      <c r="E731" t="str">
        <f>IF(AND(Table1_16[[#This Row],[Days Between]]&gt;90, Table1_16[[#This Row],[Is Active]]=1), "Highly Engaged", IF(AND(Table1_16[[#This Row],[Days Between]]&lt;=90, Table1_16[[#This Row],[Is Active]]=1), "Moderately Engaged",
IF(AND(Table1_16[[#This Row],[Days Between]]&gt;90, Table1_16[[#This Row],[Is Active]]=0), "At Risk",
"Dormant")))</f>
        <v>Dormant</v>
      </c>
      <c r="F731">
        <f>IF(Table1_16[[#This Row],[Lead Category]]="Highly Engaged",5, IF(Table1_16[[#This Row],[Lead Category]]="Moderately Engaged",3, IF(Table1_16[[#This Row],[Lead Category]]="At Risk",2, IF(Table1_16[[#This Row],[Lead Category]]="Dormant",1,0))))</f>
        <v>1</v>
      </c>
    </row>
    <row r="732" spans="1:6" x14ac:dyDescent="0.25">
      <c r="A732" t="s">
        <v>37</v>
      </c>
      <c r="B732" t="s">
        <v>64</v>
      </c>
      <c r="C732">
        <v>64</v>
      </c>
      <c r="D732">
        <v>0</v>
      </c>
      <c r="E732" t="str">
        <f>IF(AND(Table1_16[[#This Row],[Days Between]]&gt;90, Table1_16[[#This Row],[Is Active]]=1), "Highly Engaged", IF(AND(Table1_16[[#This Row],[Days Between]]&lt;=90, Table1_16[[#This Row],[Is Active]]=1), "Moderately Engaged",
IF(AND(Table1_16[[#This Row],[Days Between]]&gt;90, Table1_16[[#This Row],[Is Active]]=0), "At Risk",
"Dormant")))</f>
        <v>Dormant</v>
      </c>
      <c r="F732">
        <f>IF(Table1_16[[#This Row],[Lead Category]]="Highly Engaged",5, IF(Table1_16[[#This Row],[Lead Category]]="Moderately Engaged",3, IF(Table1_16[[#This Row],[Lead Category]]="At Risk",2, IF(Table1_16[[#This Row],[Lead Category]]="Dormant",1,0))))</f>
        <v>1</v>
      </c>
    </row>
    <row r="733" spans="1:6" x14ac:dyDescent="0.25">
      <c r="A733" t="s">
        <v>99</v>
      </c>
      <c r="B733" t="s">
        <v>12</v>
      </c>
      <c r="C733">
        <v>951</v>
      </c>
      <c r="D733">
        <v>1</v>
      </c>
      <c r="E73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33">
        <f>IF(Table1_16[[#This Row],[Lead Category]]="Highly Engaged",5, IF(Table1_16[[#This Row],[Lead Category]]="Moderately Engaged",3, IF(Table1_16[[#This Row],[Lead Category]]="At Risk",2, IF(Table1_16[[#This Row],[Lead Category]]="Dormant",1,0))))</f>
        <v>5</v>
      </c>
    </row>
    <row r="734" spans="1:6" x14ac:dyDescent="0.25">
      <c r="A734" t="s">
        <v>99</v>
      </c>
      <c r="B734" t="s">
        <v>12</v>
      </c>
      <c r="C734">
        <v>950</v>
      </c>
      <c r="D734">
        <v>1</v>
      </c>
      <c r="E73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34">
        <f>IF(Table1_16[[#This Row],[Lead Category]]="Highly Engaged",5, IF(Table1_16[[#This Row],[Lead Category]]="Moderately Engaged",3, IF(Table1_16[[#This Row],[Lead Category]]="At Risk",2, IF(Table1_16[[#This Row],[Lead Category]]="Dormant",1,0))))</f>
        <v>5</v>
      </c>
    </row>
    <row r="735" spans="1:6" x14ac:dyDescent="0.25">
      <c r="A735" t="s">
        <v>99</v>
      </c>
      <c r="B735" t="s">
        <v>12</v>
      </c>
      <c r="C735">
        <v>951</v>
      </c>
      <c r="D735">
        <v>1</v>
      </c>
      <c r="E73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35">
        <f>IF(Table1_16[[#This Row],[Lead Category]]="Highly Engaged",5, IF(Table1_16[[#This Row],[Lead Category]]="Moderately Engaged",3, IF(Table1_16[[#This Row],[Lead Category]]="At Risk",2, IF(Table1_16[[#This Row],[Lead Category]]="Dormant",1,0))))</f>
        <v>5</v>
      </c>
    </row>
    <row r="736" spans="1:6" x14ac:dyDescent="0.25">
      <c r="A736" t="s">
        <v>99</v>
      </c>
      <c r="B736" t="s">
        <v>12</v>
      </c>
      <c r="C736">
        <v>950</v>
      </c>
      <c r="D736">
        <v>1</v>
      </c>
      <c r="E73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36">
        <f>IF(Table1_16[[#This Row],[Lead Category]]="Highly Engaged",5, IF(Table1_16[[#This Row],[Lead Category]]="Moderately Engaged",3, IF(Table1_16[[#This Row],[Lead Category]]="At Risk",2, IF(Table1_16[[#This Row],[Lead Category]]="Dormant",1,0))))</f>
        <v>5</v>
      </c>
    </row>
    <row r="737" spans="1:6" x14ac:dyDescent="0.25">
      <c r="A737" t="s">
        <v>99</v>
      </c>
      <c r="B737" t="s">
        <v>12</v>
      </c>
      <c r="C737">
        <v>390</v>
      </c>
      <c r="D737">
        <v>1</v>
      </c>
      <c r="E73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37">
        <f>IF(Table1_16[[#This Row],[Lead Category]]="Highly Engaged",5, IF(Table1_16[[#This Row],[Lead Category]]="Moderately Engaged",3, IF(Table1_16[[#This Row],[Lead Category]]="At Risk",2, IF(Table1_16[[#This Row],[Lead Category]]="Dormant",1,0))))</f>
        <v>5</v>
      </c>
    </row>
    <row r="738" spans="1:6" x14ac:dyDescent="0.25">
      <c r="A738" t="s">
        <v>99</v>
      </c>
      <c r="B738" t="s">
        <v>12</v>
      </c>
      <c r="C738">
        <v>379</v>
      </c>
      <c r="D738">
        <v>1</v>
      </c>
      <c r="E73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38">
        <f>IF(Table1_16[[#This Row],[Lead Category]]="Highly Engaged",5, IF(Table1_16[[#This Row],[Lead Category]]="Moderately Engaged",3, IF(Table1_16[[#This Row],[Lead Category]]="At Risk",2, IF(Table1_16[[#This Row],[Lead Category]]="Dormant",1,0))))</f>
        <v>5</v>
      </c>
    </row>
    <row r="739" spans="1:6" x14ac:dyDescent="0.25">
      <c r="A739" t="s">
        <v>99</v>
      </c>
      <c r="B739" t="s">
        <v>12</v>
      </c>
      <c r="C739">
        <v>373</v>
      </c>
      <c r="D739">
        <v>1</v>
      </c>
      <c r="E73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39">
        <f>IF(Table1_16[[#This Row],[Lead Category]]="Highly Engaged",5, IF(Table1_16[[#This Row],[Lead Category]]="Moderately Engaged",3, IF(Table1_16[[#This Row],[Lead Category]]="At Risk",2, IF(Table1_16[[#This Row],[Lead Category]]="Dormant",1,0))))</f>
        <v>5</v>
      </c>
    </row>
    <row r="740" spans="1:6" x14ac:dyDescent="0.25">
      <c r="A740" t="s">
        <v>99</v>
      </c>
      <c r="B740" t="s">
        <v>54</v>
      </c>
      <c r="C740">
        <v>0</v>
      </c>
      <c r="D740">
        <v>0</v>
      </c>
      <c r="E740" t="str">
        <f>IF(AND(Table1_16[[#This Row],[Days Between]]&gt;90, Table1_16[[#This Row],[Is Active]]=1), "Highly Engaged", IF(AND(Table1_16[[#This Row],[Days Between]]&lt;=90, Table1_16[[#This Row],[Is Active]]=1), "Moderately Engaged",
IF(AND(Table1_16[[#This Row],[Days Between]]&gt;90, Table1_16[[#This Row],[Is Active]]=0), "At Risk",
"Dormant")))</f>
        <v>Dormant</v>
      </c>
      <c r="F740">
        <f>IF(Table1_16[[#This Row],[Lead Category]]="Highly Engaged",5, IF(Table1_16[[#This Row],[Lead Category]]="Moderately Engaged",3, IF(Table1_16[[#This Row],[Lead Category]]="At Risk",2, IF(Table1_16[[#This Row],[Lead Category]]="Dormant",1,0))))</f>
        <v>1</v>
      </c>
    </row>
    <row r="741" spans="1:6" x14ac:dyDescent="0.25">
      <c r="A741" t="s">
        <v>99</v>
      </c>
      <c r="B741" t="s">
        <v>64</v>
      </c>
      <c r="C741">
        <v>83</v>
      </c>
      <c r="D741">
        <v>0</v>
      </c>
      <c r="E741" t="str">
        <f>IF(AND(Table1_16[[#This Row],[Days Between]]&gt;90, Table1_16[[#This Row],[Is Active]]=1), "Highly Engaged", IF(AND(Table1_16[[#This Row],[Days Between]]&lt;=90, Table1_16[[#This Row],[Is Active]]=1), "Moderately Engaged",
IF(AND(Table1_16[[#This Row],[Days Between]]&gt;90, Table1_16[[#This Row],[Is Active]]=0), "At Risk",
"Dormant")))</f>
        <v>Dormant</v>
      </c>
      <c r="F741">
        <f>IF(Table1_16[[#This Row],[Lead Category]]="Highly Engaged",5, IF(Table1_16[[#This Row],[Lead Category]]="Moderately Engaged",3, IF(Table1_16[[#This Row],[Lead Category]]="At Risk",2, IF(Table1_16[[#This Row],[Lead Category]]="Dormant",1,0))))</f>
        <v>1</v>
      </c>
    </row>
    <row r="742" spans="1:6" x14ac:dyDescent="0.25">
      <c r="A742" t="s">
        <v>183</v>
      </c>
      <c r="B742" t="s">
        <v>12</v>
      </c>
      <c r="C742">
        <v>951</v>
      </c>
      <c r="D742">
        <v>1</v>
      </c>
      <c r="E7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42">
        <f>IF(Table1_16[[#This Row],[Lead Category]]="Highly Engaged",5, IF(Table1_16[[#This Row],[Lead Category]]="Moderately Engaged",3, IF(Table1_16[[#This Row],[Lead Category]]="At Risk",2, IF(Table1_16[[#This Row],[Lead Category]]="Dormant",1,0))))</f>
        <v>5</v>
      </c>
    </row>
    <row r="743" spans="1:6" x14ac:dyDescent="0.25">
      <c r="A743" t="s">
        <v>183</v>
      </c>
      <c r="B743" t="s">
        <v>12</v>
      </c>
      <c r="C743">
        <v>382</v>
      </c>
      <c r="D743">
        <v>1</v>
      </c>
      <c r="E74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43">
        <f>IF(Table1_16[[#This Row],[Lead Category]]="Highly Engaged",5, IF(Table1_16[[#This Row],[Lead Category]]="Moderately Engaged",3, IF(Table1_16[[#This Row],[Lead Category]]="At Risk",2, IF(Table1_16[[#This Row],[Lead Category]]="Dormant",1,0))))</f>
        <v>5</v>
      </c>
    </row>
    <row r="744" spans="1:6" x14ac:dyDescent="0.25">
      <c r="A744" t="s">
        <v>38</v>
      </c>
      <c r="B744" t="s">
        <v>12</v>
      </c>
      <c r="C744">
        <v>966</v>
      </c>
      <c r="D744">
        <v>1</v>
      </c>
      <c r="E74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44">
        <f>IF(Table1_16[[#This Row],[Lead Category]]="Highly Engaged",5, IF(Table1_16[[#This Row],[Lead Category]]="Moderately Engaged",3, IF(Table1_16[[#This Row],[Lead Category]]="At Risk",2, IF(Table1_16[[#This Row],[Lead Category]]="Dormant",1,0))))</f>
        <v>5</v>
      </c>
    </row>
    <row r="745" spans="1:6" x14ac:dyDescent="0.25">
      <c r="A745" t="s">
        <v>38</v>
      </c>
      <c r="B745" t="s">
        <v>12</v>
      </c>
      <c r="C745">
        <v>951</v>
      </c>
      <c r="D745">
        <v>1</v>
      </c>
      <c r="E74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45">
        <f>IF(Table1_16[[#This Row],[Lead Category]]="Highly Engaged",5, IF(Table1_16[[#This Row],[Lead Category]]="Moderately Engaged",3, IF(Table1_16[[#This Row],[Lead Category]]="At Risk",2, IF(Table1_16[[#This Row],[Lead Category]]="Dormant",1,0))))</f>
        <v>5</v>
      </c>
    </row>
    <row r="746" spans="1:6" x14ac:dyDescent="0.25">
      <c r="A746" t="s">
        <v>38</v>
      </c>
      <c r="B746" t="s">
        <v>12</v>
      </c>
      <c r="C746">
        <v>951</v>
      </c>
      <c r="D746">
        <v>1</v>
      </c>
      <c r="E74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46">
        <f>IF(Table1_16[[#This Row],[Lead Category]]="Highly Engaged",5, IF(Table1_16[[#This Row],[Lead Category]]="Moderately Engaged",3, IF(Table1_16[[#This Row],[Lead Category]]="At Risk",2, IF(Table1_16[[#This Row],[Lead Category]]="Dormant",1,0))))</f>
        <v>5</v>
      </c>
    </row>
    <row r="747" spans="1:6" x14ac:dyDescent="0.25">
      <c r="A747" t="s">
        <v>38</v>
      </c>
      <c r="B747" t="s">
        <v>12</v>
      </c>
      <c r="C747">
        <v>950</v>
      </c>
      <c r="D747">
        <v>1</v>
      </c>
      <c r="E74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47">
        <f>IF(Table1_16[[#This Row],[Lead Category]]="Highly Engaged",5, IF(Table1_16[[#This Row],[Lead Category]]="Moderately Engaged",3, IF(Table1_16[[#This Row],[Lead Category]]="At Risk",2, IF(Table1_16[[#This Row],[Lead Category]]="Dormant",1,0))))</f>
        <v>5</v>
      </c>
    </row>
    <row r="748" spans="1:6" x14ac:dyDescent="0.25">
      <c r="A748" t="s">
        <v>56</v>
      </c>
      <c r="B748" t="s">
        <v>55</v>
      </c>
      <c r="C748">
        <v>0</v>
      </c>
      <c r="D748">
        <v>0</v>
      </c>
      <c r="E748" t="str">
        <f>IF(AND(Table1_16[[#This Row],[Days Between]]&gt;90, Table1_16[[#This Row],[Is Active]]=1), "Highly Engaged", IF(AND(Table1_16[[#This Row],[Days Between]]&lt;=90, Table1_16[[#This Row],[Is Active]]=1), "Moderately Engaged",
IF(AND(Table1_16[[#This Row],[Days Between]]&gt;90, Table1_16[[#This Row],[Is Active]]=0), "At Risk",
"Dormant")))</f>
        <v>Dormant</v>
      </c>
      <c r="F748">
        <f>IF(Table1_16[[#This Row],[Lead Category]]="Highly Engaged",5, IF(Table1_16[[#This Row],[Lead Category]]="Moderately Engaged",3, IF(Table1_16[[#This Row],[Lead Category]]="At Risk",2, IF(Table1_16[[#This Row],[Lead Category]]="Dormant",1,0))))</f>
        <v>1</v>
      </c>
    </row>
    <row r="749" spans="1:6" x14ac:dyDescent="0.25">
      <c r="A749" t="s">
        <v>56</v>
      </c>
      <c r="B749" t="s">
        <v>12</v>
      </c>
      <c r="C749">
        <v>951</v>
      </c>
      <c r="D749">
        <v>1</v>
      </c>
      <c r="E74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49">
        <f>IF(Table1_16[[#This Row],[Lead Category]]="Highly Engaged",5, IF(Table1_16[[#This Row],[Lead Category]]="Moderately Engaged",3, IF(Table1_16[[#This Row],[Lead Category]]="At Risk",2, IF(Table1_16[[#This Row],[Lead Category]]="Dormant",1,0))))</f>
        <v>5</v>
      </c>
    </row>
    <row r="750" spans="1:6" x14ac:dyDescent="0.25">
      <c r="A750" t="s">
        <v>56</v>
      </c>
      <c r="B750" t="s">
        <v>12</v>
      </c>
      <c r="C750">
        <v>950</v>
      </c>
      <c r="D750">
        <v>1</v>
      </c>
      <c r="E75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50">
        <f>IF(Table1_16[[#This Row],[Lead Category]]="Highly Engaged",5, IF(Table1_16[[#This Row],[Lead Category]]="Moderately Engaged",3, IF(Table1_16[[#This Row],[Lead Category]]="At Risk",2, IF(Table1_16[[#This Row],[Lead Category]]="Dormant",1,0))))</f>
        <v>5</v>
      </c>
    </row>
    <row r="751" spans="1:6" x14ac:dyDescent="0.25">
      <c r="A751" t="s">
        <v>56</v>
      </c>
      <c r="B751" t="s">
        <v>54</v>
      </c>
      <c r="C751">
        <v>0</v>
      </c>
      <c r="D751">
        <v>0</v>
      </c>
      <c r="E751" t="str">
        <f>IF(AND(Table1_16[[#This Row],[Days Between]]&gt;90, Table1_16[[#This Row],[Is Active]]=1), "Highly Engaged", IF(AND(Table1_16[[#This Row],[Days Between]]&lt;=90, Table1_16[[#This Row],[Is Active]]=1), "Moderately Engaged",
IF(AND(Table1_16[[#This Row],[Days Between]]&gt;90, Table1_16[[#This Row],[Is Active]]=0), "At Risk",
"Dormant")))</f>
        <v>Dormant</v>
      </c>
      <c r="F751">
        <f>IF(Table1_16[[#This Row],[Lead Category]]="Highly Engaged",5, IF(Table1_16[[#This Row],[Lead Category]]="Moderately Engaged",3, IF(Table1_16[[#This Row],[Lead Category]]="At Risk",2, IF(Table1_16[[#This Row],[Lead Category]]="Dormant",1,0))))</f>
        <v>1</v>
      </c>
    </row>
    <row r="752" spans="1:6" x14ac:dyDescent="0.25">
      <c r="A752" t="s">
        <v>56</v>
      </c>
      <c r="B752" t="s">
        <v>12</v>
      </c>
      <c r="C752">
        <v>951</v>
      </c>
      <c r="D752">
        <v>1</v>
      </c>
      <c r="E75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52">
        <f>IF(Table1_16[[#This Row],[Lead Category]]="Highly Engaged",5, IF(Table1_16[[#This Row],[Lead Category]]="Moderately Engaged",3, IF(Table1_16[[#This Row],[Lead Category]]="At Risk",2, IF(Table1_16[[#This Row],[Lead Category]]="Dormant",1,0))))</f>
        <v>5</v>
      </c>
    </row>
    <row r="753" spans="1:6" x14ac:dyDescent="0.25">
      <c r="A753" t="s">
        <v>56</v>
      </c>
      <c r="B753" t="s">
        <v>12</v>
      </c>
      <c r="C753">
        <v>950</v>
      </c>
      <c r="D753">
        <v>1</v>
      </c>
      <c r="E75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53">
        <f>IF(Table1_16[[#This Row],[Lead Category]]="Highly Engaged",5, IF(Table1_16[[#This Row],[Lead Category]]="Moderately Engaged",3, IF(Table1_16[[#This Row],[Lead Category]]="At Risk",2, IF(Table1_16[[#This Row],[Lead Category]]="Dormant",1,0))))</f>
        <v>5</v>
      </c>
    </row>
    <row r="754" spans="1:6" x14ac:dyDescent="0.25">
      <c r="A754" t="s">
        <v>56</v>
      </c>
      <c r="B754" t="s">
        <v>12</v>
      </c>
      <c r="C754">
        <v>399</v>
      </c>
      <c r="D754">
        <v>1</v>
      </c>
      <c r="E75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54">
        <f>IF(Table1_16[[#This Row],[Lead Category]]="Highly Engaged",5, IF(Table1_16[[#This Row],[Lead Category]]="Moderately Engaged",3, IF(Table1_16[[#This Row],[Lead Category]]="At Risk",2, IF(Table1_16[[#This Row],[Lead Category]]="Dormant",1,0))))</f>
        <v>5</v>
      </c>
    </row>
    <row r="755" spans="1:6" x14ac:dyDescent="0.25">
      <c r="A755" t="s">
        <v>56</v>
      </c>
      <c r="B755" t="s">
        <v>12</v>
      </c>
      <c r="C755">
        <v>398</v>
      </c>
      <c r="D755">
        <v>1</v>
      </c>
      <c r="E75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55">
        <f>IF(Table1_16[[#This Row],[Lead Category]]="Highly Engaged",5, IF(Table1_16[[#This Row],[Lead Category]]="Moderately Engaged",3, IF(Table1_16[[#This Row],[Lead Category]]="At Risk",2, IF(Table1_16[[#This Row],[Lead Category]]="Dormant",1,0))))</f>
        <v>5</v>
      </c>
    </row>
    <row r="756" spans="1:6" x14ac:dyDescent="0.25">
      <c r="A756" t="s">
        <v>56</v>
      </c>
      <c r="B756" t="s">
        <v>12</v>
      </c>
      <c r="C756">
        <v>397</v>
      </c>
      <c r="D756">
        <v>1</v>
      </c>
      <c r="E75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56">
        <f>IF(Table1_16[[#This Row],[Lead Category]]="Highly Engaged",5, IF(Table1_16[[#This Row],[Lead Category]]="Moderately Engaged",3, IF(Table1_16[[#This Row],[Lead Category]]="At Risk",2, IF(Table1_16[[#This Row],[Lead Category]]="Dormant",1,0))))</f>
        <v>5</v>
      </c>
    </row>
    <row r="757" spans="1:6" x14ac:dyDescent="0.25">
      <c r="A757" t="s">
        <v>56</v>
      </c>
      <c r="B757" t="s">
        <v>12</v>
      </c>
      <c r="C757">
        <v>396</v>
      </c>
      <c r="D757">
        <v>1</v>
      </c>
      <c r="E75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57">
        <f>IF(Table1_16[[#This Row],[Lead Category]]="Highly Engaged",5, IF(Table1_16[[#This Row],[Lead Category]]="Moderately Engaged",3, IF(Table1_16[[#This Row],[Lead Category]]="At Risk",2, IF(Table1_16[[#This Row],[Lead Category]]="Dormant",1,0))))</f>
        <v>5</v>
      </c>
    </row>
    <row r="758" spans="1:6" x14ac:dyDescent="0.25">
      <c r="A758" t="s">
        <v>56</v>
      </c>
      <c r="B758" t="s">
        <v>12</v>
      </c>
      <c r="C758">
        <v>394</v>
      </c>
      <c r="D758">
        <v>1</v>
      </c>
      <c r="E75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58">
        <f>IF(Table1_16[[#This Row],[Lead Category]]="Highly Engaged",5, IF(Table1_16[[#This Row],[Lead Category]]="Moderately Engaged",3, IF(Table1_16[[#This Row],[Lead Category]]="At Risk",2, IF(Table1_16[[#This Row],[Lead Category]]="Dormant",1,0))))</f>
        <v>5</v>
      </c>
    </row>
    <row r="759" spans="1:6" x14ac:dyDescent="0.25">
      <c r="A759" t="s">
        <v>56</v>
      </c>
      <c r="B759" t="s">
        <v>12</v>
      </c>
      <c r="C759">
        <v>392</v>
      </c>
      <c r="D759">
        <v>1</v>
      </c>
      <c r="E75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59">
        <f>IF(Table1_16[[#This Row],[Lead Category]]="Highly Engaged",5, IF(Table1_16[[#This Row],[Lead Category]]="Moderately Engaged",3, IF(Table1_16[[#This Row],[Lead Category]]="At Risk",2, IF(Table1_16[[#This Row],[Lead Category]]="Dormant",1,0))))</f>
        <v>5</v>
      </c>
    </row>
    <row r="760" spans="1:6" x14ac:dyDescent="0.25">
      <c r="A760" t="s">
        <v>56</v>
      </c>
      <c r="B760" t="s">
        <v>12</v>
      </c>
      <c r="C760">
        <v>391</v>
      </c>
      <c r="D760">
        <v>1</v>
      </c>
      <c r="E76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60">
        <f>IF(Table1_16[[#This Row],[Lead Category]]="Highly Engaged",5, IF(Table1_16[[#This Row],[Lead Category]]="Moderately Engaged",3, IF(Table1_16[[#This Row],[Lead Category]]="At Risk",2, IF(Table1_16[[#This Row],[Lead Category]]="Dormant",1,0))))</f>
        <v>5</v>
      </c>
    </row>
    <row r="761" spans="1:6" x14ac:dyDescent="0.25">
      <c r="A761" t="s">
        <v>56</v>
      </c>
      <c r="B761" t="s">
        <v>12</v>
      </c>
      <c r="C761">
        <v>390</v>
      </c>
      <c r="D761">
        <v>1</v>
      </c>
      <c r="E76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61">
        <f>IF(Table1_16[[#This Row],[Lead Category]]="Highly Engaged",5, IF(Table1_16[[#This Row],[Lead Category]]="Moderately Engaged",3, IF(Table1_16[[#This Row],[Lead Category]]="At Risk",2, IF(Table1_16[[#This Row],[Lead Category]]="Dormant",1,0))))</f>
        <v>5</v>
      </c>
    </row>
    <row r="762" spans="1:6" x14ac:dyDescent="0.25">
      <c r="A762" t="s">
        <v>56</v>
      </c>
      <c r="B762" t="s">
        <v>12</v>
      </c>
      <c r="C762">
        <v>385</v>
      </c>
      <c r="D762">
        <v>1</v>
      </c>
      <c r="E76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62">
        <f>IF(Table1_16[[#This Row],[Lead Category]]="Highly Engaged",5, IF(Table1_16[[#This Row],[Lead Category]]="Moderately Engaged",3, IF(Table1_16[[#This Row],[Lead Category]]="At Risk",2, IF(Table1_16[[#This Row],[Lead Category]]="Dormant",1,0))))</f>
        <v>5</v>
      </c>
    </row>
    <row r="763" spans="1:6" x14ac:dyDescent="0.25">
      <c r="A763" t="s">
        <v>56</v>
      </c>
      <c r="B763" t="s">
        <v>22</v>
      </c>
      <c r="C763">
        <v>399</v>
      </c>
      <c r="D763">
        <v>1</v>
      </c>
      <c r="E76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63">
        <f>IF(Table1_16[[#This Row],[Lead Category]]="Highly Engaged",5, IF(Table1_16[[#This Row],[Lead Category]]="Moderately Engaged",3, IF(Table1_16[[#This Row],[Lead Category]]="At Risk",2, IF(Table1_16[[#This Row],[Lead Category]]="Dormant",1,0))))</f>
        <v>5</v>
      </c>
    </row>
    <row r="764" spans="1:6" x14ac:dyDescent="0.25">
      <c r="A764" t="s">
        <v>56</v>
      </c>
      <c r="B764" t="s">
        <v>22</v>
      </c>
      <c r="C764">
        <v>389</v>
      </c>
      <c r="D764">
        <v>1</v>
      </c>
      <c r="E76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64">
        <f>IF(Table1_16[[#This Row],[Lead Category]]="Highly Engaged",5, IF(Table1_16[[#This Row],[Lead Category]]="Moderately Engaged",3, IF(Table1_16[[#This Row],[Lead Category]]="At Risk",2, IF(Table1_16[[#This Row],[Lead Category]]="Dormant",1,0))))</f>
        <v>5</v>
      </c>
    </row>
    <row r="765" spans="1:6" x14ac:dyDescent="0.25">
      <c r="A765" t="s">
        <v>56</v>
      </c>
      <c r="B765" t="s">
        <v>64</v>
      </c>
      <c r="C765">
        <v>18</v>
      </c>
      <c r="D765">
        <v>0</v>
      </c>
      <c r="E765" t="str">
        <f>IF(AND(Table1_16[[#This Row],[Days Between]]&gt;90, Table1_16[[#This Row],[Is Active]]=1), "Highly Engaged", IF(AND(Table1_16[[#This Row],[Days Between]]&lt;=90, Table1_16[[#This Row],[Is Active]]=1), "Moderately Engaged",
IF(AND(Table1_16[[#This Row],[Days Between]]&gt;90, Table1_16[[#This Row],[Is Active]]=0), "At Risk",
"Dormant")))</f>
        <v>Dormant</v>
      </c>
      <c r="F765">
        <f>IF(Table1_16[[#This Row],[Lead Category]]="Highly Engaged",5, IF(Table1_16[[#This Row],[Lead Category]]="Moderately Engaged",3, IF(Table1_16[[#This Row],[Lead Category]]="At Risk",2, IF(Table1_16[[#This Row],[Lead Category]]="Dormant",1,0))))</f>
        <v>1</v>
      </c>
    </row>
    <row r="766" spans="1:6" x14ac:dyDescent="0.25">
      <c r="A766" t="s">
        <v>56</v>
      </c>
      <c r="B766" t="s">
        <v>64</v>
      </c>
      <c r="C766">
        <v>14</v>
      </c>
      <c r="D766">
        <v>0</v>
      </c>
      <c r="E766" t="str">
        <f>IF(AND(Table1_16[[#This Row],[Days Between]]&gt;90, Table1_16[[#This Row],[Is Active]]=1), "Highly Engaged", IF(AND(Table1_16[[#This Row],[Days Between]]&lt;=90, Table1_16[[#This Row],[Is Active]]=1), "Moderately Engaged",
IF(AND(Table1_16[[#This Row],[Days Between]]&gt;90, Table1_16[[#This Row],[Is Active]]=0), "At Risk",
"Dormant")))</f>
        <v>Dormant</v>
      </c>
      <c r="F766">
        <f>IF(Table1_16[[#This Row],[Lead Category]]="Highly Engaged",5, IF(Table1_16[[#This Row],[Lead Category]]="Moderately Engaged",3, IF(Table1_16[[#This Row],[Lead Category]]="At Risk",2, IF(Table1_16[[#This Row],[Lead Category]]="Dormant",1,0))))</f>
        <v>1</v>
      </c>
    </row>
    <row r="767" spans="1:6" x14ac:dyDescent="0.25">
      <c r="A767" t="s">
        <v>56</v>
      </c>
      <c r="B767" t="s">
        <v>64</v>
      </c>
      <c r="C767">
        <v>16</v>
      </c>
      <c r="D767">
        <v>0</v>
      </c>
      <c r="E767" t="str">
        <f>IF(AND(Table1_16[[#This Row],[Days Between]]&gt;90, Table1_16[[#This Row],[Is Active]]=1), "Highly Engaged", IF(AND(Table1_16[[#This Row],[Days Between]]&lt;=90, Table1_16[[#This Row],[Is Active]]=1), "Moderately Engaged",
IF(AND(Table1_16[[#This Row],[Days Between]]&gt;90, Table1_16[[#This Row],[Is Active]]=0), "At Risk",
"Dormant")))</f>
        <v>Dormant</v>
      </c>
      <c r="F767">
        <f>IF(Table1_16[[#This Row],[Lead Category]]="Highly Engaged",5, IF(Table1_16[[#This Row],[Lead Category]]="Moderately Engaged",3, IF(Table1_16[[#This Row],[Lead Category]]="At Risk",2, IF(Table1_16[[#This Row],[Lead Category]]="Dormant",1,0))))</f>
        <v>1</v>
      </c>
    </row>
    <row r="768" spans="1:6" x14ac:dyDescent="0.25">
      <c r="A768" t="s">
        <v>56</v>
      </c>
      <c r="B768" t="s">
        <v>64</v>
      </c>
      <c r="C768">
        <v>13</v>
      </c>
      <c r="D768">
        <v>0</v>
      </c>
      <c r="E768" t="str">
        <f>IF(AND(Table1_16[[#This Row],[Days Between]]&gt;90, Table1_16[[#This Row],[Is Active]]=1), "Highly Engaged", IF(AND(Table1_16[[#This Row],[Days Between]]&lt;=90, Table1_16[[#This Row],[Is Active]]=1), "Moderately Engaged",
IF(AND(Table1_16[[#This Row],[Days Between]]&gt;90, Table1_16[[#This Row],[Is Active]]=0), "At Risk",
"Dormant")))</f>
        <v>Dormant</v>
      </c>
      <c r="F768">
        <f>IF(Table1_16[[#This Row],[Lead Category]]="Highly Engaged",5, IF(Table1_16[[#This Row],[Lead Category]]="Moderately Engaged",3, IF(Table1_16[[#This Row],[Lead Category]]="At Risk",2, IF(Table1_16[[#This Row],[Lead Category]]="Dormant",1,0))))</f>
        <v>1</v>
      </c>
    </row>
    <row r="769" spans="1:6" x14ac:dyDescent="0.25">
      <c r="A769" t="s">
        <v>56</v>
      </c>
      <c r="B769" t="s">
        <v>64</v>
      </c>
      <c r="C769">
        <v>14</v>
      </c>
      <c r="D769">
        <v>0</v>
      </c>
      <c r="E769" t="str">
        <f>IF(AND(Table1_16[[#This Row],[Days Between]]&gt;90, Table1_16[[#This Row],[Is Active]]=1), "Highly Engaged", IF(AND(Table1_16[[#This Row],[Days Between]]&lt;=90, Table1_16[[#This Row],[Is Active]]=1), "Moderately Engaged",
IF(AND(Table1_16[[#This Row],[Days Between]]&gt;90, Table1_16[[#This Row],[Is Active]]=0), "At Risk",
"Dormant")))</f>
        <v>Dormant</v>
      </c>
      <c r="F769">
        <f>IF(Table1_16[[#This Row],[Lead Category]]="Highly Engaged",5, IF(Table1_16[[#This Row],[Lead Category]]="Moderately Engaged",3, IF(Table1_16[[#This Row],[Lead Category]]="At Risk",2, IF(Table1_16[[#This Row],[Lead Category]]="Dormant",1,0))))</f>
        <v>1</v>
      </c>
    </row>
    <row r="770" spans="1:6" x14ac:dyDescent="0.25">
      <c r="A770" t="s">
        <v>56</v>
      </c>
      <c r="B770" t="s">
        <v>64</v>
      </c>
      <c r="C770">
        <v>13</v>
      </c>
      <c r="D770">
        <v>0</v>
      </c>
      <c r="E770" t="str">
        <f>IF(AND(Table1_16[[#This Row],[Days Between]]&gt;90, Table1_16[[#This Row],[Is Active]]=1), "Highly Engaged", IF(AND(Table1_16[[#This Row],[Days Between]]&lt;=90, Table1_16[[#This Row],[Is Active]]=1), "Moderately Engaged",
IF(AND(Table1_16[[#This Row],[Days Between]]&gt;90, Table1_16[[#This Row],[Is Active]]=0), "At Risk",
"Dormant")))</f>
        <v>Dormant</v>
      </c>
      <c r="F770">
        <f>IF(Table1_16[[#This Row],[Lead Category]]="Highly Engaged",5, IF(Table1_16[[#This Row],[Lead Category]]="Moderately Engaged",3, IF(Table1_16[[#This Row],[Lead Category]]="At Risk",2, IF(Table1_16[[#This Row],[Lead Category]]="Dormant",1,0))))</f>
        <v>1</v>
      </c>
    </row>
    <row r="771" spans="1:6" x14ac:dyDescent="0.25">
      <c r="A771" t="s">
        <v>56</v>
      </c>
      <c r="B771" t="s">
        <v>64</v>
      </c>
      <c r="C771">
        <v>9</v>
      </c>
      <c r="D771">
        <v>0</v>
      </c>
      <c r="E771" t="str">
        <f>IF(AND(Table1_16[[#This Row],[Days Between]]&gt;90, Table1_16[[#This Row],[Is Active]]=1), "Highly Engaged", IF(AND(Table1_16[[#This Row],[Days Between]]&lt;=90, Table1_16[[#This Row],[Is Active]]=1), "Moderately Engaged",
IF(AND(Table1_16[[#This Row],[Days Between]]&gt;90, Table1_16[[#This Row],[Is Active]]=0), "At Risk",
"Dormant")))</f>
        <v>Dormant</v>
      </c>
      <c r="F771">
        <f>IF(Table1_16[[#This Row],[Lead Category]]="Highly Engaged",5, IF(Table1_16[[#This Row],[Lead Category]]="Moderately Engaged",3, IF(Table1_16[[#This Row],[Lead Category]]="At Risk",2, IF(Table1_16[[#This Row],[Lead Category]]="Dormant",1,0))))</f>
        <v>1</v>
      </c>
    </row>
    <row r="772" spans="1:6" x14ac:dyDescent="0.25">
      <c r="A772" t="s">
        <v>56</v>
      </c>
      <c r="B772" t="s">
        <v>58</v>
      </c>
      <c r="C772">
        <v>8</v>
      </c>
      <c r="D772">
        <v>0</v>
      </c>
      <c r="E772" t="str">
        <f>IF(AND(Table1_16[[#This Row],[Days Between]]&gt;90, Table1_16[[#This Row],[Is Active]]=1), "Highly Engaged", IF(AND(Table1_16[[#This Row],[Days Between]]&lt;=90, Table1_16[[#This Row],[Is Active]]=1), "Moderately Engaged",
IF(AND(Table1_16[[#This Row],[Days Between]]&gt;90, Table1_16[[#This Row],[Is Active]]=0), "At Risk",
"Dormant")))</f>
        <v>Dormant</v>
      </c>
      <c r="F772">
        <f>IF(Table1_16[[#This Row],[Lead Category]]="Highly Engaged",5, IF(Table1_16[[#This Row],[Lead Category]]="Moderately Engaged",3, IF(Table1_16[[#This Row],[Lead Category]]="At Risk",2, IF(Table1_16[[#This Row],[Lead Category]]="Dormant",1,0))))</f>
        <v>1</v>
      </c>
    </row>
    <row r="773" spans="1:6" x14ac:dyDescent="0.25">
      <c r="A773" t="s">
        <v>56</v>
      </c>
      <c r="B773" t="s">
        <v>55</v>
      </c>
      <c r="C773">
        <v>0</v>
      </c>
      <c r="D773">
        <v>0</v>
      </c>
      <c r="E773" t="str">
        <f>IF(AND(Table1_16[[#This Row],[Days Between]]&gt;90, Table1_16[[#This Row],[Is Active]]=1), "Highly Engaged", IF(AND(Table1_16[[#This Row],[Days Between]]&lt;=90, Table1_16[[#This Row],[Is Active]]=1), "Moderately Engaged",
IF(AND(Table1_16[[#This Row],[Days Between]]&gt;90, Table1_16[[#This Row],[Is Active]]=0), "At Risk",
"Dormant")))</f>
        <v>Dormant</v>
      </c>
      <c r="F773">
        <f>IF(Table1_16[[#This Row],[Lead Category]]="Highly Engaged",5, IF(Table1_16[[#This Row],[Lead Category]]="Moderately Engaged",3, IF(Table1_16[[#This Row],[Lead Category]]="At Risk",2, IF(Table1_16[[#This Row],[Lead Category]]="Dormant",1,0))))</f>
        <v>1</v>
      </c>
    </row>
    <row r="774" spans="1:6" x14ac:dyDescent="0.25">
      <c r="A774" t="s">
        <v>56</v>
      </c>
      <c r="B774" t="s">
        <v>57</v>
      </c>
      <c r="C774">
        <v>5</v>
      </c>
      <c r="D774">
        <v>0</v>
      </c>
      <c r="E774" t="str">
        <f>IF(AND(Table1_16[[#This Row],[Days Between]]&gt;90, Table1_16[[#This Row],[Is Active]]=1), "Highly Engaged", IF(AND(Table1_16[[#This Row],[Days Between]]&lt;=90, Table1_16[[#This Row],[Is Active]]=1), "Moderately Engaged",
IF(AND(Table1_16[[#This Row],[Days Between]]&gt;90, Table1_16[[#This Row],[Is Active]]=0), "At Risk",
"Dormant")))</f>
        <v>Dormant</v>
      </c>
      <c r="F774">
        <f>IF(Table1_16[[#This Row],[Lead Category]]="Highly Engaged",5, IF(Table1_16[[#This Row],[Lead Category]]="Moderately Engaged",3, IF(Table1_16[[#This Row],[Lead Category]]="At Risk",2, IF(Table1_16[[#This Row],[Lead Category]]="Dormant",1,0))))</f>
        <v>1</v>
      </c>
    </row>
    <row r="775" spans="1:6" x14ac:dyDescent="0.25">
      <c r="A775" t="s">
        <v>56</v>
      </c>
      <c r="B775" t="s">
        <v>58</v>
      </c>
      <c r="C775">
        <v>598</v>
      </c>
      <c r="D775">
        <v>0</v>
      </c>
      <c r="E775" t="str">
        <f>IF(AND(Table1_16[[#This Row],[Days Between]]&gt;90, Table1_16[[#This Row],[Is Active]]=1), "Highly Engaged", IF(AND(Table1_16[[#This Row],[Days Between]]&lt;=90, Table1_16[[#This Row],[Is Active]]=1), "Moderately Engaged",
IF(AND(Table1_16[[#This Row],[Days Between]]&gt;90, Table1_16[[#This Row],[Is Active]]=0), "At Risk",
"Dormant")))</f>
        <v>At Risk</v>
      </c>
      <c r="F775">
        <f>IF(Table1_16[[#This Row],[Lead Category]]="Highly Engaged",5, IF(Table1_16[[#This Row],[Lead Category]]="Moderately Engaged",3, IF(Table1_16[[#This Row],[Lead Category]]="At Risk",2, IF(Table1_16[[#This Row],[Lead Category]]="Dormant",1,0))))</f>
        <v>2</v>
      </c>
    </row>
    <row r="776" spans="1:6" x14ac:dyDescent="0.25">
      <c r="A776" t="s">
        <v>56</v>
      </c>
      <c r="B776" t="s">
        <v>54</v>
      </c>
      <c r="C776">
        <v>0</v>
      </c>
      <c r="D776">
        <v>0</v>
      </c>
      <c r="E776" t="str">
        <f>IF(AND(Table1_16[[#This Row],[Days Between]]&gt;90, Table1_16[[#This Row],[Is Active]]=1), "Highly Engaged", IF(AND(Table1_16[[#This Row],[Days Between]]&lt;=90, Table1_16[[#This Row],[Is Active]]=1), "Moderately Engaged",
IF(AND(Table1_16[[#This Row],[Days Between]]&gt;90, Table1_16[[#This Row],[Is Active]]=0), "At Risk",
"Dormant")))</f>
        <v>Dormant</v>
      </c>
      <c r="F776">
        <f>IF(Table1_16[[#This Row],[Lead Category]]="Highly Engaged",5, IF(Table1_16[[#This Row],[Lead Category]]="Moderately Engaged",3, IF(Table1_16[[#This Row],[Lead Category]]="At Risk",2, IF(Table1_16[[#This Row],[Lead Category]]="Dormant",1,0))))</f>
        <v>1</v>
      </c>
    </row>
    <row r="777" spans="1:6" x14ac:dyDescent="0.25">
      <c r="A777" t="s">
        <v>56</v>
      </c>
      <c r="B777" t="s">
        <v>64</v>
      </c>
      <c r="C777">
        <v>13</v>
      </c>
      <c r="D777">
        <v>0</v>
      </c>
      <c r="E777" t="str">
        <f>IF(AND(Table1_16[[#This Row],[Days Between]]&gt;90, Table1_16[[#This Row],[Is Active]]=1), "Highly Engaged", IF(AND(Table1_16[[#This Row],[Days Between]]&lt;=90, Table1_16[[#This Row],[Is Active]]=1), "Moderately Engaged",
IF(AND(Table1_16[[#This Row],[Days Between]]&gt;90, Table1_16[[#This Row],[Is Active]]=0), "At Risk",
"Dormant")))</f>
        <v>Dormant</v>
      </c>
      <c r="F777">
        <f>IF(Table1_16[[#This Row],[Lead Category]]="Highly Engaged",5, IF(Table1_16[[#This Row],[Lead Category]]="Moderately Engaged",3, IF(Table1_16[[#This Row],[Lead Category]]="At Risk",2, IF(Table1_16[[#This Row],[Lead Category]]="Dormant",1,0))))</f>
        <v>1</v>
      </c>
    </row>
    <row r="778" spans="1:6" x14ac:dyDescent="0.25">
      <c r="A778" t="s">
        <v>56</v>
      </c>
      <c r="B778" t="s">
        <v>54</v>
      </c>
      <c r="C778">
        <v>0</v>
      </c>
      <c r="D778">
        <v>0</v>
      </c>
      <c r="E778" t="str">
        <f>IF(AND(Table1_16[[#This Row],[Days Between]]&gt;90, Table1_16[[#This Row],[Is Active]]=1), "Highly Engaged", IF(AND(Table1_16[[#This Row],[Days Between]]&lt;=90, Table1_16[[#This Row],[Is Active]]=1), "Moderately Engaged",
IF(AND(Table1_16[[#This Row],[Days Between]]&gt;90, Table1_16[[#This Row],[Is Active]]=0), "At Risk",
"Dormant")))</f>
        <v>Dormant</v>
      </c>
      <c r="F778">
        <f>IF(Table1_16[[#This Row],[Lead Category]]="Highly Engaged",5, IF(Table1_16[[#This Row],[Lead Category]]="Moderately Engaged",3, IF(Table1_16[[#This Row],[Lead Category]]="At Risk",2, IF(Table1_16[[#This Row],[Lead Category]]="Dormant",1,0))))</f>
        <v>1</v>
      </c>
    </row>
    <row r="779" spans="1:6" x14ac:dyDescent="0.25">
      <c r="A779" t="s">
        <v>56</v>
      </c>
      <c r="B779" t="s">
        <v>55</v>
      </c>
      <c r="C779">
        <v>1</v>
      </c>
      <c r="D779">
        <v>0</v>
      </c>
      <c r="E779" t="str">
        <f>IF(AND(Table1_16[[#This Row],[Days Between]]&gt;90, Table1_16[[#This Row],[Is Active]]=1), "Highly Engaged", IF(AND(Table1_16[[#This Row],[Days Between]]&lt;=90, Table1_16[[#This Row],[Is Active]]=1), "Moderately Engaged",
IF(AND(Table1_16[[#This Row],[Days Between]]&gt;90, Table1_16[[#This Row],[Is Active]]=0), "At Risk",
"Dormant")))</f>
        <v>Dormant</v>
      </c>
      <c r="F779">
        <f>IF(Table1_16[[#This Row],[Lead Category]]="Highly Engaged",5, IF(Table1_16[[#This Row],[Lead Category]]="Moderately Engaged",3, IF(Table1_16[[#This Row],[Lead Category]]="At Risk",2, IF(Table1_16[[#This Row],[Lead Category]]="Dormant",1,0))))</f>
        <v>1</v>
      </c>
    </row>
    <row r="780" spans="1:6" x14ac:dyDescent="0.25">
      <c r="A780" t="s">
        <v>56</v>
      </c>
      <c r="B780" t="s">
        <v>57</v>
      </c>
      <c r="C780">
        <v>5</v>
      </c>
      <c r="D780">
        <v>0</v>
      </c>
      <c r="E780" t="str">
        <f>IF(AND(Table1_16[[#This Row],[Days Between]]&gt;90, Table1_16[[#This Row],[Is Active]]=1), "Highly Engaged", IF(AND(Table1_16[[#This Row],[Days Between]]&lt;=90, Table1_16[[#This Row],[Is Active]]=1), "Moderately Engaged",
IF(AND(Table1_16[[#This Row],[Days Between]]&gt;90, Table1_16[[#This Row],[Is Active]]=0), "At Risk",
"Dormant")))</f>
        <v>Dormant</v>
      </c>
      <c r="F780">
        <f>IF(Table1_16[[#This Row],[Lead Category]]="Highly Engaged",5, IF(Table1_16[[#This Row],[Lead Category]]="Moderately Engaged",3, IF(Table1_16[[#This Row],[Lead Category]]="At Risk",2, IF(Table1_16[[#This Row],[Lead Category]]="Dormant",1,0))))</f>
        <v>1</v>
      </c>
    </row>
    <row r="781" spans="1:6" x14ac:dyDescent="0.25">
      <c r="A781" t="s">
        <v>56</v>
      </c>
      <c r="B781" t="s">
        <v>58</v>
      </c>
      <c r="C781">
        <v>6</v>
      </c>
      <c r="D781">
        <v>0</v>
      </c>
      <c r="E781" t="str">
        <f>IF(AND(Table1_16[[#This Row],[Days Between]]&gt;90, Table1_16[[#This Row],[Is Active]]=1), "Highly Engaged", IF(AND(Table1_16[[#This Row],[Days Between]]&lt;=90, Table1_16[[#This Row],[Is Active]]=1), "Moderately Engaged",
IF(AND(Table1_16[[#This Row],[Days Between]]&gt;90, Table1_16[[#This Row],[Is Active]]=0), "At Risk",
"Dormant")))</f>
        <v>Dormant</v>
      </c>
      <c r="F781">
        <f>IF(Table1_16[[#This Row],[Lead Category]]="Highly Engaged",5, IF(Table1_16[[#This Row],[Lead Category]]="Moderately Engaged",3, IF(Table1_16[[#This Row],[Lead Category]]="At Risk",2, IF(Table1_16[[#This Row],[Lead Category]]="Dormant",1,0))))</f>
        <v>1</v>
      </c>
    </row>
    <row r="782" spans="1:6" x14ac:dyDescent="0.25">
      <c r="A782" t="s">
        <v>101</v>
      </c>
      <c r="B782" t="s">
        <v>12</v>
      </c>
      <c r="C782">
        <v>950</v>
      </c>
      <c r="D782">
        <v>1</v>
      </c>
      <c r="E78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82">
        <f>IF(Table1_16[[#This Row],[Lead Category]]="Highly Engaged",5, IF(Table1_16[[#This Row],[Lead Category]]="Moderately Engaged",3, IF(Table1_16[[#This Row],[Lead Category]]="At Risk",2, IF(Table1_16[[#This Row],[Lead Category]]="Dormant",1,0))))</f>
        <v>5</v>
      </c>
    </row>
    <row r="783" spans="1:6" x14ac:dyDescent="0.25">
      <c r="A783" t="s">
        <v>102</v>
      </c>
      <c r="B783" t="s">
        <v>12</v>
      </c>
      <c r="C783">
        <v>977</v>
      </c>
      <c r="D783">
        <v>1</v>
      </c>
      <c r="E78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83">
        <f>IF(Table1_16[[#This Row],[Lead Category]]="Highly Engaged",5, IF(Table1_16[[#This Row],[Lead Category]]="Moderately Engaged",3, IF(Table1_16[[#This Row],[Lead Category]]="At Risk",2, IF(Table1_16[[#This Row],[Lead Category]]="Dormant",1,0))))</f>
        <v>5</v>
      </c>
    </row>
    <row r="784" spans="1:6" x14ac:dyDescent="0.25">
      <c r="A784" t="s">
        <v>184</v>
      </c>
      <c r="B784" t="s">
        <v>12</v>
      </c>
      <c r="C784">
        <v>951</v>
      </c>
      <c r="D784">
        <v>1</v>
      </c>
      <c r="E78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84">
        <f>IF(Table1_16[[#This Row],[Lead Category]]="Highly Engaged",5, IF(Table1_16[[#This Row],[Lead Category]]="Moderately Engaged",3, IF(Table1_16[[#This Row],[Lead Category]]="At Risk",2, IF(Table1_16[[#This Row],[Lead Category]]="Dormant",1,0))))</f>
        <v>5</v>
      </c>
    </row>
    <row r="785" spans="1:6" x14ac:dyDescent="0.25">
      <c r="A785" t="s">
        <v>185</v>
      </c>
      <c r="B785" t="s">
        <v>12</v>
      </c>
      <c r="C785">
        <v>951</v>
      </c>
      <c r="D785">
        <v>1</v>
      </c>
      <c r="E78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85">
        <f>IF(Table1_16[[#This Row],[Lead Category]]="Highly Engaged",5, IF(Table1_16[[#This Row],[Lead Category]]="Moderately Engaged",3, IF(Table1_16[[#This Row],[Lead Category]]="At Risk",2, IF(Table1_16[[#This Row],[Lead Category]]="Dormant",1,0))))</f>
        <v>5</v>
      </c>
    </row>
    <row r="786" spans="1:6" x14ac:dyDescent="0.25">
      <c r="A786" t="s">
        <v>185</v>
      </c>
      <c r="B786" t="s">
        <v>12</v>
      </c>
      <c r="C786">
        <v>384</v>
      </c>
      <c r="D786">
        <v>1</v>
      </c>
      <c r="E78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86">
        <f>IF(Table1_16[[#This Row],[Lead Category]]="Highly Engaged",5, IF(Table1_16[[#This Row],[Lead Category]]="Moderately Engaged",3, IF(Table1_16[[#This Row],[Lead Category]]="At Risk",2, IF(Table1_16[[#This Row],[Lead Category]]="Dormant",1,0))))</f>
        <v>5</v>
      </c>
    </row>
    <row r="787" spans="1:6" x14ac:dyDescent="0.25">
      <c r="A787" t="s">
        <v>185</v>
      </c>
      <c r="B787" t="s">
        <v>12</v>
      </c>
      <c r="C787">
        <v>380</v>
      </c>
      <c r="D787">
        <v>1</v>
      </c>
      <c r="E78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87">
        <f>IF(Table1_16[[#This Row],[Lead Category]]="Highly Engaged",5, IF(Table1_16[[#This Row],[Lead Category]]="Moderately Engaged",3, IF(Table1_16[[#This Row],[Lead Category]]="At Risk",2, IF(Table1_16[[#This Row],[Lead Category]]="Dormant",1,0))))</f>
        <v>5</v>
      </c>
    </row>
    <row r="788" spans="1:6" x14ac:dyDescent="0.25">
      <c r="A788" t="s">
        <v>185</v>
      </c>
      <c r="B788" t="s">
        <v>12</v>
      </c>
      <c r="C788">
        <v>375</v>
      </c>
      <c r="D788">
        <v>1</v>
      </c>
      <c r="E78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88">
        <f>IF(Table1_16[[#This Row],[Lead Category]]="Highly Engaged",5, IF(Table1_16[[#This Row],[Lead Category]]="Moderately Engaged",3, IF(Table1_16[[#This Row],[Lead Category]]="At Risk",2, IF(Table1_16[[#This Row],[Lead Category]]="Dormant",1,0))))</f>
        <v>5</v>
      </c>
    </row>
    <row r="789" spans="1:6" x14ac:dyDescent="0.25">
      <c r="A789" t="s">
        <v>185</v>
      </c>
      <c r="B789" t="s">
        <v>12</v>
      </c>
      <c r="C789">
        <v>950</v>
      </c>
      <c r="D789">
        <v>1</v>
      </c>
      <c r="E78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89">
        <f>IF(Table1_16[[#This Row],[Lead Category]]="Highly Engaged",5, IF(Table1_16[[#This Row],[Lead Category]]="Moderately Engaged",3, IF(Table1_16[[#This Row],[Lead Category]]="At Risk",2, IF(Table1_16[[#This Row],[Lead Category]]="Dormant",1,0))))</f>
        <v>5</v>
      </c>
    </row>
    <row r="790" spans="1:6" x14ac:dyDescent="0.25">
      <c r="A790" t="s">
        <v>186</v>
      </c>
      <c r="B790" t="s">
        <v>12</v>
      </c>
      <c r="C790">
        <v>951</v>
      </c>
      <c r="D790">
        <v>1</v>
      </c>
      <c r="E79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90">
        <f>IF(Table1_16[[#This Row],[Lead Category]]="Highly Engaged",5, IF(Table1_16[[#This Row],[Lead Category]]="Moderately Engaged",3, IF(Table1_16[[#This Row],[Lead Category]]="At Risk",2, IF(Table1_16[[#This Row],[Lead Category]]="Dormant",1,0))))</f>
        <v>5</v>
      </c>
    </row>
    <row r="791" spans="1:6" x14ac:dyDescent="0.25">
      <c r="A791" t="s">
        <v>187</v>
      </c>
      <c r="B791" t="s">
        <v>12</v>
      </c>
      <c r="C791">
        <v>373</v>
      </c>
      <c r="D791">
        <v>1</v>
      </c>
      <c r="E79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91">
        <f>IF(Table1_16[[#This Row],[Lead Category]]="Highly Engaged",5, IF(Table1_16[[#This Row],[Lead Category]]="Moderately Engaged",3, IF(Table1_16[[#This Row],[Lead Category]]="At Risk",2, IF(Table1_16[[#This Row],[Lead Category]]="Dormant",1,0))))</f>
        <v>5</v>
      </c>
    </row>
    <row r="792" spans="1:6" x14ac:dyDescent="0.25">
      <c r="A792" t="s">
        <v>103</v>
      </c>
      <c r="B792" t="s">
        <v>12</v>
      </c>
      <c r="C792">
        <v>951</v>
      </c>
      <c r="D792">
        <v>1</v>
      </c>
      <c r="E79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92">
        <f>IF(Table1_16[[#This Row],[Lead Category]]="Highly Engaged",5, IF(Table1_16[[#This Row],[Lead Category]]="Moderately Engaged",3, IF(Table1_16[[#This Row],[Lead Category]]="At Risk",2, IF(Table1_16[[#This Row],[Lead Category]]="Dormant",1,0))))</f>
        <v>5</v>
      </c>
    </row>
    <row r="793" spans="1:6" x14ac:dyDescent="0.25">
      <c r="A793" t="s">
        <v>188</v>
      </c>
      <c r="B793" t="s">
        <v>12</v>
      </c>
      <c r="C793">
        <v>950</v>
      </c>
      <c r="D793">
        <v>1</v>
      </c>
      <c r="E79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93">
        <f>IF(Table1_16[[#This Row],[Lead Category]]="Highly Engaged",5, IF(Table1_16[[#This Row],[Lead Category]]="Moderately Engaged",3, IF(Table1_16[[#This Row],[Lead Category]]="At Risk",2, IF(Table1_16[[#This Row],[Lead Category]]="Dormant",1,0))))</f>
        <v>5</v>
      </c>
    </row>
    <row r="794" spans="1:6" x14ac:dyDescent="0.25">
      <c r="A794" t="s">
        <v>188</v>
      </c>
      <c r="B794" t="s">
        <v>12</v>
      </c>
      <c r="C794">
        <v>951</v>
      </c>
      <c r="D794">
        <v>1</v>
      </c>
      <c r="E79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94">
        <f>IF(Table1_16[[#This Row],[Lead Category]]="Highly Engaged",5, IF(Table1_16[[#This Row],[Lead Category]]="Moderately Engaged",3, IF(Table1_16[[#This Row],[Lead Category]]="At Risk",2, IF(Table1_16[[#This Row],[Lead Category]]="Dormant",1,0))))</f>
        <v>5</v>
      </c>
    </row>
    <row r="795" spans="1:6" x14ac:dyDescent="0.25">
      <c r="A795" t="s">
        <v>188</v>
      </c>
      <c r="B795" t="s">
        <v>12</v>
      </c>
      <c r="C795">
        <v>378</v>
      </c>
      <c r="D795">
        <v>1</v>
      </c>
      <c r="E79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95">
        <f>IF(Table1_16[[#This Row],[Lead Category]]="Highly Engaged",5, IF(Table1_16[[#This Row],[Lead Category]]="Moderately Engaged",3, IF(Table1_16[[#This Row],[Lead Category]]="At Risk",2, IF(Table1_16[[#This Row],[Lead Category]]="Dormant",1,0))))</f>
        <v>5</v>
      </c>
    </row>
    <row r="796" spans="1:6" x14ac:dyDescent="0.25">
      <c r="A796" t="s">
        <v>39</v>
      </c>
      <c r="B796" t="s">
        <v>12</v>
      </c>
      <c r="C796">
        <v>965</v>
      </c>
      <c r="D796">
        <v>1</v>
      </c>
      <c r="E79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96">
        <f>IF(Table1_16[[#This Row],[Lead Category]]="Highly Engaged",5, IF(Table1_16[[#This Row],[Lead Category]]="Moderately Engaged",3, IF(Table1_16[[#This Row],[Lead Category]]="At Risk",2, IF(Table1_16[[#This Row],[Lead Category]]="Dormant",1,0))))</f>
        <v>5</v>
      </c>
    </row>
    <row r="797" spans="1:6" x14ac:dyDescent="0.25">
      <c r="A797" t="s">
        <v>39</v>
      </c>
      <c r="B797" t="s">
        <v>12</v>
      </c>
      <c r="C797">
        <v>969</v>
      </c>
      <c r="D797">
        <v>1</v>
      </c>
      <c r="E79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97">
        <f>IF(Table1_16[[#This Row],[Lead Category]]="Highly Engaged",5, IF(Table1_16[[#This Row],[Lead Category]]="Moderately Engaged",3, IF(Table1_16[[#This Row],[Lead Category]]="At Risk",2, IF(Table1_16[[#This Row],[Lead Category]]="Dormant",1,0))))</f>
        <v>5</v>
      </c>
    </row>
    <row r="798" spans="1:6" x14ac:dyDescent="0.25">
      <c r="A798" t="s">
        <v>39</v>
      </c>
      <c r="B798" t="s">
        <v>12</v>
      </c>
      <c r="C798">
        <v>951</v>
      </c>
      <c r="D798">
        <v>1</v>
      </c>
      <c r="E79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98">
        <f>IF(Table1_16[[#This Row],[Lead Category]]="Highly Engaged",5, IF(Table1_16[[#This Row],[Lead Category]]="Moderately Engaged",3, IF(Table1_16[[#This Row],[Lead Category]]="At Risk",2, IF(Table1_16[[#This Row],[Lead Category]]="Dormant",1,0))))</f>
        <v>5</v>
      </c>
    </row>
    <row r="799" spans="1:6" x14ac:dyDescent="0.25">
      <c r="A799" t="s">
        <v>39</v>
      </c>
      <c r="B799" t="s">
        <v>12</v>
      </c>
      <c r="C799">
        <v>950</v>
      </c>
      <c r="D799">
        <v>1</v>
      </c>
      <c r="E79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799">
        <f>IF(Table1_16[[#This Row],[Lead Category]]="Highly Engaged",5, IF(Table1_16[[#This Row],[Lead Category]]="Moderately Engaged",3, IF(Table1_16[[#This Row],[Lead Category]]="At Risk",2, IF(Table1_16[[#This Row],[Lead Category]]="Dormant",1,0))))</f>
        <v>5</v>
      </c>
    </row>
    <row r="800" spans="1:6" x14ac:dyDescent="0.25">
      <c r="A800" t="s">
        <v>39</v>
      </c>
      <c r="B800" t="s">
        <v>12</v>
      </c>
      <c r="C800">
        <v>949</v>
      </c>
      <c r="D800">
        <v>1</v>
      </c>
      <c r="E80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00">
        <f>IF(Table1_16[[#This Row],[Lead Category]]="Highly Engaged",5, IF(Table1_16[[#This Row],[Lead Category]]="Moderately Engaged",3, IF(Table1_16[[#This Row],[Lead Category]]="At Risk",2, IF(Table1_16[[#This Row],[Lead Category]]="Dormant",1,0))))</f>
        <v>5</v>
      </c>
    </row>
    <row r="801" spans="1:6" x14ac:dyDescent="0.25">
      <c r="A801" t="s">
        <v>39</v>
      </c>
      <c r="B801" t="s">
        <v>12</v>
      </c>
      <c r="C801">
        <v>950</v>
      </c>
      <c r="D801">
        <v>1</v>
      </c>
      <c r="E80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01">
        <f>IF(Table1_16[[#This Row],[Lead Category]]="Highly Engaged",5, IF(Table1_16[[#This Row],[Lead Category]]="Moderately Engaged",3, IF(Table1_16[[#This Row],[Lead Category]]="At Risk",2, IF(Table1_16[[#This Row],[Lead Category]]="Dormant",1,0))))</f>
        <v>5</v>
      </c>
    </row>
    <row r="802" spans="1:6" x14ac:dyDescent="0.25">
      <c r="A802" t="s">
        <v>39</v>
      </c>
      <c r="B802" t="s">
        <v>12</v>
      </c>
      <c r="C802">
        <v>388</v>
      </c>
      <c r="D802">
        <v>1</v>
      </c>
      <c r="E80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02">
        <f>IF(Table1_16[[#This Row],[Lead Category]]="Highly Engaged",5, IF(Table1_16[[#This Row],[Lead Category]]="Moderately Engaged",3, IF(Table1_16[[#This Row],[Lead Category]]="At Risk",2, IF(Table1_16[[#This Row],[Lead Category]]="Dormant",1,0))))</f>
        <v>5</v>
      </c>
    </row>
    <row r="803" spans="1:6" x14ac:dyDescent="0.25">
      <c r="A803" t="s">
        <v>39</v>
      </c>
      <c r="B803" t="s">
        <v>12</v>
      </c>
      <c r="C803">
        <v>381</v>
      </c>
      <c r="D803">
        <v>1</v>
      </c>
      <c r="E8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03">
        <f>IF(Table1_16[[#This Row],[Lead Category]]="Highly Engaged",5, IF(Table1_16[[#This Row],[Lead Category]]="Moderately Engaged",3, IF(Table1_16[[#This Row],[Lead Category]]="At Risk",2, IF(Table1_16[[#This Row],[Lead Category]]="Dormant",1,0))))</f>
        <v>5</v>
      </c>
    </row>
    <row r="804" spans="1:6" x14ac:dyDescent="0.25">
      <c r="A804" t="s">
        <v>39</v>
      </c>
      <c r="B804" t="s">
        <v>12</v>
      </c>
      <c r="C804">
        <v>377</v>
      </c>
      <c r="D804">
        <v>1</v>
      </c>
      <c r="E8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04">
        <f>IF(Table1_16[[#This Row],[Lead Category]]="Highly Engaged",5, IF(Table1_16[[#This Row],[Lead Category]]="Moderately Engaged",3, IF(Table1_16[[#This Row],[Lead Category]]="At Risk",2, IF(Table1_16[[#This Row],[Lead Category]]="Dormant",1,0))))</f>
        <v>5</v>
      </c>
    </row>
    <row r="805" spans="1:6" x14ac:dyDescent="0.25">
      <c r="A805" t="s">
        <v>39</v>
      </c>
      <c r="B805" t="s">
        <v>12</v>
      </c>
      <c r="C805">
        <v>371</v>
      </c>
      <c r="D805">
        <v>1</v>
      </c>
      <c r="E80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05">
        <f>IF(Table1_16[[#This Row],[Lead Category]]="Highly Engaged",5, IF(Table1_16[[#This Row],[Lead Category]]="Moderately Engaged",3, IF(Table1_16[[#This Row],[Lead Category]]="At Risk",2, IF(Table1_16[[#This Row],[Lead Category]]="Dormant",1,0))))</f>
        <v>5</v>
      </c>
    </row>
    <row r="806" spans="1:6" x14ac:dyDescent="0.25">
      <c r="A806" t="s">
        <v>39</v>
      </c>
      <c r="B806" t="s">
        <v>54</v>
      </c>
      <c r="C806">
        <v>0</v>
      </c>
      <c r="D806">
        <v>0</v>
      </c>
      <c r="E806" t="str">
        <f>IF(AND(Table1_16[[#This Row],[Days Between]]&gt;90, Table1_16[[#This Row],[Is Active]]=1), "Highly Engaged", IF(AND(Table1_16[[#This Row],[Days Between]]&lt;=90, Table1_16[[#This Row],[Is Active]]=1), "Moderately Engaged",
IF(AND(Table1_16[[#This Row],[Days Between]]&gt;90, Table1_16[[#This Row],[Is Active]]=0), "At Risk",
"Dormant")))</f>
        <v>Dormant</v>
      </c>
      <c r="F806">
        <f>IF(Table1_16[[#This Row],[Lead Category]]="Highly Engaged",5, IF(Table1_16[[#This Row],[Lead Category]]="Moderately Engaged",3, IF(Table1_16[[#This Row],[Lead Category]]="At Risk",2, IF(Table1_16[[#This Row],[Lead Category]]="Dormant",1,0))))</f>
        <v>1</v>
      </c>
    </row>
    <row r="807" spans="1:6" x14ac:dyDescent="0.25">
      <c r="A807" t="s">
        <v>39</v>
      </c>
      <c r="B807" t="s">
        <v>55</v>
      </c>
      <c r="C807">
        <v>0</v>
      </c>
      <c r="D807">
        <v>0</v>
      </c>
      <c r="E807" t="str">
        <f>IF(AND(Table1_16[[#This Row],[Days Between]]&gt;90, Table1_16[[#This Row],[Is Active]]=1), "Highly Engaged", IF(AND(Table1_16[[#This Row],[Days Between]]&lt;=90, Table1_16[[#This Row],[Is Active]]=1), "Moderately Engaged",
IF(AND(Table1_16[[#This Row],[Days Between]]&gt;90, Table1_16[[#This Row],[Is Active]]=0), "At Risk",
"Dormant")))</f>
        <v>Dormant</v>
      </c>
      <c r="F807">
        <f>IF(Table1_16[[#This Row],[Lead Category]]="Highly Engaged",5, IF(Table1_16[[#This Row],[Lead Category]]="Moderately Engaged",3, IF(Table1_16[[#This Row],[Lead Category]]="At Risk",2, IF(Table1_16[[#This Row],[Lead Category]]="Dormant",1,0))))</f>
        <v>1</v>
      </c>
    </row>
    <row r="808" spans="1:6" x14ac:dyDescent="0.25">
      <c r="A808" t="s">
        <v>39</v>
      </c>
      <c r="B808" t="s">
        <v>55</v>
      </c>
      <c r="C808">
        <v>0</v>
      </c>
      <c r="D808">
        <v>0</v>
      </c>
      <c r="E808" t="str">
        <f>IF(AND(Table1_16[[#This Row],[Days Between]]&gt;90, Table1_16[[#This Row],[Is Active]]=1), "Highly Engaged", IF(AND(Table1_16[[#This Row],[Days Between]]&lt;=90, Table1_16[[#This Row],[Is Active]]=1), "Moderately Engaged",
IF(AND(Table1_16[[#This Row],[Days Between]]&gt;90, Table1_16[[#This Row],[Is Active]]=0), "At Risk",
"Dormant")))</f>
        <v>Dormant</v>
      </c>
      <c r="F808">
        <f>IF(Table1_16[[#This Row],[Lead Category]]="Highly Engaged",5, IF(Table1_16[[#This Row],[Lead Category]]="Moderately Engaged",3, IF(Table1_16[[#This Row],[Lead Category]]="At Risk",2, IF(Table1_16[[#This Row],[Lead Category]]="Dormant",1,0))))</f>
        <v>1</v>
      </c>
    </row>
    <row r="809" spans="1:6" x14ac:dyDescent="0.25">
      <c r="A809" t="s">
        <v>262</v>
      </c>
      <c r="B809" t="s">
        <v>12</v>
      </c>
      <c r="C809">
        <v>950</v>
      </c>
      <c r="D809">
        <v>1</v>
      </c>
      <c r="E80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09">
        <f>IF(Table1_16[[#This Row],[Lead Category]]="Highly Engaged",5, IF(Table1_16[[#This Row],[Lead Category]]="Moderately Engaged",3, IF(Table1_16[[#This Row],[Lead Category]]="At Risk",2, IF(Table1_16[[#This Row],[Lead Category]]="Dormant",1,0))))</f>
        <v>5</v>
      </c>
    </row>
    <row r="810" spans="1:6" x14ac:dyDescent="0.25">
      <c r="A810" t="s">
        <v>262</v>
      </c>
      <c r="B810" t="s">
        <v>12</v>
      </c>
      <c r="C810">
        <v>951</v>
      </c>
      <c r="D810">
        <v>1</v>
      </c>
      <c r="E8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10">
        <f>IF(Table1_16[[#This Row],[Lead Category]]="Highly Engaged",5, IF(Table1_16[[#This Row],[Lead Category]]="Moderately Engaged",3, IF(Table1_16[[#This Row],[Lead Category]]="At Risk",2, IF(Table1_16[[#This Row],[Lead Category]]="Dormant",1,0))))</f>
        <v>5</v>
      </c>
    </row>
    <row r="811" spans="1:6" x14ac:dyDescent="0.25">
      <c r="A811" t="s">
        <v>262</v>
      </c>
      <c r="B811" t="s">
        <v>57</v>
      </c>
      <c r="C811">
        <v>559</v>
      </c>
      <c r="D811">
        <v>0</v>
      </c>
      <c r="E811" t="str">
        <f>IF(AND(Table1_16[[#This Row],[Days Between]]&gt;90, Table1_16[[#This Row],[Is Active]]=1), "Highly Engaged", IF(AND(Table1_16[[#This Row],[Days Between]]&lt;=90, Table1_16[[#This Row],[Is Active]]=1), "Moderately Engaged",
IF(AND(Table1_16[[#This Row],[Days Between]]&gt;90, Table1_16[[#This Row],[Is Active]]=0), "At Risk",
"Dormant")))</f>
        <v>At Risk</v>
      </c>
      <c r="F811">
        <f>IF(Table1_16[[#This Row],[Lead Category]]="Highly Engaged",5, IF(Table1_16[[#This Row],[Lead Category]]="Moderately Engaged",3, IF(Table1_16[[#This Row],[Lead Category]]="At Risk",2, IF(Table1_16[[#This Row],[Lead Category]]="Dormant",1,0))))</f>
        <v>2</v>
      </c>
    </row>
    <row r="812" spans="1:6" x14ac:dyDescent="0.25">
      <c r="A812" t="s">
        <v>262</v>
      </c>
      <c r="B812" t="s">
        <v>54</v>
      </c>
      <c r="C812">
        <v>0</v>
      </c>
      <c r="D812">
        <v>0</v>
      </c>
      <c r="E812" t="str">
        <f>IF(AND(Table1_16[[#This Row],[Days Between]]&gt;90, Table1_16[[#This Row],[Is Active]]=1), "Highly Engaged", IF(AND(Table1_16[[#This Row],[Days Between]]&lt;=90, Table1_16[[#This Row],[Is Active]]=1), "Moderately Engaged",
IF(AND(Table1_16[[#This Row],[Days Between]]&gt;90, Table1_16[[#This Row],[Is Active]]=0), "At Risk",
"Dormant")))</f>
        <v>Dormant</v>
      </c>
      <c r="F812">
        <f>IF(Table1_16[[#This Row],[Lead Category]]="Highly Engaged",5, IF(Table1_16[[#This Row],[Lead Category]]="Moderately Engaged",3, IF(Table1_16[[#This Row],[Lead Category]]="At Risk",2, IF(Table1_16[[#This Row],[Lead Category]]="Dormant",1,0))))</f>
        <v>1</v>
      </c>
    </row>
    <row r="813" spans="1:6" x14ac:dyDescent="0.25">
      <c r="A813" t="s">
        <v>262</v>
      </c>
      <c r="B813" t="s">
        <v>12</v>
      </c>
      <c r="C813">
        <v>398</v>
      </c>
      <c r="D813">
        <v>1</v>
      </c>
      <c r="E8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13">
        <f>IF(Table1_16[[#This Row],[Lead Category]]="Highly Engaged",5, IF(Table1_16[[#This Row],[Lead Category]]="Moderately Engaged",3, IF(Table1_16[[#This Row],[Lead Category]]="At Risk",2, IF(Table1_16[[#This Row],[Lead Category]]="Dormant",1,0))))</f>
        <v>5</v>
      </c>
    </row>
    <row r="814" spans="1:6" x14ac:dyDescent="0.25">
      <c r="A814" t="s">
        <v>262</v>
      </c>
      <c r="B814" t="s">
        <v>12</v>
      </c>
      <c r="C814">
        <v>387</v>
      </c>
      <c r="D814">
        <v>1</v>
      </c>
      <c r="E8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14">
        <f>IF(Table1_16[[#This Row],[Lead Category]]="Highly Engaged",5, IF(Table1_16[[#This Row],[Lead Category]]="Moderately Engaged",3, IF(Table1_16[[#This Row],[Lead Category]]="At Risk",2, IF(Table1_16[[#This Row],[Lead Category]]="Dormant",1,0))))</f>
        <v>5</v>
      </c>
    </row>
    <row r="815" spans="1:6" x14ac:dyDescent="0.25">
      <c r="A815" t="s">
        <v>262</v>
      </c>
      <c r="B815" t="s">
        <v>54</v>
      </c>
      <c r="C815">
        <v>0</v>
      </c>
      <c r="D815">
        <v>0</v>
      </c>
      <c r="E815" t="str">
        <f>IF(AND(Table1_16[[#This Row],[Days Between]]&gt;90, Table1_16[[#This Row],[Is Active]]=1), "Highly Engaged", IF(AND(Table1_16[[#This Row],[Days Between]]&lt;=90, Table1_16[[#This Row],[Is Active]]=1), "Moderately Engaged",
IF(AND(Table1_16[[#This Row],[Days Between]]&gt;90, Table1_16[[#This Row],[Is Active]]=0), "At Risk",
"Dormant")))</f>
        <v>Dormant</v>
      </c>
      <c r="F815">
        <f>IF(Table1_16[[#This Row],[Lead Category]]="Highly Engaged",5, IF(Table1_16[[#This Row],[Lead Category]]="Moderately Engaged",3, IF(Table1_16[[#This Row],[Lead Category]]="At Risk",2, IF(Table1_16[[#This Row],[Lead Category]]="Dormant",1,0))))</f>
        <v>1</v>
      </c>
    </row>
    <row r="816" spans="1:6" x14ac:dyDescent="0.25">
      <c r="A816" t="s">
        <v>262</v>
      </c>
      <c r="B816" t="s">
        <v>54</v>
      </c>
      <c r="C816">
        <v>0</v>
      </c>
      <c r="D816">
        <v>0</v>
      </c>
      <c r="E816" t="str">
        <f>IF(AND(Table1_16[[#This Row],[Days Between]]&gt;90, Table1_16[[#This Row],[Is Active]]=1), "Highly Engaged", IF(AND(Table1_16[[#This Row],[Days Between]]&lt;=90, Table1_16[[#This Row],[Is Active]]=1), "Moderately Engaged",
IF(AND(Table1_16[[#This Row],[Days Between]]&gt;90, Table1_16[[#This Row],[Is Active]]=0), "At Risk",
"Dormant")))</f>
        <v>Dormant</v>
      </c>
      <c r="F816">
        <f>IF(Table1_16[[#This Row],[Lead Category]]="Highly Engaged",5, IF(Table1_16[[#This Row],[Lead Category]]="Moderately Engaged",3, IF(Table1_16[[#This Row],[Lead Category]]="At Risk",2, IF(Table1_16[[#This Row],[Lead Category]]="Dormant",1,0))))</f>
        <v>1</v>
      </c>
    </row>
    <row r="817" spans="1:6" x14ac:dyDescent="0.25">
      <c r="A817" t="s">
        <v>262</v>
      </c>
      <c r="B817" t="s">
        <v>54</v>
      </c>
      <c r="C817">
        <v>1</v>
      </c>
      <c r="D817">
        <v>0</v>
      </c>
      <c r="E817" t="str">
        <f>IF(AND(Table1_16[[#This Row],[Days Between]]&gt;90, Table1_16[[#This Row],[Is Active]]=1), "Highly Engaged", IF(AND(Table1_16[[#This Row],[Days Between]]&lt;=90, Table1_16[[#This Row],[Is Active]]=1), "Moderately Engaged",
IF(AND(Table1_16[[#This Row],[Days Between]]&gt;90, Table1_16[[#This Row],[Is Active]]=0), "At Risk",
"Dormant")))</f>
        <v>Dormant</v>
      </c>
      <c r="F817">
        <f>IF(Table1_16[[#This Row],[Lead Category]]="Highly Engaged",5, IF(Table1_16[[#This Row],[Lead Category]]="Moderately Engaged",3, IF(Table1_16[[#This Row],[Lead Category]]="At Risk",2, IF(Table1_16[[#This Row],[Lead Category]]="Dormant",1,0))))</f>
        <v>1</v>
      </c>
    </row>
    <row r="818" spans="1:6" x14ac:dyDescent="0.25">
      <c r="A818" t="s">
        <v>262</v>
      </c>
      <c r="B818" t="s">
        <v>55</v>
      </c>
      <c r="C818">
        <v>0</v>
      </c>
      <c r="D818">
        <v>0</v>
      </c>
      <c r="E818" t="str">
        <f>IF(AND(Table1_16[[#This Row],[Days Between]]&gt;90, Table1_16[[#This Row],[Is Active]]=1), "Highly Engaged", IF(AND(Table1_16[[#This Row],[Days Between]]&lt;=90, Table1_16[[#This Row],[Is Active]]=1), "Moderately Engaged",
IF(AND(Table1_16[[#This Row],[Days Between]]&gt;90, Table1_16[[#This Row],[Is Active]]=0), "At Risk",
"Dormant")))</f>
        <v>Dormant</v>
      </c>
      <c r="F818">
        <f>IF(Table1_16[[#This Row],[Lead Category]]="Highly Engaged",5, IF(Table1_16[[#This Row],[Lead Category]]="Moderately Engaged",3, IF(Table1_16[[#This Row],[Lead Category]]="At Risk",2, IF(Table1_16[[#This Row],[Lead Category]]="Dormant",1,0))))</f>
        <v>1</v>
      </c>
    </row>
    <row r="819" spans="1:6" x14ac:dyDescent="0.25">
      <c r="A819" t="s">
        <v>262</v>
      </c>
      <c r="B819" t="s">
        <v>64</v>
      </c>
      <c r="C819">
        <v>6</v>
      </c>
      <c r="D819">
        <v>0</v>
      </c>
      <c r="E819" t="str">
        <f>IF(AND(Table1_16[[#This Row],[Days Between]]&gt;90, Table1_16[[#This Row],[Is Active]]=1), "Highly Engaged", IF(AND(Table1_16[[#This Row],[Days Between]]&lt;=90, Table1_16[[#This Row],[Is Active]]=1), "Moderately Engaged",
IF(AND(Table1_16[[#This Row],[Days Between]]&gt;90, Table1_16[[#This Row],[Is Active]]=0), "At Risk",
"Dormant")))</f>
        <v>Dormant</v>
      </c>
      <c r="F819">
        <f>IF(Table1_16[[#This Row],[Lead Category]]="Highly Engaged",5, IF(Table1_16[[#This Row],[Lead Category]]="Moderately Engaged",3, IF(Table1_16[[#This Row],[Lead Category]]="At Risk",2, IF(Table1_16[[#This Row],[Lead Category]]="Dormant",1,0))))</f>
        <v>1</v>
      </c>
    </row>
    <row r="820" spans="1:6" x14ac:dyDescent="0.25">
      <c r="A820" t="s">
        <v>262</v>
      </c>
      <c r="B820" t="s">
        <v>54</v>
      </c>
      <c r="C820">
        <v>0</v>
      </c>
      <c r="D820">
        <v>0</v>
      </c>
      <c r="E820" t="str">
        <f>IF(AND(Table1_16[[#This Row],[Days Between]]&gt;90, Table1_16[[#This Row],[Is Active]]=1), "Highly Engaged", IF(AND(Table1_16[[#This Row],[Days Between]]&lt;=90, Table1_16[[#This Row],[Is Active]]=1), "Moderately Engaged",
IF(AND(Table1_16[[#This Row],[Days Between]]&gt;90, Table1_16[[#This Row],[Is Active]]=0), "At Risk",
"Dormant")))</f>
        <v>Dormant</v>
      </c>
      <c r="F820">
        <f>IF(Table1_16[[#This Row],[Lead Category]]="Highly Engaged",5, IF(Table1_16[[#This Row],[Lead Category]]="Moderately Engaged",3, IF(Table1_16[[#This Row],[Lead Category]]="At Risk",2, IF(Table1_16[[#This Row],[Lead Category]]="Dormant",1,0))))</f>
        <v>1</v>
      </c>
    </row>
    <row r="821" spans="1:6" x14ac:dyDescent="0.25">
      <c r="A821" t="s">
        <v>262</v>
      </c>
      <c r="B821" t="s">
        <v>54</v>
      </c>
      <c r="C821">
        <v>0</v>
      </c>
      <c r="D821">
        <v>0</v>
      </c>
      <c r="E821" t="str">
        <f>IF(AND(Table1_16[[#This Row],[Days Between]]&gt;90, Table1_16[[#This Row],[Is Active]]=1), "Highly Engaged", IF(AND(Table1_16[[#This Row],[Days Between]]&lt;=90, Table1_16[[#This Row],[Is Active]]=1), "Moderately Engaged",
IF(AND(Table1_16[[#This Row],[Days Between]]&gt;90, Table1_16[[#This Row],[Is Active]]=0), "At Risk",
"Dormant")))</f>
        <v>Dormant</v>
      </c>
      <c r="F821">
        <f>IF(Table1_16[[#This Row],[Lead Category]]="Highly Engaged",5, IF(Table1_16[[#This Row],[Lead Category]]="Moderately Engaged",3, IF(Table1_16[[#This Row],[Lead Category]]="At Risk",2, IF(Table1_16[[#This Row],[Lead Category]]="Dormant",1,0))))</f>
        <v>1</v>
      </c>
    </row>
    <row r="822" spans="1:6" x14ac:dyDescent="0.25">
      <c r="A822" t="s">
        <v>262</v>
      </c>
      <c r="B822" t="s">
        <v>55</v>
      </c>
      <c r="C822">
        <v>5</v>
      </c>
      <c r="D822">
        <v>0</v>
      </c>
      <c r="E822" t="str">
        <f>IF(AND(Table1_16[[#This Row],[Days Between]]&gt;90, Table1_16[[#This Row],[Is Active]]=1), "Highly Engaged", IF(AND(Table1_16[[#This Row],[Days Between]]&lt;=90, Table1_16[[#This Row],[Is Active]]=1), "Moderately Engaged",
IF(AND(Table1_16[[#This Row],[Days Between]]&gt;90, Table1_16[[#This Row],[Is Active]]=0), "At Risk",
"Dormant")))</f>
        <v>Dormant</v>
      </c>
      <c r="F822">
        <f>IF(Table1_16[[#This Row],[Lead Category]]="Highly Engaged",5, IF(Table1_16[[#This Row],[Lead Category]]="Moderately Engaged",3, IF(Table1_16[[#This Row],[Lead Category]]="At Risk",2, IF(Table1_16[[#This Row],[Lead Category]]="Dormant",1,0))))</f>
        <v>1</v>
      </c>
    </row>
    <row r="823" spans="1:6" x14ac:dyDescent="0.25">
      <c r="A823" t="s">
        <v>262</v>
      </c>
      <c r="B823" t="s">
        <v>57</v>
      </c>
      <c r="C823">
        <v>4</v>
      </c>
      <c r="D823">
        <v>0</v>
      </c>
      <c r="E823" t="str">
        <f>IF(AND(Table1_16[[#This Row],[Days Between]]&gt;90, Table1_16[[#This Row],[Is Active]]=1), "Highly Engaged", IF(AND(Table1_16[[#This Row],[Days Between]]&lt;=90, Table1_16[[#This Row],[Is Active]]=1), "Moderately Engaged",
IF(AND(Table1_16[[#This Row],[Days Between]]&gt;90, Table1_16[[#This Row],[Is Active]]=0), "At Risk",
"Dormant")))</f>
        <v>Dormant</v>
      </c>
      <c r="F823">
        <f>IF(Table1_16[[#This Row],[Lead Category]]="Highly Engaged",5, IF(Table1_16[[#This Row],[Lead Category]]="Moderately Engaged",3, IF(Table1_16[[#This Row],[Lead Category]]="At Risk",2, IF(Table1_16[[#This Row],[Lead Category]]="Dormant",1,0))))</f>
        <v>1</v>
      </c>
    </row>
    <row r="824" spans="1:6" x14ac:dyDescent="0.25">
      <c r="A824" t="s">
        <v>262</v>
      </c>
      <c r="B824" t="s">
        <v>54</v>
      </c>
      <c r="C824">
        <v>0</v>
      </c>
      <c r="D824">
        <v>0</v>
      </c>
      <c r="E824" t="str">
        <f>IF(AND(Table1_16[[#This Row],[Days Between]]&gt;90, Table1_16[[#This Row],[Is Active]]=1), "Highly Engaged", IF(AND(Table1_16[[#This Row],[Days Between]]&lt;=90, Table1_16[[#This Row],[Is Active]]=1), "Moderately Engaged",
IF(AND(Table1_16[[#This Row],[Days Between]]&gt;90, Table1_16[[#This Row],[Is Active]]=0), "At Risk",
"Dormant")))</f>
        <v>Dormant</v>
      </c>
      <c r="F824">
        <f>IF(Table1_16[[#This Row],[Lead Category]]="Highly Engaged",5, IF(Table1_16[[#This Row],[Lead Category]]="Moderately Engaged",3, IF(Table1_16[[#This Row],[Lead Category]]="At Risk",2, IF(Table1_16[[#This Row],[Lead Category]]="Dormant",1,0))))</f>
        <v>1</v>
      </c>
    </row>
    <row r="825" spans="1:6" x14ac:dyDescent="0.25">
      <c r="A825" t="s">
        <v>262</v>
      </c>
      <c r="B825" t="s">
        <v>54</v>
      </c>
      <c r="C825">
        <v>0</v>
      </c>
      <c r="D825">
        <v>0</v>
      </c>
      <c r="E825" t="str">
        <f>IF(AND(Table1_16[[#This Row],[Days Between]]&gt;90, Table1_16[[#This Row],[Is Active]]=1), "Highly Engaged", IF(AND(Table1_16[[#This Row],[Days Between]]&lt;=90, Table1_16[[#This Row],[Is Active]]=1), "Moderately Engaged",
IF(AND(Table1_16[[#This Row],[Days Between]]&gt;90, Table1_16[[#This Row],[Is Active]]=0), "At Risk",
"Dormant")))</f>
        <v>Dormant</v>
      </c>
      <c r="F825">
        <f>IF(Table1_16[[#This Row],[Lead Category]]="Highly Engaged",5, IF(Table1_16[[#This Row],[Lead Category]]="Moderately Engaged",3, IF(Table1_16[[#This Row],[Lead Category]]="At Risk",2, IF(Table1_16[[#This Row],[Lead Category]]="Dormant",1,0))))</f>
        <v>1</v>
      </c>
    </row>
    <row r="826" spans="1:6" x14ac:dyDescent="0.25">
      <c r="A826" t="s">
        <v>262</v>
      </c>
      <c r="B826" t="s">
        <v>54</v>
      </c>
      <c r="C826">
        <v>1</v>
      </c>
      <c r="D826">
        <v>0</v>
      </c>
      <c r="E826" t="str">
        <f>IF(AND(Table1_16[[#This Row],[Days Between]]&gt;90, Table1_16[[#This Row],[Is Active]]=1), "Highly Engaged", IF(AND(Table1_16[[#This Row],[Days Between]]&lt;=90, Table1_16[[#This Row],[Is Active]]=1), "Moderately Engaged",
IF(AND(Table1_16[[#This Row],[Days Between]]&gt;90, Table1_16[[#This Row],[Is Active]]=0), "At Risk",
"Dormant")))</f>
        <v>Dormant</v>
      </c>
      <c r="F826">
        <f>IF(Table1_16[[#This Row],[Lead Category]]="Highly Engaged",5, IF(Table1_16[[#This Row],[Lead Category]]="Moderately Engaged",3, IF(Table1_16[[#This Row],[Lead Category]]="At Risk",2, IF(Table1_16[[#This Row],[Lead Category]]="Dormant",1,0))))</f>
        <v>1</v>
      </c>
    </row>
    <row r="827" spans="1:6" x14ac:dyDescent="0.25">
      <c r="A827" t="s">
        <v>262</v>
      </c>
      <c r="B827" t="s">
        <v>55</v>
      </c>
      <c r="C827">
        <v>2</v>
      </c>
      <c r="D827">
        <v>0</v>
      </c>
      <c r="E827" t="str">
        <f>IF(AND(Table1_16[[#This Row],[Days Between]]&gt;90, Table1_16[[#This Row],[Is Active]]=1), "Highly Engaged", IF(AND(Table1_16[[#This Row],[Days Between]]&lt;=90, Table1_16[[#This Row],[Is Active]]=1), "Moderately Engaged",
IF(AND(Table1_16[[#This Row],[Days Between]]&gt;90, Table1_16[[#This Row],[Is Active]]=0), "At Risk",
"Dormant")))</f>
        <v>Dormant</v>
      </c>
      <c r="F827">
        <f>IF(Table1_16[[#This Row],[Lead Category]]="Highly Engaged",5, IF(Table1_16[[#This Row],[Lead Category]]="Moderately Engaged",3, IF(Table1_16[[#This Row],[Lead Category]]="At Risk",2, IF(Table1_16[[#This Row],[Lead Category]]="Dormant",1,0))))</f>
        <v>1</v>
      </c>
    </row>
    <row r="828" spans="1:6" x14ac:dyDescent="0.25">
      <c r="A828" t="s">
        <v>262</v>
      </c>
      <c r="B828" t="s">
        <v>54</v>
      </c>
      <c r="C828">
        <v>0</v>
      </c>
      <c r="D828">
        <v>0</v>
      </c>
      <c r="E828" t="str">
        <f>IF(AND(Table1_16[[#This Row],[Days Between]]&gt;90, Table1_16[[#This Row],[Is Active]]=1), "Highly Engaged", IF(AND(Table1_16[[#This Row],[Days Between]]&lt;=90, Table1_16[[#This Row],[Is Active]]=1), "Moderately Engaged",
IF(AND(Table1_16[[#This Row],[Days Between]]&gt;90, Table1_16[[#This Row],[Is Active]]=0), "At Risk",
"Dormant")))</f>
        <v>Dormant</v>
      </c>
      <c r="F828">
        <f>IF(Table1_16[[#This Row],[Lead Category]]="Highly Engaged",5, IF(Table1_16[[#This Row],[Lead Category]]="Moderately Engaged",3, IF(Table1_16[[#This Row],[Lead Category]]="At Risk",2, IF(Table1_16[[#This Row],[Lead Category]]="Dormant",1,0))))</f>
        <v>1</v>
      </c>
    </row>
    <row r="829" spans="1:6" x14ac:dyDescent="0.25">
      <c r="A829" t="s">
        <v>262</v>
      </c>
      <c r="B829" t="s">
        <v>54</v>
      </c>
      <c r="C829">
        <v>0</v>
      </c>
      <c r="D829">
        <v>0</v>
      </c>
      <c r="E829" t="str">
        <f>IF(AND(Table1_16[[#This Row],[Days Between]]&gt;90, Table1_16[[#This Row],[Is Active]]=1), "Highly Engaged", IF(AND(Table1_16[[#This Row],[Days Between]]&lt;=90, Table1_16[[#This Row],[Is Active]]=1), "Moderately Engaged",
IF(AND(Table1_16[[#This Row],[Days Between]]&gt;90, Table1_16[[#This Row],[Is Active]]=0), "At Risk",
"Dormant")))</f>
        <v>Dormant</v>
      </c>
      <c r="F829">
        <f>IF(Table1_16[[#This Row],[Lead Category]]="Highly Engaged",5, IF(Table1_16[[#This Row],[Lead Category]]="Moderately Engaged",3, IF(Table1_16[[#This Row],[Lead Category]]="At Risk",2, IF(Table1_16[[#This Row],[Lead Category]]="Dormant",1,0))))</f>
        <v>1</v>
      </c>
    </row>
    <row r="830" spans="1:6" x14ac:dyDescent="0.25">
      <c r="A830" t="s">
        <v>262</v>
      </c>
      <c r="B830" t="s">
        <v>54</v>
      </c>
      <c r="C830">
        <v>1</v>
      </c>
      <c r="D830">
        <v>0</v>
      </c>
      <c r="E830" t="str">
        <f>IF(AND(Table1_16[[#This Row],[Days Between]]&gt;90, Table1_16[[#This Row],[Is Active]]=1), "Highly Engaged", IF(AND(Table1_16[[#This Row],[Days Between]]&lt;=90, Table1_16[[#This Row],[Is Active]]=1), "Moderately Engaged",
IF(AND(Table1_16[[#This Row],[Days Between]]&gt;90, Table1_16[[#This Row],[Is Active]]=0), "At Risk",
"Dormant")))</f>
        <v>Dormant</v>
      </c>
      <c r="F830">
        <f>IF(Table1_16[[#This Row],[Lead Category]]="Highly Engaged",5, IF(Table1_16[[#This Row],[Lead Category]]="Moderately Engaged",3, IF(Table1_16[[#This Row],[Lead Category]]="At Risk",2, IF(Table1_16[[#This Row],[Lead Category]]="Dormant",1,0))))</f>
        <v>1</v>
      </c>
    </row>
    <row r="831" spans="1:6" x14ac:dyDescent="0.25">
      <c r="A831" t="s">
        <v>262</v>
      </c>
      <c r="B831" t="s">
        <v>54</v>
      </c>
      <c r="C831">
        <v>2</v>
      </c>
      <c r="D831">
        <v>0</v>
      </c>
      <c r="E831" t="str">
        <f>IF(AND(Table1_16[[#This Row],[Days Between]]&gt;90, Table1_16[[#This Row],[Is Active]]=1), "Highly Engaged", IF(AND(Table1_16[[#This Row],[Days Between]]&lt;=90, Table1_16[[#This Row],[Is Active]]=1), "Moderately Engaged",
IF(AND(Table1_16[[#This Row],[Days Between]]&gt;90, Table1_16[[#This Row],[Is Active]]=0), "At Risk",
"Dormant")))</f>
        <v>Dormant</v>
      </c>
      <c r="F831">
        <f>IF(Table1_16[[#This Row],[Lead Category]]="Highly Engaged",5, IF(Table1_16[[#This Row],[Lead Category]]="Moderately Engaged",3, IF(Table1_16[[#This Row],[Lead Category]]="At Risk",2, IF(Table1_16[[#This Row],[Lead Category]]="Dormant",1,0))))</f>
        <v>1</v>
      </c>
    </row>
    <row r="832" spans="1:6" x14ac:dyDescent="0.25">
      <c r="A832" t="s">
        <v>262</v>
      </c>
      <c r="B832" t="s">
        <v>54</v>
      </c>
      <c r="C832">
        <v>1</v>
      </c>
      <c r="D832">
        <v>0</v>
      </c>
      <c r="E832" t="str">
        <f>IF(AND(Table1_16[[#This Row],[Days Between]]&gt;90, Table1_16[[#This Row],[Is Active]]=1), "Highly Engaged", IF(AND(Table1_16[[#This Row],[Days Between]]&lt;=90, Table1_16[[#This Row],[Is Active]]=1), "Moderately Engaged",
IF(AND(Table1_16[[#This Row],[Days Between]]&gt;90, Table1_16[[#This Row],[Is Active]]=0), "At Risk",
"Dormant")))</f>
        <v>Dormant</v>
      </c>
      <c r="F832">
        <f>IF(Table1_16[[#This Row],[Lead Category]]="Highly Engaged",5, IF(Table1_16[[#This Row],[Lead Category]]="Moderately Engaged",3, IF(Table1_16[[#This Row],[Lead Category]]="At Risk",2, IF(Table1_16[[#This Row],[Lead Category]]="Dormant",1,0))))</f>
        <v>1</v>
      </c>
    </row>
    <row r="833" spans="1:6" x14ac:dyDescent="0.25">
      <c r="A833" t="s">
        <v>262</v>
      </c>
      <c r="B833" t="s">
        <v>54</v>
      </c>
      <c r="C833">
        <v>0</v>
      </c>
      <c r="D833">
        <v>0</v>
      </c>
      <c r="E833" t="str">
        <f>IF(AND(Table1_16[[#This Row],[Days Between]]&gt;90, Table1_16[[#This Row],[Is Active]]=1), "Highly Engaged", IF(AND(Table1_16[[#This Row],[Days Between]]&lt;=90, Table1_16[[#This Row],[Is Active]]=1), "Moderately Engaged",
IF(AND(Table1_16[[#This Row],[Days Between]]&gt;90, Table1_16[[#This Row],[Is Active]]=0), "At Risk",
"Dormant")))</f>
        <v>Dormant</v>
      </c>
      <c r="F833">
        <f>IF(Table1_16[[#This Row],[Lead Category]]="Highly Engaged",5, IF(Table1_16[[#This Row],[Lead Category]]="Moderately Engaged",3, IF(Table1_16[[#This Row],[Lead Category]]="At Risk",2, IF(Table1_16[[#This Row],[Lead Category]]="Dormant",1,0))))</f>
        <v>1</v>
      </c>
    </row>
    <row r="834" spans="1:6" x14ac:dyDescent="0.25">
      <c r="A834" t="s">
        <v>262</v>
      </c>
      <c r="B834" t="s">
        <v>54</v>
      </c>
      <c r="C834">
        <v>0</v>
      </c>
      <c r="D834">
        <v>0</v>
      </c>
      <c r="E834" t="str">
        <f>IF(AND(Table1_16[[#This Row],[Days Between]]&gt;90, Table1_16[[#This Row],[Is Active]]=1), "Highly Engaged", IF(AND(Table1_16[[#This Row],[Days Between]]&lt;=90, Table1_16[[#This Row],[Is Active]]=1), "Moderately Engaged",
IF(AND(Table1_16[[#This Row],[Days Between]]&gt;90, Table1_16[[#This Row],[Is Active]]=0), "At Risk",
"Dormant")))</f>
        <v>Dormant</v>
      </c>
      <c r="F834">
        <f>IF(Table1_16[[#This Row],[Lead Category]]="Highly Engaged",5, IF(Table1_16[[#This Row],[Lead Category]]="Moderately Engaged",3, IF(Table1_16[[#This Row],[Lead Category]]="At Risk",2, IF(Table1_16[[#This Row],[Lead Category]]="Dormant",1,0))))</f>
        <v>1</v>
      </c>
    </row>
    <row r="835" spans="1:6" x14ac:dyDescent="0.25">
      <c r="A835" t="s">
        <v>262</v>
      </c>
      <c r="B835" t="s">
        <v>64</v>
      </c>
      <c r="C835">
        <v>14</v>
      </c>
      <c r="D835">
        <v>0</v>
      </c>
      <c r="E835" t="str">
        <f>IF(AND(Table1_16[[#This Row],[Days Between]]&gt;90, Table1_16[[#This Row],[Is Active]]=1), "Highly Engaged", IF(AND(Table1_16[[#This Row],[Days Between]]&lt;=90, Table1_16[[#This Row],[Is Active]]=1), "Moderately Engaged",
IF(AND(Table1_16[[#This Row],[Days Between]]&gt;90, Table1_16[[#This Row],[Is Active]]=0), "At Risk",
"Dormant")))</f>
        <v>Dormant</v>
      </c>
      <c r="F835">
        <f>IF(Table1_16[[#This Row],[Lead Category]]="Highly Engaged",5, IF(Table1_16[[#This Row],[Lead Category]]="Moderately Engaged",3, IF(Table1_16[[#This Row],[Lead Category]]="At Risk",2, IF(Table1_16[[#This Row],[Lead Category]]="Dormant",1,0))))</f>
        <v>1</v>
      </c>
    </row>
    <row r="836" spans="1:6" x14ac:dyDescent="0.25">
      <c r="A836" t="s">
        <v>262</v>
      </c>
      <c r="B836" t="s">
        <v>12</v>
      </c>
      <c r="C836">
        <v>950</v>
      </c>
      <c r="D836">
        <v>1</v>
      </c>
      <c r="E83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36">
        <f>IF(Table1_16[[#This Row],[Lead Category]]="Highly Engaged",5, IF(Table1_16[[#This Row],[Lead Category]]="Moderately Engaged",3, IF(Table1_16[[#This Row],[Lead Category]]="At Risk",2, IF(Table1_16[[#This Row],[Lead Category]]="Dormant",1,0))))</f>
        <v>5</v>
      </c>
    </row>
    <row r="837" spans="1:6" x14ac:dyDescent="0.25">
      <c r="A837" t="s">
        <v>261</v>
      </c>
      <c r="B837" t="s">
        <v>57</v>
      </c>
      <c r="C837">
        <v>141</v>
      </c>
      <c r="D837">
        <v>0</v>
      </c>
      <c r="E837" t="str">
        <f>IF(AND(Table1_16[[#This Row],[Days Between]]&gt;90, Table1_16[[#This Row],[Is Active]]=1), "Highly Engaged", IF(AND(Table1_16[[#This Row],[Days Between]]&lt;=90, Table1_16[[#This Row],[Is Active]]=1), "Moderately Engaged",
IF(AND(Table1_16[[#This Row],[Days Between]]&gt;90, Table1_16[[#This Row],[Is Active]]=0), "At Risk",
"Dormant")))</f>
        <v>At Risk</v>
      </c>
      <c r="F837">
        <f>IF(Table1_16[[#This Row],[Lead Category]]="Highly Engaged",5, IF(Table1_16[[#This Row],[Lead Category]]="Moderately Engaged",3, IF(Table1_16[[#This Row],[Lead Category]]="At Risk",2, IF(Table1_16[[#This Row],[Lead Category]]="Dormant",1,0))))</f>
        <v>2</v>
      </c>
    </row>
    <row r="838" spans="1:6" x14ac:dyDescent="0.25">
      <c r="A838" t="s">
        <v>250</v>
      </c>
      <c r="B838" t="s">
        <v>64</v>
      </c>
      <c r="C838">
        <v>5</v>
      </c>
      <c r="D838">
        <v>0</v>
      </c>
      <c r="E838" t="str">
        <f>IF(AND(Table1_16[[#This Row],[Days Between]]&gt;90, Table1_16[[#This Row],[Is Active]]=1), "Highly Engaged", IF(AND(Table1_16[[#This Row],[Days Between]]&lt;=90, Table1_16[[#This Row],[Is Active]]=1), "Moderately Engaged",
IF(AND(Table1_16[[#This Row],[Days Between]]&gt;90, Table1_16[[#This Row],[Is Active]]=0), "At Risk",
"Dormant")))</f>
        <v>Dormant</v>
      </c>
      <c r="F838">
        <f>IF(Table1_16[[#This Row],[Lead Category]]="Highly Engaged",5, IF(Table1_16[[#This Row],[Lead Category]]="Moderately Engaged",3, IF(Table1_16[[#This Row],[Lead Category]]="At Risk",2, IF(Table1_16[[#This Row],[Lead Category]]="Dormant",1,0))))</f>
        <v>1</v>
      </c>
    </row>
    <row r="839" spans="1:6" x14ac:dyDescent="0.25">
      <c r="A839" t="s">
        <v>40</v>
      </c>
      <c r="B839" t="s">
        <v>12</v>
      </c>
      <c r="C839">
        <v>950</v>
      </c>
      <c r="D839">
        <v>1</v>
      </c>
      <c r="E83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39">
        <f>IF(Table1_16[[#This Row],[Lead Category]]="Highly Engaged",5, IF(Table1_16[[#This Row],[Lead Category]]="Moderately Engaged",3, IF(Table1_16[[#This Row],[Lead Category]]="At Risk",2, IF(Table1_16[[#This Row],[Lead Category]]="Dormant",1,0))))</f>
        <v>5</v>
      </c>
    </row>
    <row r="840" spans="1:6" x14ac:dyDescent="0.25">
      <c r="A840" t="s">
        <v>40</v>
      </c>
      <c r="B840" t="s">
        <v>12</v>
      </c>
      <c r="C840">
        <v>950</v>
      </c>
      <c r="D840">
        <v>1</v>
      </c>
      <c r="E84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40">
        <f>IF(Table1_16[[#This Row],[Lead Category]]="Highly Engaged",5, IF(Table1_16[[#This Row],[Lead Category]]="Moderately Engaged",3, IF(Table1_16[[#This Row],[Lead Category]]="At Risk",2, IF(Table1_16[[#This Row],[Lead Category]]="Dormant",1,0))))</f>
        <v>5</v>
      </c>
    </row>
    <row r="841" spans="1:6" x14ac:dyDescent="0.25">
      <c r="A841" t="s">
        <v>40</v>
      </c>
      <c r="B841" t="s">
        <v>12</v>
      </c>
      <c r="C841">
        <v>965</v>
      </c>
      <c r="D841">
        <v>1</v>
      </c>
      <c r="E84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41">
        <f>IF(Table1_16[[#This Row],[Lead Category]]="Highly Engaged",5, IF(Table1_16[[#This Row],[Lead Category]]="Moderately Engaged",3, IF(Table1_16[[#This Row],[Lead Category]]="At Risk",2, IF(Table1_16[[#This Row],[Lead Category]]="Dormant",1,0))))</f>
        <v>5</v>
      </c>
    </row>
    <row r="842" spans="1:6" x14ac:dyDescent="0.25">
      <c r="A842" t="s">
        <v>40</v>
      </c>
      <c r="B842" t="s">
        <v>12</v>
      </c>
      <c r="C842">
        <v>969</v>
      </c>
      <c r="D842">
        <v>1</v>
      </c>
      <c r="E8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42">
        <f>IF(Table1_16[[#This Row],[Lead Category]]="Highly Engaged",5, IF(Table1_16[[#This Row],[Lead Category]]="Moderately Engaged",3, IF(Table1_16[[#This Row],[Lead Category]]="At Risk",2, IF(Table1_16[[#This Row],[Lead Category]]="Dormant",1,0))))</f>
        <v>5</v>
      </c>
    </row>
    <row r="843" spans="1:6" x14ac:dyDescent="0.25">
      <c r="A843" t="s">
        <v>40</v>
      </c>
      <c r="B843" t="s">
        <v>12</v>
      </c>
      <c r="C843">
        <v>951</v>
      </c>
      <c r="D843">
        <v>1</v>
      </c>
      <c r="E84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43">
        <f>IF(Table1_16[[#This Row],[Lead Category]]="Highly Engaged",5, IF(Table1_16[[#This Row],[Lead Category]]="Moderately Engaged",3, IF(Table1_16[[#This Row],[Lead Category]]="At Risk",2, IF(Table1_16[[#This Row],[Lead Category]]="Dormant",1,0))))</f>
        <v>5</v>
      </c>
    </row>
    <row r="844" spans="1:6" x14ac:dyDescent="0.25">
      <c r="A844" t="s">
        <v>40</v>
      </c>
      <c r="B844" t="s">
        <v>12</v>
      </c>
      <c r="C844">
        <v>950</v>
      </c>
      <c r="D844">
        <v>1</v>
      </c>
      <c r="E84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44">
        <f>IF(Table1_16[[#This Row],[Lead Category]]="Highly Engaged",5, IF(Table1_16[[#This Row],[Lead Category]]="Moderately Engaged",3, IF(Table1_16[[#This Row],[Lead Category]]="At Risk",2, IF(Table1_16[[#This Row],[Lead Category]]="Dormant",1,0))))</f>
        <v>5</v>
      </c>
    </row>
    <row r="845" spans="1:6" x14ac:dyDescent="0.25">
      <c r="A845" t="s">
        <v>40</v>
      </c>
      <c r="B845" t="s">
        <v>12</v>
      </c>
      <c r="C845">
        <v>951</v>
      </c>
      <c r="D845">
        <v>1</v>
      </c>
      <c r="E84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45">
        <f>IF(Table1_16[[#This Row],[Lead Category]]="Highly Engaged",5, IF(Table1_16[[#This Row],[Lead Category]]="Moderately Engaged",3, IF(Table1_16[[#This Row],[Lead Category]]="At Risk",2, IF(Table1_16[[#This Row],[Lead Category]]="Dormant",1,0))))</f>
        <v>5</v>
      </c>
    </row>
    <row r="846" spans="1:6" x14ac:dyDescent="0.25">
      <c r="A846" t="s">
        <v>40</v>
      </c>
      <c r="B846" t="s">
        <v>12</v>
      </c>
      <c r="C846">
        <v>950</v>
      </c>
      <c r="D846">
        <v>1</v>
      </c>
      <c r="E84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46">
        <f>IF(Table1_16[[#This Row],[Lead Category]]="Highly Engaged",5, IF(Table1_16[[#This Row],[Lead Category]]="Moderately Engaged",3, IF(Table1_16[[#This Row],[Lead Category]]="At Risk",2, IF(Table1_16[[#This Row],[Lead Category]]="Dormant",1,0))))</f>
        <v>5</v>
      </c>
    </row>
    <row r="847" spans="1:6" x14ac:dyDescent="0.25">
      <c r="A847" t="s">
        <v>40</v>
      </c>
      <c r="B847" t="s">
        <v>12</v>
      </c>
      <c r="C847">
        <v>400</v>
      </c>
      <c r="D847">
        <v>1</v>
      </c>
      <c r="E84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47">
        <f>IF(Table1_16[[#This Row],[Lead Category]]="Highly Engaged",5, IF(Table1_16[[#This Row],[Lead Category]]="Moderately Engaged",3, IF(Table1_16[[#This Row],[Lead Category]]="At Risk",2, IF(Table1_16[[#This Row],[Lead Category]]="Dormant",1,0))))</f>
        <v>5</v>
      </c>
    </row>
    <row r="848" spans="1:6" x14ac:dyDescent="0.25">
      <c r="A848" t="s">
        <v>40</v>
      </c>
      <c r="B848" t="s">
        <v>12</v>
      </c>
      <c r="C848">
        <v>399</v>
      </c>
      <c r="D848">
        <v>1</v>
      </c>
      <c r="E84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48">
        <f>IF(Table1_16[[#This Row],[Lead Category]]="Highly Engaged",5, IF(Table1_16[[#This Row],[Lead Category]]="Moderately Engaged",3, IF(Table1_16[[#This Row],[Lead Category]]="At Risk",2, IF(Table1_16[[#This Row],[Lead Category]]="Dormant",1,0))))</f>
        <v>5</v>
      </c>
    </row>
    <row r="849" spans="1:6" x14ac:dyDescent="0.25">
      <c r="A849" t="s">
        <v>40</v>
      </c>
      <c r="B849" t="s">
        <v>12</v>
      </c>
      <c r="C849">
        <v>398</v>
      </c>
      <c r="D849">
        <v>1</v>
      </c>
      <c r="E84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49">
        <f>IF(Table1_16[[#This Row],[Lead Category]]="Highly Engaged",5, IF(Table1_16[[#This Row],[Lead Category]]="Moderately Engaged",3, IF(Table1_16[[#This Row],[Lead Category]]="At Risk",2, IF(Table1_16[[#This Row],[Lead Category]]="Dormant",1,0))))</f>
        <v>5</v>
      </c>
    </row>
    <row r="850" spans="1:6" x14ac:dyDescent="0.25">
      <c r="A850" t="s">
        <v>40</v>
      </c>
      <c r="B850" t="s">
        <v>12</v>
      </c>
      <c r="C850">
        <v>397</v>
      </c>
      <c r="D850">
        <v>1</v>
      </c>
      <c r="E85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50">
        <f>IF(Table1_16[[#This Row],[Lead Category]]="Highly Engaged",5, IF(Table1_16[[#This Row],[Lead Category]]="Moderately Engaged",3, IF(Table1_16[[#This Row],[Lead Category]]="At Risk",2, IF(Table1_16[[#This Row],[Lead Category]]="Dormant",1,0))))</f>
        <v>5</v>
      </c>
    </row>
    <row r="851" spans="1:6" x14ac:dyDescent="0.25">
      <c r="A851" t="s">
        <v>40</v>
      </c>
      <c r="B851" t="s">
        <v>12</v>
      </c>
      <c r="C851">
        <v>396</v>
      </c>
      <c r="D851">
        <v>1</v>
      </c>
      <c r="E85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51">
        <f>IF(Table1_16[[#This Row],[Lead Category]]="Highly Engaged",5, IF(Table1_16[[#This Row],[Lead Category]]="Moderately Engaged",3, IF(Table1_16[[#This Row],[Lead Category]]="At Risk",2, IF(Table1_16[[#This Row],[Lead Category]]="Dormant",1,0))))</f>
        <v>5</v>
      </c>
    </row>
    <row r="852" spans="1:6" x14ac:dyDescent="0.25">
      <c r="A852" t="s">
        <v>40</v>
      </c>
      <c r="B852" t="s">
        <v>12</v>
      </c>
      <c r="C852">
        <v>394</v>
      </c>
      <c r="D852">
        <v>1</v>
      </c>
      <c r="E85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52">
        <f>IF(Table1_16[[#This Row],[Lead Category]]="Highly Engaged",5, IF(Table1_16[[#This Row],[Lead Category]]="Moderately Engaged",3, IF(Table1_16[[#This Row],[Lead Category]]="At Risk",2, IF(Table1_16[[#This Row],[Lead Category]]="Dormant",1,0))))</f>
        <v>5</v>
      </c>
    </row>
    <row r="853" spans="1:6" x14ac:dyDescent="0.25">
      <c r="A853" t="s">
        <v>40</v>
      </c>
      <c r="B853" t="s">
        <v>12</v>
      </c>
      <c r="C853">
        <v>393</v>
      </c>
      <c r="D853">
        <v>1</v>
      </c>
      <c r="E85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53">
        <f>IF(Table1_16[[#This Row],[Lead Category]]="Highly Engaged",5, IF(Table1_16[[#This Row],[Lead Category]]="Moderately Engaged",3, IF(Table1_16[[#This Row],[Lead Category]]="At Risk",2, IF(Table1_16[[#This Row],[Lead Category]]="Dormant",1,0))))</f>
        <v>5</v>
      </c>
    </row>
    <row r="854" spans="1:6" x14ac:dyDescent="0.25">
      <c r="A854" t="s">
        <v>40</v>
      </c>
      <c r="B854" t="s">
        <v>12</v>
      </c>
      <c r="C854">
        <v>390</v>
      </c>
      <c r="D854">
        <v>1</v>
      </c>
      <c r="E85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54">
        <f>IF(Table1_16[[#This Row],[Lead Category]]="Highly Engaged",5, IF(Table1_16[[#This Row],[Lead Category]]="Moderately Engaged",3, IF(Table1_16[[#This Row],[Lead Category]]="At Risk",2, IF(Table1_16[[#This Row],[Lead Category]]="Dormant",1,0))))</f>
        <v>5</v>
      </c>
    </row>
    <row r="855" spans="1:6" x14ac:dyDescent="0.25">
      <c r="A855" t="s">
        <v>40</v>
      </c>
      <c r="B855" t="s">
        <v>12</v>
      </c>
      <c r="C855">
        <v>389</v>
      </c>
      <c r="D855">
        <v>1</v>
      </c>
      <c r="E85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55">
        <f>IF(Table1_16[[#This Row],[Lead Category]]="Highly Engaged",5, IF(Table1_16[[#This Row],[Lead Category]]="Moderately Engaged",3, IF(Table1_16[[#This Row],[Lead Category]]="At Risk",2, IF(Table1_16[[#This Row],[Lead Category]]="Dormant",1,0))))</f>
        <v>5</v>
      </c>
    </row>
    <row r="856" spans="1:6" x14ac:dyDescent="0.25">
      <c r="A856" t="s">
        <v>40</v>
      </c>
      <c r="B856" t="s">
        <v>12</v>
      </c>
      <c r="C856">
        <v>383</v>
      </c>
      <c r="D856">
        <v>1</v>
      </c>
      <c r="E85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56">
        <f>IF(Table1_16[[#This Row],[Lead Category]]="Highly Engaged",5, IF(Table1_16[[#This Row],[Lead Category]]="Moderately Engaged",3, IF(Table1_16[[#This Row],[Lead Category]]="At Risk",2, IF(Table1_16[[#This Row],[Lead Category]]="Dormant",1,0))))</f>
        <v>5</v>
      </c>
    </row>
    <row r="857" spans="1:6" x14ac:dyDescent="0.25">
      <c r="A857" t="s">
        <v>40</v>
      </c>
      <c r="B857" t="s">
        <v>12</v>
      </c>
      <c r="C857">
        <v>382</v>
      </c>
      <c r="D857">
        <v>1</v>
      </c>
      <c r="E85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57">
        <f>IF(Table1_16[[#This Row],[Lead Category]]="Highly Engaged",5, IF(Table1_16[[#This Row],[Lead Category]]="Moderately Engaged",3, IF(Table1_16[[#This Row],[Lead Category]]="At Risk",2, IF(Table1_16[[#This Row],[Lead Category]]="Dormant",1,0))))</f>
        <v>5</v>
      </c>
    </row>
    <row r="858" spans="1:6" x14ac:dyDescent="0.25">
      <c r="A858" t="s">
        <v>40</v>
      </c>
      <c r="B858" t="s">
        <v>12</v>
      </c>
      <c r="C858">
        <v>381</v>
      </c>
      <c r="D858">
        <v>1</v>
      </c>
      <c r="E85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58">
        <f>IF(Table1_16[[#This Row],[Lead Category]]="Highly Engaged",5, IF(Table1_16[[#This Row],[Lead Category]]="Moderately Engaged",3, IF(Table1_16[[#This Row],[Lead Category]]="At Risk",2, IF(Table1_16[[#This Row],[Lead Category]]="Dormant",1,0))))</f>
        <v>5</v>
      </c>
    </row>
    <row r="859" spans="1:6" x14ac:dyDescent="0.25">
      <c r="A859" t="s">
        <v>40</v>
      </c>
      <c r="B859" t="s">
        <v>12</v>
      </c>
      <c r="C859">
        <v>380</v>
      </c>
      <c r="D859">
        <v>1</v>
      </c>
      <c r="E85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59">
        <f>IF(Table1_16[[#This Row],[Lead Category]]="Highly Engaged",5, IF(Table1_16[[#This Row],[Lead Category]]="Moderately Engaged",3, IF(Table1_16[[#This Row],[Lead Category]]="At Risk",2, IF(Table1_16[[#This Row],[Lead Category]]="Dormant",1,0))))</f>
        <v>5</v>
      </c>
    </row>
    <row r="860" spans="1:6" x14ac:dyDescent="0.25">
      <c r="A860" t="s">
        <v>40</v>
      </c>
      <c r="B860" t="s">
        <v>12</v>
      </c>
      <c r="C860">
        <v>379</v>
      </c>
      <c r="D860">
        <v>1</v>
      </c>
      <c r="E86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60">
        <f>IF(Table1_16[[#This Row],[Lead Category]]="Highly Engaged",5, IF(Table1_16[[#This Row],[Lead Category]]="Moderately Engaged",3, IF(Table1_16[[#This Row],[Lead Category]]="At Risk",2, IF(Table1_16[[#This Row],[Lead Category]]="Dormant",1,0))))</f>
        <v>5</v>
      </c>
    </row>
    <row r="861" spans="1:6" x14ac:dyDescent="0.25">
      <c r="A861" t="s">
        <v>40</v>
      </c>
      <c r="B861" t="s">
        <v>12</v>
      </c>
      <c r="C861">
        <v>378</v>
      </c>
      <c r="D861">
        <v>1</v>
      </c>
      <c r="E86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61">
        <f>IF(Table1_16[[#This Row],[Lead Category]]="Highly Engaged",5, IF(Table1_16[[#This Row],[Lead Category]]="Moderately Engaged",3, IF(Table1_16[[#This Row],[Lead Category]]="At Risk",2, IF(Table1_16[[#This Row],[Lead Category]]="Dormant",1,0))))</f>
        <v>5</v>
      </c>
    </row>
    <row r="862" spans="1:6" x14ac:dyDescent="0.25">
      <c r="A862" t="s">
        <v>40</v>
      </c>
      <c r="B862" t="s">
        <v>12</v>
      </c>
      <c r="C862">
        <v>377</v>
      </c>
      <c r="D862">
        <v>1</v>
      </c>
      <c r="E86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62">
        <f>IF(Table1_16[[#This Row],[Lead Category]]="Highly Engaged",5, IF(Table1_16[[#This Row],[Lead Category]]="Moderately Engaged",3, IF(Table1_16[[#This Row],[Lead Category]]="At Risk",2, IF(Table1_16[[#This Row],[Lead Category]]="Dormant",1,0))))</f>
        <v>5</v>
      </c>
    </row>
    <row r="863" spans="1:6" x14ac:dyDescent="0.25">
      <c r="A863" t="s">
        <v>40</v>
      </c>
      <c r="B863" t="s">
        <v>12</v>
      </c>
      <c r="C863">
        <v>376</v>
      </c>
      <c r="D863">
        <v>1</v>
      </c>
      <c r="E86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63">
        <f>IF(Table1_16[[#This Row],[Lead Category]]="Highly Engaged",5, IF(Table1_16[[#This Row],[Lead Category]]="Moderately Engaged",3, IF(Table1_16[[#This Row],[Lead Category]]="At Risk",2, IF(Table1_16[[#This Row],[Lead Category]]="Dormant",1,0))))</f>
        <v>5</v>
      </c>
    </row>
    <row r="864" spans="1:6" x14ac:dyDescent="0.25">
      <c r="A864" t="s">
        <v>40</v>
      </c>
      <c r="B864" t="s">
        <v>12</v>
      </c>
      <c r="C864">
        <v>375</v>
      </c>
      <c r="D864">
        <v>1</v>
      </c>
      <c r="E86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64">
        <f>IF(Table1_16[[#This Row],[Lead Category]]="Highly Engaged",5, IF(Table1_16[[#This Row],[Lead Category]]="Moderately Engaged",3, IF(Table1_16[[#This Row],[Lead Category]]="At Risk",2, IF(Table1_16[[#This Row],[Lead Category]]="Dormant",1,0))))</f>
        <v>5</v>
      </c>
    </row>
    <row r="865" spans="1:6" x14ac:dyDescent="0.25">
      <c r="A865" t="s">
        <v>40</v>
      </c>
      <c r="B865" t="s">
        <v>12</v>
      </c>
      <c r="C865">
        <v>374</v>
      </c>
      <c r="D865">
        <v>1</v>
      </c>
      <c r="E86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65">
        <f>IF(Table1_16[[#This Row],[Lead Category]]="Highly Engaged",5, IF(Table1_16[[#This Row],[Lead Category]]="Moderately Engaged",3, IF(Table1_16[[#This Row],[Lead Category]]="At Risk",2, IF(Table1_16[[#This Row],[Lead Category]]="Dormant",1,0))))</f>
        <v>5</v>
      </c>
    </row>
    <row r="866" spans="1:6" x14ac:dyDescent="0.25">
      <c r="A866" t="s">
        <v>40</v>
      </c>
      <c r="B866" t="s">
        <v>12</v>
      </c>
      <c r="C866">
        <v>373</v>
      </c>
      <c r="D866">
        <v>1</v>
      </c>
      <c r="E86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66">
        <f>IF(Table1_16[[#This Row],[Lead Category]]="Highly Engaged",5, IF(Table1_16[[#This Row],[Lead Category]]="Moderately Engaged",3, IF(Table1_16[[#This Row],[Lead Category]]="At Risk",2, IF(Table1_16[[#This Row],[Lead Category]]="Dormant",1,0))))</f>
        <v>5</v>
      </c>
    </row>
    <row r="867" spans="1:6" x14ac:dyDescent="0.25">
      <c r="A867" t="s">
        <v>40</v>
      </c>
      <c r="B867" t="s">
        <v>12</v>
      </c>
      <c r="C867">
        <v>372</v>
      </c>
      <c r="D867">
        <v>1</v>
      </c>
      <c r="E86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67">
        <f>IF(Table1_16[[#This Row],[Lead Category]]="Highly Engaged",5, IF(Table1_16[[#This Row],[Lead Category]]="Moderately Engaged",3, IF(Table1_16[[#This Row],[Lead Category]]="At Risk",2, IF(Table1_16[[#This Row],[Lead Category]]="Dormant",1,0))))</f>
        <v>5</v>
      </c>
    </row>
    <row r="868" spans="1:6" x14ac:dyDescent="0.25">
      <c r="A868" t="s">
        <v>40</v>
      </c>
      <c r="B868" t="s">
        <v>12</v>
      </c>
      <c r="C868">
        <v>371</v>
      </c>
      <c r="D868">
        <v>1</v>
      </c>
      <c r="E86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68">
        <f>IF(Table1_16[[#This Row],[Lead Category]]="Highly Engaged",5, IF(Table1_16[[#This Row],[Lead Category]]="Moderately Engaged",3, IF(Table1_16[[#This Row],[Lead Category]]="At Risk",2, IF(Table1_16[[#This Row],[Lead Category]]="Dormant",1,0))))</f>
        <v>5</v>
      </c>
    </row>
    <row r="869" spans="1:6" x14ac:dyDescent="0.25">
      <c r="A869" t="s">
        <v>40</v>
      </c>
      <c r="B869" t="s">
        <v>12</v>
      </c>
      <c r="C869">
        <v>370</v>
      </c>
      <c r="D869">
        <v>1</v>
      </c>
      <c r="E86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69">
        <f>IF(Table1_16[[#This Row],[Lead Category]]="Highly Engaged",5, IF(Table1_16[[#This Row],[Lead Category]]="Moderately Engaged",3, IF(Table1_16[[#This Row],[Lead Category]]="At Risk",2, IF(Table1_16[[#This Row],[Lead Category]]="Dormant",1,0))))</f>
        <v>5</v>
      </c>
    </row>
    <row r="870" spans="1:6" x14ac:dyDescent="0.25">
      <c r="A870" t="s">
        <v>40</v>
      </c>
      <c r="B870" t="s">
        <v>57</v>
      </c>
      <c r="C870">
        <v>143</v>
      </c>
      <c r="D870">
        <v>0</v>
      </c>
      <c r="E870" t="str">
        <f>IF(AND(Table1_16[[#This Row],[Days Between]]&gt;90, Table1_16[[#This Row],[Is Active]]=1), "Highly Engaged", IF(AND(Table1_16[[#This Row],[Days Between]]&lt;=90, Table1_16[[#This Row],[Is Active]]=1), "Moderately Engaged",
IF(AND(Table1_16[[#This Row],[Days Between]]&gt;90, Table1_16[[#This Row],[Is Active]]=0), "At Risk",
"Dormant")))</f>
        <v>At Risk</v>
      </c>
      <c r="F870">
        <f>IF(Table1_16[[#This Row],[Lead Category]]="Highly Engaged",5, IF(Table1_16[[#This Row],[Lead Category]]="Moderately Engaged",3, IF(Table1_16[[#This Row],[Lead Category]]="At Risk",2, IF(Table1_16[[#This Row],[Lead Category]]="Dormant",1,0))))</f>
        <v>2</v>
      </c>
    </row>
    <row r="871" spans="1:6" x14ac:dyDescent="0.25">
      <c r="A871" t="s">
        <v>40</v>
      </c>
      <c r="B871" t="s">
        <v>22</v>
      </c>
      <c r="C871">
        <v>400</v>
      </c>
      <c r="D871">
        <v>1</v>
      </c>
      <c r="E87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71">
        <f>IF(Table1_16[[#This Row],[Lead Category]]="Highly Engaged",5, IF(Table1_16[[#This Row],[Lead Category]]="Moderately Engaged",3, IF(Table1_16[[#This Row],[Lead Category]]="At Risk",2, IF(Table1_16[[#This Row],[Lead Category]]="Dormant",1,0))))</f>
        <v>5</v>
      </c>
    </row>
    <row r="872" spans="1:6" x14ac:dyDescent="0.25">
      <c r="A872" t="s">
        <v>40</v>
      </c>
      <c r="B872" t="s">
        <v>22</v>
      </c>
      <c r="C872">
        <v>399</v>
      </c>
      <c r="D872">
        <v>1</v>
      </c>
      <c r="E87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72">
        <f>IF(Table1_16[[#This Row],[Lead Category]]="Highly Engaged",5, IF(Table1_16[[#This Row],[Lead Category]]="Moderately Engaged",3, IF(Table1_16[[#This Row],[Lead Category]]="At Risk",2, IF(Table1_16[[#This Row],[Lead Category]]="Dormant",1,0))))</f>
        <v>5</v>
      </c>
    </row>
    <row r="873" spans="1:6" x14ac:dyDescent="0.25">
      <c r="A873" t="s">
        <v>40</v>
      </c>
      <c r="B873" t="s">
        <v>22</v>
      </c>
      <c r="C873">
        <v>391</v>
      </c>
      <c r="D873">
        <v>1</v>
      </c>
      <c r="E87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73">
        <f>IF(Table1_16[[#This Row],[Lead Category]]="Highly Engaged",5, IF(Table1_16[[#This Row],[Lead Category]]="Moderately Engaged",3, IF(Table1_16[[#This Row],[Lead Category]]="At Risk",2, IF(Table1_16[[#This Row],[Lead Category]]="Dormant",1,0))))</f>
        <v>5</v>
      </c>
    </row>
    <row r="874" spans="1:6" x14ac:dyDescent="0.25">
      <c r="A874" t="s">
        <v>40</v>
      </c>
      <c r="B874" t="s">
        <v>22</v>
      </c>
      <c r="C874">
        <v>390</v>
      </c>
      <c r="D874">
        <v>1</v>
      </c>
      <c r="E87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74">
        <f>IF(Table1_16[[#This Row],[Lead Category]]="Highly Engaged",5, IF(Table1_16[[#This Row],[Lead Category]]="Moderately Engaged",3, IF(Table1_16[[#This Row],[Lead Category]]="At Risk",2, IF(Table1_16[[#This Row],[Lead Category]]="Dormant",1,0))))</f>
        <v>5</v>
      </c>
    </row>
    <row r="875" spans="1:6" x14ac:dyDescent="0.25">
      <c r="A875" t="s">
        <v>40</v>
      </c>
      <c r="B875" t="s">
        <v>22</v>
      </c>
      <c r="C875">
        <v>378</v>
      </c>
      <c r="D875">
        <v>1</v>
      </c>
      <c r="E87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75">
        <f>IF(Table1_16[[#This Row],[Lead Category]]="Highly Engaged",5, IF(Table1_16[[#This Row],[Lead Category]]="Moderately Engaged",3, IF(Table1_16[[#This Row],[Lead Category]]="At Risk",2, IF(Table1_16[[#This Row],[Lead Category]]="Dormant",1,0))))</f>
        <v>5</v>
      </c>
    </row>
    <row r="876" spans="1:6" x14ac:dyDescent="0.25">
      <c r="A876" t="s">
        <v>40</v>
      </c>
      <c r="B876" t="s">
        <v>22</v>
      </c>
      <c r="C876">
        <v>375</v>
      </c>
      <c r="D876">
        <v>1</v>
      </c>
      <c r="E87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76">
        <f>IF(Table1_16[[#This Row],[Lead Category]]="Highly Engaged",5, IF(Table1_16[[#This Row],[Lead Category]]="Moderately Engaged",3, IF(Table1_16[[#This Row],[Lead Category]]="At Risk",2, IF(Table1_16[[#This Row],[Lead Category]]="Dormant",1,0))))</f>
        <v>5</v>
      </c>
    </row>
    <row r="877" spans="1:6" x14ac:dyDescent="0.25">
      <c r="A877" t="s">
        <v>40</v>
      </c>
      <c r="B877" t="s">
        <v>22</v>
      </c>
      <c r="C877">
        <v>374</v>
      </c>
      <c r="D877">
        <v>1</v>
      </c>
      <c r="E87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877">
        <f>IF(Table1_16[[#This Row],[Lead Category]]="Highly Engaged",5, IF(Table1_16[[#This Row],[Lead Category]]="Moderately Engaged",3, IF(Table1_16[[#This Row],[Lead Category]]="At Risk",2, IF(Table1_16[[#This Row],[Lead Category]]="Dormant",1,0))))</f>
        <v>5</v>
      </c>
    </row>
    <row r="878" spans="1:6" x14ac:dyDescent="0.25">
      <c r="A878" t="s">
        <v>40</v>
      </c>
      <c r="B878" t="s">
        <v>54</v>
      </c>
      <c r="C878">
        <v>1</v>
      </c>
      <c r="D878">
        <v>0</v>
      </c>
      <c r="E878" t="str">
        <f>IF(AND(Table1_16[[#This Row],[Days Between]]&gt;90, Table1_16[[#This Row],[Is Active]]=1), "Highly Engaged", IF(AND(Table1_16[[#This Row],[Days Between]]&lt;=90, Table1_16[[#This Row],[Is Active]]=1), "Moderately Engaged",
IF(AND(Table1_16[[#This Row],[Days Between]]&gt;90, Table1_16[[#This Row],[Is Active]]=0), "At Risk",
"Dormant")))</f>
        <v>Dormant</v>
      </c>
      <c r="F878">
        <f>IF(Table1_16[[#This Row],[Lead Category]]="Highly Engaged",5, IF(Table1_16[[#This Row],[Lead Category]]="Moderately Engaged",3, IF(Table1_16[[#This Row],[Lead Category]]="At Risk",2, IF(Table1_16[[#This Row],[Lead Category]]="Dormant",1,0))))</f>
        <v>1</v>
      </c>
    </row>
    <row r="879" spans="1:6" x14ac:dyDescent="0.25">
      <c r="A879" t="s">
        <v>40</v>
      </c>
      <c r="B879" t="s">
        <v>54</v>
      </c>
      <c r="C879">
        <v>1</v>
      </c>
      <c r="D879">
        <v>0</v>
      </c>
      <c r="E879" t="str">
        <f>IF(AND(Table1_16[[#This Row],[Days Between]]&gt;90, Table1_16[[#This Row],[Is Active]]=1), "Highly Engaged", IF(AND(Table1_16[[#This Row],[Days Between]]&lt;=90, Table1_16[[#This Row],[Is Active]]=1), "Moderately Engaged",
IF(AND(Table1_16[[#This Row],[Days Between]]&gt;90, Table1_16[[#This Row],[Is Active]]=0), "At Risk",
"Dormant")))</f>
        <v>Dormant</v>
      </c>
      <c r="F879">
        <f>IF(Table1_16[[#This Row],[Lead Category]]="Highly Engaged",5, IF(Table1_16[[#This Row],[Lead Category]]="Moderately Engaged",3, IF(Table1_16[[#This Row],[Lead Category]]="At Risk",2, IF(Table1_16[[#This Row],[Lead Category]]="Dormant",1,0))))</f>
        <v>1</v>
      </c>
    </row>
    <row r="880" spans="1:6" x14ac:dyDescent="0.25">
      <c r="A880" t="s">
        <v>40</v>
      </c>
      <c r="B880" t="s">
        <v>54</v>
      </c>
      <c r="C880">
        <v>0</v>
      </c>
      <c r="D880">
        <v>0</v>
      </c>
      <c r="E880" t="str">
        <f>IF(AND(Table1_16[[#This Row],[Days Between]]&gt;90, Table1_16[[#This Row],[Is Active]]=1), "Highly Engaged", IF(AND(Table1_16[[#This Row],[Days Between]]&lt;=90, Table1_16[[#This Row],[Is Active]]=1), "Moderately Engaged",
IF(AND(Table1_16[[#This Row],[Days Between]]&gt;90, Table1_16[[#This Row],[Is Active]]=0), "At Risk",
"Dormant")))</f>
        <v>Dormant</v>
      </c>
      <c r="F880">
        <f>IF(Table1_16[[#This Row],[Lead Category]]="Highly Engaged",5, IF(Table1_16[[#This Row],[Lead Category]]="Moderately Engaged",3, IF(Table1_16[[#This Row],[Lead Category]]="At Risk",2, IF(Table1_16[[#This Row],[Lead Category]]="Dormant",1,0))))</f>
        <v>1</v>
      </c>
    </row>
    <row r="881" spans="1:6" x14ac:dyDescent="0.25">
      <c r="A881" t="s">
        <v>40</v>
      </c>
      <c r="B881" t="s">
        <v>54</v>
      </c>
      <c r="C881">
        <v>1</v>
      </c>
      <c r="D881">
        <v>0</v>
      </c>
      <c r="E881" t="str">
        <f>IF(AND(Table1_16[[#This Row],[Days Between]]&gt;90, Table1_16[[#This Row],[Is Active]]=1), "Highly Engaged", IF(AND(Table1_16[[#This Row],[Days Between]]&lt;=90, Table1_16[[#This Row],[Is Active]]=1), "Moderately Engaged",
IF(AND(Table1_16[[#This Row],[Days Between]]&gt;90, Table1_16[[#This Row],[Is Active]]=0), "At Risk",
"Dormant")))</f>
        <v>Dormant</v>
      </c>
      <c r="F881">
        <f>IF(Table1_16[[#This Row],[Lead Category]]="Highly Engaged",5, IF(Table1_16[[#This Row],[Lead Category]]="Moderately Engaged",3, IF(Table1_16[[#This Row],[Lead Category]]="At Risk",2, IF(Table1_16[[#This Row],[Lead Category]]="Dormant",1,0))))</f>
        <v>1</v>
      </c>
    </row>
    <row r="882" spans="1:6" x14ac:dyDescent="0.25">
      <c r="A882" t="s">
        <v>40</v>
      </c>
      <c r="B882" t="s">
        <v>54</v>
      </c>
      <c r="C882">
        <v>0</v>
      </c>
      <c r="D882">
        <v>0</v>
      </c>
      <c r="E882" t="str">
        <f>IF(AND(Table1_16[[#This Row],[Days Between]]&gt;90, Table1_16[[#This Row],[Is Active]]=1), "Highly Engaged", IF(AND(Table1_16[[#This Row],[Days Between]]&lt;=90, Table1_16[[#This Row],[Is Active]]=1), "Moderately Engaged",
IF(AND(Table1_16[[#This Row],[Days Between]]&gt;90, Table1_16[[#This Row],[Is Active]]=0), "At Risk",
"Dormant")))</f>
        <v>Dormant</v>
      </c>
      <c r="F882">
        <f>IF(Table1_16[[#This Row],[Lead Category]]="Highly Engaged",5, IF(Table1_16[[#This Row],[Lead Category]]="Moderately Engaged",3, IF(Table1_16[[#This Row],[Lead Category]]="At Risk",2, IF(Table1_16[[#This Row],[Lead Category]]="Dormant",1,0))))</f>
        <v>1</v>
      </c>
    </row>
    <row r="883" spans="1:6" x14ac:dyDescent="0.25">
      <c r="A883" t="s">
        <v>40</v>
      </c>
      <c r="B883" t="s">
        <v>54</v>
      </c>
      <c r="C883">
        <v>1</v>
      </c>
      <c r="D883">
        <v>0</v>
      </c>
      <c r="E883" t="str">
        <f>IF(AND(Table1_16[[#This Row],[Days Between]]&gt;90, Table1_16[[#This Row],[Is Active]]=1), "Highly Engaged", IF(AND(Table1_16[[#This Row],[Days Between]]&lt;=90, Table1_16[[#This Row],[Is Active]]=1), "Moderately Engaged",
IF(AND(Table1_16[[#This Row],[Days Between]]&gt;90, Table1_16[[#This Row],[Is Active]]=0), "At Risk",
"Dormant")))</f>
        <v>Dormant</v>
      </c>
      <c r="F883">
        <f>IF(Table1_16[[#This Row],[Lead Category]]="Highly Engaged",5, IF(Table1_16[[#This Row],[Lead Category]]="Moderately Engaged",3, IF(Table1_16[[#This Row],[Lead Category]]="At Risk",2, IF(Table1_16[[#This Row],[Lead Category]]="Dormant",1,0))))</f>
        <v>1</v>
      </c>
    </row>
    <row r="884" spans="1:6" x14ac:dyDescent="0.25">
      <c r="A884" t="s">
        <v>40</v>
      </c>
      <c r="B884" t="s">
        <v>55</v>
      </c>
      <c r="C884">
        <v>4</v>
      </c>
      <c r="D884">
        <v>0</v>
      </c>
      <c r="E884" t="str">
        <f>IF(AND(Table1_16[[#This Row],[Days Between]]&gt;90, Table1_16[[#This Row],[Is Active]]=1), "Highly Engaged", IF(AND(Table1_16[[#This Row],[Days Between]]&lt;=90, Table1_16[[#This Row],[Is Active]]=1), "Moderately Engaged",
IF(AND(Table1_16[[#This Row],[Days Between]]&gt;90, Table1_16[[#This Row],[Is Active]]=0), "At Risk",
"Dormant")))</f>
        <v>Dormant</v>
      </c>
      <c r="F884">
        <f>IF(Table1_16[[#This Row],[Lead Category]]="Highly Engaged",5, IF(Table1_16[[#This Row],[Lead Category]]="Moderately Engaged",3, IF(Table1_16[[#This Row],[Lead Category]]="At Risk",2, IF(Table1_16[[#This Row],[Lead Category]]="Dormant",1,0))))</f>
        <v>1</v>
      </c>
    </row>
    <row r="885" spans="1:6" x14ac:dyDescent="0.25">
      <c r="A885" t="s">
        <v>40</v>
      </c>
      <c r="B885" t="s">
        <v>57</v>
      </c>
      <c r="C885">
        <v>3</v>
      </c>
      <c r="D885">
        <v>0</v>
      </c>
      <c r="E885" t="str">
        <f>IF(AND(Table1_16[[#This Row],[Days Between]]&gt;90, Table1_16[[#This Row],[Is Active]]=1), "Highly Engaged", IF(AND(Table1_16[[#This Row],[Days Between]]&lt;=90, Table1_16[[#This Row],[Is Active]]=1), "Moderately Engaged",
IF(AND(Table1_16[[#This Row],[Days Between]]&gt;90, Table1_16[[#This Row],[Is Active]]=0), "At Risk",
"Dormant")))</f>
        <v>Dormant</v>
      </c>
      <c r="F885">
        <f>IF(Table1_16[[#This Row],[Lead Category]]="Highly Engaged",5, IF(Table1_16[[#This Row],[Lead Category]]="Moderately Engaged",3, IF(Table1_16[[#This Row],[Lead Category]]="At Risk",2, IF(Table1_16[[#This Row],[Lead Category]]="Dormant",1,0))))</f>
        <v>1</v>
      </c>
    </row>
    <row r="886" spans="1:6" x14ac:dyDescent="0.25">
      <c r="A886" t="s">
        <v>40</v>
      </c>
      <c r="B886" t="s">
        <v>55</v>
      </c>
      <c r="C886">
        <v>0</v>
      </c>
      <c r="D886">
        <v>0</v>
      </c>
      <c r="E886" t="str">
        <f>IF(AND(Table1_16[[#This Row],[Days Between]]&gt;90, Table1_16[[#This Row],[Is Active]]=1), "Highly Engaged", IF(AND(Table1_16[[#This Row],[Days Between]]&lt;=90, Table1_16[[#This Row],[Is Active]]=1), "Moderately Engaged",
IF(AND(Table1_16[[#This Row],[Days Between]]&gt;90, Table1_16[[#This Row],[Is Active]]=0), "At Risk",
"Dormant")))</f>
        <v>Dormant</v>
      </c>
      <c r="F886">
        <f>IF(Table1_16[[#This Row],[Lead Category]]="Highly Engaged",5, IF(Table1_16[[#This Row],[Lead Category]]="Moderately Engaged",3, IF(Table1_16[[#This Row],[Lead Category]]="At Risk",2, IF(Table1_16[[#This Row],[Lead Category]]="Dormant",1,0))))</f>
        <v>1</v>
      </c>
    </row>
    <row r="887" spans="1:6" x14ac:dyDescent="0.25">
      <c r="A887" t="s">
        <v>40</v>
      </c>
      <c r="B887" t="s">
        <v>55</v>
      </c>
      <c r="C887">
        <v>0</v>
      </c>
      <c r="D887">
        <v>0</v>
      </c>
      <c r="E887" t="str">
        <f>IF(AND(Table1_16[[#This Row],[Days Between]]&gt;90, Table1_16[[#This Row],[Is Active]]=1), "Highly Engaged", IF(AND(Table1_16[[#This Row],[Days Between]]&lt;=90, Table1_16[[#This Row],[Is Active]]=1), "Moderately Engaged",
IF(AND(Table1_16[[#This Row],[Days Between]]&gt;90, Table1_16[[#This Row],[Is Active]]=0), "At Risk",
"Dormant")))</f>
        <v>Dormant</v>
      </c>
      <c r="F887">
        <f>IF(Table1_16[[#This Row],[Lead Category]]="Highly Engaged",5, IF(Table1_16[[#This Row],[Lead Category]]="Moderately Engaged",3, IF(Table1_16[[#This Row],[Lead Category]]="At Risk",2, IF(Table1_16[[#This Row],[Lead Category]]="Dormant",1,0))))</f>
        <v>1</v>
      </c>
    </row>
    <row r="888" spans="1:6" x14ac:dyDescent="0.25">
      <c r="A888" t="s">
        <v>40</v>
      </c>
      <c r="B888" t="s">
        <v>57</v>
      </c>
      <c r="C888">
        <v>1</v>
      </c>
      <c r="D888">
        <v>0</v>
      </c>
      <c r="E888" t="str">
        <f>IF(AND(Table1_16[[#This Row],[Days Between]]&gt;90, Table1_16[[#This Row],[Is Active]]=1), "Highly Engaged", IF(AND(Table1_16[[#This Row],[Days Between]]&lt;=90, Table1_16[[#This Row],[Is Active]]=1), "Moderately Engaged",
IF(AND(Table1_16[[#This Row],[Days Between]]&gt;90, Table1_16[[#This Row],[Is Active]]=0), "At Risk",
"Dormant")))</f>
        <v>Dormant</v>
      </c>
      <c r="F888">
        <f>IF(Table1_16[[#This Row],[Lead Category]]="Highly Engaged",5, IF(Table1_16[[#This Row],[Lead Category]]="Moderately Engaged",3, IF(Table1_16[[#This Row],[Lead Category]]="At Risk",2, IF(Table1_16[[#This Row],[Lead Category]]="Dormant",1,0))))</f>
        <v>1</v>
      </c>
    </row>
    <row r="889" spans="1:6" x14ac:dyDescent="0.25">
      <c r="A889" t="s">
        <v>40</v>
      </c>
      <c r="B889" t="s">
        <v>57</v>
      </c>
      <c r="C889">
        <v>4</v>
      </c>
      <c r="D889">
        <v>0</v>
      </c>
      <c r="E889" t="str">
        <f>IF(AND(Table1_16[[#This Row],[Days Between]]&gt;90, Table1_16[[#This Row],[Is Active]]=1), "Highly Engaged", IF(AND(Table1_16[[#This Row],[Days Between]]&lt;=90, Table1_16[[#This Row],[Is Active]]=1), "Moderately Engaged",
IF(AND(Table1_16[[#This Row],[Days Between]]&gt;90, Table1_16[[#This Row],[Is Active]]=0), "At Risk",
"Dormant")))</f>
        <v>Dormant</v>
      </c>
      <c r="F889">
        <f>IF(Table1_16[[#This Row],[Lead Category]]="Highly Engaged",5, IF(Table1_16[[#This Row],[Lead Category]]="Moderately Engaged",3, IF(Table1_16[[#This Row],[Lead Category]]="At Risk",2, IF(Table1_16[[#This Row],[Lead Category]]="Dormant",1,0))))</f>
        <v>1</v>
      </c>
    </row>
    <row r="890" spans="1:6" x14ac:dyDescent="0.25">
      <c r="A890" t="s">
        <v>40</v>
      </c>
      <c r="B890" t="s">
        <v>58</v>
      </c>
      <c r="C890">
        <v>8</v>
      </c>
      <c r="D890">
        <v>0</v>
      </c>
      <c r="E890" t="str">
        <f>IF(AND(Table1_16[[#This Row],[Days Between]]&gt;90, Table1_16[[#This Row],[Is Active]]=1), "Highly Engaged", IF(AND(Table1_16[[#This Row],[Days Between]]&lt;=90, Table1_16[[#This Row],[Is Active]]=1), "Moderately Engaged",
IF(AND(Table1_16[[#This Row],[Days Between]]&gt;90, Table1_16[[#This Row],[Is Active]]=0), "At Risk",
"Dormant")))</f>
        <v>Dormant</v>
      </c>
      <c r="F890">
        <f>IF(Table1_16[[#This Row],[Lead Category]]="Highly Engaged",5, IF(Table1_16[[#This Row],[Lead Category]]="Moderately Engaged",3, IF(Table1_16[[#This Row],[Lead Category]]="At Risk",2, IF(Table1_16[[#This Row],[Lead Category]]="Dormant",1,0))))</f>
        <v>1</v>
      </c>
    </row>
    <row r="891" spans="1:6" x14ac:dyDescent="0.25">
      <c r="A891" t="s">
        <v>40</v>
      </c>
      <c r="B891" t="s">
        <v>64</v>
      </c>
      <c r="C891">
        <v>16</v>
      </c>
      <c r="D891">
        <v>0</v>
      </c>
      <c r="E891" t="str">
        <f>IF(AND(Table1_16[[#This Row],[Days Between]]&gt;90, Table1_16[[#This Row],[Is Active]]=1), "Highly Engaged", IF(AND(Table1_16[[#This Row],[Days Between]]&lt;=90, Table1_16[[#This Row],[Is Active]]=1), "Moderately Engaged",
IF(AND(Table1_16[[#This Row],[Days Between]]&gt;90, Table1_16[[#This Row],[Is Active]]=0), "At Risk",
"Dormant")))</f>
        <v>Dormant</v>
      </c>
      <c r="F891">
        <f>IF(Table1_16[[#This Row],[Lead Category]]="Highly Engaged",5, IF(Table1_16[[#This Row],[Lead Category]]="Moderately Engaged",3, IF(Table1_16[[#This Row],[Lead Category]]="At Risk",2, IF(Table1_16[[#This Row],[Lead Category]]="Dormant",1,0))))</f>
        <v>1</v>
      </c>
    </row>
    <row r="892" spans="1:6" x14ac:dyDescent="0.25">
      <c r="A892" t="s">
        <v>40</v>
      </c>
      <c r="B892" t="s">
        <v>64</v>
      </c>
      <c r="C892">
        <v>13</v>
      </c>
      <c r="D892">
        <v>0</v>
      </c>
      <c r="E892" t="str">
        <f>IF(AND(Table1_16[[#This Row],[Days Between]]&gt;90, Table1_16[[#This Row],[Is Active]]=1), "Highly Engaged", IF(AND(Table1_16[[#This Row],[Days Between]]&lt;=90, Table1_16[[#This Row],[Is Active]]=1), "Moderately Engaged",
IF(AND(Table1_16[[#This Row],[Days Between]]&gt;90, Table1_16[[#This Row],[Is Active]]=0), "At Risk",
"Dormant")))</f>
        <v>Dormant</v>
      </c>
      <c r="F892">
        <f>IF(Table1_16[[#This Row],[Lead Category]]="Highly Engaged",5, IF(Table1_16[[#This Row],[Lead Category]]="Moderately Engaged",3, IF(Table1_16[[#This Row],[Lead Category]]="At Risk",2, IF(Table1_16[[#This Row],[Lead Category]]="Dormant",1,0))))</f>
        <v>1</v>
      </c>
    </row>
    <row r="893" spans="1:6" x14ac:dyDescent="0.25">
      <c r="A893" t="s">
        <v>40</v>
      </c>
      <c r="B893" t="s">
        <v>64</v>
      </c>
      <c r="C893">
        <v>8</v>
      </c>
      <c r="D893">
        <v>0</v>
      </c>
      <c r="E893" t="str">
        <f>IF(AND(Table1_16[[#This Row],[Days Between]]&gt;90, Table1_16[[#This Row],[Is Active]]=1), "Highly Engaged", IF(AND(Table1_16[[#This Row],[Days Between]]&lt;=90, Table1_16[[#This Row],[Is Active]]=1), "Moderately Engaged",
IF(AND(Table1_16[[#This Row],[Days Between]]&gt;90, Table1_16[[#This Row],[Is Active]]=0), "At Risk",
"Dormant")))</f>
        <v>Dormant</v>
      </c>
      <c r="F893">
        <f>IF(Table1_16[[#This Row],[Lead Category]]="Highly Engaged",5, IF(Table1_16[[#This Row],[Lead Category]]="Moderately Engaged",3, IF(Table1_16[[#This Row],[Lead Category]]="At Risk",2, IF(Table1_16[[#This Row],[Lead Category]]="Dormant",1,0))))</f>
        <v>1</v>
      </c>
    </row>
    <row r="894" spans="1:6" x14ac:dyDescent="0.25">
      <c r="A894" t="s">
        <v>40</v>
      </c>
      <c r="B894" t="s">
        <v>54</v>
      </c>
      <c r="C894">
        <v>0</v>
      </c>
      <c r="D894">
        <v>0</v>
      </c>
      <c r="E894" t="str">
        <f>IF(AND(Table1_16[[#This Row],[Days Between]]&gt;90, Table1_16[[#This Row],[Is Active]]=1), "Highly Engaged", IF(AND(Table1_16[[#This Row],[Days Between]]&lt;=90, Table1_16[[#This Row],[Is Active]]=1), "Moderately Engaged",
IF(AND(Table1_16[[#This Row],[Days Between]]&gt;90, Table1_16[[#This Row],[Is Active]]=0), "At Risk",
"Dormant")))</f>
        <v>Dormant</v>
      </c>
      <c r="F894">
        <f>IF(Table1_16[[#This Row],[Lead Category]]="Highly Engaged",5, IF(Table1_16[[#This Row],[Lead Category]]="Moderately Engaged",3, IF(Table1_16[[#This Row],[Lead Category]]="At Risk",2, IF(Table1_16[[#This Row],[Lead Category]]="Dormant",1,0))))</f>
        <v>1</v>
      </c>
    </row>
    <row r="895" spans="1:6" x14ac:dyDescent="0.25">
      <c r="A895" t="s">
        <v>40</v>
      </c>
      <c r="B895" t="s">
        <v>55</v>
      </c>
      <c r="C895">
        <v>2</v>
      </c>
      <c r="D895">
        <v>0</v>
      </c>
      <c r="E895" t="str">
        <f>IF(AND(Table1_16[[#This Row],[Days Between]]&gt;90, Table1_16[[#This Row],[Is Active]]=1), "Highly Engaged", IF(AND(Table1_16[[#This Row],[Days Between]]&lt;=90, Table1_16[[#This Row],[Is Active]]=1), "Moderately Engaged",
IF(AND(Table1_16[[#This Row],[Days Between]]&gt;90, Table1_16[[#This Row],[Is Active]]=0), "At Risk",
"Dormant")))</f>
        <v>Dormant</v>
      </c>
      <c r="F895">
        <f>IF(Table1_16[[#This Row],[Lead Category]]="Highly Engaged",5, IF(Table1_16[[#This Row],[Lead Category]]="Moderately Engaged",3, IF(Table1_16[[#This Row],[Lead Category]]="At Risk",2, IF(Table1_16[[#This Row],[Lead Category]]="Dormant",1,0))))</f>
        <v>1</v>
      </c>
    </row>
    <row r="896" spans="1:6" x14ac:dyDescent="0.25">
      <c r="A896" t="s">
        <v>40</v>
      </c>
      <c r="B896" t="s">
        <v>55</v>
      </c>
      <c r="C896">
        <v>1</v>
      </c>
      <c r="D896">
        <v>0</v>
      </c>
      <c r="E896" t="str">
        <f>IF(AND(Table1_16[[#This Row],[Days Between]]&gt;90, Table1_16[[#This Row],[Is Active]]=1), "Highly Engaged", IF(AND(Table1_16[[#This Row],[Days Between]]&lt;=90, Table1_16[[#This Row],[Is Active]]=1), "Moderately Engaged",
IF(AND(Table1_16[[#This Row],[Days Between]]&gt;90, Table1_16[[#This Row],[Is Active]]=0), "At Risk",
"Dormant")))</f>
        <v>Dormant</v>
      </c>
      <c r="F896">
        <f>IF(Table1_16[[#This Row],[Lead Category]]="Highly Engaged",5, IF(Table1_16[[#This Row],[Lead Category]]="Moderately Engaged",3, IF(Table1_16[[#This Row],[Lead Category]]="At Risk",2, IF(Table1_16[[#This Row],[Lead Category]]="Dormant",1,0))))</f>
        <v>1</v>
      </c>
    </row>
    <row r="897" spans="1:6" x14ac:dyDescent="0.25">
      <c r="A897" t="s">
        <v>40</v>
      </c>
      <c r="B897" t="s">
        <v>55</v>
      </c>
      <c r="C897">
        <v>2</v>
      </c>
      <c r="D897">
        <v>0</v>
      </c>
      <c r="E897" t="str">
        <f>IF(AND(Table1_16[[#This Row],[Days Between]]&gt;90, Table1_16[[#This Row],[Is Active]]=1), "Highly Engaged", IF(AND(Table1_16[[#This Row],[Days Between]]&lt;=90, Table1_16[[#This Row],[Is Active]]=1), "Moderately Engaged",
IF(AND(Table1_16[[#This Row],[Days Between]]&gt;90, Table1_16[[#This Row],[Is Active]]=0), "At Risk",
"Dormant")))</f>
        <v>Dormant</v>
      </c>
      <c r="F897">
        <f>IF(Table1_16[[#This Row],[Lead Category]]="Highly Engaged",5, IF(Table1_16[[#This Row],[Lead Category]]="Moderately Engaged",3, IF(Table1_16[[#This Row],[Lead Category]]="At Risk",2, IF(Table1_16[[#This Row],[Lead Category]]="Dormant",1,0))))</f>
        <v>1</v>
      </c>
    </row>
    <row r="898" spans="1:6" x14ac:dyDescent="0.25">
      <c r="A898" t="s">
        <v>40</v>
      </c>
      <c r="B898" t="s">
        <v>54</v>
      </c>
      <c r="C898">
        <v>1</v>
      </c>
      <c r="D898">
        <v>0</v>
      </c>
      <c r="E898" t="str">
        <f>IF(AND(Table1_16[[#This Row],[Days Between]]&gt;90, Table1_16[[#This Row],[Is Active]]=1), "Highly Engaged", IF(AND(Table1_16[[#This Row],[Days Between]]&lt;=90, Table1_16[[#This Row],[Is Active]]=1), "Moderately Engaged",
IF(AND(Table1_16[[#This Row],[Days Between]]&gt;90, Table1_16[[#This Row],[Is Active]]=0), "At Risk",
"Dormant")))</f>
        <v>Dormant</v>
      </c>
      <c r="F898">
        <f>IF(Table1_16[[#This Row],[Lead Category]]="Highly Engaged",5, IF(Table1_16[[#This Row],[Lead Category]]="Moderately Engaged",3, IF(Table1_16[[#This Row],[Lead Category]]="At Risk",2, IF(Table1_16[[#This Row],[Lead Category]]="Dormant",1,0))))</f>
        <v>1</v>
      </c>
    </row>
    <row r="899" spans="1:6" x14ac:dyDescent="0.25">
      <c r="A899" t="s">
        <v>40</v>
      </c>
      <c r="B899" t="s">
        <v>54</v>
      </c>
      <c r="C899">
        <v>0</v>
      </c>
      <c r="D899">
        <v>0</v>
      </c>
      <c r="E899" t="str">
        <f>IF(AND(Table1_16[[#This Row],[Days Between]]&gt;90, Table1_16[[#This Row],[Is Active]]=1), "Highly Engaged", IF(AND(Table1_16[[#This Row],[Days Between]]&lt;=90, Table1_16[[#This Row],[Is Active]]=1), "Moderately Engaged",
IF(AND(Table1_16[[#This Row],[Days Between]]&gt;90, Table1_16[[#This Row],[Is Active]]=0), "At Risk",
"Dormant")))</f>
        <v>Dormant</v>
      </c>
      <c r="F899">
        <f>IF(Table1_16[[#This Row],[Lead Category]]="Highly Engaged",5, IF(Table1_16[[#This Row],[Lead Category]]="Moderately Engaged",3, IF(Table1_16[[#This Row],[Lead Category]]="At Risk",2, IF(Table1_16[[#This Row],[Lead Category]]="Dormant",1,0))))</f>
        <v>1</v>
      </c>
    </row>
    <row r="900" spans="1:6" x14ac:dyDescent="0.25">
      <c r="A900" t="s">
        <v>40</v>
      </c>
      <c r="B900" t="s">
        <v>54</v>
      </c>
      <c r="C900">
        <v>1</v>
      </c>
      <c r="D900">
        <v>0</v>
      </c>
      <c r="E900" t="str">
        <f>IF(AND(Table1_16[[#This Row],[Days Between]]&gt;90, Table1_16[[#This Row],[Is Active]]=1), "Highly Engaged", IF(AND(Table1_16[[#This Row],[Days Between]]&lt;=90, Table1_16[[#This Row],[Is Active]]=1), "Moderately Engaged",
IF(AND(Table1_16[[#This Row],[Days Between]]&gt;90, Table1_16[[#This Row],[Is Active]]=0), "At Risk",
"Dormant")))</f>
        <v>Dormant</v>
      </c>
      <c r="F900">
        <f>IF(Table1_16[[#This Row],[Lead Category]]="Highly Engaged",5, IF(Table1_16[[#This Row],[Lead Category]]="Moderately Engaged",3, IF(Table1_16[[#This Row],[Lead Category]]="At Risk",2, IF(Table1_16[[#This Row],[Lead Category]]="Dormant",1,0))))</f>
        <v>1</v>
      </c>
    </row>
    <row r="901" spans="1:6" x14ac:dyDescent="0.25">
      <c r="A901" t="s">
        <v>40</v>
      </c>
      <c r="B901" t="s">
        <v>54</v>
      </c>
      <c r="C901">
        <v>0</v>
      </c>
      <c r="D901">
        <v>0</v>
      </c>
      <c r="E901" t="str">
        <f>IF(AND(Table1_16[[#This Row],[Days Between]]&gt;90, Table1_16[[#This Row],[Is Active]]=1), "Highly Engaged", IF(AND(Table1_16[[#This Row],[Days Between]]&lt;=90, Table1_16[[#This Row],[Is Active]]=1), "Moderately Engaged",
IF(AND(Table1_16[[#This Row],[Days Between]]&gt;90, Table1_16[[#This Row],[Is Active]]=0), "At Risk",
"Dormant")))</f>
        <v>Dormant</v>
      </c>
      <c r="F901">
        <f>IF(Table1_16[[#This Row],[Lead Category]]="Highly Engaged",5, IF(Table1_16[[#This Row],[Lead Category]]="Moderately Engaged",3, IF(Table1_16[[#This Row],[Lead Category]]="At Risk",2, IF(Table1_16[[#This Row],[Lead Category]]="Dormant",1,0))))</f>
        <v>1</v>
      </c>
    </row>
    <row r="902" spans="1:6" x14ac:dyDescent="0.25">
      <c r="A902" t="s">
        <v>40</v>
      </c>
      <c r="B902" t="s">
        <v>57</v>
      </c>
      <c r="C902">
        <v>2</v>
      </c>
      <c r="D902">
        <v>0</v>
      </c>
      <c r="E902" t="str">
        <f>IF(AND(Table1_16[[#This Row],[Days Between]]&gt;90, Table1_16[[#This Row],[Is Active]]=1), "Highly Engaged", IF(AND(Table1_16[[#This Row],[Days Between]]&lt;=90, Table1_16[[#This Row],[Is Active]]=1), "Moderately Engaged",
IF(AND(Table1_16[[#This Row],[Days Between]]&gt;90, Table1_16[[#This Row],[Is Active]]=0), "At Risk",
"Dormant")))</f>
        <v>Dormant</v>
      </c>
      <c r="F902">
        <f>IF(Table1_16[[#This Row],[Lead Category]]="Highly Engaged",5, IF(Table1_16[[#This Row],[Lead Category]]="Moderately Engaged",3, IF(Table1_16[[#This Row],[Lead Category]]="At Risk",2, IF(Table1_16[[#This Row],[Lead Category]]="Dormant",1,0))))</f>
        <v>1</v>
      </c>
    </row>
    <row r="903" spans="1:6" x14ac:dyDescent="0.25">
      <c r="A903" t="s">
        <v>40</v>
      </c>
      <c r="B903" t="s">
        <v>57</v>
      </c>
      <c r="C903">
        <v>4</v>
      </c>
      <c r="D903">
        <v>0</v>
      </c>
      <c r="E903" t="str">
        <f>IF(AND(Table1_16[[#This Row],[Days Between]]&gt;90, Table1_16[[#This Row],[Is Active]]=1), "Highly Engaged", IF(AND(Table1_16[[#This Row],[Days Between]]&lt;=90, Table1_16[[#This Row],[Is Active]]=1), "Moderately Engaged",
IF(AND(Table1_16[[#This Row],[Days Between]]&gt;90, Table1_16[[#This Row],[Is Active]]=0), "At Risk",
"Dormant")))</f>
        <v>Dormant</v>
      </c>
      <c r="F903">
        <f>IF(Table1_16[[#This Row],[Lead Category]]="Highly Engaged",5, IF(Table1_16[[#This Row],[Lead Category]]="Moderately Engaged",3, IF(Table1_16[[#This Row],[Lead Category]]="At Risk",2, IF(Table1_16[[#This Row],[Lead Category]]="Dormant",1,0))))</f>
        <v>1</v>
      </c>
    </row>
    <row r="904" spans="1:6" x14ac:dyDescent="0.25">
      <c r="A904" t="s">
        <v>40</v>
      </c>
      <c r="B904" t="s">
        <v>58</v>
      </c>
      <c r="C904">
        <v>5</v>
      </c>
      <c r="D904">
        <v>0</v>
      </c>
      <c r="E904" t="str">
        <f>IF(AND(Table1_16[[#This Row],[Days Between]]&gt;90, Table1_16[[#This Row],[Is Active]]=1), "Highly Engaged", IF(AND(Table1_16[[#This Row],[Days Between]]&lt;=90, Table1_16[[#This Row],[Is Active]]=1), "Moderately Engaged",
IF(AND(Table1_16[[#This Row],[Days Between]]&gt;90, Table1_16[[#This Row],[Is Active]]=0), "At Risk",
"Dormant")))</f>
        <v>Dormant</v>
      </c>
      <c r="F904">
        <f>IF(Table1_16[[#This Row],[Lead Category]]="Highly Engaged",5, IF(Table1_16[[#This Row],[Lead Category]]="Moderately Engaged",3, IF(Table1_16[[#This Row],[Lead Category]]="At Risk",2, IF(Table1_16[[#This Row],[Lead Category]]="Dormant",1,0))))</f>
        <v>1</v>
      </c>
    </row>
    <row r="905" spans="1:6" x14ac:dyDescent="0.25">
      <c r="A905" t="s">
        <v>40</v>
      </c>
      <c r="B905" t="s">
        <v>54</v>
      </c>
      <c r="C905">
        <v>0</v>
      </c>
      <c r="D905">
        <v>0</v>
      </c>
      <c r="E905" t="str">
        <f>IF(AND(Table1_16[[#This Row],[Days Between]]&gt;90, Table1_16[[#This Row],[Is Active]]=1), "Highly Engaged", IF(AND(Table1_16[[#This Row],[Days Between]]&lt;=90, Table1_16[[#This Row],[Is Active]]=1), "Moderately Engaged",
IF(AND(Table1_16[[#This Row],[Days Between]]&gt;90, Table1_16[[#This Row],[Is Active]]=0), "At Risk",
"Dormant")))</f>
        <v>Dormant</v>
      </c>
      <c r="F905">
        <f>IF(Table1_16[[#This Row],[Lead Category]]="Highly Engaged",5, IF(Table1_16[[#This Row],[Lead Category]]="Moderately Engaged",3, IF(Table1_16[[#This Row],[Lead Category]]="At Risk",2, IF(Table1_16[[#This Row],[Lead Category]]="Dormant",1,0))))</f>
        <v>1</v>
      </c>
    </row>
    <row r="906" spans="1:6" x14ac:dyDescent="0.25">
      <c r="A906" t="s">
        <v>40</v>
      </c>
      <c r="B906" t="s">
        <v>55</v>
      </c>
      <c r="C906">
        <v>0</v>
      </c>
      <c r="D906">
        <v>0</v>
      </c>
      <c r="E906" t="str">
        <f>IF(AND(Table1_16[[#This Row],[Days Between]]&gt;90, Table1_16[[#This Row],[Is Active]]=1), "Highly Engaged", IF(AND(Table1_16[[#This Row],[Days Between]]&lt;=90, Table1_16[[#This Row],[Is Active]]=1), "Moderately Engaged",
IF(AND(Table1_16[[#This Row],[Days Between]]&gt;90, Table1_16[[#This Row],[Is Active]]=0), "At Risk",
"Dormant")))</f>
        <v>Dormant</v>
      </c>
      <c r="F906">
        <f>IF(Table1_16[[#This Row],[Lead Category]]="Highly Engaged",5, IF(Table1_16[[#This Row],[Lead Category]]="Moderately Engaged",3, IF(Table1_16[[#This Row],[Lead Category]]="At Risk",2, IF(Table1_16[[#This Row],[Lead Category]]="Dormant",1,0))))</f>
        <v>1</v>
      </c>
    </row>
    <row r="907" spans="1:6" x14ac:dyDescent="0.25">
      <c r="A907" t="s">
        <v>40</v>
      </c>
      <c r="B907" t="s">
        <v>54</v>
      </c>
      <c r="C907">
        <v>0</v>
      </c>
      <c r="D907">
        <v>0</v>
      </c>
      <c r="E907" t="str">
        <f>IF(AND(Table1_16[[#This Row],[Days Between]]&gt;90, Table1_16[[#This Row],[Is Active]]=1), "Highly Engaged", IF(AND(Table1_16[[#This Row],[Days Between]]&lt;=90, Table1_16[[#This Row],[Is Active]]=1), "Moderately Engaged",
IF(AND(Table1_16[[#This Row],[Days Between]]&gt;90, Table1_16[[#This Row],[Is Active]]=0), "At Risk",
"Dormant")))</f>
        <v>Dormant</v>
      </c>
      <c r="F907">
        <f>IF(Table1_16[[#This Row],[Lead Category]]="Highly Engaged",5, IF(Table1_16[[#This Row],[Lead Category]]="Moderately Engaged",3, IF(Table1_16[[#This Row],[Lead Category]]="At Risk",2, IF(Table1_16[[#This Row],[Lead Category]]="Dormant",1,0))))</f>
        <v>1</v>
      </c>
    </row>
    <row r="908" spans="1:6" x14ac:dyDescent="0.25">
      <c r="A908" t="s">
        <v>40</v>
      </c>
      <c r="B908" t="s">
        <v>55</v>
      </c>
      <c r="C908">
        <v>0</v>
      </c>
      <c r="D908">
        <v>0</v>
      </c>
      <c r="E908" t="str">
        <f>IF(AND(Table1_16[[#This Row],[Days Between]]&gt;90, Table1_16[[#This Row],[Is Active]]=1), "Highly Engaged", IF(AND(Table1_16[[#This Row],[Days Between]]&lt;=90, Table1_16[[#This Row],[Is Active]]=1), "Moderately Engaged",
IF(AND(Table1_16[[#This Row],[Days Between]]&gt;90, Table1_16[[#This Row],[Is Active]]=0), "At Risk",
"Dormant")))</f>
        <v>Dormant</v>
      </c>
      <c r="F908">
        <f>IF(Table1_16[[#This Row],[Lead Category]]="Highly Engaged",5, IF(Table1_16[[#This Row],[Lead Category]]="Moderately Engaged",3, IF(Table1_16[[#This Row],[Lead Category]]="At Risk",2, IF(Table1_16[[#This Row],[Lead Category]]="Dormant",1,0))))</f>
        <v>1</v>
      </c>
    </row>
    <row r="909" spans="1:6" x14ac:dyDescent="0.25">
      <c r="A909" t="s">
        <v>40</v>
      </c>
      <c r="B909" t="s">
        <v>54</v>
      </c>
      <c r="C909">
        <v>0</v>
      </c>
      <c r="D909">
        <v>0</v>
      </c>
      <c r="E909" t="str">
        <f>IF(AND(Table1_16[[#This Row],[Days Between]]&gt;90, Table1_16[[#This Row],[Is Active]]=1), "Highly Engaged", IF(AND(Table1_16[[#This Row],[Days Between]]&lt;=90, Table1_16[[#This Row],[Is Active]]=1), "Moderately Engaged",
IF(AND(Table1_16[[#This Row],[Days Between]]&gt;90, Table1_16[[#This Row],[Is Active]]=0), "At Risk",
"Dormant")))</f>
        <v>Dormant</v>
      </c>
      <c r="F909">
        <f>IF(Table1_16[[#This Row],[Lead Category]]="Highly Engaged",5, IF(Table1_16[[#This Row],[Lead Category]]="Moderately Engaged",3, IF(Table1_16[[#This Row],[Lead Category]]="At Risk",2, IF(Table1_16[[#This Row],[Lead Category]]="Dormant",1,0))))</f>
        <v>1</v>
      </c>
    </row>
    <row r="910" spans="1:6" x14ac:dyDescent="0.25">
      <c r="A910" t="s">
        <v>40</v>
      </c>
      <c r="B910" t="s">
        <v>55</v>
      </c>
      <c r="C910">
        <v>3</v>
      </c>
      <c r="D910">
        <v>0</v>
      </c>
      <c r="E910" t="str">
        <f>IF(AND(Table1_16[[#This Row],[Days Between]]&gt;90, Table1_16[[#This Row],[Is Active]]=1), "Highly Engaged", IF(AND(Table1_16[[#This Row],[Days Between]]&lt;=90, Table1_16[[#This Row],[Is Active]]=1), "Moderately Engaged",
IF(AND(Table1_16[[#This Row],[Days Between]]&gt;90, Table1_16[[#This Row],[Is Active]]=0), "At Risk",
"Dormant")))</f>
        <v>Dormant</v>
      </c>
      <c r="F910">
        <f>IF(Table1_16[[#This Row],[Lead Category]]="Highly Engaged",5, IF(Table1_16[[#This Row],[Lead Category]]="Moderately Engaged",3, IF(Table1_16[[#This Row],[Lead Category]]="At Risk",2, IF(Table1_16[[#This Row],[Lead Category]]="Dormant",1,0))))</f>
        <v>1</v>
      </c>
    </row>
    <row r="911" spans="1:6" x14ac:dyDescent="0.25">
      <c r="A911" t="s">
        <v>40</v>
      </c>
      <c r="B911" t="s">
        <v>55</v>
      </c>
      <c r="C911">
        <v>1</v>
      </c>
      <c r="D911">
        <v>0</v>
      </c>
      <c r="E911" t="str">
        <f>IF(AND(Table1_16[[#This Row],[Days Between]]&gt;90, Table1_16[[#This Row],[Is Active]]=1), "Highly Engaged", IF(AND(Table1_16[[#This Row],[Days Between]]&lt;=90, Table1_16[[#This Row],[Is Active]]=1), "Moderately Engaged",
IF(AND(Table1_16[[#This Row],[Days Between]]&gt;90, Table1_16[[#This Row],[Is Active]]=0), "At Risk",
"Dormant")))</f>
        <v>Dormant</v>
      </c>
      <c r="F911">
        <f>IF(Table1_16[[#This Row],[Lead Category]]="Highly Engaged",5, IF(Table1_16[[#This Row],[Lead Category]]="Moderately Engaged",3, IF(Table1_16[[#This Row],[Lead Category]]="At Risk",2, IF(Table1_16[[#This Row],[Lead Category]]="Dormant",1,0))))</f>
        <v>1</v>
      </c>
    </row>
    <row r="912" spans="1:6" x14ac:dyDescent="0.25">
      <c r="A912" t="s">
        <v>40</v>
      </c>
      <c r="B912" t="s">
        <v>57</v>
      </c>
      <c r="C912">
        <v>530</v>
      </c>
      <c r="D912">
        <v>0</v>
      </c>
      <c r="E912" t="str">
        <f>IF(AND(Table1_16[[#This Row],[Days Between]]&gt;90, Table1_16[[#This Row],[Is Active]]=1), "Highly Engaged", IF(AND(Table1_16[[#This Row],[Days Between]]&lt;=90, Table1_16[[#This Row],[Is Active]]=1), "Moderately Engaged",
IF(AND(Table1_16[[#This Row],[Days Between]]&gt;90, Table1_16[[#This Row],[Is Active]]=0), "At Risk",
"Dormant")))</f>
        <v>At Risk</v>
      </c>
      <c r="F912">
        <f>IF(Table1_16[[#This Row],[Lead Category]]="Highly Engaged",5, IF(Table1_16[[#This Row],[Lead Category]]="Moderately Engaged",3, IF(Table1_16[[#This Row],[Lead Category]]="At Risk",2, IF(Table1_16[[#This Row],[Lead Category]]="Dormant",1,0))))</f>
        <v>2</v>
      </c>
    </row>
    <row r="913" spans="1:6" x14ac:dyDescent="0.25">
      <c r="A913" t="s">
        <v>40</v>
      </c>
      <c r="B913" t="s">
        <v>64</v>
      </c>
      <c r="C913">
        <v>8</v>
      </c>
      <c r="D913">
        <v>0</v>
      </c>
      <c r="E913" t="str">
        <f>IF(AND(Table1_16[[#This Row],[Days Between]]&gt;90, Table1_16[[#This Row],[Is Active]]=1), "Highly Engaged", IF(AND(Table1_16[[#This Row],[Days Between]]&lt;=90, Table1_16[[#This Row],[Is Active]]=1), "Moderately Engaged",
IF(AND(Table1_16[[#This Row],[Days Between]]&gt;90, Table1_16[[#This Row],[Is Active]]=0), "At Risk",
"Dormant")))</f>
        <v>Dormant</v>
      </c>
      <c r="F913">
        <f>IF(Table1_16[[#This Row],[Lead Category]]="Highly Engaged",5, IF(Table1_16[[#This Row],[Lead Category]]="Moderately Engaged",3, IF(Table1_16[[#This Row],[Lead Category]]="At Risk",2, IF(Table1_16[[#This Row],[Lead Category]]="Dormant",1,0))))</f>
        <v>1</v>
      </c>
    </row>
    <row r="914" spans="1:6" x14ac:dyDescent="0.25">
      <c r="A914" t="s">
        <v>40</v>
      </c>
      <c r="B914" t="s">
        <v>54</v>
      </c>
      <c r="C914">
        <v>0</v>
      </c>
      <c r="D914">
        <v>0</v>
      </c>
      <c r="E914" t="str">
        <f>IF(AND(Table1_16[[#This Row],[Days Between]]&gt;90, Table1_16[[#This Row],[Is Active]]=1), "Highly Engaged", IF(AND(Table1_16[[#This Row],[Days Between]]&lt;=90, Table1_16[[#This Row],[Is Active]]=1), "Moderately Engaged",
IF(AND(Table1_16[[#This Row],[Days Between]]&gt;90, Table1_16[[#This Row],[Is Active]]=0), "At Risk",
"Dormant")))</f>
        <v>Dormant</v>
      </c>
      <c r="F914">
        <f>IF(Table1_16[[#This Row],[Lead Category]]="Highly Engaged",5, IF(Table1_16[[#This Row],[Lead Category]]="Moderately Engaged",3, IF(Table1_16[[#This Row],[Lead Category]]="At Risk",2, IF(Table1_16[[#This Row],[Lead Category]]="Dormant",1,0))))</f>
        <v>1</v>
      </c>
    </row>
    <row r="915" spans="1:6" x14ac:dyDescent="0.25">
      <c r="A915" t="s">
        <v>40</v>
      </c>
      <c r="B915" t="s">
        <v>54</v>
      </c>
      <c r="C915">
        <v>0</v>
      </c>
      <c r="D915">
        <v>0</v>
      </c>
      <c r="E915" t="str">
        <f>IF(AND(Table1_16[[#This Row],[Days Between]]&gt;90, Table1_16[[#This Row],[Is Active]]=1), "Highly Engaged", IF(AND(Table1_16[[#This Row],[Days Between]]&lt;=90, Table1_16[[#This Row],[Is Active]]=1), "Moderately Engaged",
IF(AND(Table1_16[[#This Row],[Days Between]]&gt;90, Table1_16[[#This Row],[Is Active]]=0), "At Risk",
"Dormant")))</f>
        <v>Dormant</v>
      </c>
      <c r="F915">
        <f>IF(Table1_16[[#This Row],[Lead Category]]="Highly Engaged",5, IF(Table1_16[[#This Row],[Lead Category]]="Moderately Engaged",3, IF(Table1_16[[#This Row],[Lead Category]]="At Risk",2, IF(Table1_16[[#This Row],[Lead Category]]="Dormant",1,0))))</f>
        <v>1</v>
      </c>
    </row>
    <row r="916" spans="1:6" x14ac:dyDescent="0.25">
      <c r="A916" t="s">
        <v>40</v>
      </c>
      <c r="B916" t="s">
        <v>55</v>
      </c>
      <c r="C916">
        <v>3</v>
      </c>
      <c r="D916">
        <v>0</v>
      </c>
      <c r="E916" t="str">
        <f>IF(AND(Table1_16[[#This Row],[Days Between]]&gt;90, Table1_16[[#This Row],[Is Active]]=1), "Highly Engaged", IF(AND(Table1_16[[#This Row],[Days Between]]&lt;=90, Table1_16[[#This Row],[Is Active]]=1), "Moderately Engaged",
IF(AND(Table1_16[[#This Row],[Days Between]]&gt;90, Table1_16[[#This Row],[Is Active]]=0), "At Risk",
"Dormant")))</f>
        <v>Dormant</v>
      </c>
      <c r="F916">
        <f>IF(Table1_16[[#This Row],[Lead Category]]="Highly Engaged",5, IF(Table1_16[[#This Row],[Lead Category]]="Moderately Engaged",3, IF(Table1_16[[#This Row],[Lead Category]]="At Risk",2, IF(Table1_16[[#This Row],[Lead Category]]="Dormant",1,0))))</f>
        <v>1</v>
      </c>
    </row>
    <row r="917" spans="1:6" x14ac:dyDescent="0.25">
      <c r="A917" t="s">
        <v>40</v>
      </c>
      <c r="B917" t="s">
        <v>57</v>
      </c>
      <c r="C917">
        <v>4</v>
      </c>
      <c r="D917">
        <v>0</v>
      </c>
      <c r="E917" t="str">
        <f>IF(AND(Table1_16[[#This Row],[Days Between]]&gt;90, Table1_16[[#This Row],[Is Active]]=1), "Highly Engaged", IF(AND(Table1_16[[#This Row],[Days Between]]&lt;=90, Table1_16[[#This Row],[Is Active]]=1), "Moderately Engaged",
IF(AND(Table1_16[[#This Row],[Days Between]]&gt;90, Table1_16[[#This Row],[Is Active]]=0), "At Risk",
"Dormant")))</f>
        <v>Dormant</v>
      </c>
      <c r="F917">
        <f>IF(Table1_16[[#This Row],[Lead Category]]="Highly Engaged",5, IF(Table1_16[[#This Row],[Lead Category]]="Moderately Engaged",3, IF(Table1_16[[#This Row],[Lead Category]]="At Risk",2, IF(Table1_16[[#This Row],[Lead Category]]="Dormant",1,0))))</f>
        <v>1</v>
      </c>
    </row>
    <row r="918" spans="1:6" x14ac:dyDescent="0.25">
      <c r="A918" t="s">
        <v>40</v>
      </c>
      <c r="B918" t="s">
        <v>64</v>
      </c>
      <c r="C918">
        <v>103</v>
      </c>
      <c r="D918">
        <v>0</v>
      </c>
      <c r="E918" t="str">
        <f>IF(AND(Table1_16[[#This Row],[Days Between]]&gt;90, Table1_16[[#This Row],[Is Active]]=1), "Highly Engaged", IF(AND(Table1_16[[#This Row],[Days Between]]&lt;=90, Table1_16[[#This Row],[Is Active]]=1), "Moderately Engaged",
IF(AND(Table1_16[[#This Row],[Days Between]]&gt;90, Table1_16[[#This Row],[Is Active]]=0), "At Risk",
"Dormant")))</f>
        <v>At Risk</v>
      </c>
      <c r="F918">
        <f>IF(Table1_16[[#This Row],[Lead Category]]="Highly Engaged",5, IF(Table1_16[[#This Row],[Lead Category]]="Moderately Engaged",3, IF(Table1_16[[#This Row],[Lead Category]]="At Risk",2, IF(Table1_16[[#This Row],[Lead Category]]="Dormant",1,0))))</f>
        <v>2</v>
      </c>
    </row>
    <row r="919" spans="1:6" x14ac:dyDescent="0.25">
      <c r="A919" t="s">
        <v>40</v>
      </c>
      <c r="B919" t="s">
        <v>54</v>
      </c>
      <c r="C919">
        <v>0</v>
      </c>
      <c r="D919">
        <v>0</v>
      </c>
      <c r="E919" t="str">
        <f>IF(AND(Table1_16[[#This Row],[Days Between]]&gt;90, Table1_16[[#This Row],[Is Active]]=1), "Highly Engaged", IF(AND(Table1_16[[#This Row],[Days Between]]&lt;=90, Table1_16[[#This Row],[Is Active]]=1), "Moderately Engaged",
IF(AND(Table1_16[[#This Row],[Days Between]]&gt;90, Table1_16[[#This Row],[Is Active]]=0), "At Risk",
"Dormant")))</f>
        <v>Dormant</v>
      </c>
      <c r="F919">
        <f>IF(Table1_16[[#This Row],[Lead Category]]="Highly Engaged",5, IF(Table1_16[[#This Row],[Lead Category]]="Moderately Engaged",3, IF(Table1_16[[#This Row],[Lead Category]]="At Risk",2, IF(Table1_16[[#This Row],[Lead Category]]="Dormant",1,0))))</f>
        <v>1</v>
      </c>
    </row>
    <row r="920" spans="1:6" x14ac:dyDescent="0.25">
      <c r="A920" t="s">
        <v>40</v>
      </c>
      <c r="B920" t="s">
        <v>54</v>
      </c>
      <c r="C920">
        <v>0</v>
      </c>
      <c r="D920">
        <v>0</v>
      </c>
      <c r="E920" t="str">
        <f>IF(AND(Table1_16[[#This Row],[Days Between]]&gt;90, Table1_16[[#This Row],[Is Active]]=1), "Highly Engaged", IF(AND(Table1_16[[#This Row],[Days Between]]&lt;=90, Table1_16[[#This Row],[Is Active]]=1), "Moderately Engaged",
IF(AND(Table1_16[[#This Row],[Days Between]]&gt;90, Table1_16[[#This Row],[Is Active]]=0), "At Risk",
"Dormant")))</f>
        <v>Dormant</v>
      </c>
      <c r="F920">
        <f>IF(Table1_16[[#This Row],[Lead Category]]="Highly Engaged",5, IF(Table1_16[[#This Row],[Lead Category]]="Moderately Engaged",3, IF(Table1_16[[#This Row],[Lead Category]]="At Risk",2, IF(Table1_16[[#This Row],[Lead Category]]="Dormant",1,0))))</f>
        <v>1</v>
      </c>
    </row>
    <row r="921" spans="1:6" x14ac:dyDescent="0.25">
      <c r="A921" t="s">
        <v>40</v>
      </c>
      <c r="B921" t="s">
        <v>54</v>
      </c>
      <c r="C921">
        <v>1</v>
      </c>
      <c r="D921">
        <v>0</v>
      </c>
      <c r="E921" t="str">
        <f>IF(AND(Table1_16[[#This Row],[Days Between]]&gt;90, Table1_16[[#This Row],[Is Active]]=1), "Highly Engaged", IF(AND(Table1_16[[#This Row],[Days Between]]&lt;=90, Table1_16[[#This Row],[Is Active]]=1), "Moderately Engaged",
IF(AND(Table1_16[[#This Row],[Days Between]]&gt;90, Table1_16[[#This Row],[Is Active]]=0), "At Risk",
"Dormant")))</f>
        <v>Dormant</v>
      </c>
      <c r="F921">
        <f>IF(Table1_16[[#This Row],[Lead Category]]="Highly Engaged",5, IF(Table1_16[[#This Row],[Lead Category]]="Moderately Engaged",3, IF(Table1_16[[#This Row],[Lead Category]]="At Risk",2, IF(Table1_16[[#This Row],[Lead Category]]="Dormant",1,0))))</f>
        <v>1</v>
      </c>
    </row>
    <row r="922" spans="1:6" x14ac:dyDescent="0.25">
      <c r="A922" t="s">
        <v>40</v>
      </c>
      <c r="B922" t="s">
        <v>54</v>
      </c>
      <c r="C922">
        <v>0</v>
      </c>
      <c r="D922">
        <v>0</v>
      </c>
      <c r="E922" t="str">
        <f>IF(AND(Table1_16[[#This Row],[Days Between]]&gt;90, Table1_16[[#This Row],[Is Active]]=1), "Highly Engaged", IF(AND(Table1_16[[#This Row],[Days Between]]&lt;=90, Table1_16[[#This Row],[Is Active]]=1), "Moderately Engaged",
IF(AND(Table1_16[[#This Row],[Days Between]]&gt;90, Table1_16[[#This Row],[Is Active]]=0), "At Risk",
"Dormant")))</f>
        <v>Dormant</v>
      </c>
      <c r="F922">
        <f>IF(Table1_16[[#This Row],[Lead Category]]="Highly Engaged",5, IF(Table1_16[[#This Row],[Lead Category]]="Moderately Engaged",3, IF(Table1_16[[#This Row],[Lead Category]]="At Risk",2, IF(Table1_16[[#This Row],[Lead Category]]="Dormant",1,0))))</f>
        <v>1</v>
      </c>
    </row>
    <row r="923" spans="1:6" x14ac:dyDescent="0.25">
      <c r="A923" t="s">
        <v>40</v>
      </c>
      <c r="B923" t="s">
        <v>54</v>
      </c>
      <c r="C923">
        <v>0</v>
      </c>
      <c r="D923">
        <v>0</v>
      </c>
      <c r="E923" t="str">
        <f>IF(AND(Table1_16[[#This Row],[Days Between]]&gt;90, Table1_16[[#This Row],[Is Active]]=1), "Highly Engaged", IF(AND(Table1_16[[#This Row],[Days Between]]&lt;=90, Table1_16[[#This Row],[Is Active]]=1), "Moderately Engaged",
IF(AND(Table1_16[[#This Row],[Days Between]]&gt;90, Table1_16[[#This Row],[Is Active]]=0), "At Risk",
"Dormant")))</f>
        <v>Dormant</v>
      </c>
      <c r="F923">
        <f>IF(Table1_16[[#This Row],[Lead Category]]="Highly Engaged",5, IF(Table1_16[[#This Row],[Lead Category]]="Moderately Engaged",3, IF(Table1_16[[#This Row],[Lead Category]]="At Risk",2, IF(Table1_16[[#This Row],[Lead Category]]="Dormant",1,0))))</f>
        <v>1</v>
      </c>
    </row>
    <row r="924" spans="1:6" x14ac:dyDescent="0.25">
      <c r="A924" t="s">
        <v>40</v>
      </c>
      <c r="B924" t="s">
        <v>55</v>
      </c>
      <c r="C924">
        <v>2</v>
      </c>
      <c r="D924">
        <v>0</v>
      </c>
      <c r="E924" t="str">
        <f>IF(AND(Table1_16[[#This Row],[Days Between]]&gt;90, Table1_16[[#This Row],[Is Active]]=1), "Highly Engaged", IF(AND(Table1_16[[#This Row],[Days Between]]&lt;=90, Table1_16[[#This Row],[Is Active]]=1), "Moderately Engaged",
IF(AND(Table1_16[[#This Row],[Days Between]]&gt;90, Table1_16[[#This Row],[Is Active]]=0), "At Risk",
"Dormant")))</f>
        <v>Dormant</v>
      </c>
      <c r="F924">
        <f>IF(Table1_16[[#This Row],[Lead Category]]="Highly Engaged",5, IF(Table1_16[[#This Row],[Lead Category]]="Moderately Engaged",3, IF(Table1_16[[#This Row],[Lead Category]]="At Risk",2, IF(Table1_16[[#This Row],[Lead Category]]="Dormant",1,0))))</f>
        <v>1</v>
      </c>
    </row>
    <row r="925" spans="1:6" x14ac:dyDescent="0.25">
      <c r="A925" t="s">
        <v>40</v>
      </c>
      <c r="B925" t="s">
        <v>58</v>
      </c>
      <c r="C925">
        <v>8</v>
      </c>
      <c r="D925">
        <v>0</v>
      </c>
      <c r="E925" t="str">
        <f>IF(AND(Table1_16[[#This Row],[Days Between]]&gt;90, Table1_16[[#This Row],[Is Active]]=1), "Highly Engaged", IF(AND(Table1_16[[#This Row],[Days Between]]&lt;=90, Table1_16[[#This Row],[Is Active]]=1), "Moderately Engaged",
IF(AND(Table1_16[[#This Row],[Days Between]]&gt;90, Table1_16[[#This Row],[Is Active]]=0), "At Risk",
"Dormant")))</f>
        <v>Dormant</v>
      </c>
      <c r="F925">
        <f>IF(Table1_16[[#This Row],[Lead Category]]="Highly Engaged",5, IF(Table1_16[[#This Row],[Lead Category]]="Moderately Engaged",3, IF(Table1_16[[#This Row],[Lead Category]]="At Risk",2, IF(Table1_16[[#This Row],[Lead Category]]="Dormant",1,0))))</f>
        <v>1</v>
      </c>
    </row>
    <row r="926" spans="1:6" x14ac:dyDescent="0.25">
      <c r="A926" t="s">
        <v>40</v>
      </c>
      <c r="B926" t="s">
        <v>54</v>
      </c>
      <c r="C926">
        <v>0</v>
      </c>
      <c r="D926">
        <v>0</v>
      </c>
      <c r="E926" t="str">
        <f>IF(AND(Table1_16[[#This Row],[Days Between]]&gt;90, Table1_16[[#This Row],[Is Active]]=1), "Highly Engaged", IF(AND(Table1_16[[#This Row],[Days Between]]&lt;=90, Table1_16[[#This Row],[Is Active]]=1), "Moderately Engaged",
IF(AND(Table1_16[[#This Row],[Days Between]]&gt;90, Table1_16[[#This Row],[Is Active]]=0), "At Risk",
"Dormant")))</f>
        <v>Dormant</v>
      </c>
      <c r="F926">
        <f>IF(Table1_16[[#This Row],[Lead Category]]="Highly Engaged",5, IF(Table1_16[[#This Row],[Lead Category]]="Moderately Engaged",3, IF(Table1_16[[#This Row],[Lead Category]]="At Risk",2, IF(Table1_16[[#This Row],[Lead Category]]="Dormant",1,0))))</f>
        <v>1</v>
      </c>
    </row>
    <row r="927" spans="1:6" x14ac:dyDescent="0.25">
      <c r="A927" t="s">
        <v>40</v>
      </c>
      <c r="B927" t="s">
        <v>55</v>
      </c>
      <c r="C927">
        <v>54</v>
      </c>
      <c r="D927">
        <v>0</v>
      </c>
      <c r="E927" t="str">
        <f>IF(AND(Table1_16[[#This Row],[Days Between]]&gt;90, Table1_16[[#This Row],[Is Active]]=1), "Highly Engaged", IF(AND(Table1_16[[#This Row],[Days Between]]&lt;=90, Table1_16[[#This Row],[Is Active]]=1), "Moderately Engaged",
IF(AND(Table1_16[[#This Row],[Days Between]]&gt;90, Table1_16[[#This Row],[Is Active]]=0), "At Risk",
"Dormant")))</f>
        <v>Dormant</v>
      </c>
      <c r="F927">
        <f>IF(Table1_16[[#This Row],[Lead Category]]="Highly Engaged",5, IF(Table1_16[[#This Row],[Lead Category]]="Moderately Engaged",3, IF(Table1_16[[#This Row],[Lead Category]]="At Risk",2, IF(Table1_16[[#This Row],[Lead Category]]="Dormant",1,0))))</f>
        <v>1</v>
      </c>
    </row>
    <row r="928" spans="1:6" x14ac:dyDescent="0.25">
      <c r="A928" t="s">
        <v>40</v>
      </c>
      <c r="B928" t="s">
        <v>57</v>
      </c>
      <c r="C928">
        <v>598</v>
      </c>
      <c r="D928">
        <v>0</v>
      </c>
      <c r="E928" t="str">
        <f>IF(AND(Table1_16[[#This Row],[Days Between]]&gt;90, Table1_16[[#This Row],[Is Active]]=1), "Highly Engaged", IF(AND(Table1_16[[#This Row],[Days Between]]&lt;=90, Table1_16[[#This Row],[Is Active]]=1), "Moderately Engaged",
IF(AND(Table1_16[[#This Row],[Days Between]]&gt;90, Table1_16[[#This Row],[Is Active]]=0), "At Risk",
"Dormant")))</f>
        <v>At Risk</v>
      </c>
      <c r="F928">
        <f>IF(Table1_16[[#This Row],[Lead Category]]="Highly Engaged",5, IF(Table1_16[[#This Row],[Lead Category]]="Moderately Engaged",3, IF(Table1_16[[#This Row],[Lead Category]]="At Risk",2, IF(Table1_16[[#This Row],[Lead Category]]="Dormant",1,0))))</f>
        <v>2</v>
      </c>
    </row>
    <row r="929" spans="1:6" x14ac:dyDescent="0.25">
      <c r="A929" t="s">
        <v>40</v>
      </c>
      <c r="B929" t="s">
        <v>54</v>
      </c>
      <c r="C929">
        <v>0</v>
      </c>
      <c r="D929">
        <v>0</v>
      </c>
      <c r="E929" t="str">
        <f>IF(AND(Table1_16[[#This Row],[Days Between]]&gt;90, Table1_16[[#This Row],[Is Active]]=1), "Highly Engaged", IF(AND(Table1_16[[#This Row],[Days Between]]&lt;=90, Table1_16[[#This Row],[Is Active]]=1), "Moderately Engaged",
IF(AND(Table1_16[[#This Row],[Days Between]]&gt;90, Table1_16[[#This Row],[Is Active]]=0), "At Risk",
"Dormant")))</f>
        <v>Dormant</v>
      </c>
      <c r="F929">
        <f>IF(Table1_16[[#This Row],[Lead Category]]="Highly Engaged",5, IF(Table1_16[[#This Row],[Lead Category]]="Moderately Engaged",3, IF(Table1_16[[#This Row],[Lead Category]]="At Risk",2, IF(Table1_16[[#This Row],[Lead Category]]="Dormant",1,0))))</f>
        <v>1</v>
      </c>
    </row>
    <row r="930" spans="1:6" x14ac:dyDescent="0.25">
      <c r="A930" t="s">
        <v>40</v>
      </c>
      <c r="B930" t="s">
        <v>54</v>
      </c>
      <c r="C930">
        <v>1</v>
      </c>
      <c r="D930">
        <v>0</v>
      </c>
      <c r="E930" t="str">
        <f>IF(AND(Table1_16[[#This Row],[Days Between]]&gt;90, Table1_16[[#This Row],[Is Active]]=1), "Highly Engaged", IF(AND(Table1_16[[#This Row],[Days Between]]&lt;=90, Table1_16[[#This Row],[Is Active]]=1), "Moderately Engaged",
IF(AND(Table1_16[[#This Row],[Days Between]]&gt;90, Table1_16[[#This Row],[Is Active]]=0), "At Risk",
"Dormant")))</f>
        <v>Dormant</v>
      </c>
      <c r="F930">
        <f>IF(Table1_16[[#This Row],[Lead Category]]="Highly Engaged",5, IF(Table1_16[[#This Row],[Lead Category]]="Moderately Engaged",3, IF(Table1_16[[#This Row],[Lead Category]]="At Risk",2, IF(Table1_16[[#This Row],[Lead Category]]="Dormant",1,0))))</f>
        <v>1</v>
      </c>
    </row>
    <row r="931" spans="1:6" x14ac:dyDescent="0.25">
      <c r="A931" t="s">
        <v>40</v>
      </c>
      <c r="B931" t="s">
        <v>54</v>
      </c>
      <c r="C931">
        <v>0</v>
      </c>
      <c r="D931">
        <v>0</v>
      </c>
      <c r="E931" t="str">
        <f>IF(AND(Table1_16[[#This Row],[Days Between]]&gt;90, Table1_16[[#This Row],[Is Active]]=1), "Highly Engaged", IF(AND(Table1_16[[#This Row],[Days Between]]&lt;=90, Table1_16[[#This Row],[Is Active]]=1), "Moderately Engaged",
IF(AND(Table1_16[[#This Row],[Days Between]]&gt;90, Table1_16[[#This Row],[Is Active]]=0), "At Risk",
"Dormant")))</f>
        <v>Dormant</v>
      </c>
      <c r="F931">
        <f>IF(Table1_16[[#This Row],[Lead Category]]="Highly Engaged",5, IF(Table1_16[[#This Row],[Lead Category]]="Moderately Engaged",3, IF(Table1_16[[#This Row],[Lead Category]]="At Risk",2, IF(Table1_16[[#This Row],[Lead Category]]="Dormant",1,0))))</f>
        <v>1</v>
      </c>
    </row>
    <row r="932" spans="1:6" x14ac:dyDescent="0.25">
      <c r="A932" t="s">
        <v>40</v>
      </c>
      <c r="B932" t="s">
        <v>54</v>
      </c>
      <c r="C932">
        <v>1</v>
      </c>
      <c r="D932">
        <v>0</v>
      </c>
      <c r="E932" t="str">
        <f>IF(AND(Table1_16[[#This Row],[Days Between]]&gt;90, Table1_16[[#This Row],[Is Active]]=1), "Highly Engaged", IF(AND(Table1_16[[#This Row],[Days Between]]&lt;=90, Table1_16[[#This Row],[Is Active]]=1), "Moderately Engaged",
IF(AND(Table1_16[[#This Row],[Days Between]]&gt;90, Table1_16[[#This Row],[Is Active]]=0), "At Risk",
"Dormant")))</f>
        <v>Dormant</v>
      </c>
      <c r="F932">
        <f>IF(Table1_16[[#This Row],[Lead Category]]="Highly Engaged",5, IF(Table1_16[[#This Row],[Lead Category]]="Moderately Engaged",3, IF(Table1_16[[#This Row],[Lead Category]]="At Risk",2, IF(Table1_16[[#This Row],[Lead Category]]="Dormant",1,0))))</f>
        <v>1</v>
      </c>
    </row>
    <row r="933" spans="1:6" x14ac:dyDescent="0.25">
      <c r="A933" t="s">
        <v>40</v>
      </c>
      <c r="B933" t="s">
        <v>55</v>
      </c>
      <c r="C933">
        <v>4</v>
      </c>
      <c r="D933">
        <v>0</v>
      </c>
      <c r="E933" t="str">
        <f>IF(AND(Table1_16[[#This Row],[Days Between]]&gt;90, Table1_16[[#This Row],[Is Active]]=1), "Highly Engaged", IF(AND(Table1_16[[#This Row],[Days Between]]&lt;=90, Table1_16[[#This Row],[Is Active]]=1), "Moderately Engaged",
IF(AND(Table1_16[[#This Row],[Days Between]]&gt;90, Table1_16[[#This Row],[Is Active]]=0), "At Risk",
"Dormant")))</f>
        <v>Dormant</v>
      </c>
      <c r="F933">
        <f>IF(Table1_16[[#This Row],[Lead Category]]="Highly Engaged",5, IF(Table1_16[[#This Row],[Lead Category]]="Moderately Engaged",3, IF(Table1_16[[#This Row],[Lead Category]]="At Risk",2, IF(Table1_16[[#This Row],[Lead Category]]="Dormant",1,0))))</f>
        <v>1</v>
      </c>
    </row>
    <row r="934" spans="1:6" x14ac:dyDescent="0.25">
      <c r="A934" t="s">
        <v>40</v>
      </c>
      <c r="B934" t="s">
        <v>55</v>
      </c>
      <c r="C934">
        <v>134</v>
      </c>
      <c r="D934">
        <v>0</v>
      </c>
      <c r="E934" t="str">
        <f>IF(AND(Table1_16[[#This Row],[Days Between]]&gt;90, Table1_16[[#This Row],[Is Active]]=1), "Highly Engaged", IF(AND(Table1_16[[#This Row],[Days Between]]&lt;=90, Table1_16[[#This Row],[Is Active]]=1), "Moderately Engaged",
IF(AND(Table1_16[[#This Row],[Days Between]]&gt;90, Table1_16[[#This Row],[Is Active]]=0), "At Risk",
"Dormant")))</f>
        <v>At Risk</v>
      </c>
      <c r="F934">
        <f>IF(Table1_16[[#This Row],[Lead Category]]="Highly Engaged",5, IF(Table1_16[[#This Row],[Lead Category]]="Moderately Engaged",3, IF(Table1_16[[#This Row],[Lead Category]]="At Risk",2, IF(Table1_16[[#This Row],[Lead Category]]="Dormant",1,0))))</f>
        <v>2</v>
      </c>
    </row>
    <row r="935" spans="1:6" x14ac:dyDescent="0.25">
      <c r="A935" t="s">
        <v>40</v>
      </c>
      <c r="B935" t="s">
        <v>64</v>
      </c>
      <c r="C935">
        <v>163</v>
      </c>
      <c r="D935">
        <v>0</v>
      </c>
      <c r="E935" t="str">
        <f>IF(AND(Table1_16[[#This Row],[Days Between]]&gt;90, Table1_16[[#This Row],[Is Active]]=1), "Highly Engaged", IF(AND(Table1_16[[#This Row],[Days Between]]&lt;=90, Table1_16[[#This Row],[Is Active]]=1), "Moderately Engaged",
IF(AND(Table1_16[[#This Row],[Days Between]]&gt;90, Table1_16[[#This Row],[Is Active]]=0), "At Risk",
"Dormant")))</f>
        <v>At Risk</v>
      </c>
      <c r="F935">
        <f>IF(Table1_16[[#This Row],[Lead Category]]="Highly Engaged",5, IF(Table1_16[[#This Row],[Lead Category]]="Moderately Engaged",3, IF(Table1_16[[#This Row],[Lead Category]]="At Risk",2, IF(Table1_16[[#This Row],[Lead Category]]="Dormant",1,0))))</f>
        <v>2</v>
      </c>
    </row>
    <row r="936" spans="1:6" x14ac:dyDescent="0.25">
      <c r="A936" t="s">
        <v>40</v>
      </c>
      <c r="B936" t="s">
        <v>64</v>
      </c>
      <c r="C936">
        <v>163</v>
      </c>
      <c r="D936">
        <v>0</v>
      </c>
      <c r="E936" t="str">
        <f>IF(AND(Table1_16[[#This Row],[Days Between]]&gt;90, Table1_16[[#This Row],[Is Active]]=1), "Highly Engaged", IF(AND(Table1_16[[#This Row],[Days Between]]&lt;=90, Table1_16[[#This Row],[Is Active]]=1), "Moderately Engaged",
IF(AND(Table1_16[[#This Row],[Days Between]]&gt;90, Table1_16[[#This Row],[Is Active]]=0), "At Risk",
"Dormant")))</f>
        <v>At Risk</v>
      </c>
      <c r="F936">
        <f>IF(Table1_16[[#This Row],[Lead Category]]="Highly Engaged",5, IF(Table1_16[[#This Row],[Lead Category]]="Moderately Engaged",3, IF(Table1_16[[#This Row],[Lead Category]]="At Risk",2, IF(Table1_16[[#This Row],[Lead Category]]="Dormant",1,0))))</f>
        <v>2</v>
      </c>
    </row>
    <row r="937" spans="1:6" x14ac:dyDescent="0.25">
      <c r="A937" t="s">
        <v>40</v>
      </c>
      <c r="B937" t="s">
        <v>57</v>
      </c>
      <c r="C937">
        <v>161</v>
      </c>
      <c r="D937">
        <v>0</v>
      </c>
      <c r="E937" t="str">
        <f>IF(AND(Table1_16[[#This Row],[Days Between]]&gt;90, Table1_16[[#This Row],[Is Active]]=1), "Highly Engaged", IF(AND(Table1_16[[#This Row],[Days Between]]&lt;=90, Table1_16[[#This Row],[Is Active]]=1), "Moderately Engaged",
IF(AND(Table1_16[[#This Row],[Days Between]]&gt;90, Table1_16[[#This Row],[Is Active]]=0), "At Risk",
"Dormant")))</f>
        <v>At Risk</v>
      </c>
      <c r="F937">
        <f>IF(Table1_16[[#This Row],[Lead Category]]="Highly Engaged",5, IF(Table1_16[[#This Row],[Lead Category]]="Moderately Engaged",3, IF(Table1_16[[#This Row],[Lead Category]]="At Risk",2, IF(Table1_16[[#This Row],[Lead Category]]="Dormant",1,0))))</f>
        <v>2</v>
      </c>
    </row>
    <row r="938" spans="1:6" x14ac:dyDescent="0.25">
      <c r="A938" t="s">
        <v>40</v>
      </c>
      <c r="B938" t="s">
        <v>58</v>
      </c>
      <c r="C938">
        <v>170</v>
      </c>
      <c r="D938">
        <v>0</v>
      </c>
      <c r="E938" t="str">
        <f>IF(AND(Table1_16[[#This Row],[Days Between]]&gt;90, Table1_16[[#This Row],[Is Active]]=1), "Highly Engaged", IF(AND(Table1_16[[#This Row],[Days Between]]&lt;=90, Table1_16[[#This Row],[Is Active]]=1), "Moderately Engaged",
IF(AND(Table1_16[[#This Row],[Days Between]]&gt;90, Table1_16[[#This Row],[Is Active]]=0), "At Risk",
"Dormant")))</f>
        <v>At Risk</v>
      </c>
      <c r="F938">
        <f>IF(Table1_16[[#This Row],[Lead Category]]="Highly Engaged",5, IF(Table1_16[[#This Row],[Lead Category]]="Moderately Engaged",3, IF(Table1_16[[#This Row],[Lead Category]]="At Risk",2, IF(Table1_16[[#This Row],[Lead Category]]="Dormant",1,0))))</f>
        <v>2</v>
      </c>
    </row>
    <row r="939" spans="1:6" x14ac:dyDescent="0.25">
      <c r="A939" t="s">
        <v>40</v>
      </c>
      <c r="B939" t="s">
        <v>64</v>
      </c>
      <c r="C939">
        <v>510</v>
      </c>
      <c r="D939">
        <v>0</v>
      </c>
      <c r="E939" t="str">
        <f>IF(AND(Table1_16[[#This Row],[Days Between]]&gt;90, Table1_16[[#This Row],[Is Active]]=1), "Highly Engaged", IF(AND(Table1_16[[#This Row],[Days Between]]&lt;=90, Table1_16[[#This Row],[Is Active]]=1), "Moderately Engaged",
IF(AND(Table1_16[[#This Row],[Days Between]]&gt;90, Table1_16[[#This Row],[Is Active]]=0), "At Risk",
"Dormant")))</f>
        <v>At Risk</v>
      </c>
      <c r="F939">
        <f>IF(Table1_16[[#This Row],[Lead Category]]="Highly Engaged",5, IF(Table1_16[[#This Row],[Lead Category]]="Moderately Engaged",3, IF(Table1_16[[#This Row],[Lead Category]]="At Risk",2, IF(Table1_16[[#This Row],[Lead Category]]="Dormant",1,0))))</f>
        <v>2</v>
      </c>
    </row>
    <row r="940" spans="1:6" x14ac:dyDescent="0.25">
      <c r="A940" t="s">
        <v>40</v>
      </c>
      <c r="B940" t="s">
        <v>12</v>
      </c>
      <c r="C940">
        <v>951</v>
      </c>
      <c r="D940">
        <v>1</v>
      </c>
      <c r="E94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40">
        <f>IF(Table1_16[[#This Row],[Lead Category]]="Highly Engaged",5, IF(Table1_16[[#This Row],[Lead Category]]="Moderately Engaged",3, IF(Table1_16[[#This Row],[Lead Category]]="At Risk",2, IF(Table1_16[[#This Row],[Lead Category]]="Dormant",1,0))))</f>
        <v>5</v>
      </c>
    </row>
    <row r="941" spans="1:6" x14ac:dyDescent="0.25">
      <c r="A941" t="s">
        <v>40</v>
      </c>
      <c r="B941" t="s">
        <v>12</v>
      </c>
      <c r="C941">
        <v>950</v>
      </c>
      <c r="D941">
        <v>1</v>
      </c>
      <c r="E94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41">
        <f>IF(Table1_16[[#This Row],[Lead Category]]="Highly Engaged",5, IF(Table1_16[[#This Row],[Lead Category]]="Moderately Engaged",3, IF(Table1_16[[#This Row],[Lead Category]]="At Risk",2, IF(Table1_16[[#This Row],[Lead Category]]="Dormant",1,0))))</f>
        <v>5</v>
      </c>
    </row>
    <row r="942" spans="1:6" x14ac:dyDescent="0.25">
      <c r="A942" t="s">
        <v>40</v>
      </c>
      <c r="B942" t="s">
        <v>12</v>
      </c>
      <c r="C942">
        <v>950</v>
      </c>
      <c r="D942">
        <v>1</v>
      </c>
      <c r="E9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42">
        <f>IF(Table1_16[[#This Row],[Lead Category]]="Highly Engaged",5, IF(Table1_16[[#This Row],[Lead Category]]="Moderately Engaged",3, IF(Table1_16[[#This Row],[Lead Category]]="At Risk",2, IF(Table1_16[[#This Row],[Lead Category]]="Dormant",1,0))))</f>
        <v>5</v>
      </c>
    </row>
    <row r="943" spans="1:6" x14ac:dyDescent="0.25">
      <c r="A943" t="s">
        <v>191</v>
      </c>
      <c r="B943" t="s">
        <v>12</v>
      </c>
      <c r="C943">
        <v>951</v>
      </c>
      <c r="D943">
        <v>1</v>
      </c>
      <c r="E94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43">
        <f>IF(Table1_16[[#This Row],[Lead Category]]="Highly Engaged",5, IF(Table1_16[[#This Row],[Lead Category]]="Moderately Engaged",3, IF(Table1_16[[#This Row],[Lead Category]]="At Risk",2, IF(Table1_16[[#This Row],[Lead Category]]="Dormant",1,0))))</f>
        <v>5</v>
      </c>
    </row>
    <row r="944" spans="1:6" x14ac:dyDescent="0.25">
      <c r="A944" t="s">
        <v>191</v>
      </c>
      <c r="B944" t="s">
        <v>55</v>
      </c>
      <c r="C944">
        <v>2</v>
      </c>
      <c r="D944">
        <v>0</v>
      </c>
      <c r="E944" t="str">
        <f>IF(AND(Table1_16[[#This Row],[Days Between]]&gt;90, Table1_16[[#This Row],[Is Active]]=1), "Highly Engaged", IF(AND(Table1_16[[#This Row],[Days Between]]&lt;=90, Table1_16[[#This Row],[Is Active]]=1), "Moderately Engaged",
IF(AND(Table1_16[[#This Row],[Days Between]]&gt;90, Table1_16[[#This Row],[Is Active]]=0), "At Risk",
"Dormant")))</f>
        <v>Dormant</v>
      </c>
      <c r="F944">
        <f>IF(Table1_16[[#This Row],[Lead Category]]="Highly Engaged",5, IF(Table1_16[[#This Row],[Lead Category]]="Moderately Engaged",3, IF(Table1_16[[#This Row],[Lead Category]]="At Risk",2, IF(Table1_16[[#This Row],[Lead Category]]="Dormant",1,0))))</f>
        <v>1</v>
      </c>
    </row>
    <row r="945" spans="1:6" x14ac:dyDescent="0.25">
      <c r="A945" t="s">
        <v>192</v>
      </c>
      <c r="B945" t="s">
        <v>12</v>
      </c>
      <c r="C945">
        <v>977</v>
      </c>
      <c r="D945">
        <v>1</v>
      </c>
      <c r="E94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45">
        <f>IF(Table1_16[[#This Row],[Lead Category]]="Highly Engaged",5, IF(Table1_16[[#This Row],[Lead Category]]="Moderately Engaged",3, IF(Table1_16[[#This Row],[Lead Category]]="At Risk",2, IF(Table1_16[[#This Row],[Lead Category]]="Dormant",1,0))))</f>
        <v>5</v>
      </c>
    </row>
    <row r="946" spans="1:6" x14ac:dyDescent="0.25">
      <c r="A946" t="s">
        <v>192</v>
      </c>
      <c r="B946" t="s">
        <v>12</v>
      </c>
      <c r="C946">
        <v>951</v>
      </c>
      <c r="D946">
        <v>1</v>
      </c>
      <c r="E94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46">
        <f>IF(Table1_16[[#This Row],[Lead Category]]="Highly Engaged",5, IF(Table1_16[[#This Row],[Lead Category]]="Moderately Engaged",3, IF(Table1_16[[#This Row],[Lead Category]]="At Risk",2, IF(Table1_16[[#This Row],[Lead Category]]="Dormant",1,0))))</f>
        <v>5</v>
      </c>
    </row>
    <row r="947" spans="1:6" x14ac:dyDescent="0.25">
      <c r="A947" t="s">
        <v>192</v>
      </c>
      <c r="B947" t="s">
        <v>12</v>
      </c>
      <c r="C947">
        <v>396</v>
      </c>
      <c r="D947">
        <v>1</v>
      </c>
      <c r="E94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47">
        <f>IF(Table1_16[[#This Row],[Lead Category]]="Highly Engaged",5, IF(Table1_16[[#This Row],[Lead Category]]="Moderately Engaged",3, IF(Table1_16[[#This Row],[Lead Category]]="At Risk",2, IF(Table1_16[[#This Row],[Lead Category]]="Dormant",1,0))))</f>
        <v>5</v>
      </c>
    </row>
    <row r="948" spans="1:6" x14ac:dyDescent="0.25">
      <c r="A948" t="s">
        <v>192</v>
      </c>
      <c r="B948" t="s">
        <v>12</v>
      </c>
      <c r="C948">
        <v>395</v>
      </c>
      <c r="D948">
        <v>1</v>
      </c>
      <c r="E94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48">
        <f>IF(Table1_16[[#This Row],[Lead Category]]="Highly Engaged",5, IF(Table1_16[[#This Row],[Lead Category]]="Moderately Engaged",3, IF(Table1_16[[#This Row],[Lead Category]]="At Risk",2, IF(Table1_16[[#This Row],[Lead Category]]="Dormant",1,0))))</f>
        <v>5</v>
      </c>
    </row>
    <row r="949" spans="1:6" x14ac:dyDescent="0.25">
      <c r="A949" t="s">
        <v>192</v>
      </c>
      <c r="B949" t="s">
        <v>12</v>
      </c>
      <c r="C949">
        <v>393</v>
      </c>
      <c r="D949">
        <v>1</v>
      </c>
      <c r="E94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49">
        <f>IF(Table1_16[[#This Row],[Lead Category]]="Highly Engaged",5, IF(Table1_16[[#This Row],[Lead Category]]="Moderately Engaged",3, IF(Table1_16[[#This Row],[Lead Category]]="At Risk",2, IF(Table1_16[[#This Row],[Lead Category]]="Dormant",1,0))))</f>
        <v>5</v>
      </c>
    </row>
    <row r="950" spans="1:6" x14ac:dyDescent="0.25">
      <c r="A950" t="s">
        <v>192</v>
      </c>
      <c r="B950" t="s">
        <v>12</v>
      </c>
      <c r="C950">
        <v>383</v>
      </c>
      <c r="D950">
        <v>1</v>
      </c>
      <c r="E95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50">
        <f>IF(Table1_16[[#This Row],[Lead Category]]="Highly Engaged",5, IF(Table1_16[[#This Row],[Lead Category]]="Moderately Engaged",3, IF(Table1_16[[#This Row],[Lead Category]]="At Risk",2, IF(Table1_16[[#This Row],[Lead Category]]="Dormant",1,0))))</f>
        <v>5</v>
      </c>
    </row>
    <row r="951" spans="1:6" x14ac:dyDescent="0.25">
      <c r="A951" t="s">
        <v>192</v>
      </c>
      <c r="B951" t="s">
        <v>12</v>
      </c>
      <c r="C951">
        <v>376</v>
      </c>
      <c r="D951">
        <v>1</v>
      </c>
      <c r="E95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51">
        <f>IF(Table1_16[[#This Row],[Lead Category]]="Highly Engaged",5, IF(Table1_16[[#This Row],[Lead Category]]="Moderately Engaged",3, IF(Table1_16[[#This Row],[Lead Category]]="At Risk",2, IF(Table1_16[[#This Row],[Lead Category]]="Dormant",1,0))))</f>
        <v>5</v>
      </c>
    </row>
    <row r="952" spans="1:6" x14ac:dyDescent="0.25">
      <c r="A952" t="s">
        <v>192</v>
      </c>
      <c r="B952" t="s">
        <v>12</v>
      </c>
      <c r="C952">
        <v>371</v>
      </c>
      <c r="D952">
        <v>1</v>
      </c>
      <c r="E95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52">
        <f>IF(Table1_16[[#This Row],[Lead Category]]="Highly Engaged",5, IF(Table1_16[[#This Row],[Lead Category]]="Moderately Engaged",3, IF(Table1_16[[#This Row],[Lead Category]]="At Risk",2, IF(Table1_16[[#This Row],[Lead Category]]="Dormant",1,0))))</f>
        <v>5</v>
      </c>
    </row>
    <row r="953" spans="1:6" x14ac:dyDescent="0.25">
      <c r="A953" t="s">
        <v>192</v>
      </c>
      <c r="B953" t="s">
        <v>12</v>
      </c>
      <c r="C953">
        <v>977</v>
      </c>
      <c r="D953">
        <v>1</v>
      </c>
      <c r="E95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53">
        <f>IF(Table1_16[[#This Row],[Lead Category]]="Highly Engaged",5, IF(Table1_16[[#This Row],[Lead Category]]="Moderately Engaged",3, IF(Table1_16[[#This Row],[Lead Category]]="At Risk",2, IF(Table1_16[[#This Row],[Lead Category]]="Dormant",1,0))))</f>
        <v>5</v>
      </c>
    </row>
    <row r="954" spans="1:6" x14ac:dyDescent="0.25">
      <c r="A954" t="s">
        <v>192</v>
      </c>
      <c r="B954" t="s">
        <v>12</v>
      </c>
      <c r="C954">
        <v>950</v>
      </c>
      <c r="D954">
        <v>1</v>
      </c>
      <c r="E95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54">
        <f>IF(Table1_16[[#This Row],[Lead Category]]="Highly Engaged",5, IF(Table1_16[[#This Row],[Lead Category]]="Moderately Engaged",3, IF(Table1_16[[#This Row],[Lead Category]]="At Risk",2, IF(Table1_16[[#This Row],[Lead Category]]="Dormant",1,0))))</f>
        <v>5</v>
      </c>
    </row>
    <row r="955" spans="1:6" x14ac:dyDescent="0.25">
      <c r="A955" t="s">
        <v>192</v>
      </c>
      <c r="B955" t="s">
        <v>12</v>
      </c>
      <c r="C955">
        <v>950</v>
      </c>
      <c r="D955">
        <v>1</v>
      </c>
      <c r="E95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55">
        <f>IF(Table1_16[[#This Row],[Lead Category]]="Highly Engaged",5, IF(Table1_16[[#This Row],[Lead Category]]="Moderately Engaged",3, IF(Table1_16[[#This Row],[Lead Category]]="At Risk",2, IF(Table1_16[[#This Row],[Lead Category]]="Dormant",1,0))))</f>
        <v>5</v>
      </c>
    </row>
    <row r="956" spans="1:6" x14ac:dyDescent="0.25">
      <c r="A956" t="s">
        <v>192</v>
      </c>
      <c r="B956" t="s">
        <v>57</v>
      </c>
      <c r="C956">
        <v>570</v>
      </c>
      <c r="D956">
        <v>0</v>
      </c>
      <c r="E956" t="str">
        <f>IF(AND(Table1_16[[#This Row],[Days Between]]&gt;90, Table1_16[[#This Row],[Is Active]]=1), "Highly Engaged", IF(AND(Table1_16[[#This Row],[Days Between]]&lt;=90, Table1_16[[#This Row],[Is Active]]=1), "Moderately Engaged",
IF(AND(Table1_16[[#This Row],[Days Between]]&gt;90, Table1_16[[#This Row],[Is Active]]=0), "At Risk",
"Dormant")))</f>
        <v>At Risk</v>
      </c>
      <c r="F956">
        <f>IF(Table1_16[[#This Row],[Lead Category]]="Highly Engaged",5, IF(Table1_16[[#This Row],[Lead Category]]="Moderately Engaged",3, IF(Table1_16[[#This Row],[Lead Category]]="At Risk",2, IF(Table1_16[[#This Row],[Lead Category]]="Dormant",1,0))))</f>
        <v>2</v>
      </c>
    </row>
    <row r="957" spans="1:6" x14ac:dyDescent="0.25">
      <c r="A957" t="s">
        <v>192</v>
      </c>
      <c r="B957" t="s">
        <v>57</v>
      </c>
      <c r="C957">
        <v>570</v>
      </c>
      <c r="D957">
        <v>0</v>
      </c>
      <c r="E957" t="str">
        <f>IF(AND(Table1_16[[#This Row],[Days Between]]&gt;90, Table1_16[[#This Row],[Is Active]]=1), "Highly Engaged", IF(AND(Table1_16[[#This Row],[Days Between]]&lt;=90, Table1_16[[#This Row],[Is Active]]=1), "Moderately Engaged",
IF(AND(Table1_16[[#This Row],[Days Between]]&gt;90, Table1_16[[#This Row],[Is Active]]=0), "At Risk",
"Dormant")))</f>
        <v>At Risk</v>
      </c>
      <c r="F957">
        <f>IF(Table1_16[[#This Row],[Lead Category]]="Highly Engaged",5, IF(Table1_16[[#This Row],[Lead Category]]="Moderately Engaged",3, IF(Table1_16[[#This Row],[Lead Category]]="At Risk",2, IF(Table1_16[[#This Row],[Lead Category]]="Dormant",1,0))))</f>
        <v>2</v>
      </c>
    </row>
    <row r="958" spans="1:6" x14ac:dyDescent="0.25">
      <c r="A958" t="s">
        <v>192</v>
      </c>
      <c r="B958" t="s">
        <v>55</v>
      </c>
      <c r="C958">
        <v>2</v>
      </c>
      <c r="D958">
        <v>0</v>
      </c>
      <c r="E958" t="str">
        <f>IF(AND(Table1_16[[#This Row],[Days Between]]&gt;90, Table1_16[[#This Row],[Is Active]]=1), "Highly Engaged", IF(AND(Table1_16[[#This Row],[Days Between]]&lt;=90, Table1_16[[#This Row],[Is Active]]=1), "Moderately Engaged",
IF(AND(Table1_16[[#This Row],[Days Between]]&gt;90, Table1_16[[#This Row],[Is Active]]=0), "At Risk",
"Dormant")))</f>
        <v>Dormant</v>
      </c>
      <c r="F958">
        <f>IF(Table1_16[[#This Row],[Lead Category]]="Highly Engaged",5, IF(Table1_16[[#This Row],[Lead Category]]="Moderately Engaged",3, IF(Table1_16[[#This Row],[Lead Category]]="At Risk",2, IF(Table1_16[[#This Row],[Lead Category]]="Dormant",1,0))))</f>
        <v>1</v>
      </c>
    </row>
    <row r="959" spans="1:6" x14ac:dyDescent="0.25">
      <c r="A959" t="s">
        <v>192</v>
      </c>
      <c r="B959" t="s">
        <v>54</v>
      </c>
      <c r="C959">
        <v>0</v>
      </c>
      <c r="D959">
        <v>0</v>
      </c>
      <c r="E959" t="str">
        <f>IF(AND(Table1_16[[#This Row],[Days Between]]&gt;90, Table1_16[[#This Row],[Is Active]]=1), "Highly Engaged", IF(AND(Table1_16[[#This Row],[Days Between]]&lt;=90, Table1_16[[#This Row],[Is Active]]=1), "Moderately Engaged",
IF(AND(Table1_16[[#This Row],[Days Between]]&gt;90, Table1_16[[#This Row],[Is Active]]=0), "At Risk",
"Dormant")))</f>
        <v>Dormant</v>
      </c>
      <c r="F959">
        <f>IF(Table1_16[[#This Row],[Lead Category]]="Highly Engaged",5, IF(Table1_16[[#This Row],[Lead Category]]="Moderately Engaged",3, IF(Table1_16[[#This Row],[Lead Category]]="At Risk",2, IF(Table1_16[[#This Row],[Lead Category]]="Dormant",1,0))))</f>
        <v>1</v>
      </c>
    </row>
    <row r="960" spans="1:6" x14ac:dyDescent="0.25">
      <c r="A960" t="s">
        <v>267</v>
      </c>
      <c r="B960" t="s">
        <v>12</v>
      </c>
      <c r="C960">
        <v>950</v>
      </c>
      <c r="D960">
        <v>1</v>
      </c>
      <c r="E96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60">
        <f>IF(Table1_16[[#This Row],[Lead Category]]="Highly Engaged",5, IF(Table1_16[[#This Row],[Lead Category]]="Moderately Engaged",3, IF(Table1_16[[#This Row],[Lead Category]]="At Risk",2, IF(Table1_16[[#This Row],[Lead Category]]="Dormant",1,0))))</f>
        <v>5</v>
      </c>
    </row>
    <row r="961" spans="1:6" x14ac:dyDescent="0.25">
      <c r="A961" t="s">
        <v>41</v>
      </c>
      <c r="B961" t="s">
        <v>12</v>
      </c>
      <c r="C961">
        <v>405</v>
      </c>
      <c r="D961">
        <v>1</v>
      </c>
      <c r="E96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61">
        <f>IF(Table1_16[[#This Row],[Lead Category]]="Highly Engaged",5, IF(Table1_16[[#This Row],[Lead Category]]="Moderately Engaged",3, IF(Table1_16[[#This Row],[Lead Category]]="At Risk",2, IF(Table1_16[[#This Row],[Lead Category]]="Dormant",1,0))))</f>
        <v>5</v>
      </c>
    </row>
    <row r="962" spans="1:6" x14ac:dyDescent="0.25">
      <c r="A962" t="s">
        <v>41</v>
      </c>
      <c r="B962" t="s">
        <v>12</v>
      </c>
      <c r="C962">
        <v>396</v>
      </c>
      <c r="D962">
        <v>1</v>
      </c>
      <c r="E96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62">
        <f>IF(Table1_16[[#This Row],[Lead Category]]="Highly Engaged",5, IF(Table1_16[[#This Row],[Lead Category]]="Moderately Engaged",3, IF(Table1_16[[#This Row],[Lead Category]]="At Risk",2, IF(Table1_16[[#This Row],[Lead Category]]="Dormant",1,0))))</f>
        <v>5</v>
      </c>
    </row>
    <row r="963" spans="1:6" x14ac:dyDescent="0.25">
      <c r="A963" t="s">
        <v>41</v>
      </c>
      <c r="B963" t="s">
        <v>12</v>
      </c>
      <c r="C963">
        <v>405</v>
      </c>
      <c r="D963">
        <v>1</v>
      </c>
      <c r="E96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63">
        <f>IF(Table1_16[[#This Row],[Lead Category]]="Highly Engaged",5, IF(Table1_16[[#This Row],[Lead Category]]="Moderately Engaged",3, IF(Table1_16[[#This Row],[Lead Category]]="At Risk",2, IF(Table1_16[[#This Row],[Lead Category]]="Dormant",1,0))))</f>
        <v>5</v>
      </c>
    </row>
    <row r="964" spans="1:6" x14ac:dyDescent="0.25">
      <c r="A964" t="s">
        <v>41</v>
      </c>
      <c r="B964" t="s">
        <v>12</v>
      </c>
      <c r="C964">
        <v>951</v>
      </c>
      <c r="D964">
        <v>1</v>
      </c>
      <c r="E96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64">
        <f>IF(Table1_16[[#This Row],[Lead Category]]="Highly Engaged",5, IF(Table1_16[[#This Row],[Lead Category]]="Moderately Engaged",3, IF(Table1_16[[#This Row],[Lead Category]]="At Risk",2, IF(Table1_16[[#This Row],[Lead Category]]="Dormant",1,0))))</f>
        <v>5</v>
      </c>
    </row>
    <row r="965" spans="1:6" x14ac:dyDescent="0.25">
      <c r="A965" t="s">
        <v>41</v>
      </c>
      <c r="B965" t="s">
        <v>12</v>
      </c>
      <c r="C965">
        <v>950</v>
      </c>
      <c r="D965">
        <v>1</v>
      </c>
      <c r="E96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65">
        <f>IF(Table1_16[[#This Row],[Lead Category]]="Highly Engaged",5, IF(Table1_16[[#This Row],[Lead Category]]="Moderately Engaged",3, IF(Table1_16[[#This Row],[Lead Category]]="At Risk",2, IF(Table1_16[[#This Row],[Lead Category]]="Dormant",1,0))))</f>
        <v>5</v>
      </c>
    </row>
    <row r="966" spans="1:6" x14ac:dyDescent="0.25">
      <c r="A966" t="s">
        <v>41</v>
      </c>
      <c r="B966" t="s">
        <v>12</v>
      </c>
      <c r="C966">
        <v>951</v>
      </c>
      <c r="D966">
        <v>1</v>
      </c>
      <c r="E96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66">
        <f>IF(Table1_16[[#This Row],[Lead Category]]="Highly Engaged",5, IF(Table1_16[[#This Row],[Lead Category]]="Moderately Engaged",3, IF(Table1_16[[#This Row],[Lead Category]]="At Risk",2, IF(Table1_16[[#This Row],[Lead Category]]="Dormant",1,0))))</f>
        <v>5</v>
      </c>
    </row>
    <row r="967" spans="1:6" x14ac:dyDescent="0.25">
      <c r="A967" t="s">
        <v>41</v>
      </c>
      <c r="B967" t="s">
        <v>12</v>
      </c>
      <c r="C967">
        <v>950</v>
      </c>
      <c r="D967">
        <v>1</v>
      </c>
      <c r="E96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67">
        <f>IF(Table1_16[[#This Row],[Lead Category]]="Highly Engaged",5, IF(Table1_16[[#This Row],[Lead Category]]="Moderately Engaged",3, IF(Table1_16[[#This Row],[Lead Category]]="At Risk",2, IF(Table1_16[[#This Row],[Lead Category]]="Dormant",1,0))))</f>
        <v>5</v>
      </c>
    </row>
    <row r="968" spans="1:6" x14ac:dyDescent="0.25">
      <c r="A968" t="s">
        <v>41</v>
      </c>
      <c r="B968" t="s">
        <v>12</v>
      </c>
      <c r="C968">
        <v>396</v>
      </c>
      <c r="D968">
        <v>1</v>
      </c>
      <c r="E96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68">
        <f>IF(Table1_16[[#This Row],[Lead Category]]="Highly Engaged",5, IF(Table1_16[[#This Row],[Lead Category]]="Moderately Engaged",3, IF(Table1_16[[#This Row],[Lead Category]]="At Risk",2, IF(Table1_16[[#This Row],[Lead Category]]="Dormant",1,0))))</f>
        <v>5</v>
      </c>
    </row>
    <row r="969" spans="1:6" x14ac:dyDescent="0.25">
      <c r="A969" t="s">
        <v>41</v>
      </c>
      <c r="B969" t="s">
        <v>12</v>
      </c>
      <c r="C969">
        <v>394</v>
      </c>
      <c r="D969">
        <v>1</v>
      </c>
      <c r="E96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69">
        <f>IF(Table1_16[[#This Row],[Lead Category]]="Highly Engaged",5, IF(Table1_16[[#This Row],[Lead Category]]="Moderately Engaged",3, IF(Table1_16[[#This Row],[Lead Category]]="At Risk",2, IF(Table1_16[[#This Row],[Lead Category]]="Dormant",1,0))))</f>
        <v>5</v>
      </c>
    </row>
    <row r="970" spans="1:6" x14ac:dyDescent="0.25">
      <c r="A970" t="s">
        <v>41</v>
      </c>
      <c r="B970" t="s">
        <v>12</v>
      </c>
      <c r="C970">
        <v>392</v>
      </c>
      <c r="D970">
        <v>1</v>
      </c>
      <c r="E97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70">
        <f>IF(Table1_16[[#This Row],[Lead Category]]="Highly Engaged",5, IF(Table1_16[[#This Row],[Lead Category]]="Moderately Engaged",3, IF(Table1_16[[#This Row],[Lead Category]]="At Risk",2, IF(Table1_16[[#This Row],[Lead Category]]="Dormant",1,0))))</f>
        <v>5</v>
      </c>
    </row>
    <row r="971" spans="1:6" x14ac:dyDescent="0.25">
      <c r="A971" t="s">
        <v>41</v>
      </c>
      <c r="B971" t="s">
        <v>12</v>
      </c>
      <c r="C971">
        <v>391</v>
      </c>
      <c r="D971">
        <v>1</v>
      </c>
      <c r="E97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71">
        <f>IF(Table1_16[[#This Row],[Lead Category]]="Highly Engaged",5, IF(Table1_16[[#This Row],[Lead Category]]="Moderately Engaged",3, IF(Table1_16[[#This Row],[Lead Category]]="At Risk",2, IF(Table1_16[[#This Row],[Lead Category]]="Dormant",1,0))))</f>
        <v>5</v>
      </c>
    </row>
    <row r="972" spans="1:6" x14ac:dyDescent="0.25">
      <c r="A972" t="s">
        <v>41</v>
      </c>
      <c r="B972" t="s">
        <v>12</v>
      </c>
      <c r="C972">
        <v>387</v>
      </c>
      <c r="D972">
        <v>1</v>
      </c>
      <c r="E97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72">
        <f>IF(Table1_16[[#This Row],[Lead Category]]="Highly Engaged",5, IF(Table1_16[[#This Row],[Lead Category]]="Moderately Engaged",3, IF(Table1_16[[#This Row],[Lead Category]]="At Risk",2, IF(Table1_16[[#This Row],[Lead Category]]="Dormant",1,0))))</f>
        <v>5</v>
      </c>
    </row>
    <row r="973" spans="1:6" x14ac:dyDescent="0.25">
      <c r="A973" t="s">
        <v>41</v>
      </c>
      <c r="B973" t="s">
        <v>12</v>
      </c>
      <c r="C973">
        <v>386</v>
      </c>
      <c r="D973">
        <v>1</v>
      </c>
      <c r="E97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73">
        <f>IF(Table1_16[[#This Row],[Lead Category]]="Highly Engaged",5, IF(Table1_16[[#This Row],[Lead Category]]="Moderately Engaged",3, IF(Table1_16[[#This Row],[Lead Category]]="At Risk",2, IF(Table1_16[[#This Row],[Lead Category]]="Dormant",1,0))))</f>
        <v>5</v>
      </c>
    </row>
    <row r="974" spans="1:6" x14ac:dyDescent="0.25">
      <c r="A974" t="s">
        <v>41</v>
      </c>
      <c r="B974" t="s">
        <v>12</v>
      </c>
      <c r="C974">
        <v>384</v>
      </c>
      <c r="D974">
        <v>1</v>
      </c>
      <c r="E97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74">
        <f>IF(Table1_16[[#This Row],[Lead Category]]="Highly Engaged",5, IF(Table1_16[[#This Row],[Lead Category]]="Moderately Engaged",3, IF(Table1_16[[#This Row],[Lead Category]]="At Risk",2, IF(Table1_16[[#This Row],[Lead Category]]="Dormant",1,0))))</f>
        <v>5</v>
      </c>
    </row>
    <row r="975" spans="1:6" x14ac:dyDescent="0.25">
      <c r="A975" t="s">
        <v>41</v>
      </c>
      <c r="B975" t="s">
        <v>12</v>
      </c>
      <c r="C975">
        <v>383</v>
      </c>
      <c r="D975">
        <v>1</v>
      </c>
      <c r="E97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75">
        <f>IF(Table1_16[[#This Row],[Lead Category]]="Highly Engaged",5, IF(Table1_16[[#This Row],[Lead Category]]="Moderately Engaged",3, IF(Table1_16[[#This Row],[Lead Category]]="At Risk",2, IF(Table1_16[[#This Row],[Lead Category]]="Dormant",1,0))))</f>
        <v>5</v>
      </c>
    </row>
    <row r="976" spans="1:6" x14ac:dyDescent="0.25">
      <c r="A976" t="s">
        <v>41</v>
      </c>
      <c r="B976" t="s">
        <v>12</v>
      </c>
      <c r="C976">
        <v>381</v>
      </c>
      <c r="D976">
        <v>1</v>
      </c>
      <c r="E97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76">
        <f>IF(Table1_16[[#This Row],[Lead Category]]="Highly Engaged",5, IF(Table1_16[[#This Row],[Lead Category]]="Moderately Engaged",3, IF(Table1_16[[#This Row],[Lead Category]]="At Risk",2, IF(Table1_16[[#This Row],[Lead Category]]="Dormant",1,0))))</f>
        <v>5</v>
      </c>
    </row>
    <row r="977" spans="1:6" x14ac:dyDescent="0.25">
      <c r="A977" t="s">
        <v>41</v>
      </c>
      <c r="B977" t="s">
        <v>12</v>
      </c>
      <c r="C977">
        <v>380</v>
      </c>
      <c r="D977">
        <v>1</v>
      </c>
      <c r="E97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77">
        <f>IF(Table1_16[[#This Row],[Lead Category]]="Highly Engaged",5, IF(Table1_16[[#This Row],[Lead Category]]="Moderately Engaged",3, IF(Table1_16[[#This Row],[Lead Category]]="At Risk",2, IF(Table1_16[[#This Row],[Lead Category]]="Dormant",1,0))))</f>
        <v>5</v>
      </c>
    </row>
    <row r="978" spans="1:6" x14ac:dyDescent="0.25">
      <c r="A978" t="s">
        <v>41</v>
      </c>
      <c r="B978" t="s">
        <v>12</v>
      </c>
      <c r="C978">
        <v>378</v>
      </c>
      <c r="D978">
        <v>1</v>
      </c>
      <c r="E97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78">
        <f>IF(Table1_16[[#This Row],[Lead Category]]="Highly Engaged",5, IF(Table1_16[[#This Row],[Lead Category]]="Moderately Engaged",3, IF(Table1_16[[#This Row],[Lead Category]]="At Risk",2, IF(Table1_16[[#This Row],[Lead Category]]="Dormant",1,0))))</f>
        <v>5</v>
      </c>
    </row>
    <row r="979" spans="1:6" x14ac:dyDescent="0.25">
      <c r="A979" t="s">
        <v>41</v>
      </c>
      <c r="B979" t="s">
        <v>12</v>
      </c>
      <c r="C979">
        <v>376</v>
      </c>
      <c r="D979">
        <v>1</v>
      </c>
      <c r="E97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79">
        <f>IF(Table1_16[[#This Row],[Lead Category]]="Highly Engaged",5, IF(Table1_16[[#This Row],[Lead Category]]="Moderately Engaged",3, IF(Table1_16[[#This Row],[Lead Category]]="At Risk",2, IF(Table1_16[[#This Row],[Lead Category]]="Dormant",1,0))))</f>
        <v>5</v>
      </c>
    </row>
    <row r="980" spans="1:6" x14ac:dyDescent="0.25">
      <c r="A980" t="s">
        <v>41</v>
      </c>
      <c r="B980" t="s">
        <v>12</v>
      </c>
      <c r="C980">
        <v>375</v>
      </c>
      <c r="D980">
        <v>1</v>
      </c>
      <c r="E98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80">
        <f>IF(Table1_16[[#This Row],[Lead Category]]="Highly Engaged",5, IF(Table1_16[[#This Row],[Lead Category]]="Moderately Engaged",3, IF(Table1_16[[#This Row],[Lead Category]]="At Risk",2, IF(Table1_16[[#This Row],[Lead Category]]="Dormant",1,0))))</f>
        <v>5</v>
      </c>
    </row>
    <row r="981" spans="1:6" x14ac:dyDescent="0.25">
      <c r="A981" t="s">
        <v>41</v>
      </c>
      <c r="B981" t="s">
        <v>12</v>
      </c>
      <c r="C981">
        <v>374</v>
      </c>
      <c r="D981">
        <v>1</v>
      </c>
      <c r="E98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81">
        <f>IF(Table1_16[[#This Row],[Lead Category]]="Highly Engaged",5, IF(Table1_16[[#This Row],[Lead Category]]="Moderately Engaged",3, IF(Table1_16[[#This Row],[Lead Category]]="At Risk",2, IF(Table1_16[[#This Row],[Lead Category]]="Dormant",1,0))))</f>
        <v>5</v>
      </c>
    </row>
    <row r="982" spans="1:6" x14ac:dyDescent="0.25">
      <c r="A982" t="s">
        <v>41</v>
      </c>
      <c r="B982" t="s">
        <v>12</v>
      </c>
      <c r="C982">
        <v>372</v>
      </c>
      <c r="D982">
        <v>1</v>
      </c>
      <c r="E98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82">
        <f>IF(Table1_16[[#This Row],[Lead Category]]="Highly Engaged",5, IF(Table1_16[[#This Row],[Lead Category]]="Moderately Engaged",3, IF(Table1_16[[#This Row],[Lead Category]]="At Risk",2, IF(Table1_16[[#This Row],[Lead Category]]="Dormant",1,0))))</f>
        <v>5</v>
      </c>
    </row>
    <row r="983" spans="1:6" x14ac:dyDescent="0.25">
      <c r="A983" t="s">
        <v>41</v>
      </c>
      <c r="B983" t="s">
        <v>12</v>
      </c>
      <c r="C983">
        <v>371</v>
      </c>
      <c r="D983">
        <v>1</v>
      </c>
      <c r="E98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83">
        <f>IF(Table1_16[[#This Row],[Lead Category]]="Highly Engaged",5, IF(Table1_16[[#This Row],[Lead Category]]="Moderately Engaged",3, IF(Table1_16[[#This Row],[Lead Category]]="At Risk",2, IF(Table1_16[[#This Row],[Lead Category]]="Dormant",1,0))))</f>
        <v>5</v>
      </c>
    </row>
    <row r="984" spans="1:6" x14ac:dyDescent="0.25">
      <c r="A984" t="s">
        <v>41</v>
      </c>
      <c r="B984" t="s">
        <v>12</v>
      </c>
      <c r="C984">
        <v>370</v>
      </c>
      <c r="D984">
        <v>1</v>
      </c>
      <c r="E98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84">
        <f>IF(Table1_16[[#This Row],[Lead Category]]="Highly Engaged",5, IF(Table1_16[[#This Row],[Lead Category]]="Moderately Engaged",3, IF(Table1_16[[#This Row],[Lead Category]]="At Risk",2, IF(Table1_16[[#This Row],[Lead Category]]="Dormant",1,0))))</f>
        <v>5</v>
      </c>
    </row>
    <row r="985" spans="1:6" x14ac:dyDescent="0.25">
      <c r="A985" t="s">
        <v>41</v>
      </c>
      <c r="B985" t="s">
        <v>55</v>
      </c>
      <c r="C985">
        <v>145</v>
      </c>
      <c r="D985">
        <v>0</v>
      </c>
      <c r="E985" t="str">
        <f>IF(AND(Table1_16[[#This Row],[Days Between]]&gt;90, Table1_16[[#This Row],[Is Active]]=1), "Highly Engaged", IF(AND(Table1_16[[#This Row],[Days Between]]&lt;=90, Table1_16[[#This Row],[Is Active]]=1), "Moderately Engaged",
IF(AND(Table1_16[[#This Row],[Days Between]]&gt;90, Table1_16[[#This Row],[Is Active]]=0), "At Risk",
"Dormant")))</f>
        <v>At Risk</v>
      </c>
      <c r="F985">
        <f>IF(Table1_16[[#This Row],[Lead Category]]="Highly Engaged",5, IF(Table1_16[[#This Row],[Lead Category]]="Moderately Engaged",3, IF(Table1_16[[#This Row],[Lead Category]]="At Risk",2, IF(Table1_16[[#This Row],[Lead Category]]="Dormant",1,0))))</f>
        <v>2</v>
      </c>
    </row>
    <row r="986" spans="1:6" x14ac:dyDescent="0.25">
      <c r="A986" t="s">
        <v>41</v>
      </c>
      <c r="B986" t="s">
        <v>58</v>
      </c>
      <c r="C986">
        <v>720</v>
      </c>
      <c r="D986">
        <v>0</v>
      </c>
      <c r="E986" t="str">
        <f>IF(AND(Table1_16[[#This Row],[Days Between]]&gt;90, Table1_16[[#This Row],[Is Active]]=1), "Highly Engaged", IF(AND(Table1_16[[#This Row],[Days Between]]&lt;=90, Table1_16[[#This Row],[Is Active]]=1), "Moderately Engaged",
IF(AND(Table1_16[[#This Row],[Days Between]]&gt;90, Table1_16[[#This Row],[Is Active]]=0), "At Risk",
"Dormant")))</f>
        <v>At Risk</v>
      </c>
      <c r="F986">
        <f>IF(Table1_16[[#This Row],[Lead Category]]="Highly Engaged",5, IF(Table1_16[[#This Row],[Lead Category]]="Moderately Engaged",3, IF(Table1_16[[#This Row],[Lead Category]]="At Risk",2, IF(Table1_16[[#This Row],[Lead Category]]="Dormant",1,0))))</f>
        <v>2</v>
      </c>
    </row>
    <row r="987" spans="1:6" x14ac:dyDescent="0.25">
      <c r="A987" t="s">
        <v>41</v>
      </c>
      <c r="B987" t="s">
        <v>22</v>
      </c>
      <c r="C987">
        <v>393</v>
      </c>
      <c r="D987">
        <v>1</v>
      </c>
      <c r="E98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87">
        <f>IF(Table1_16[[#This Row],[Lead Category]]="Highly Engaged",5, IF(Table1_16[[#This Row],[Lead Category]]="Moderately Engaged",3, IF(Table1_16[[#This Row],[Lead Category]]="At Risk",2, IF(Table1_16[[#This Row],[Lead Category]]="Dormant",1,0))))</f>
        <v>5</v>
      </c>
    </row>
    <row r="988" spans="1:6" x14ac:dyDescent="0.25">
      <c r="A988" t="s">
        <v>41</v>
      </c>
      <c r="B988" t="s">
        <v>12</v>
      </c>
      <c r="C988">
        <v>950</v>
      </c>
      <c r="D988">
        <v>1</v>
      </c>
      <c r="E98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88">
        <f>IF(Table1_16[[#This Row],[Lead Category]]="Highly Engaged",5, IF(Table1_16[[#This Row],[Lead Category]]="Moderately Engaged",3, IF(Table1_16[[#This Row],[Lead Category]]="At Risk",2, IF(Table1_16[[#This Row],[Lead Category]]="Dormant",1,0))))</f>
        <v>5</v>
      </c>
    </row>
    <row r="989" spans="1:6" x14ac:dyDescent="0.25">
      <c r="A989" t="s">
        <v>41</v>
      </c>
      <c r="B989" t="s">
        <v>12</v>
      </c>
      <c r="C989">
        <v>950</v>
      </c>
      <c r="D989">
        <v>1</v>
      </c>
      <c r="E98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989">
        <f>IF(Table1_16[[#This Row],[Lead Category]]="Highly Engaged",5, IF(Table1_16[[#This Row],[Lead Category]]="Moderately Engaged",3, IF(Table1_16[[#This Row],[Lead Category]]="At Risk",2, IF(Table1_16[[#This Row],[Lead Category]]="Dormant",1,0))))</f>
        <v>5</v>
      </c>
    </row>
    <row r="990" spans="1:6" x14ac:dyDescent="0.25">
      <c r="A990" t="s">
        <v>41</v>
      </c>
      <c r="B990" t="s">
        <v>55</v>
      </c>
      <c r="C990">
        <v>3</v>
      </c>
      <c r="D990">
        <v>0</v>
      </c>
      <c r="E990" t="str">
        <f>IF(AND(Table1_16[[#This Row],[Days Between]]&gt;90, Table1_16[[#This Row],[Is Active]]=1), "Highly Engaged", IF(AND(Table1_16[[#This Row],[Days Between]]&lt;=90, Table1_16[[#This Row],[Is Active]]=1), "Moderately Engaged",
IF(AND(Table1_16[[#This Row],[Days Between]]&gt;90, Table1_16[[#This Row],[Is Active]]=0), "At Risk",
"Dormant")))</f>
        <v>Dormant</v>
      </c>
      <c r="F990">
        <f>IF(Table1_16[[#This Row],[Lead Category]]="Highly Engaged",5, IF(Table1_16[[#This Row],[Lead Category]]="Moderately Engaged",3, IF(Table1_16[[#This Row],[Lead Category]]="At Risk",2, IF(Table1_16[[#This Row],[Lead Category]]="Dormant",1,0))))</f>
        <v>1</v>
      </c>
    </row>
    <row r="991" spans="1:6" x14ac:dyDescent="0.25">
      <c r="A991" t="s">
        <v>41</v>
      </c>
      <c r="B991" t="s">
        <v>57</v>
      </c>
      <c r="C991">
        <v>7</v>
      </c>
      <c r="D991">
        <v>0</v>
      </c>
      <c r="E991" t="str">
        <f>IF(AND(Table1_16[[#This Row],[Days Between]]&gt;90, Table1_16[[#This Row],[Is Active]]=1), "Highly Engaged", IF(AND(Table1_16[[#This Row],[Days Between]]&lt;=90, Table1_16[[#This Row],[Is Active]]=1), "Moderately Engaged",
IF(AND(Table1_16[[#This Row],[Days Between]]&gt;90, Table1_16[[#This Row],[Is Active]]=0), "At Risk",
"Dormant")))</f>
        <v>Dormant</v>
      </c>
      <c r="F991">
        <f>IF(Table1_16[[#This Row],[Lead Category]]="Highly Engaged",5, IF(Table1_16[[#This Row],[Lead Category]]="Moderately Engaged",3, IF(Table1_16[[#This Row],[Lead Category]]="At Risk",2, IF(Table1_16[[#This Row],[Lead Category]]="Dormant",1,0))))</f>
        <v>1</v>
      </c>
    </row>
    <row r="992" spans="1:6" x14ac:dyDescent="0.25">
      <c r="A992" t="s">
        <v>41</v>
      </c>
      <c r="B992" t="s">
        <v>64</v>
      </c>
      <c r="C992">
        <v>13</v>
      </c>
      <c r="D992">
        <v>0</v>
      </c>
      <c r="E992" t="str">
        <f>IF(AND(Table1_16[[#This Row],[Days Between]]&gt;90, Table1_16[[#This Row],[Is Active]]=1), "Highly Engaged", IF(AND(Table1_16[[#This Row],[Days Between]]&lt;=90, Table1_16[[#This Row],[Is Active]]=1), "Moderately Engaged",
IF(AND(Table1_16[[#This Row],[Days Between]]&gt;90, Table1_16[[#This Row],[Is Active]]=0), "At Risk",
"Dormant")))</f>
        <v>Dormant</v>
      </c>
      <c r="F992">
        <f>IF(Table1_16[[#This Row],[Lead Category]]="Highly Engaged",5, IF(Table1_16[[#This Row],[Lead Category]]="Moderately Engaged",3, IF(Table1_16[[#This Row],[Lead Category]]="At Risk",2, IF(Table1_16[[#This Row],[Lead Category]]="Dormant",1,0))))</f>
        <v>1</v>
      </c>
    </row>
    <row r="993" spans="1:6" x14ac:dyDescent="0.25">
      <c r="A993" t="s">
        <v>41</v>
      </c>
      <c r="B993" t="s">
        <v>64</v>
      </c>
      <c r="C993">
        <v>5</v>
      </c>
      <c r="D993">
        <v>0</v>
      </c>
      <c r="E993" t="str">
        <f>IF(AND(Table1_16[[#This Row],[Days Between]]&gt;90, Table1_16[[#This Row],[Is Active]]=1), "Highly Engaged", IF(AND(Table1_16[[#This Row],[Days Between]]&lt;=90, Table1_16[[#This Row],[Is Active]]=1), "Moderately Engaged",
IF(AND(Table1_16[[#This Row],[Days Between]]&gt;90, Table1_16[[#This Row],[Is Active]]=0), "At Risk",
"Dormant")))</f>
        <v>Dormant</v>
      </c>
      <c r="F993">
        <f>IF(Table1_16[[#This Row],[Lead Category]]="Highly Engaged",5, IF(Table1_16[[#This Row],[Lead Category]]="Moderately Engaged",3, IF(Table1_16[[#This Row],[Lead Category]]="At Risk",2, IF(Table1_16[[#This Row],[Lead Category]]="Dormant",1,0))))</f>
        <v>1</v>
      </c>
    </row>
    <row r="994" spans="1:6" x14ac:dyDescent="0.25">
      <c r="A994" t="s">
        <v>41</v>
      </c>
      <c r="B994" t="s">
        <v>64</v>
      </c>
      <c r="C994">
        <v>3</v>
      </c>
      <c r="D994">
        <v>0</v>
      </c>
      <c r="E994" t="str">
        <f>IF(AND(Table1_16[[#This Row],[Days Between]]&gt;90, Table1_16[[#This Row],[Is Active]]=1), "Highly Engaged", IF(AND(Table1_16[[#This Row],[Days Between]]&lt;=90, Table1_16[[#This Row],[Is Active]]=1), "Moderately Engaged",
IF(AND(Table1_16[[#This Row],[Days Between]]&gt;90, Table1_16[[#This Row],[Is Active]]=0), "At Risk",
"Dormant")))</f>
        <v>Dormant</v>
      </c>
      <c r="F994">
        <f>IF(Table1_16[[#This Row],[Lead Category]]="Highly Engaged",5, IF(Table1_16[[#This Row],[Lead Category]]="Moderately Engaged",3, IF(Table1_16[[#This Row],[Lead Category]]="At Risk",2, IF(Table1_16[[#This Row],[Lead Category]]="Dormant",1,0))))</f>
        <v>1</v>
      </c>
    </row>
    <row r="995" spans="1:6" x14ac:dyDescent="0.25">
      <c r="A995" t="s">
        <v>41</v>
      </c>
      <c r="B995" t="s">
        <v>64</v>
      </c>
      <c r="C995">
        <v>6</v>
      </c>
      <c r="D995">
        <v>0</v>
      </c>
      <c r="E995" t="str">
        <f>IF(AND(Table1_16[[#This Row],[Days Between]]&gt;90, Table1_16[[#This Row],[Is Active]]=1), "Highly Engaged", IF(AND(Table1_16[[#This Row],[Days Between]]&lt;=90, Table1_16[[#This Row],[Is Active]]=1), "Moderately Engaged",
IF(AND(Table1_16[[#This Row],[Days Between]]&gt;90, Table1_16[[#This Row],[Is Active]]=0), "At Risk",
"Dormant")))</f>
        <v>Dormant</v>
      </c>
      <c r="F995">
        <f>IF(Table1_16[[#This Row],[Lead Category]]="Highly Engaged",5, IF(Table1_16[[#This Row],[Lead Category]]="Moderately Engaged",3, IF(Table1_16[[#This Row],[Lead Category]]="At Risk",2, IF(Table1_16[[#This Row],[Lead Category]]="Dormant",1,0))))</f>
        <v>1</v>
      </c>
    </row>
    <row r="996" spans="1:6" x14ac:dyDescent="0.25">
      <c r="A996" t="s">
        <v>41</v>
      </c>
      <c r="B996" t="s">
        <v>54</v>
      </c>
      <c r="C996">
        <v>1</v>
      </c>
      <c r="D996">
        <v>0</v>
      </c>
      <c r="E996" t="str">
        <f>IF(AND(Table1_16[[#This Row],[Days Between]]&gt;90, Table1_16[[#This Row],[Is Active]]=1), "Highly Engaged", IF(AND(Table1_16[[#This Row],[Days Between]]&lt;=90, Table1_16[[#This Row],[Is Active]]=1), "Moderately Engaged",
IF(AND(Table1_16[[#This Row],[Days Between]]&gt;90, Table1_16[[#This Row],[Is Active]]=0), "At Risk",
"Dormant")))</f>
        <v>Dormant</v>
      </c>
      <c r="F996">
        <f>IF(Table1_16[[#This Row],[Lead Category]]="Highly Engaged",5, IF(Table1_16[[#This Row],[Lead Category]]="Moderately Engaged",3, IF(Table1_16[[#This Row],[Lead Category]]="At Risk",2, IF(Table1_16[[#This Row],[Lead Category]]="Dormant",1,0))))</f>
        <v>1</v>
      </c>
    </row>
    <row r="997" spans="1:6" x14ac:dyDescent="0.25">
      <c r="A997" t="s">
        <v>41</v>
      </c>
      <c r="B997" t="s">
        <v>54</v>
      </c>
      <c r="C997">
        <v>0</v>
      </c>
      <c r="D997">
        <v>0</v>
      </c>
      <c r="E997" t="str">
        <f>IF(AND(Table1_16[[#This Row],[Days Between]]&gt;90, Table1_16[[#This Row],[Is Active]]=1), "Highly Engaged", IF(AND(Table1_16[[#This Row],[Days Between]]&lt;=90, Table1_16[[#This Row],[Is Active]]=1), "Moderately Engaged",
IF(AND(Table1_16[[#This Row],[Days Between]]&gt;90, Table1_16[[#This Row],[Is Active]]=0), "At Risk",
"Dormant")))</f>
        <v>Dormant</v>
      </c>
      <c r="F997">
        <f>IF(Table1_16[[#This Row],[Lead Category]]="Highly Engaged",5, IF(Table1_16[[#This Row],[Lead Category]]="Moderately Engaged",3, IF(Table1_16[[#This Row],[Lead Category]]="At Risk",2, IF(Table1_16[[#This Row],[Lead Category]]="Dormant",1,0))))</f>
        <v>1</v>
      </c>
    </row>
    <row r="998" spans="1:6" x14ac:dyDescent="0.25">
      <c r="A998" t="s">
        <v>41</v>
      </c>
      <c r="B998" t="s">
        <v>54</v>
      </c>
      <c r="C998">
        <v>1</v>
      </c>
      <c r="D998">
        <v>0</v>
      </c>
      <c r="E998" t="str">
        <f>IF(AND(Table1_16[[#This Row],[Days Between]]&gt;90, Table1_16[[#This Row],[Is Active]]=1), "Highly Engaged", IF(AND(Table1_16[[#This Row],[Days Between]]&lt;=90, Table1_16[[#This Row],[Is Active]]=1), "Moderately Engaged",
IF(AND(Table1_16[[#This Row],[Days Between]]&gt;90, Table1_16[[#This Row],[Is Active]]=0), "At Risk",
"Dormant")))</f>
        <v>Dormant</v>
      </c>
      <c r="F998">
        <f>IF(Table1_16[[#This Row],[Lead Category]]="Highly Engaged",5, IF(Table1_16[[#This Row],[Lead Category]]="Moderately Engaged",3, IF(Table1_16[[#This Row],[Lead Category]]="At Risk",2, IF(Table1_16[[#This Row],[Lead Category]]="Dormant",1,0))))</f>
        <v>1</v>
      </c>
    </row>
    <row r="999" spans="1:6" x14ac:dyDescent="0.25">
      <c r="A999" t="s">
        <v>41</v>
      </c>
      <c r="B999" t="s">
        <v>55</v>
      </c>
      <c r="C999">
        <v>1</v>
      </c>
      <c r="D999">
        <v>0</v>
      </c>
      <c r="E999" t="str">
        <f>IF(AND(Table1_16[[#This Row],[Days Between]]&gt;90, Table1_16[[#This Row],[Is Active]]=1), "Highly Engaged", IF(AND(Table1_16[[#This Row],[Days Between]]&lt;=90, Table1_16[[#This Row],[Is Active]]=1), "Moderately Engaged",
IF(AND(Table1_16[[#This Row],[Days Between]]&gt;90, Table1_16[[#This Row],[Is Active]]=0), "At Risk",
"Dormant")))</f>
        <v>Dormant</v>
      </c>
      <c r="F999">
        <f>IF(Table1_16[[#This Row],[Lead Category]]="Highly Engaged",5, IF(Table1_16[[#This Row],[Lead Category]]="Moderately Engaged",3, IF(Table1_16[[#This Row],[Lead Category]]="At Risk",2, IF(Table1_16[[#This Row],[Lead Category]]="Dormant",1,0))))</f>
        <v>1</v>
      </c>
    </row>
    <row r="1000" spans="1:6" x14ac:dyDescent="0.25">
      <c r="A1000" t="s">
        <v>41</v>
      </c>
      <c r="B1000" t="s">
        <v>54</v>
      </c>
      <c r="C1000">
        <v>0</v>
      </c>
      <c r="D1000">
        <v>0</v>
      </c>
      <c r="E1000" t="str">
        <f>IF(AND(Table1_16[[#This Row],[Days Between]]&gt;90, Table1_16[[#This Row],[Is Active]]=1), "Highly Engaged", IF(AND(Table1_16[[#This Row],[Days Between]]&lt;=90, Table1_16[[#This Row],[Is Active]]=1), "Moderately Engaged",
IF(AND(Table1_16[[#This Row],[Days Between]]&gt;90, Table1_16[[#This Row],[Is Active]]=0), "At Risk",
"Dormant")))</f>
        <v>Dormant</v>
      </c>
      <c r="F1000">
        <f>IF(Table1_16[[#This Row],[Lead Category]]="Highly Engaged",5, IF(Table1_16[[#This Row],[Lead Category]]="Moderately Engaged",3, IF(Table1_16[[#This Row],[Lead Category]]="At Risk",2, IF(Table1_16[[#This Row],[Lead Category]]="Dormant",1,0))))</f>
        <v>1</v>
      </c>
    </row>
    <row r="1001" spans="1:6" x14ac:dyDescent="0.25">
      <c r="A1001" t="s">
        <v>41</v>
      </c>
      <c r="B1001" t="s">
        <v>55</v>
      </c>
      <c r="C1001">
        <v>0</v>
      </c>
      <c r="D1001">
        <v>0</v>
      </c>
      <c r="E1001" t="str">
        <f>IF(AND(Table1_16[[#This Row],[Days Between]]&gt;90, Table1_16[[#This Row],[Is Active]]=1), "Highly Engaged", IF(AND(Table1_16[[#This Row],[Days Between]]&lt;=90, Table1_16[[#This Row],[Is Active]]=1), "Moderately Engaged",
IF(AND(Table1_16[[#This Row],[Days Between]]&gt;90, Table1_16[[#This Row],[Is Active]]=0), "At Risk",
"Dormant")))</f>
        <v>Dormant</v>
      </c>
      <c r="F1001">
        <f>IF(Table1_16[[#This Row],[Lead Category]]="Highly Engaged",5, IF(Table1_16[[#This Row],[Lead Category]]="Moderately Engaged",3, IF(Table1_16[[#This Row],[Lead Category]]="At Risk",2, IF(Table1_16[[#This Row],[Lead Category]]="Dormant",1,0))))</f>
        <v>1</v>
      </c>
    </row>
    <row r="1002" spans="1:6" x14ac:dyDescent="0.25">
      <c r="A1002" t="s">
        <v>41</v>
      </c>
      <c r="B1002" t="s">
        <v>57</v>
      </c>
      <c r="C1002">
        <v>3</v>
      </c>
      <c r="D1002">
        <v>0</v>
      </c>
      <c r="E1002" t="str">
        <f>IF(AND(Table1_16[[#This Row],[Days Between]]&gt;90, Table1_16[[#This Row],[Is Active]]=1), "Highly Engaged", IF(AND(Table1_16[[#This Row],[Days Between]]&lt;=90, Table1_16[[#This Row],[Is Active]]=1), "Moderately Engaged",
IF(AND(Table1_16[[#This Row],[Days Between]]&gt;90, Table1_16[[#This Row],[Is Active]]=0), "At Risk",
"Dormant")))</f>
        <v>Dormant</v>
      </c>
      <c r="F1002">
        <f>IF(Table1_16[[#This Row],[Lead Category]]="Highly Engaged",5, IF(Table1_16[[#This Row],[Lead Category]]="Moderately Engaged",3, IF(Table1_16[[#This Row],[Lead Category]]="At Risk",2, IF(Table1_16[[#This Row],[Lead Category]]="Dormant",1,0))))</f>
        <v>1</v>
      </c>
    </row>
    <row r="1003" spans="1:6" x14ac:dyDescent="0.25">
      <c r="A1003" t="s">
        <v>41</v>
      </c>
      <c r="B1003" t="s">
        <v>64</v>
      </c>
      <c r="C1003">
        <v>5</v>
      </c>
      <c r="D1003">
        <v>0</v>
      </c>
      <c r="E1003" t="str">
        <f>IF(AND(Table1_16[[#This Row],[Days Between]]&gt;90, Table1_16[[#This Row],[Is Active]]=1), "Highly Engaged", IF(AND(Table1_16[[#This Row],[Days Between]]&lt;=90, Table1_16[[#This Row],[Is Active]]=1), "Moderately Engaged",
IF(AND(Table1_16[[#This Row],[Days Between]]&gt;90, Table1_16[[#This Row],[Is Active]]=0), "At Risk",
"Dormant")))</f>
        <v>Dormant</v>
      </c>
      <c r="F1003">
        <f>IF(Table1_16[[#This Row],[Lead Category]]="Highly Engaged",5, IF(Table1_16[[#This Row],[Lead Category]]="Moderately Engaged",3, IF(Table1_16[[#This Row],[Lead Category]]="At Risk",2, IF(Table1_16[[#This Row],[Lead Category]]="Dormant",1,0))))</f>
        <v>1</v>
      </c>
    </row>
    <row r="1004" spans="1:6" x14ac:dyDescent="0.25">
      <c r="A1004" t="s">
        <v>41</v>
      </c>
      <c r="B1004" t="s">
        <v>54</v>
      </c>
      <c r="C1004">
        <v>0</v>
      </c>
      <c r="D1004">
        <v>0</v>
      </c>
      <c r="E1004" t="str">
        <f>IF(AND(Table1_16[[#This Row],[Days Between]]&gt;90, Table1_16[[#This Row],[Is Active]]=1), "Highly Engaged", IF(AND(Table1_16[[#This Row],[Days Between]]&lt;=90, Table1_16[[#This Row],[Is Active]]=1), "Moderately Engaged",
IF(AND(Table1_16[[#This Row],[Days Between]]&gt;90, Table1_16[[#This Row],[Is Active]]=0), "At Risk",
"Dormant")))</f>
        <v>Dormant</v>
      </c>
      <c r="F1004">
        <f>IF(Table1_16[[#This Row],[Lead Category]]="Highly Engaged",5, IF(Table1_16[[#This Row],[Lead Category]]="Moderately Engaged",3, IF(Table1_16[[#This Row],[Lead Category]]="At Risk",2, IF(Table1_16[[#This Row],[Lead Category]]="Dormant",1,0))))</f>
        <v>1</v>
      </c>
    </row>
    <row r="1005" spans="1:6" x14ac:dyDescent="0.25">
      <c r="A1005" t="s">
        <v>41</v>
      </c>
      <c r="B1005" t="s">
        <v>57</v>
      </c>
      <c r="C1005">
        <v>5</v>
      </c>
      <c r="D1005">
        <v>0</v>
      </c>
      <c r="E1005" t="str">
        <f>IF(AND(Table1_16[[#This Row],[Days Between]]&gt;90, Table1_16[[#This Row],[Is Active]]=1), "Highly Engaged", IF(AND(Table1_16[[#This Row],[Days Between]]&lt;=90, Table1_16[[#This Row],[Is Active]]=1), "Moderately Engaged",
IF(AND(Table1_16[[#This Row],[Days Between]]&gt;90, Table1_16[[#This Row],[Is Active]]=0), "At Risk",
"Dormant")))</f>
        <v>Dormant</v>
      </c>
      <c r="F1005">
        <f>IF(Table1_16[[#This Row],[Lead Category]]="Highly Engaged",5, IF(Table1_16[[#This Row],[Lead Category]]="Moderately Engaged",3, IF(Table1_16[[#This Row],[Lead Category]]="At Risk",2, IF(Table1_16[[#This Row],[Lead Category]]="Dormant",1,0))))</f>
        <v>1</v>
      </c>
    </row>
    <row r="1006" spans="1:6" x14ac:dyDescent="0.25">
      <c r="A1006" t="s">
        <v>41</v>
      </c>
      <c r="B1006" t="s">
        <v>54</v>
      </c>
      <c r="C1006">
        <v>0</v>
      </c>
      <c r="D1006">
        <v>0</v>
      </c>
      <c r="E1006" t="str">
        <f>IF(AND(Table1_16[[#This Row],[Days Between]]&gt;90, Table1_16[[#This Row],[Is Active]]=1), "Highly Engaged", IF(AND(Table1_16[[#This Row],[Days Between]]&lt;=90, Table1_16[[#This Row],[Is Active]]=1), "Moderately Engaged",
IF(AND(Table1_16[[#This Row],[Days Between]]&gt;90, Table1_16[[#This Row],[Is Active]]=0), "At Risk",
"Dormant")))</f>
        <v>Dormant</v>
      </c>
      <c r="F1006">
        <f>IF(Table1_16[[#This Row],[Lead Category]]="Highly Engaged",5, IF(Table1_16[[#This Row],[Lead Category]]="Moderately Engaged",3, IF(Table1_16[[#This Row],[Lead Category]]="At Risk",2, IF(Table1_16[[#This Row],[Lead Category]]="Dormant",1,0))))</f>
        <v>1</v>
      </c>
    </row>
    <row r="1007" spans="1:6" x14ac:dyDescent="0.25">
      <c r="A1007" t="s">
        <v>41</v>
      </c>
      <c r="B1007" t="s">
        <v>54</v>
      </c>
      <c r="C1007">
        <v>0</v>
      </c>
      <c r="D1007">
        <v>0</v>
      </c>
      <c r="E1007" t="str">
        <f>IF(AND(Table1_16[[#This Row],[Days Between]]&gt;90, Table1_16[[#This Row],[Is Active]]=1), "Highly Engaged", IF(AND(Table1_16[[#This Row],[Days Between]]&lt;=90, Table1_16[[#This Row],[Is Active]]=1), "Moderately Engaged",
IF(AND(Table1_16[[#This Row],[Days Between]]&gt;90, Table1_16[[#This Row],[Is Active]]=0), "At Risk",
"Dormant")))</f>
        <v>Dormant</v>
      </c>
      <c r="F1007">
        <f>IF(Table1_16[[#This Row],[Lead Category]]="Highly Engaged",5, IF(Table1_16[[#This Row],[Lead Category]]="Moderately Engaged",3, IF(Table1_16[[#This Row],[Lead Category]]="At Risk",2, IF(Table1_16[[#This Row],[Lead Category]]="Dormant",1,0))))</f>
        <v>1</v>
      </c>
    </row>
    <row r="1008" spans="1:6" x14ac:dyDescent="0.25">
      <c r="A1008" t="s">
        <v>41</v>
      </c>
      <c r="B1008" t="s">
        <v>58</v>
      </c>
      <c r="C1008">
        <v>12</v>
      </c>
      <c r="D1008">
        <v>0</v>
      </c>
      <c r="E1008" t="str">
        <f>IF(AND(Table1_16[[#This Row],[Days Between]]&gt;90, Table1_16[[#This Row],[Is Active]]=1), "Highly Engaged", IF(AND(Table1_16[[#This Row],[Days Between]]&lt;=90, Table1_16[[#This Row],[Is Active]]=1), "Moderately Engaged",
IF(AND(Table1_16[[#This Row],[Days Between]]&gt;90, Table1_16[[#This Row],[Is Active]]=0), "At Risk",
"Dormant")))</f>
        <v>Dormant</v>
      </c>
      <c r="F1008">
        <f>IF(Table1_16[[#This Row],[Lead Category]]="Highly Engaged",5, IF(Table1_16[[#This Row],[Lead Category]]="Moderately Engaged",3, IF(Table1_16[[#This Row],[Lead Category]]="At Risk",2, IF(Table1_16[[#This Row],[Lead Category]]="Dormant",1,0))))</f>
        <v>1</v>
      </c>
    </row>
    <row r="1009" spans="1:6" x14ac:dyDescent="0.25">
      <c r="A1009" t="s">
        <v>41</v>
      </c>
      <c r="B1009" t="s">
        <v>64</v>
      </c>
      <c r="C1009">
        <v>142</v>
      </c>
      <c r="D1009">
        <v>0</v>
      </c>
      <c r="E1009" t="str">
        <f>IF(AND(Table1_16[[#This Row],[Days Between]]&gt;90, Table1_16[[#This Row],[Is Active]]=1), "Highly Engaged", IF(AND(Table1_16[[#This Row],[Days Between]]&lt;=90, Table1_16[[#This Row],[Is Active]]=1), "Moderately Engaged",
IF(AND(Table1_16[[#This Row],[Days Between]]&gt;90, Table1_16[[#This Row],[Is Active]]=0), "At Risk",
"Dormant")))</f>
        <v>At Risk</v>
      </c>
      <c r="F1009">
        <f>IF(Table1_16[[#This Row],[Lead Category]]="Highly Engaged",5, IF(Table1_16[[#This Row],[Lead Category]]="Moderately Engaged",3, IF(Table1_16[[#This Row],[Lead Category]]="At Risk",2, IF(Table1_16[[#This Row],[Lead Category]]="Dormant",1,0))))</f>
        <v>2</v>
      </c>
    </row>
    <row r="1010" spans="1:6" x14ac:dyDescent="0.25">
      <c r="A1010" t="s">
        <v>41</v>
      </c>
      <c r="B1010" t="s">
        <v>57</v>
      </c>
      <c r="C1010">
        <v>192</v>
      </c>
      <c r="D1010">
        <v>0</v>
      </c>
      <c r="E1010" t="str">
        <f>IF(AND(Table1_16[[#This Row],[Days Between]]&gt;90, Table1_16[[#This Row],[Is Active]]=1), "Highly Engaged", IF(AND(Table1_16[[#This Row],[Days Between]]&lt;=90, Table1_16[[#This Row],[Is Active]]=1), "Moderately Engaged",
IF(AND(Table1_16[[#This Row],[Days Between]]&gt;90, Table1_16[[#This Row],[Is Active]]=0), "At Risk",
"Dormant")))</f>
        <v>At Risk</v>
      </c>
      <c r="F1010">
        <f>IF(Table1_16[[#This Row],[Lead Category]]="Highly Engaged",5, IF(Table1_16[[#This Row],[Lead Category]]="Moderately Engaged",3, IF(Table1_16[[#This Row],[Lead Category]]="At Risk",2, IF(Table1_16[[#This Row],[Lead Category]]="Dormant",1,0))))</f>
        <v>2</v>
      </c>
    </row>
    <row r="1011" spans="1:6" x14ac:dyDescent="0.25">
      <c r="A1011" t="s">
        <v>105</v>
      </c>
      <c r="B1011" t="s">
        <v>12</v>
      </c>
      <c r="C1011">
        <v>951</v>
      </c>
      <c r="D1011">
        <v>1</v>
      </c>
      <c r="E10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11">
        <f>IF(Table1_16[[#This Row],[Lead Category]]="Highly Engaged",5, IF(Table1_16[[#This Row],[Lead Category]]="Moderately Engaged",3, IF(Table1_16[[#This Row],[Lead Category]]="At Risk",2, IF(Table1_16[[#This Row],[Lead Category]]="Dormant",1,0))))</f>
        <v>5</v>
      </c>
    </row>
    <row r="1012" spans="1:6" x14ac:dyDescent="0.25">
      <c r="A1012" t="s">
        <v>105</v>
      </c>
      <c r="B1012" t="s">
        <v>12</v>
      </c>
      <c r="C1012">
        <v>377</v>
      </c>
      <c r="D1012">
        <v>1</v>
      </c>
      <c r="E10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12">
        <f>IF(Table1_16[[#This Row],[Lead Category]]="Highly Engaged",5, IF(Table1_16[[#This Row],[Lead Category]]="Moderately Engaged",3, IF(Table1_16[[#This Row],[Lead Category]]="At Risk",2, IF(Table1_16[[#This Row],[Lead Category]]="Dormant",1,0))))</f>
        <v>5</v>
      </c>
    </row>
    <row r="1013" spans="1:6" x14ac:dyDescent="0.25">
      <c r="A1013" t="s">
        <v>196</v>
      </c>
      <c r="B1013" t="s">
        <v>12</v>
      </c>
      <c r="C1013">
        <v>951</v>
      </c>
      <c r="D1013">
        <v>1</v>
      </c>
      <c r="E10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13">
        <f>IF(Table1_16[[#This Row],[Lead Category]]="Highly Engaged",5, IF(Table1_16[[#This Row],[Lead Category]]="Moderately Engaged",3, IF(Table1_16[[#This Row],[Lead Category]]="At Risk",2, IF(Table1_16[[#This Row],[Lead Category]]="Dormant",1,0))))</f>
        <v>5</v>
      </c>
    </row>
    <row r="1014" spans="1:6" x14ac:dyDescent="0.25">
      <c r="A1014" t="s">
        <v>196</v>
      </c>
      <c r="B1014" t="s">
        <v>12</v>
      </c>
      <c r="C1014">
        <v>381</v>
      </c>
      <c r="D1014">
        <v>1</v>
      </c>
      <c r="E10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14">
        <f>IF(Table1_16[[#This Row],[Lead Category]]="Highly Engaged",5, IF(Table1_16[[#This Row],[Lead Category]]="Moderately Engaged",3, IF(Table1_16[[#This Row],[Lead Category]]="At Risk",2, IF(Table1_16[[#This Row],[Lead Category]]="Dormant",1,0))))</f>
        <v>5</v>
      </c>
    </row>
    <row r="1015" spans="1:6" x14ac:dyDescent="0.25">
      <c r="A1015" t="s">
        <v>196</v>
      </c>
      <c r="B1015" t="s">
        <v>12</v>
      </c>
      <c r="C1015">
        <v>375</v>
      </c>
      <c r="D1015">
        <v>1</v>
      </c>
      <c r="E10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15">
        <f>IF(Table1_16[[#This Row],[Lead Category]]="Highly Engaged",5, IF(Table1_16[[#This Row],[Lead Category]]="Moderately Engaged",3, IF(Table1_16[[#This Row],[Lead Category]]="At Risk",2, IF(Table1_16[[#This Row],[Lead Category]]="Dormant",1,0))))</f>
        <v>5</v>
      </c>
    </row>
    <row r="1016" spans="1:6" x14ac:dyDescent="0.25">
      <c r="A1016" t="s">
        <v>196</v>
      </c>
      <c r="B1016" t="s">
        <v>12</v>
      </c>
      <c r="C1016">
        <v>371</v>
      </c>
      <c r="D1016">
        <v>1</v>
      </c>
      <c r="E10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16">
        <f>IF(Table1_16[[#This Row],[Lead Category]]="Highly Engaged",5, IF(Table1_16[[#This Row],[Lead Category]]="Moderately Engaged",3, IF(Table1_16[[#This Row],[Lead Category]]="At Risk",2, IF(Table1_16[[#This Row],[Lead Category]]="Dormant",1,0))))</f>
        <v>5</v>
      </c>
    </row>
    <row r="1017" spans="1:6" x14ac:dyDescent="0.25">
      <c r="A1017" t="s">
        <v>196</v>
      </c>
      <c r="B1017" t="s">
        <v>57</v>
      </c>
      <c r="C1017">
        <v>3</v>
      </c>
      <c r="D1017">
        <v>0</v>
      </c>
      <c r="E1017" t="str">
        <f>IF(AND(Table1_16[[#This Row],[Days Between]]&gt;90, Table1_16[[#This Row],[Is Active]]=1), "Highly Engaged", IF(AND(Table1_16[[#This Row],[Days Between]]&lt;=90, Table1_16[[#This Row],[Is Active]]=1), "Moderately Engaged",
IF(AND(Table1_16[[#This Row],[Days Between]]&gt;90, Table1_16[[#This Row],[Is Active]]=0), "At Risk",
"Dormant")))</f>
        <v>Dormant</v>
      </c>
      <c r="F1017">
        <f>IF(Table1_16[[#This Row],[Lead Category]]="Highly Engaged",5, IF(Table1_16[[#This Row],[Lead Category]]="Moderately Engaged",3, IF(Table1_16[[#This Row],[Lead Category]]="At Risk",2, IF(Table1_16[[#This Row],[Lead Category]]="Dormant",1,0))))</f>
        <v>1</v>
      </c>
    </row>
    <row r="1018" spans="1:6" x14ac:dyDescent="0.25">
      <c r="A1018" t="s">
        <v>107</v>
      </c>
      <c r="B1018" t="s">
        <v>12</v>
      </c>
      <c r="C1018">
        <v>951</v>
      </c>
      <c r="D1018">
        <v>1</v>
      </c>
      <c r="E10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18">
        <f>IF(Table1_16[[#This Row],[Lead Category]]="Highly Engaged",5, IF(Table1_16[[#This Row],[Lead Category]]="Moderately Engaged",3, IF(Table1_16[[#This Row],[Lead Category]]="At Risk",2, IF(Table1_16[[#This Row],[Lead Category]]="Dormant",1,0))))</f>
        <v>5</v>
      </c>
    </row>
    <row r="1019" spans="1:6" x14ac:dyDescent="0.25">
      <c r="A1019" t="s">
        <v>107</v>
      </c>
      <c r="B1019" t="s">
        <v>12</v>
      </c>
      <c r="C1019">
        <v>950</v>
      </c>
      <c r="D1019">
        <v>1</v>
      </c>
      <c r="E10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19">
        <f>IF(Table1_16[[#This Row],[Lead Category]]="Highly Engaged",5, IF(Table1_16[[#This Row],[Lead Category]]="Moderately Engaged",3, IF(Table1_16[[#This Row],[Lead Category]]="At Risk",2, IF(Table1_16[[#This Row],[Lead Category]]="Dormant",1,0))))</f>
        <v>5</v>
      </c>
    </row>
    <row r="1020" spans="1:6" x14ac:dyDescent="0.25">
      <c r="A1020" t="s">
        <v>107</v>
      </c>
      <c r="B1020" t="s">
        <v>12</v>
      </c>
      <c r="C1020">
        <v>950</v>
      </c>
      <c r="D1020">
        <v>1</v>
      </c>
      <c r="E10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20">
        <f>IF(Table1_16[[#This Row],[Lead Category]]="Highly Engaged",5, IF(Table1_16[[#This Row],[Lead Category]]="Moderately Engaged",3, IF(Table1_16[[#This Row],[Lead Category]]="At Risk",2, IF(Table1_16[[#This Row],[Lead Category]]="Dormant",1,0))))</f>
        <v>5</v>
      </c>
    </row>
    <row r="1021" spans="1:6" x14ac:dyDescent="0.25">
      <c r="A1021" t="s">
        <v>197</v>
      </c>
      <c r="B1021" t="s">
        <v>12</v>
      </c>
      <c r="C1021">
        <v>381</v>
      </c>
      <c r="D1021">
        <v>1</v>
      </c>
      <c r="E10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21">
        <f>IF(Table1_16[[#This Row],[Lead Category]]="Highly Engaged",5, IF(Table1_16[[#This Row],[Lead Category]]="Moderately Engaged",3, IF(Table1_16[[#This Row],[Lead Category]]="At Risk",2, IF(Table1_16[[#This Row],[Lead Category]]="Dormant",1,0))))</f>
        <v>5</v>
      </c>
    </row>
    <row r="1022" spans="1:6" x14ac:dyDescent="0.25">
      <c r="A1022" t="s">
        <v>198</v>
      </c>
      <c r="B1022" t="s">
        <v>12</v>
      </c>
      <c r="C1022">
        <v>389</v>
      </c>
      <c r="D1022">
        <v>1</v>
      </c>
      <c r="E102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22">
        <f>IF(Table1_16[[#This Row],[Lead Category]]="Highly Engaged",5, IF(Table1_16[[#This Row],[Lead Category]]="Moderately Engaged",3, IF(Table1_16[[#This Row],[Lead Category]]="At Risk",2, IF(Table1_16[[#This Row],[Lead Category]]="Dormant",1,0))))</f>
        <v>5</v>
      </c>
    </row>
    <row r="1023" spans="1:6" x14ac:dyDescent="0.25">
      <c r="A1023" t="s">
        <v>42</v>
      </c>
      <c r="B1023" t="s">
        <v>12</v>
      </c>
      <c r="C1023">
        <v>965</v>
      </c>
      <c r="D1023">
        <v>1</v>
      </c>
      <c r="E102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23">
        <f>IF(Table1_16[[#This Row],[Lead Category]]="Highly Engaged",5, IF(Table1_16[[#This Row],[Lead Category]]="Moderately Engaged",3, IF(Table1_16[[#This Row],[Lead Category]]="At Risk",2, IF(Table1_16[[#This Row],[Lead Category]]="Dormant",1,0))))</f>
        <v>5</v>
      </c>
    </row>
    <row r="1024" spans="1:6" x14ac:dyDescent="0.25">
      <c r="A1024" t="s">
        <v>42</v>
      </c>
      <c r="B1024" t="s">
        <v>12</v>
      </c>
      <c r="C1024">
        <v>951</v>
      </c>
      <c r="D1024">
        <v>1</v>
      </c>
      <c r="E10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24">
        <f>IF(Table1_16[[#This Row],[Lead Category]]="Highly Engaged",5, IF(Table1_16[[#This Row],[Lead Category]]="Moderately Engaged",3, IF(Table1_16[[#This Row],[Lead Category]]="At Risk",2, IF(Table1_16[[#This Row],[Lead Category]]="Dormant",1,0))))</f>
        <v>5</v>
      </c>
    </row>
    <row r="1025" spans="1:6" x14ac:dyDescent="0.25">
      <c r="A1025" t="s">
        <v>42</v>
      </c>
      <c r="B1025" t="s">
        <v>12</v>
      </c>
      <c r="C1025">
        <v>951</v>
      </c>
      <c r="D1025">
        <v>1</v>
      </c>
      <c r="E102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25">
        <f>IF(Table1_16[[#This Row],[Lead Category]]="Highly Engaged",5, IF(Table1_16[[#This Row],[Lead Category]]="Moderately Engaged",3, IF(Table1_16[[#This Row],[Lead Category]]="At Risk",2, IF(Table1_16[[#This Row],[Lead Category]]="Dormant",1,0))))</f>
        <v>5</v>
      </c>
    </row>
    <row r="1026" spans="1:6" x14ac:dyDescent="0.25">
      <c r="A1026" t="s">
        <v>42</v>
      </c>
      <c r="B1026" t="s">
        <v>12</v>
      </c>
      <c r="C1026">
        <v>950</v>
      </c>
      <c r="D1026">
        <v>1</v>
      </c>
      <c r="E102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26">
        <f>IF(Table1_16[[#This Row],[Lead Category]]="Highly Engaged",5, IF(Table1_16[[#This Row],[Lead Category]]="Moderately Engaged",3, IF(Table1_16[[#This Row],[Lead Category]]="At Risk",2, IF(Table1_16[[#This Row],[Lead Category]]="Dormant",1,0))))</f>
        <v>5</v>
      </c>
    </row>
    <row r="1027" spans="1:6" x14ac:dyDescent="0.25">
      <c r="A1027" t="s">
        <v>42</v>
      </c>
      <c r="B1027" t="s">
        <v>12</v>
      </c>
      <c r="C1027">
        <v>395</v>
      </c>
      <c r="D1027">
        <v>1</v>
      </c>
      <c r="E102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27">
        <f>IF(Table1_16[[#This Row],[Lead Category]]="Highly Engaged",5, IF(Table1_16[[#This Row],[Lead Category]]="Moderately Engaged",3, IF(Table1_16[[#This Row],[Lead Category]]="At Risk",2, IF(Table1_16[[#This Row],[Lead Category]]="Dormant",1,0))))</f>
        <v>5</v>
      </c>
    </row>
    <row r="1028" spans="1:6" x14ac:dyDescent="0.25">
      <c r="A1028" t="s">
        <v>42</v>
      </c>
      <c r="B1028" t="s">
        <v>12</v>
      </c>
      <c r="C1028">
        <v>390</v>
      </c>
      <c r="D1028">
        <v>1</v>
      </c>
      <c r="E102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28">
        <f>IF(Table1_16[[#This Row],[Lead Category]]="Highly Engaged",5, IF(Table1_16[[#This Row],[Lead Category]]="Moderately Engaged",3, IF(Table1_16[[#This Row],[Lead Category]]="At Risk",2, IF(Table1_16[[#This Row],[Lead Category]]="Dormant",1,0))))</f>
        <v>5</v>
      </c>
    </row>
    <row r="1029" spans="1:6" x14ac:dyDescent="0.25">
      <c r="A1029" t="s">
        <v>42</v>
      </c>
      <c r="B1029" t="s">
        <v>12</v>
      </c>
      <c r="C1029">
        <v>389</v>
      </c>
      <c r="D1029">
        <v>1</v>
      </c>
      <c r="E102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29">
        <f>IF(Table1_16[[#This Row],[Lead Category]]="Highly Engaged",5, IF(Table1_16[[#This Row],[Lead Category]]="Moderately Engaged",3, IF(Table1_16[[#This Row],[Lead Category]]="At Risk",2, IF(Table1_16[[#This Row],[Lead Category]]="Dormant",1,0))))</f>
        <v>5</v>
      </c>
    </row>
    <row r="1030" spans="1:6" x14ac:dyDescent="0.25">
      <c r="A1030" t="s">
        <v>42</v>
      </c>
      <c r="B1030" t="s">
        <v>12</v>
      </c>
      <c r="C1030">
        <v>383</v>
      </c>
      <c r="D1030">
        <v>1</v>
      </c>
      <c r="E103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30">
        <f>IF(Table1_16[[#This Row],[Lead Category]]="Highly Engaged",5, IF(Table1_16[[#This Row],[Lead Category]]="Moderately Engaged",3, IF(Table1_16[[#This Row],[Lead Category]]="At Risk",2, IF(Table1_16[[#This Row],[Lead Category]]="Dormant",1,0))))</f>
        <v>5</v>
      </c>
    </row>
    <row r="1031" spans="1:6" x14ac:dyDescent="0.25">
      <c r="A1031" t="s">
        <v>42</v>
      </c>
      <c r="B1031" t="s">
        <v>12</v>
      </c>
      <c r="C1031">
        <v>376</v>
      </c>
      <c r="D1031">
        <v>1</v>
      </c>
      <c r="E103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31">
        <f>IF(Table1_16[[#This Row],[Lead Category]]="Highly Engaged",5, IF(Table1_16[[#This Row],[Lead Category]]="Moderately Engaged",3, IF(Table1_16[[#This Row],[Lead Category]]="At Risk",2, IF(Table1_16[[#This Row],[Lead Category]]="Dormant",1,0))))</f>
        <v>5</v>
      </c>
    </row>
    <row r="1032" spans="1:6" x14ac:dyDescent="0.25">
      <c r="A1032" t="s">
        <v>42</v>
      </c>
      <c r="B1032" t="s">
        <v>12</v>
      </c>
      <c r="C1032">
        <v>950</v>
      </c>
      <c r="D1032">
        <v>1</v>
      </c>
      <c r="E103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32">
        <f>IF(Table1_16[[#This Row],[Lead Category]]="Highly Engaged",5, IF(Table1_16[[#This Row],[Lead Category]]="Moderately Engaged",3, IF(Table1_16[[#This Row],[Lead Category]]="At Risk",2, IF(Table1_16[[#This Row],[Lead Category]]="Dormant",1,0))))</f>
        <v>5</v>
      </c>
    </row>
    <row r="1033" spans="1:6" x14ac:dyDescent="0.25">
      <c r="A1033" t="s">
        <v>43</v>
      </c>
      <c r="B1033" t="s">
        <v>12</v>
      </c>
      <c r="C1033">
        <v>965</v>
      </c>
      <c r="D1033">
        <v>1</v>
      </c>
      <c r="E103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33">
        <f>IF(Table1_16[[#This Row],[Lead Category]]="Highly Engaged",5, IF(Table1_16[[#This Row],[Lead Category]]="Moderately Engaged",3, IF(Table1_16[[#This Row],[Lead Category]]="At Risk",2, IF(Table1_16[[#This Row],[Lead Category]]="Dormant",1,0))))</f>
        <v>5</v>
      </c>
    </row>
    <row r="1034" spans="1:6" x14ac:dyDescent="0.25">
      <c r="A1034" t="s">
        <v>43</v>
      </c>
      <c r="B1034" t="s">
        <v>12</v>
      </c>
      <c r="C1034">
        <v>950</v>
      </c>
      <c r="D1034">
        <v>1</v>
      </c>
      <c r="E103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34">
        <f>IF(Table1_16[[#This Row],[Lead Category]]="Highly Engaged",5, IF(Table1_16[[#This Row],[Lead Category]]="Moderately Engaged",3, IF(Table1_16[[#This Row],[Lead Category]]="At Risk",2, IF(Table1_16[[#This Row],[Lead Category]]="Dormant",1,0))))</f>
        <v>5</v>
      </c>
    </row>
    <row r="1035" spans="1:6" x14ac:dyDescent="0.25">
      <c r="A1035" t="s">
        <v>43</v>
      </c>
      <c r="B1035" t="s">
        <v>12</v>
      </c>
      <c r="C1035">
        <v>951</v>
      </c>
      <c r="D1035">
        <v>1</v>
      </c>
      <c r="E103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35">
        <f>IF(Table1_16[[#This Row],[Lead Category]]="Highly Engaged",5, IF(Table1_16[[#This Row],[Lead Category]]="Moderately Engaged",3, IF(Table1_16[[#This Row],[Lead Category]]="At Risk",2, IF(Table1_16[[#This Row],[Lead Category]]="Dormant",1,0))))</f>
        <v>5</v>
      </c>
    </row>
    <row r="1036" spans="1:6" x14ac:dyDescent="0.25">
      <c r="A1036" t="s">
        <v>43</v>
      </c>
      <c r="B1036" t="s">
        <v>12</v>
      </c>
      <c r="C1036">
        <v>381</v>
      </c>
      <c r="D1036">
        <v>1</v>
      </c>
      <c r="E103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36">
        <f>IF(Table1_16[[#This Row],[Lead Category]]="Highly Engaged",5, IF(Table1_16[[#This Row],[Lead Category]]="Moderately Engaged",3, IF(Table1_16[[#This Row],[Lead Category]]="At Risk",2, IF(Table1_16[[#This Row],[Lead Category]]="Dormant",1,0))))</f>
        <v>5</v>
      </c>
    </row>
    <row r="1037" spans="1:6" x14ac:dyDescent="0.25">
      <c r="A1037" t="s">
        <v>43</v>
      </c>
      <c r="B1037" t="s">
        <v>12</v>
      </c>
      <c r="C1037">
        <v>378</v>
      </c>
      <c r="D1037">
        <v>1</v>
      </c>
      <c r="E103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37">
        <f>IF(Table1_16[[#This Row],[Lead Category]]="Highly Engaged",5, IF(Table1_16[[#This Row],[Lead Category]]="Moderately Engaged",3, IF(Table1_16[[#This Row],[Lead Category]]="At Risk",2, IF(Table1_16[[#This Row],[Lead Category]]="Dormant",1,0))))</f>
        <v>5</v>
      </c>
    </row>
    <row r="1038" spans="1:6" x14ac:dyDescent="0.25">
      <c r="A1038" t="s">
        <v>43</v>
      </c>
      <c r="B1038" t="s">
        <v>12</v>
      </c>
      <c r="C1038">
        <v>372</v>
      </c>
      <c r="D1038">
        <v>1</v>
      </c>
      <c r="E103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38">
        <f>IF(Table1_16[[#This Row],[Lead Category]]="Highly Engaged",5, IF(Table1_16[[#This Row],[Lead Category]]="Moderately Engaged",3, IF(Table1_16[[#This Row],[Lead Category]]="At Risk",2, IF(Table1_16[[#This Row],[Lead Category]]="Dormant",1,0))))</f>
        <v>5</v>
      </c>
    </row>
    <row r="1039" spans="1:6" x14ac:dyDescent="0.25">
      <c r="A1039" t="s">
        <v>43</v>
      </c>
      <c r="B1039" t="s">
        <v>12</v>
      </c>
      <c r="C1039">
        <v>371</v>
      </c>
      <c r="D1039">
        <v>1</v>
      </c>
      <c r="E103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39">
        <f>IF(Table1_16[[#This Row],[Lead Category]]="Highly Engaged",5, IF(Table1_16[[#This Row],[Lead Category]]="Moderately Engaged",3, IF(Table1_16[[#This Row],[Lead Category]]="At Risk",2, IF(Table1_16[[#This Row],[Lead Category]]="Dormant",1,0))))</f>
        <v>5</v>
      </c>
    </row>
    <row r="1040" spans="1:6" x14ac:dyDescent="0.25">
      <c r="A1040" t="s">
        <v>43</v>
      </c>
      <c r="B1040" t="s">
        <v>12</v>
      </c>
      <c r="C1040">
        <v>950</v>
      </c>
      <c r="D1040">
        <v>1</v>
      </c>
      <c r="E104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40">
        <f>IF(Table1_16[[#This Row],[Lead Category]]="Highly Engaged",5, IF(Table1_16[[#This Row],[Lead Category]]="Moderately Engaged",3, IF(Table1_16[[#This Row],[Lead Category]]="At Risk",2, IF(Table1_16[[#This Row],[Lead Category]]="Dormant",1,0))))</f>
        <v>5</v>
      </c>
    </row>
    <row r="1041" spans="1:6" x14ac:dyDescent="0.25">
      <c r="A1041" t="s">
        <v>43</v>
      </c>
      <c r="B1041" t="s">
        <v>57</v>
      </c>
      <c r="C1041">
        <v>542</v>
      </c>
      <c r="D1041">
        <v>0</v>
      </c>
      <c r="E1041" t="str">
        <f>IF(AND(Table1_16[[#This Row],[Days Between]]&gt;90, Table1_16[[#This Row],[Is Active]]=1), "Highly Engaged", IF(AND(Table1_16[[#This Row],[Days Between]]&lt;=90, Table1_16[[#This Row],[Is Active]]=1), "Moderately Engaged",
IF(AND(Table1_16[[#This Row],[Days Between]]&gt;90, Table1_16[[#This Row],[Is Active]]=0), "At Risk",
"Dormant")))</f>
        <v>At Risk</v>
      </c>
      <c r="F1041">
        <f>IF(Table1_16[[#This Row],[Lead Category]]="Highly Engaged",5, IF(Table1_16[[#This Row],[Lead Category]]="Moderately Engaged",3, IF(Table1_16[[#This Row],[Lead Category]]="At Risk",2, IF(Table1_16[[#This Row],[Lead Category]]="Dormant",1,0))))</f>
        <v>2</v>
      </c>
    </row>
    <row r="1042" spans="1:6" x14ac:dyDescent="0.25">
      <c r="A1042" t="s">
        <v>44</v>
      </c>
      <c r="B1042" t="s">
        <v>12</v>
      </c>
      <c r="C1042">
        <v>965</v>
      </c>
      <c r="D1042">
        <v>1</v>
      </c>
      <c r="E10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42">
        <f>IF(Table1_16[[#This Row],[Lead Category]]="Highly Engaged",5, IF(Table1_16[[#This Row],[Lead Category]]="Moderately Engaged",3, IF(Table1_16[[#This Row],[Lead Category]]="At Risk",2, IF(Table1_16[[#This Row],[Lead Category]]="Dormant",1,0))))</f>
        <v>5</v>
      </c>
    </row>
    <row r="1043" spans="1:6" x14ac:dyDescent="0.25">
      <c r="A1043" t="s">
        <v>44</v>
      </c>
      <c r="B1043" t="s">
        <v>12</v>
      </c>
      <c r="C1043">
        <v>966</v>
      </c>
      <c r="D1043">
        <v>1</v>
      </c>
      <c r="E104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43">
        <f>IF(Table1_16[[#This Row],[Lead Category]]="Highly Engaged",5, IF(Table1_16[[#This Row],[Lead Category]]="Moderately Engaged",3, IF(Table1_16[[#This Row],[Lead Category]]="At Risk",2, IF(Table1_16[[#This Row],[Lead Category]]="Dormant",1,0))))</f>
        <v>5</v>
      </c>
    </row>
    <row r="1044" spans="1:6" x14ac:dyDescent="0.25">
      <c r="A1044" t="s">
        <v>44</v>
      </c>
      <c r="B1044" t="s">
        <v>12</v>
      </c>
      <c r="C1044">
        <v>951</v>
      </c>
      <c r="D1044">
        <v>1</v>
      </c>
      <c r="E104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44">
        <f>IF(Table1_16[[#This Row],[Lead Category]]="Highly Engaged",5, IF(Table1_16[[#This Row],[Lead Category]]="Moderately Engaged",3, IF(Table1_16[[#This Row],[Lead Category]]="At Risk",2, IF(Table1_16[[#This Row],[Lead Category]]="Dormant",1,0))))</f>
        <v>5</v>
      </c>
    </row>
    <row r="1045" spans="1:6" x14ac:dyDescent="0.25">
      <c r="A1045" t="s">
        <v>44</v>
      </c>
      <c r="B1045" t="s">
        <v>12</v>
      </c>
      <c r="C1045">
        <v>950</v>
      </c>
      <c r="D1045">
        <v>1</v>
      </c>
      <c r="E104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45">
        <f>IF(Table1_16[[#This Row],[Lead Category]]="Highly Engaged",5, IF(Table1_16[[#This Row],[Lead Category]]="Moderately Engaged",3, IF(Table1_16[[#This Row],[Lead Category]]="At Risk",2, IF(Table1_16[[#This Row],[Lead Category]]="Dormant",1,0))))</f>
        <v>5</v>
      </c>
    </row>
    <row r="1046" spans="1:6" x14ac:dyDescent="0.25">
      <c r="A1046" t="s">
        <v>44</v>
      </c>
      <c r="B1046" t="s">
        <v>12</v>
      </c>
      <c r="C1046">
        <v>399</v>
      </c>
      <c r="D1046">
        <v>1</v>
      </c>
      <c r="E104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46">
        <f>IF(Table1_16[[#This Row],[Lead Category]]="Highly Engaged",5, IF(Table1_16[[#This Row],[Lead Category]]="Moderately Engaged",3, IF(Table1_16[[#This Row],[Lead Category]]="At Risk",2, IF(Table1_16[[#This Row],[Lead Category]]="Dormant",1,0))))</f>
        <v>5</v>
      </c>
    </row>
    <row r="1047" spans="1:6" x14ac:dyDescent="0.25">
      <c r="A1047" t="s">
        <v>44</v>
      </c>
      <c r="B1047" t="s">
        <v>12</v>
      </c>
      <c r="C1047">
        <v>398</v>
      </c>
      <c r="D1047">
        <v>1</v>
      </c>
      <c r="E104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47">
        <f>IF(Table1_16[[#This Row],[Lead Category]]="Highly Engaged",5, IF(Table1_16[[#This Row],[Lead Category]]="Moderately Engaged",3, IF(Table1_16[[#This Row],[Lead Category]]="At Risk",2, IF(Table1_16[[#This Row],[Lead Category]]="Dormant",1,0))))</f>
        <v>5</v>
      </c>
    </row>
    <row r="1048" spans="1:6" x14ac:dyDescent="0.25">
      <c r="A1048" t="s">
        <v>44</v>
      </c>
      <c r="B1048" t="s">
        <v>12</v>
      </c>
      <c r="C1048">
        <v>397</v>
      </c>
      <c r="D1048">
        <v>1</v>
      </c>
      <c r="E104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48">
        <f>IF(Table1_16[[#This Row],[Lead Category]]="Highly Engaged",5, IF(Table1_16[[#This Row],[Lead Category]]="Moderately Engaged",3, IF(Table1_16[[#This Row],[Lead Category]]="At Risk",2, IF(Table1_16[[#This Row],[Lead Category]]="Dormant",1,0))))</f>
        <v>5</v>
      </c>
    </row>
    <row r="1049" spans="1:6" x14ac:dyDescent="0.25">
      <c r="A1049" t="s">
        <v>44</v>
      </c>
      <c r="B1049" t="s">
        <v>12</v>
      </c>
      <c r="C1049">
        <v>394</v>
      </c>
      <c r="D1049">
        <v>1</v>
      </c>
      <c r="E104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49">
        <f>IF(Table1_16[[#This Row],[Lead Category]]="Highly Engaged",5, IF(Table1_16[[#This Row],[Lead Category]]="Moderately Engaged",3, IF(Table1_16[[#This Row],[Lead Category]]="At Risk",2, IF(Table1_16[[#This Row],[Lead Category]]="Dormant",1,0))))</f>
        <v>5</v>
      </c>
    </row>
    <row r="1050" spans="1:6" x14ac:dyDescent="0.25">
      <c r="A1050" t="s">
        <v>44</v>
      </c>
      <c r="B1050" t="s">
        <v>12</v>
      </c>
      <c r="C1050">
        <v>392</v>
      </c>
      <c r="D1050">
        <v>1</v>
      </c>
      <c r="E105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50">
        <f>IF(Table1_16[[#This Row],[Lead Category]]="Highly Engaged",5, IF(Table1_16[[#This Row],[Lead Category]]="Moderately Engaged",3, IF(Table1_16[[#This Row],[Lead Category]]="At Risk",2, IF(Table1_16[[#This Row],[Lead Category]]="Dormant",1,0))))</f>
        <v>5</v>
      </c>
    </row>
    <row r="1051" spans="1:6" x14ac:dyDescent="0.25">
      <c r="A1051" t="s">
        <v>44</v>
      </c>
      <c r="B1051" t="s">
        <v>12</v>
      </c>
      <c r="C1051">
        <v>391</v>
      </c>
      <c r="D1051">
        <v>1</v>
      </c>
      <c r="E105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51">
        <f>IF(Table1_16[[#This Row],[Lead Category]]="Highly Engaged",5, IF(Table1_16[[#This Row],[Lead Category]]="Moderately Engaged",3, IF(Table1_16[[#This Row],[Lead Category]]="At Risk",2, IF(Table1_16[[#This Row],[Lead Category]]="Dormant",1,0))))</f>
        <v>5</v>
      </c>
    </row>
    <row r="1052" spans="1:6" x14ac:dyDescent="0.25">
      <c r="A1052" t="s">
        <v>44</v>
      </c>
      <c r="B1052" t="s">
        <v>12</v>
      </c>
      <c r="C1052">
        <v>390</v>
      </c>
      <c r="D1052">
        <v>1</v>
      </c>
      <c r="E105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52">
        <f>IF(Table1_16[[#This Row],[Lead Category]]="Highly Engaged",5, IF(Table1_16[[#This Row],[Lead Category]]="Moderately Engaged",3, IF(Table1_16[[#This Row],[Lead Category]]="At Risk",2, IF(Table1_16[[#This Row],[Lead Category]]="Dormant",1,0))))</f>
        <v>5</v>
      </c>
    </row>
    <row r="1053" spans="1:6" x14ac:dyDescent="0.25">
      <c r="A1053" t="s">
        <v>44</v>
      </c>
      <c r="B1053" t="s">
        <v>12</v>
      </c>
      <c r="C1053">
        <v>389</v>
      </c>
      <c r="D1053">
        <v>1</v>
      </c>
      <c r="E105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53">
        <f>IF(Table1_16[[#This Row],[Lead Category]]="Highly Engaged",5, IF(Table1_16[[#This Row],[Lead Category]]="Moderately Engaged",3, IF(Table1_16[[#This Row],[Lead Category]]="At Risk",2, IF(Table1_16[[#This Row],[Lead Category]]="Dormant",1,0))))</f>
        <v>5</v>
      </c>
    </row>
    <row r="1054" spans="1:6" x14ac:dyDescent="0.25">
      <c r="A1054" t="s">
        <v>44</v>
      </c>
      <c r="B1054" t="s">
        <v>12</v>
      </c>
      <c r="C1054">
        <v>382</v>
      </c>
      <c r="D1054">
        <v>1</v>
      </c>
      <c r="E105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54">
        <f>IF(Table1_16[[#This Row],[Lead Category]]="Highly Engaged",5, IF(Table1_16[[#This Row],[Lead Category]]="Moderately Engaged",3, IF(Table1_16[[#This Row],[Lead Category]]="At Risk",2, IF(Table1_16[[#This Row],[Lead Category]]="Dormant",1,0))))</f>
        <v>5</v>
      </c>
    </row>
    <row r="1055" spans="1:6" x14ac:dyDescent="0.25">
      <c r="A1055" t="s">
        <v>44</v>
      </c>
      <c r="B1055" t="s">
        <v>12</v>
      </c>
      <c r="C1055">
        <v>381</v>
      </c>
      <c r="D1055">
        <v>1</v>
      </c>
      <c r="E105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55">
        <f>IF(Table1_16[[#This Row],[Lead Category]]="Highly Engaged",5, IF(Table1_16[[#This Row],[Lead Category]]="Moderately Engaged",3, IF(Table1_16[[#This Row],[Lead Category]]="At Risk",2, IF(Table1_16[[#This Row],[Lead Category]]="Dormant",1,0))))</f>
        <v>5</v>
      </c>
    </row>
    <row r="1056" spans="1:6" x14ac:dyDescent="0.25">
      <c r="A1056" t="s">
        <v>44</v>
      </c>
      <c r="B1056" t="s">
        <v>12</v>
      </c>
      <c r="C1056">
        <v>374</v>
      </c>
      <c r="D1056">
        <v>1</v>
      </c>
      <c r="E105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56">
        <f>IF(Table1_16[[#This Row],[Lead Category]]="Highly Engaged",5, IF(Table1_16[[#This Row],[Lead Category]]="Moderately Engaged",3, IF(Table1_16[[#This Row],[Lead Category]]="At Risk",2, IF(Table1_16[[#This Row],[Lead Category]]="Dormant",1,0))))</f>
        <v>5</v>
      </c>
    </row>
    <row r="1057" spans="1:6" x14ac:dyDescent="0.25">
      <c r="A1057" t="s">
        <v>44</v>
      </c>
      <c r="B1057" t="s">
        <v>55</v>
      </c>
      <c r="C1057">
        <v>1</v>
      </c>
      <c r="D1057">
        <v>0</v>
      </c>
      <c r="E1057" t="str">
        <f>IF(AND(Table1_16[[#This Row],[Days Between]]&gt;90, Table1_16[[#This Row],[Is Active]]=1), "Highly Engaged", IF(AND(Table1_16[[#This Row],[Days Between]]&lt;=90, Table1_16[[#This Row],[Is Active]]=1), "Moderately Engaged",
IF(AND(Table1_16[[#This Row],[Days Between]]&gt;90, Table1_16[[#This Row],[Is Active]]=0), "At Risk",
"Dormant")))</f>
        <v>Dormant</v>
      </c>
      <c r="F1057">
        <f>IF(Table1_16[[#This Row],[Lead Category]]="Highly Engaged",5, IF(Table1_16[[#This Row],[Lead Category]]="Moderately Engaged",3, IF(Table1_16[[#This Row],[Lead Category]]="At Risk",2, IF(Table1_16[[#This Row],[Lead Category]]="Dormant",1,0))))</f>
        <v>1</v>
      </c>
    </row>
    <row r="1058" spans="1:6" x14ac:dyDescent="0.25">
      <c r="A1058" t="s">
        <v>44</v>
      </c>
      <c r="B1058" t="s">
        <v>58</v>
      </c>
      <c r="C1058">
        <v>6</v>
      </c>
      <c r="D1058">
        <v>0</v>
      </c>
      <c r="E1058" t="str">
        <f>IF(AND(Table1_16[[#This Row],[Days Between]]&gt;90, Table1_16[[#This Row],[Is Active]]=1), "Highly Engaged", IF(AND(Table1_16[[#This Row],[Days Between]]&lt;=90, Table1_16[[#This Row],[Is Active]]=1), "Moderately Engaged",
IF(AND(Table1_16[[#This Row],[Days Between]]&gt;90, Table1_16[[#This Row],[Is Active]]=0), "At Risk",
"Dormant")))</f>
        <v>Dormant</v>
      </c>
      <c r="F1058">
        <f>IF(Table1_16[[#This Row],[Lead Category]]="Highly Engaged",5, IF(Table1_16[[#This Row],[Lead Category]]="Moderately Engaged",3, IF(Table1_16[[#This Row],[Lead Category]]="At Risk",2, IF(Table1_16[[#This Row],[Lead Category]]="Dormant",1,0))))</f>
        <v>1</v>
      </c>
    </row>
    <row r="1059" spans="1:6" x14ac:dyDescent="0.25">
      <c r="A1059" t="s">
        <v>44</v>
      </c>
      <c r="B1059" t="s">
        <v>64</v>
      </c>
      <c r="C1059">
        <v>19</v>
      </c>
      <c r="D1059">
        <v>0</v>
      </c>
      <c r="E1059" t="str">
        <f>IF(AND(Table1_16[[#This Row],[Days Between]]&gt;90, Table1_16[[#This Row],[Is Active]]=1), "Highly Engaged", IF(AND(Table1_16[[#This Row],[Days Between]]&lt;=90, Table1_16[[#This Row],[Is Active]]=1), "Moderately Engaged",
IF(AND(Table1_16[[#This Row],[Days Between]]&gt;90, Table1_16[[#This Row],[Is Active]]=0), "At Risk",
"Dormant")))</f>
        <v>Dormant</v>
      </c>
      <c r="F1059">
        <f>IF(Table1_16[[#This Row],[Lead Category]]="Highly Engaged",5, IF(Table1_16[[#This Row],[Lead Category]]="Moderately Engaged",3, IF(Table1_16[[#This Row],[Lead Category]]="At Risk",2, IF(Table1_16[[#This Row],[Lead Category]]="Dormant",1,0))))</f>
        <v>1</v>
      </c>
    </row>
    <row r="1060" spans="1:6" x14ac:dyDescent="0.25">
      <c r="A1060" t="s">
        <v>44</v>
      </c>
      <c r="B1060" t="s">
        <v>64</v>
      </c>
      <c r="C1060">
        <v>15</v>
      </c>
      <c r="D1060">
        <v>0</v>
      </c>
      <c r="E1060" t="str">
        <f>IF(AND(Table1_16[[#This Row],[Days Between]]&gt;90, Table1_16[[#This Row],[Is Active]]=1), "Highly Engaged", IF(AND(Table1_16[[#This Row],[Days Between]]&lt;=90, Table1_16[[#This Row],[Is Active]]=1), "Moderately Engaged",
IF(AND(Table1_16[[#This Row],[Days Between]]&gt;90, Table1_16[[#This Row],[Is Active]]=0), "At Risk",
"Dormant")))</f>
        <v>Dormant</v>
      </c>
      <c r="F1060">
        <f>IF(Table1_16[[#This Row],[Lead Category]]="Highly Engaged",5, IF(Table1_16[[#This Row],[Lead Category]]="Moderately Engaged",3, IF(Table1_16[[#This Row],[Lead Category]]="At Risk",2, IF(Table1_16[[#This Row],[Lead Category]]="Dormant",1,0))))</f>
        <v>1</v>
      </c>
    </row>
    <row r="1061" spans="1:6" x14ac:dyDescent="0.25">
      <c r="A1061" t="s">
        <v>44</v>
      </c>
      <c r="B1061" t="s">
        <v>54</v>
      </c>
      <c r="C1061">
        <v>0</v>
      </c>
      <c r="D1061">
        <v>0</v>
      </c>
      <c r="E1061" t="str">
        <f>IF(AND(Table1_16[[#This Row],[Days Between]]&gt;90, Table1_16[[#This Row],[Is Active]]=1), "Highly Engaged", IF(AND(Table1_16[[#This Row],[Days Between]]&lt;=90, Table1_16[[#This Row],[Is Active]]=1), "Moderately Engaged",
IF(AND(Table1_16[[#This Row],[Days Between]]&gt;90, Table1_16[[#This Row],[Is Active]]=0), "At Risk",
"Dormant")))</f>
        <v>Dormant</v>
      </c>
      <c r="F1061">
        <f>IF(Table1_16[[#This Row],[Lead Category]]="Highly Engaged",5, IF(Table1_16[[#This Row],[Lead Category]]="Moderately Engaged",3, IF(Table1_16[[#This Row],[Lead Category]]="At Risk",2, IF(Table1_16[[#This Row],[Lead Category]]="Dormant",1,0))))</f>
        <v>1</v>
      </c>
    </row>
    <row r="1062" spans="1:6" x14ac:dyDescent="0.25">
      <c r="A1062" t="s">
        <v>44</v>
      </c>
      <c r="B1062" t="s">
        <v>55</v>
      </c>
      <c r="C1062">
        <v>3</v>
      </c>
      <c r="D1062">
        <v>0</v>
      </c>
      <c r="E1062" t="str">
        <f>IF(AND(Table1_16[[#This Row],[Days Between]]&gt;90, Table1_16[[#This Row],[Is Active]]=1), "Highly Engaged", IF(AND(Table1_16[[#This Row],[Days Between]]&lt;=90, Table1_16[[#This Row],[Is Active]]=1), "Moderately Engaged",
IF(AND(Table1_16[[#This Row],[Days Between]]&gt;90, Table1_16[[#This Row],[Is Active]]=0), "At Risk",
"Dormant")))</f>
        <v>Dormant</v>
      </c>
      <c r="F1062">
        <f>IF(Table1_16[[#This Row],[Lead Category]]="Highly Engaged",5, IF(Table1_16[[#This Row],[Lead Category]]="Moderately Engaged",3, IF(Table1_16[[#This Row],[Lead Category]]="At Risk",2, IF(Table1_16[[#This Row],[Lead Category]]="Dormant",1,0))))</f>
        <v>1</v>
      </c>
    </row>
    <row r="1063" spans="1:6" x14ac:dyDescent="0.25">
      <c r="A1063" t="s">
        <v>44</v>
      </c>
      <c r="B1063" t="s">
        <v>57</v>
      </c>
      <c r="C1063">
        <v>2</v>
      </c>
      <c r="D1063">
        <v>0</v>
      </c>
      <c r="E1063" t="str">
        <f>IF(AND(Table1_16[[#This Row],[Days Between]]&gt;90, Table1_16[[#This Row],[Is Active]]=1), "Highly Engaged", IF(AND(Table1_16[[#This Row],[Days Between]]&lt;=90, Table1_16[[#This Row],[Is Active]]=1), "Moderately Engaged",
IF(AND(Table1_16[[#This Row],[Days Between]]&gt;90, Table1_16[[#This Row],[Is Active]]=0), "At Risk",
"Dormant")))</f>
        <v>Dormant</v>
      </c>
      <c r="F1063">
        <f>IF(Table1_16[[#This Row],[Lead Category]]="Highly Engaged",5, IF(Table1_16[[#This Row],[Lead Category]]="Moderately Engaged",3, IF(Table1_16[[#This Row],[Lead Category]]="At Risk",2, IF(Table1_16[[#This Row],[Lead Category]]="Dormant",1,0))))</f>
        <v>1</v>
      </c>
    </row>
    <row r="1064" spans="1:6" x14ac:dyDescent="0.25">
      <c r="A1064" t="s">
        <v>44</v>
      </c>
      <c r="B1064" t="s">
        <v>245</v>
      </c>
      <c r="C1064">
        <v>8</v>
      </c>
      <c r="D1064">
        <v>0</v>
      </c>
      <c r="E1064" t="str">
        <f>IF(AND(Table1_16[[#This Row],[Days Between]]&gt;90, Table1_16[[#This Row],[Is Active]]=1), "Highly Engaged", IF(AND(Table1_16[[#This Row],[Days Between]]&lt;=90, Table1_16[[#This Row],[Is Active]]=1), "Moderately Engaged",
IF(AND(Table1_16[[#This Row],[Days Between]]&gt;90, Table1_16[[#This Row],[Is Active]]=0), "At Risk",
"Dormant")))</f>
        <v>Dormant</v>
      </c>
      <c r="F1064">
        <f>IF(Table1_16[[#This Row],[Lead Category]]="Highly Engaged",5, IF(Table1_16[[#This Row],[Lead Category]]="Moderately Engaged",3, IF(Table1_16[[#This Row],[Lead Category]]="At Risk",2, IF(Table1_16[[#This Row],[Lead Category]]="Dormant",1,0))))</f>
        <v>1</v>
      </c>
    </row>
    <row r="1065" spans="1:6" x14ac:dyDescent="0.25">
      <c r="A1065" t="s">
        <v>44</v>
      </c>
      <c r="B1065" t="s">
        <v>54</v>
      </c>
      <c r="C1065">
        <v>0</v>
      </c>
      <c r="D1065">
        <v>0</v>
      </c>
      <c r="E1065" t="str">
        <f>IF(AND(Table1_16[[#This Row],[Days Between]]&gt;90, Table1_16[[#This Row],[Is Active]]=1), "Highly Engaged", IF(AND(Table1_16[[#This Row],[Days Between]]&lt;=90, Table1_16[[#This Row],[Is Active]]=1), "Moderately Engaged",
IF(AND(Table1_16[[#This Row],[Days Between]]&gt;90, Table1_16[[#This Row],[Is Active]]=0), "At Risk",
"Dormant")))</f>
        <v>Dormant</v>
      </c>
      <c r="F1065">
        <f>IF(Table1_16[[#This Row],[Lead Category]]="Highly Engaged",5, IF(Table1_16[[#This Row],[Lead Category]]="Moderately Engaged",3, IF(Table1_16[[#This Row],[Lead Category]]="At Risk",2, IF(Table1_16[[#This Row],[Lead Category]]="Dormant",1,0))))</f>
        <v>1</v>
      </c>
    </row>
    <row r="1066" spans="1:6" x14ac:dyDescent="0.25">
      <c r="A1066" t="s">
        <v>44</v>
      </c>
      <c r="B1066" t="s">
        <v>55</v>
      </c>
      <c r="C1066">
        <v>2</v>
      </c>
      <c r="D1066">
        <v>0</v>
      </c>
      <c r="E1066" t="str">
        <f>IF(AND(Table1_16[[#This Row],[Days Between]]&gt;90, Table1_16[[#This Row],[Is Active]]=1), "Highly Engaged", IF(AND(Table1_16[[#This Row],[Days Between]]&lt;=90, Table1_16[[#This Row],[Is Active]]=1), "Moderately Engaged",
IF(AND(Table1_16[[#This Row],[Days Between]]&gt;90, Table1_16[[#This Row],[Is Active]]=0), "At Risk",
"Dormant")))</f>
        <v>Dormant</v>
      </c>
      <c r="F1066">
        <f>IF(Table1_16[[#This Row],[Lead Category]]="Highly Engaged",5, IF(Table1_16[[#This Row],[Lead Category]]="Moderately Engaged",3, IF(Table1_16[[#This Row],[Lead Category]]="At Risk",2, IF(Table1_16[[#This Row],[Lead Category]]="Dormant",1,0))))</f>
        <v>1</v>
      </c>
    </row>
    <row r="1067" spans="1:6" x14ac:dyDescent="0.25">
      <c r="A1067" t="s">
        <v>44</v>
      </c>
      <c r="B1067" t="s">
        <v>64</v>
      </c>
      <c r="C1067">
        <v>72</v>
      </c>
      <c r="D1067">
        <v>0</v>
      </c>
      <c r="E1067" t="str">
        <f>IF(AND(Table1_16[[#This Row],[Days Between]]&gt;90, Table1_16[[#This Row],[Is Active]]=1), "Highly Engaged", IF(AND(Table1_16[[#This Row],[Days Between]]&lt;=90, Table1_16[[#This Row],[Is Active]]=1), "Moderately Engaged",
IF(AND(Table1_16[[#This Row],[Days Between]]&gt;90, Table1_16[[#This Row],[Is Active]]=0), "At Risk",
"Dormant")))</f>
        <v>Dormant</v>
      </c>
      <c r="F1067">
        <f>IF(Table1_16[[#This Row],[Lead Category]]="Highly Engaged",5, IF(Table1_16[[#This Row],[Lead Category]]="Moderately Engaged",3, IF(Table1_16[[#This Row],[Lead Category]]="At Risk",2, IF(Table1_16[[#This Row],[Lead Category]]="Dormant",1,0))))</f>
        <v>1</v>
      </c>
    </row>
    <row r="1068" spans="1:6" x14ac:dyDescent="0.25">
      <c r="A1068" t="s">
        <v>44</v>
      </c>
      <c r="B1068" t="s">
        <v>54</v>
      </c>
      <c r="C1068">
        <v>0</v>
      </c>
      <c r="D1068">
        <v>0</v>
      </c>
      <c r="E1068" t="str">
        <f>IF(AND(Table1_16[[#This Row],[Days Between]]&gt;90, Table1_16[[#This Row],[Is Active]]=1), "Highly Engaged", IF(AND(Table1_16[[#This Row],[Days Between]]&lt;=90, Table1_16[[#This Row],[Is Active]]=1), "Moderately Engaged",
IF(AND(Table1_16[[#This Row],[Days Between]]&gt;90, Table1_16[[#This Row],[Is Active]]=0), "At Risk",
"Dormant")))</f>
        <v>Dormant</v>
      </c>
      <c r="F1068">
        <f>IF(Table1_16[[#This Row],[Lead Category]]="Highly Engaged",5, IF(Table1_16[[#This Row],[Lead Category]]="Moderately Engaged",3, IF(Table1_16[[#This Row],[Lead Category]]="At Risk",2, IF(Table1_16[[#This Row],[Lead Category]]="Dormant",1,0))))</f>
        <v>1</v>
      </c>
    </row>
    <row r="1069" spans="1:6" x14ac:dyDescent="0.25">
      <c r="A1069" t="s">
        <v>44</v>
      </c>
      <c r="B1069" t="s">
        <v>55</v>
      </c>
      <c r="C1069">
        <v>1</v>
      </c>
      <c r="D1069">
        <v>0</v>
      </c>
      <c r="E1069" t="str">
        <f>IF(AND(Table1_16[[#This Row],[Days Between]]&gt;90, Table1_16[[#This Row],[Is Active]]=1), "Highly Engaged", IF(AND(Table1_16[[#This Row],[Days Between]]&lt;=90, Table1_16[[#This Row],[Is Active]]=1), "Moderately Engaged",
IF(AND(Table1_16[[#This Row],[Days Between]]&gt;90, Table1_16[[#This Row],[Is Active]]=0), "At Risk",
"Dormant")))</f>
        <v>Dormant</v>
      </c>
      <c r="F1069">
        <f>IF(Table1_16[[#This Row],[Lead Category]]="Highly Engaged",5, IF(Table1_16[[#This Row],[Lead Category]]="Moderately Engaged",3, IF(Table1_16[[#This Row],[Lead Category]]="At Risk",2, IF(Table1_16[[#This Row],[Lead Category]]="Dormant",1,0))))</f>
        <v>1</v>
      </c>
    </row>
    <row r="1070" spans="1:6" x14ac:dyDescent="0.25">
      <c r="A1070" t="s">
        <v>44</v>
      </c>
      <c r="B1070" t="s">
        <v>54</v>
      </c>
      <c r="C1070">
        <v>1</v>
      </c>
      <c r="D1070">
        <v>0</v>
      </c>
      <c r="E1070" t="str">
        <f>IF(AND(Table1_16[[#This Row],[Days Between]]&gt;90, Table1_16[[#This Row],[Is Active]]=1), "Highly Engaged", IF(AND(Table1_16[[#This Row],[Days Between]]&lt;=90, Table1_16[[#This Row],[Is Active]]=1), "Moderately Engaged",
IF(AND(Table1_16[[#This Row],[Days Between]]&gt;90, Table1_16[[#This Row],[Is Active]]=0), "At Risk",
"Dormant")))</f>
        <v>Dormant</v>
      </c>
      <c r="F1070">
        <f>IF(Table1_16[[#This Row],[Lead Category]]="Highly Engaged",5, IF(Table1_16[[#This Row],[Lead Category]]="Moderately Engaged",3, IF(Table1_16[[#This Row],[Lead Category]]="At Risk",2, IF(Table1_16[[#This Row],[Lead Category]]="Dormant",1,0))))</f>
        <v>1</v>
      </c>
    </row>
    <row r="1071" spans="1:6" x14ac:dyDescent="0.25">
      <c r="A1071" t="s">
        <v>44</v>
      </c>
      <c r="B1071" t="s">
        <v>64</v>
      </c>
      <c r="C1071">
        <v>169</v>
      </c>
      <c r="D1071">
        <v>0</v>
      </c>
      <c r="E1071" t="str">
        <f>IF(AND(Table1_16[[#This Row],[Days Between]]&gt;90, Table1_16[[#This Row],[Is Active]]=1), "Highly Engaged", IF(AND(Table1_16[[#This Row],[Days Between]]&lt;=90, Table1_16[[#This Row],[Is Active]]=1), "Moderately Engaged",
IF(AND(Table1_16[[#This Row],[Days Between]]&gt;90, Table1_16[[#This Row],[Is Active]]=0), "At Risk",
"Dormant")))</f>
        <v>At Risk</v>
      </c>
      <c r="F1071">
        <f>IF(Table1_16[[#This Row],[Lead Category]]="Highly Engaged",5, IF(Table1_16[[#This Row],[Lead Category]]="Moderately Engaged",3, IF(Table1_16[[#This Row],[Lead Category]]="At Risk",2, IF(Table1_16[[#This Row],[Lead Category]]="Dormant",1,0))))</f>
        <v>2</v>
      </c>
    </row>
    <row r="1072" spans="1:6" x14ac:dyDescent="0.25">
      <c r="A1072" t="s">
        <v>44</v>
      </c>
      <c r="B1072" t="s">
        <v>12</v>
      </c>
      <c r="C1072">
        <v>950</v>
      </c>
      <c r="D1072">
        <v>1</v>
      </c>
      <c r="E107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72">
        <f>IF(Table1_16[[#This Row],[Lead Category]]="Highly Engaged",5, IF(Table1_16[[#This Row],[Lead Category]]="Moderately Engaged",3, IF(Table1_16[[#This Row],[Lead Category]]="At Risk",2, IF(Table1_16[[#This Row],[Lead Category]]="Dormant",1,0))))</f>
        <v>5</v>
      </c>
    </row>
    <row r="1073" spans="1:6" x14ac:dyDescent="0.25">
      <c r="A1073" t="s">
        <v>45</v>
      </c>
      <c r="B1073" t="s">
        <v>12</v>
      </c>
      <c r="C1073">
        <v>965</v>
      </c>
      <c r="D1073">
        <v>1</v>
      </c>
      <c r="E107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73">
        <f>IF(Table1_16[[#This Row],[Lead Category]]="Highly Engaged",5, IF(Table1_16[[#This Row],[Lead Category]]="Moderately Engaged",3, IF(Table1_16[[#This Row],[Lead Category]]="At Risk",2, IF(Table1_16[[#This Row],[Lead Category]]="Dormant",1,0))))</f>
        <v>5</v>
      </c>
    </row>
    <row r="1074" spans="1:6" x14ac:dyDescent="0.25">
      <c r="A1074" t="s">
        <v>45</v>
      </c>
      <c r="B1074" t="s">
        <v>12</v>
      </c>
      <c r="C1074">
        <v>951</v>
      </c>
      <c r="D1074">
        <v>1</v>
      </c>
      <c r="E107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74">
        <f>IF(Table1_16[[#This Row],[Lead Category]]="Highly Engaged",5, IF(Table1_16[[#This Row],[Lead Category]]="Moderately Engaged",3, IF(Table1_16[[#This Row],[Lead Category]]="At Risk",2, IF(Table1_16[[#This Row],[Lead Category]]="Dormant",1,0))))</f>
        <v>5</v>
      </c>
    </row>
    <row r="1075" spans="1:6" x14ac:dyDescent="0.25">
      <c r="A1075" t="s">
        <v>45</v>
      </c>
      <c r="B1075" t="s">
        <v>12</v>
      </c>
      <c r="C1075">
        <v>950</v>
      </c>
      <c r="D1075">
        <v>1</v>
      </c>
      <c r="E107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75">
        <f>IF(Table1_16[[#This Row],[Lead Category]]="Highly Engaged",5, IF(Table1_16[[#This Row],[Lead Category]]="Moderately Engaged",3, IF(Table1_16[[#This Row],[Lead Category]]="At Risk",2, IF(Table1_16[[#This Row],[Lead Category]]="Dormant",1,0))))</f>
        <v>5</v>
      </c>
    </row>
    <row r="1076" spans="1:6" x14ac:dyDescent="0.25">
      <c r="A1076" t="s">
        <v>45</v>
      </c>
      <c r="B1076" t="s">
        <v>12</v>
      </c>
      <c r="C1076">
        <v>950</v>
      </c>
      <c r="D1076">
        <v>1</v>
      </c>
      <c r="E107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76">
        <f>IF(Table1_16[[#This Row],[Lead Category]]="Highly Engaged",5, IF(Table1_16[[#This Row],[Lead Category]]="Moderately Engaged",3, IF(Table1_16[[#This Row],[Lead Category]]="At Risk",2, IF(Table1_16[[#This Row],[Lead Category]]="Dormant",1,0))))</f>
        <v>5</v>
      </c>
    </row>
    <row r="1077" spans="1:6" x14ac:dyDescent="0.25">
      <c r="A1077" t="s">
        <v>45</v>
      </c>
      <c r="B1077" t="s">
        <v>54</v>
      </c>
      <c r="C1077">
        <v>0</v>
      </c>
      <c r="D1077">
        <v>0</v>
      </c>
      <c r="E1077" t="str">
        <f>IF(AND(Table1_16[[#This Row],[Days Between]]&gt;90, Table1_16[[#This Row],[Is Active]]=1), "Highly Engaged", IF(AND(Table1_16[[#This Row],[Days Between]]&lt;=90, Table1_16[[#This Row],[Is Active]]=1), "Moderately Engaged",
IF(AND(Table1_16[[#This Row],[Days Between]]&gt;90, Table1_16[[#This Row],[Is Active]]=0), "At Risk",
"Dormant")))</f>
        <v>Dormant</v>
      </c>
      <c r="F1077">
        <f>IF(Table1_16[[#This Row],[Lead Category]]="Highly Engaged",5, IF(Table1_16[[#This Row],[Lead Category]]="Moderately Engaged",3, IF(Table1_16[[#This Row],[Lead Category]]="At Risk",2, IF(Table1_16[[#This Row],[Lead Category]]="Dormant",1,0))))</f>
        <v>1</v>
      </c>
    </row>
    <row r="1078" spans="1:6" x14ac:dyDescent="0.25">
      <c r="A1078" t="s">
        <v>201</v>
      </c>
      <c r="B1078" t="s">
        <v>12</v>
      </c>
      <c r="C1078">
        <v>950</v>
      </c>
      <c r="D1078">
        <v>1</v>
      </c>
      <c r="E107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78">
        <f>IF(Table1_16[[#This Row],[Lead Category]]="Highly Engaged",5, IF(Table1_16[[#This Row],[Lead Category]]="Moderately Engaged",3, IF(Table1_16[[#This Row],[Lead Category]]="At Risk",2, IF(Table1_16[[#This Row],[Lead Category]]="Dormant",1,0))))</f>
        <v>5</v>
      </c>
    </row>
    <row r="1079" spans="1:6" x14ac:dyDescent="0.25">
      <c r="A1079" t="s">
        <v>201</v>
      </c>
      <c r="B1079" t="s">
        <v>12</v>
      </c>
      <c r="C1079">
        <v>950</v>
      </c>
      <c r="D1079">
        <v>1</v>
      </c>
      <c r="E107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79">
        <f>IF(Table1_16[[#This Row],[Lead Category]]="Highly Engaged",5, IF(Table1_16[[#This Row],[Lead Category]]="Moderately Engaged",3, IF(Table1_16[[#This Row],[Lead Category]]="At Risk",2, IF(Table1_16[[#This Row],[Lead Category]]="Dormant",1,0))))</f>
        <v>5</v>
      </c>
    </row>
    <row r="1080" spans="1:6" x14ac:dyDescent="0.25">
      <c r="A1080" t="s">
        <v>201</v>
      </c>
      <c r="B1080" t="s">
        <v>12</v>
      </c>
      <c r="C1080">
        <v>951</v>
      </c>
      <c r="D1080">
        <v>1</v>
      </c>
      <c r="E108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80">
        <f>IF(Table1_16[[#This Row],[Lead Category]]="Highly Engaged",5, IF(Table1_16[[#This Row],[Lead Category]]="Moderately Engaged",3, IF(Table1_16[[#This Row],[Lead Category]]="At Risk",2, IF(Table1_16[[#This Row],[Lead Category]]="Dormant",1,0))))</f>
        <v>5</v>
      </c>
    </row>
    <row r="1081" spans="1:6" x14ac:dyDescent="0.25">
      <c r="A1081" t="s">
        <v>201</v>
      </c>
      <c r="B1081" t="s">
        <v>12</v>
      </c>
      <c r="C1081">
        <v>399</v>
      </c>
      <c r="D1081">
        <v>1</v>
      </c>
      <c r="E108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81">
        <f>IF(Table1_16[[#This Row],[Lead Category]]="Highly Engaged",5, IF(Table1_16[[#This Row],[Lead Category]]="Moderately Engaged",3, IF(Table1_16[[#This Row],[Lead Category]]="At Risk",2, IF(Table1_16[[#This Row],[Lead Category]]="Dormant",1,0))))</f>
        <v>5</v>
      </c>
    </row>
    <row r="1082" spans="1:6" x14ac:dyDescent="0.25">
      <c r="A1082" t="s">
        <v>201</v>
      </c>
      <c r="B1082" t="s">
        <v>12</v>
      </c>
      <c r="C1082">
        <v>397</v>
      </c>
      <c r="D1082">
        <v>1</v>
      </c>
      <c r="E108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82">
        <f>IF(Table1_16[[#This Row],[Lead Category]]="Highly Engaged",5, IF(Table1_16[[#This Row],[Lead Category]]="Moderately Engaged",3, IF(Table1_16[[#This Row],[Lead Category]]="At Risk",2, IF(Table1_16[[#This Row],[Lead Category]]="Dormant",1,0))))</f>
        <v>5</v>
      </c>
    </row>
    <row r="1083" spans="1:6" x14ac:dyDescent="0.25">
      <c r="A1083" t="s">
        <v>201</v>
      </c>
      <c r="B1083" t="s">
        <v>12</v>
      </c>
      <c r="C1083">
        <v>389</v>
      </c>
      <c r="D1083">
        <v>1</v>
      </c>
      <c r="E108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83">
        <f>IF(Table1_16[[#This Row],[Lead Category]]="Highly Engaged",5, IF(Table1_16[[#This Row],[Lead Category]]="Moderately Engaged",3, IF(Table1_16[[#This Row],[Lead Category]]="At Risk",2, IF(Table1_16[[#This Row],[Lead Category]]="Dormant",1,0))))</f>
        <v>5</v>
      </c>
    </row>
    <row r="1084" spans="1:6" x14ac:dyDescent="0.25">
      <c r="A1084" t="s">
        <v>201</v>
      </c>
      <c r="B1084" t="s">
        <v>12</v>
      </c>
      <c r="C1084">
        <v>379</v>
      </c>
      <c r="D1084">
        <v>1</v>
      </c>
      <c r="E108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84">
        <f>IF(Table1_16[[#This Row],[Lead Category]]="Highly Engaged",5, IF(Table1_16[[#This Row],[Lead Category]]="Moderately Engaged",3, IF(Table1_16[[#This Row],[Lead Category]]="At Risk",2, IF(Table1_16[[#This Row],[Lead Category]]="Dormant",1,0))))</f>
        <v>5</v>
      </c>
    </row>
    <row r="1085" spans="1:6" x14ac:dyDescent="0.25">
      <c r="A1085" t="s">
        <v>201</v>
      </c>
      <c r="B1085" t="s">
        <v>12</v>
      </c>
      <c r="C1085">
        <v>376</v>
      </c>
      <c r="D1085">
        <v>1</v>
      </c>
      <c r="E108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85">
        <f>IF(Table1_16[[#This Row],[Lead Category]]="Highly Engaged",5, IF(Table1_16[[#This Row],[Lead Category]]="Moderately Engaged",3, IF(Table1_16[[#This Row],[Lead Category]]="At Risk",2, IF(Table1_16[[#This Row],[Lead Category]]="Dormant",1,0))))</f>
        <v>5</v>
      </c>
    </row>
    <row r="1086" spans="1:6" x14ac:dyDescent="0.25">
      <c r="A1086" t="s">
        <v>201</v>
      </c>
      <c r="B1086" t="s">
        <v>12</v>
      </c>
      <c r="C1086">
        <v>371</v>
      </c>
      <c r="D1086">
        <v>1</v>
      </c>
      <c r="E108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86">
        <f>IF(Table1_16[[#This Row],[Lead Category]]="Highly Engaged",5, IF(Table1_16[[#This Row],[Lead Category]]="Moderately Engaged",3, IF(Table1_16[[#This Row],[Lead Category]]="At Risk",2, IF(Table1_16[[#This Row],[Lead Category]]="Dormant",1,0))))</f>
        <v>5</v>
      </c>
    </row>
    <row r="1087" spans="1:6" x14ac:dyDescent="0.25">
      <c r="A1087" t="s">
        <v>201</v>
      </c>
      <c r="B1087" t="s">
        <v>12</v>
      </c>
      <c r="C1087">
        <v>370</v>
      </c>
      <c r="D1087">
        <v>1</v>
      </c>
      <c r="E108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87">
        <f>IF(Table1_16[[#This Row],[Lead Category]]="Highly Engaged",5, IF(Table1_16[[#This Row],[Lead Category]]="Moderately Engaged",3, IF(Table1_16[[#This Row],[Lead Category]]="At Risk",2, IF(Table1_16[[#This Row],[Lead Category]]="Dormant",1,0))))</f>
        <v>5</v>
      </c>
    </row>
    <row r="1088" spans="1:6" x14ac:dyDescent="0.25">
      <c r="A1088" t="s">
        <v>201</v>
      </c>
      <c r="B1088" t="s">
        <v>22</v>
      </c>
      <c r="C1088">
        <v>400</v>
      </c>
      <c r="D1088">
        <v>1</v>
      </c>
      <c r="E108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88">
        <f>IF(Table1_16[[#This Row],[Lead Category]]="Highly Engaged",5, IF(Table1_16[[#This Row],[Lead Category]]="Moderately Engaged",3, IF(Table1_16[[#This Row],[Lead Category]]="At Risk",2, IF(Table1_16[[#This Row],[Lead Category]]="Dormant",1,0))))</f>
        <v>5</v>
      </c>
    </row>
    <row r="1089" spans="1:6" x14ac:dyDescent="0.25">
      <c r="A1089" t="s">
        <v>201</v>
      </c>
      <c r="B1089" t="s">
        <v>54</v>
      </c>
      <c r="C1089">
        <v>0</v>
      </c>
      <c r="D1089">
        <v>0</v>
      </c>
      <c r="E1089" t="str">
        <f>IF(AND(Table1_16[[#This Row],[Days Between]]&gt;90, Table1_16[[#This Row],[Is Active]]=1), "Highly Engaged", IF(AND(Table1_16[[#This Row],[Days Between]]&lt;=90, Table1_16[[#This Row],[Is Active]]=1), "Moderately Engaged",
IF(AND(Table1_16[[#This Row],[Days Between]]&gt;90, Table1_16[[#This Row],[Is Active]]=0), "At Risk",
"Dormant")))</f>
        <v>Dormant</v>
      </c>
      <c r="F1089">
        <f>IF(Table1_16[[#This Row],[Lead Category]]="Highly Engaged",5, IF(Table1_16[[#This Row],[Lead Category]]="Moderately Engaged",3, IF(Table1_16[[#This Row],[Lead Category]]="At Risk",2, IF(Table1_16[[#This Row],[Lead Category]]="Dormant",1,0))))</f>
        <v>1</v>
      </c>
    </row>
    <row r="1090" spans="1:6" x14ac:dyDescent="0.25">
      <c r="A1090" t="s">
        <v>203</v>
      </c>
      <c r="B1090" t="s">
        <v>12</v>
      </c>
      <c r="C1090">
        <v>951</v>
      </c>
      <c r="D1090">
        <v>1</v>
      </c>
      <c r="E109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90">
        <f>IF(Table1_16[[#This Row],[Lead Category]]="Highly Engaged",5, IF(Table1_16[[#This Row],[Lead Category]]="Moderately Engaged",3, IF(Table1_16[[#This Row],[Lead Category]]="At Risk",2, IF(Table1_16[[#This Row],[Lead Category]]="Dormant",1,0))))</f>
        <v>5</v>
      </c>
    </row>
    <row r="1091" spans="1:6" x14ac:dyDescent="0.25">
      <c r="A1091" t="s">
        <v>203</v>
      </c>
      <c r="B1091" t="s">
        <v>12</v>
      </c>
      <c r="C1091">
        <v>950</v>
      </c>
      <c r="D1091">
        <v>1</v>
      </c>
      <c r="E109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91">
        <f>IF(Table1_16[[#This Row],[Lead Category]]="Highly Engaged",5, IF(Table1_16[[#This Row],[Lead Category]]="Moderately Engaged",3, IF(Table1_16[[#This Row],[Lead Category]]="At Risk",2, IF(Table1_16[[#This Row],[Lead Category]]="Dormant",1,0))))</f>
        <v>5</v>
      </c>
    </row>
    <row r="1092" spans="1:6" x14ac:dyDescent="0.25">
      <c r="A1092" t="s">
        <v>203</v>
      </c>
      <c r="B1092" t="s">
        <v>54</v>
      </c>
      <c r="C1092">
        <v>0</v>
      </c>
      <c r="D1092">
        <v>0</v>
      </c>
      <c r="E1092" t="str">
        <f>IF(AND(Table1_16[[#This Row],[Days Between]]&gt;90, Table1_16[[#This Row],[Is Active]]=1), "Highly Engaged", IF(AND(Table1_16[[#This Row],[Days Between]]&lt;=90, Table1_16[[#This Row],[Is Active]]=1), "Moderately Engaged",
IF(AND(Table1_16[[#This Row],[Days Between]]&gt;90, Table1_16[[#This Row],[Is Active]]=0), "At Risk",
"Dormant")))</f>
        <v>Dormant</v>
      </c>
      <c r="F1092">
        <f>IF(Table1_16[[#This Row],[Lead Category]]="Highly Engaged",5, IF(Table1_16[[#This Row],[Lead Category]]="Moderately Engaged",3, IF(Table1_16[[#This Row],[Lead Category]]="At Risk",2, IF(Table1_16[[#This Row],[Lead Category]]="Dormant",1,0))))</f>
        <v>1</v>
      </c>
    </row>
    <row r="1093" spans="1:6" x14ac:dyDescent="0.25">
      <c r="A1093" t="s">
        <v>259</v>
      </c>
      <c r="B1093" t="s">
        <v>55</v>
      </c>
      <c r="C1093">
        <v>10</v>
      </c>
      <c r="D1093">
        <v>0</v>
      </c>
      <c r="E1093" t="str">
        <f>IF(AND(Table1_16[[#This Row],[Days Between]]&gt;90, Table1_16[[#This Row],[Is Active]]=1), "Highly Engaged", IF(AND(Table1_16[[#This Row],[Days Between]]&lt;=90, Table1_16[[#This Row],[Is Active]]=1), "Moderately Engaged",
IF(AND(Table1_16[[#This Row],[Days Between]]&gt;90, Table1_16[[#This Row],[Is Active]]=0), "At Risk",
"Dormant")))</f>
        <v>Dormant</v>
      </c>
      <c r="F1093">
        <f>IF(Table1_16[[#This Row],[Lead Category]]="Highly Engaged",5, IF(Table1_16[[#This Row],[Lead Category]]="Moderately Engaged",3, IF(Table1_16[[#This Row],[Lead Category]]="At Risk",2, IF(Table1_16[[#This Row],[Lead Category]]="Dormant",1,0))))</f>
        <v>1</v>
      </c>
    </row>
    <row r="1094" spans="1:6" x14ac:dyDescent="0.25">
      <c r="A1094" t="s">
        <v>8</v>
      </c>
      <c r="B1094" t="s">
        <v>12</v>
      </c>
      <c r="C1094">
        <v>950</v>
      </c>
      <c r="D1094">
        <v>1</v>
      </c>
      <c r="E109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94">
        <f>IF(Table1_16[[#This Row],[Lead Category]]="Highly Engaged",5, IF(Table1_16[[#This Row],[Lead Category]]="Moderately Engaged",3, IF(Table1_16[[#This Row],[Lead Category]]="At Risk",2, IF(Table1_16[[#This Row],[Lead Category]]="Dormant",1,0))))</f>
        <v>5</v>
      </c>
    </row>
    <row r="1095" spans="1:6" x14ac:dyDescent="0.25">
      <c r="A1095" t="s">
        <v>8</v>
      </c>
      <c r="B1095" t="s">
        <v>12</v>
      </c>
      <c r="C1095">
        <v>965</v>
      </c>
      <c r="D1095">
        <v>1</v>
      </c>
      <c r="E109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95">
        <f>IF(Table1_16[[#This Row],[Lead Category]]="Highly Engaged",5, IF(Table1_16[[#This Row],[Lead Category]]="Moderately Engaged",3, IF(Table1_16[[#This Row],[Lead Category]]="At Risk",2, IF(Table1_16[[#This Row],[Lead Category]]="Dormant",1,0))))</f>
        <v>5</v>
      </c>
    </row>
    <row r="1096" spans="1:6" x14ac:dyDescent="0.25">
      <c r="A1096" t="s">
        <v>8</v>
      </c>
      <c r="B1096" t="s">
        <v>54</v>
      </c>
      <c r="C1096">
        <v>0</v>
      </c>
      <c r="D1096">
        <v>0</v>
      </c>
      <c r="E1096" t="str">
        <f>IF(AND(Table1_16[[#This Row],[Days Between]]&gt;90, Table1_16[[#This Row],[Is Active]]=1), "Highly Engaged", IF(AND(Table1_16[[#This Row],[Days Between]]&lt;=90, Table1_16[[#This Row],[Is Active]]=1), "Moderately Engaged",
IF(AND(Table1_16[[#This Row],[Days Between]]&gt;90, Table1_16[[#This Row],[Is Active]]=0), "At Risk",
"Dormant")))</f>
        <v>Dormant</v>
      </c>
      <c r="F1096">
        <f>IF(Table1_16[[#This Row],[Lead Category]]="Highly Engaged",5, IF(Table1_16[[#This Row],[Lead Category]]="Moderately Engaged",3, IF(Table1_16[[#This Row],[Lead Category]]="At Risk",2, IF(Table1_16[[#This Row],[Lead Category]]="Dormant",1,0))))</f>
        <v>1</v>
      </c>
    </row>
    <row r="1097" spans="1:6" x14ac:dyDescent="0.25">
      <c r="A1097" t="s">
        <v>8</v>
      </c>
      <c r="B1097" t="s">
        <v>12</v>
      </c>
      <c r="C1097">
        <v>951</v>
      </c>
      <c r="D1097">
        <v>1</v>
      </c>
      <c r="E109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97">
        <f>IF(Table1_16[[#This Row],[Lead Category]]="Highly Engaged",5, IF(Table1_16[[#This Row],[Lead Category]]="Moderately Engaged",3, IF(Table1_16[[#This Row],[Lead Category]]="At Risk",2, IF(Table1_16[[#This Row],[Lead Category]]="Dormant",1,0))))</f>
        <v>5</v>
      </c>
    </row>
    <row r="1098" spans="1:6" x14ac:dyDescent="0.25">
      <c r="A1098" t="s">
        <v>8</v>
      </c>
      <c r="B1098" t="s">
        <v>12</v>
      </c>
      <c r="C1098">
        <v>950</v>
      </c>
      <c r="D1098">
        <v>1</v>
      </c>
      <c r="E109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098">
        <f>IF(Table1_16[[#This Row],[Lead Category]]="Highly Engaged",5, IF(Table1_16[[#This Row],[Lead Category]]="Moderately Engaged",3, IF(Table1_16[[#This Row],[Lead Category]]="At Risk",2, IF(Table1_16[[#This Row],[Lead Category]]="Dormant",1,0))))</f>
        <v>5</v>
      </c>
    </row>
    <row r="1099" spans="1:6" x14ac:dyDescent="0.25">
      <c r="A1099" t="s">
        <v>8</v>
      </c>
      <c r="B1099" t="s">
        <v>54</v>
      </c>
      <c r="C1099">
        <v>0</v>
      </c>
      <c r="D1099">
        <v>0</v>
      </c>
      <c r="E1099" t="str">
        <f>IF(AND(Table1_16[[#This Row],[Days Between]]&gt;90, Table1_16[[#This Row],[Is Active]]=1), "Highly Engaged", IF(AND(Table1_16[[#This Row],[Days Between]]&lt;=90, Table1_16[[#This Row],[Is Active]]=1), "Moderately Engaged",
IF(AND(Table1_16[[#This Row],[Days Between]]&gt;90, Table1_16[[#This Row],[Is Active]]=0), "At Risk",
"Dormant")))</f>
        <v>Dormant</v>
      </c>
      <c r="F1099">
        <f>IF(Table1_16[[#This Row],[Lead Category]]="Highly Engaged",5, IF(Table1_16[[#This Row],[Lead Category]]="Moderately Engaged",3, IF(Table1_16[[#This Row],[Lead Category]]="At Risk",2, IF(Table1_16[[#This Row],[Lead Category]]="Dormant",1,0))))</f>
        <v>1</v>
      </c>
    </row>
    <row r="1100" spans="1:6" x14ac:dyDescent="0.25">
      <c r="A1100" t="s">
        <v>8</v>
      </c>
      <c r="B1100" t="s">
        <v>55</v>
      </c>
      <c r="C1100">
        <v>0</v>
      </c>
      <c r="D1100">
        <v>0</v>
      </c>
      <c r="E1100" t="str">
        <f>IF(AND(Table1_16[[#This Row],[Days Between]]&gt;90, Table1_16[[#This Row],[Is Active]]=1), "Highly Engaged", IF(AND(Table1_16[[#This Row],[Days Between]]&lt;=90, Table1_16[[#This Row],[Is Active]]=1), "Moderately Engaged",
IF(AND(Table1_16[[#This Row],[Days Between]]&gt;90, Table1_16[[#This Row],[Is Active]]=0), "At Risk",
"Dormant")))</f>
        <v>Dormant</v>
      </c>
      <c r="F1100">
        <f>IF(Table1_16[[#This Row],[Lead Category]]="Highly Engaged",5, IF(Table1_16[[#This Row],[Lead Category]]="Moderately Engaged",3, IF(Table1_16[[#This Row],[Lead Category]]="At Risk",2, IF(Table1_16[[#This Row],[Lead Category]]="Dormant",1,0))))</f>
        <v>1</v>
      </c>
    </row>
    <row r="1101" spans="1:6" x14ac:dyDescent="0.25">
      <c r="A1101" t="s">
        <v>207</v>
      </c>
      <c r="B1101" t="s">
        <v>12</v>
      </c>
      <c r="C1101">
        <v>951</v>
      </c>
      <c r="D1101">
        <v>1</v>
      </c>
      <c r="E110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01">
        <f>IF(Table1_16[[#This Row],[Lead Category]]="Highly Engaged",5, IF(Table1_16[[#This Row],[Lead Category]]="Moderately Engaged",3, IF(Table1_16[[#This Row],[Lead Category]]="At Risk",2, IF(Table1_16[[#This Row],[Lead Category]]="Dormant",1,0))))</f>
        <v>5</v>
      </c>
    </row>
    <row r="1102" spans="1:6" x14ac:dyDescent="0.25">
      <c r="A1102" t="s">
        <v>46</v>
      </c>
      <c r="B1102" t="s">
        <v>12</v>
      </c>
      <c r="C1102">
        <v>965</v>
      </c>
      <c r="D1102">
        <v>1</v>
      </c>
      <c r="E110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02">
        <f>IF(Table1_16[[#This Row],[Lead Category]]="Highly Engaged",5, IF(Table1_16[[#This Row],[Lead Category]]="Moderately Engaged",3, IF(Table1_16[[#This Row],[Lead Category]]="At Risk",2, IF(Table1_16[[#This Row],[Lead Category]]="Dormant",1,0))))</f>
        <v>5</v>
      </c>
    </row>
    <row r="1103" spans="1:6" x14ac:dyDescent="0.25">
      <c r="A1103" t="s">
        <v>46</v>
      </c>
      <c r="B1103" t="s">
        <v>12</v>
      </c>
      <c r="C1103">
        <v>951</v>
      </c>
      <c r="D1103">
        <v>1</v>
      </c>
      <c r="E11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03">
        <f>IF(Table1_16[[#This Row],[Lead Category]]="Highly Engaged",5, IF(Table1_16[[#This Row],[Lead Category]]="Moderately Engaged",3, IF(Table1_16[[#This Row],[Lead Category]]="At Risk",2, IF(Table1_16[[#This Row],[Lead Category]]="Dormant",1,0))))</f>
        <v>5</v>
      </c>
    </row>
    <row r="1104" spans="1:6" x14ac:dyDescent="0.25">
      <c r="A1104" t="s">
        <v>46</v>
      </c>
      <c r="B1104" t="s">
        <v>12</v>
      </c>
      <c r="C1104">
        <v>950</v>
      </c>
      <c r="D1104">
        <v>1</v>
      </c>
      <c r="E11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04">
        <f>IF(Table1_16[[#This Row],[Lead Category]]="Highly Engaged",5, IF(Table1_16[[#This Row],[Lead Category]]="Moderately Engaged",3, IF(Table1_16[[#This Row],[Lead Category]]="At Risk",2, IF(Table1_16[[#This Row],[Lead Category]]="Dormant",1,0))))</f>
        <v>5</v>
      </c>
    </row>
    <row r="1105" spans="1:6" x14ac:dyDescent="0.25">
      <c r="A1105" t="s">
        <v>46</v>
      </c>
      <c r="B1105" t="s">
        <v>57</v>
      </c>
      <c r="C1105">
        <v>4</v>
      </c>
      <c r="D1105">
        <v>0</v>
      </c>
      <c r="E1105" t="str">
        <f>IF(AND(Table1_16[[#This Row],[Days Between]]&gt;90, Table1_16[[#This Row],[Is Active]]=1), "Highly Engaged", IF(AND(Table1_16[[#This Row],[Days Between]]&lt;=90, Table1_16[[#This Row],[Is Active]]=1), "Moderately Engaged",
IF(AND(Table1_16[[#This Row],[Days Between]]&gt;90, Table1_16[[#This Row],[Is Active]]=0), "At Risk",
"Dormant")))</f>
        <v>Dormant</v>
      </c>
      <c r="F1105">
        <f>IF(Table1_16[[#This Row],[Lead Category]]="Highly Engaged",5, IF(Table1_16[[#This Row],[Lead Category]]="Moderately Engaged",3, IF(Table1_16[[#This Row],[Lead Category]]="At Risk",2, IF(Table1_16[[#This Row],[Lead Category]]="Dormant",1,0))))</f>
        <v>1</v>
      </c>
    </row>
    <row r="1106" spans="1:6" x14ac:dyDescent="0.25">
      <c r="A1106" t="s">
        <v>270</v>
      </c>
      <c r="B1106" t="s">
        <v>12</v>
      </c>
      <c r="C1106">
        <v>950</v>
      </c>
      <c r="D1106">
        <v>1</v>
      </c>
      <c r="E110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06">
        <f>IF(Table1_16[[#This Row],[Lead Category]]="Highly Engaged",5, IF(Table1_16[[#This Row],[Lead Category]]="Moderately Engaged",3, IF(Table1_16[[#This Row],[Lead Category]]="At Risk",2, IF(Table1_16[[#This Row],[Lead Category]]="Dormant",1,0))))</f>
        <v>5</v>
      </c>
    </row>
    <row r="1107" spans="1:6" x14ac:dyDescent="0.25">
      <c r="A1107" t="s">
        <v>247</v>
      </c>
      <c r="B1107" t="s">
        <v>64</v>
      </c>
      <c r="C1107">
        <v>18</v>
      </c>
      <c r="D1107">
        <v>0</v>
      </c>
      <c r="E1107" t="str">
        <f>IF(AND(Table1_16[[#This Row],[Days Between]]&gt;90, Table1_16[[#This Row],[Is Active]]=1), "Highly Engaged", IF(AND(Table1_16[[#This Row],[Days Between]]&lt;=90, Table1_16[[#This Row],[Is Active]]=1), "Moderately Engaged",
IF(AND(Table1_16[[#This Row],[Days Between]]&gt;90, Table1_16[[#This Row],[Is Active]]=0), "At Risk",
"Dormant")))</f>
        <v>Dormant</v>
      </c>
      <c r="F1107">
        <f>IF(Table1_16[[#This Row],[Lead Category]]="Highly Engaged",5, IF(Table1_16[[#This Row],[Lead Category]]="Moderately Engaged",3, IF(Table1_16[[#This Row],[Lead Category]]="At Risk",2, IF(Table1_16[[#This Row],[Lead Category]]="Dormant",1,0))))</f>
        <v>1</v>
      </c>
    </row>
    <row r="1108" spans="1:6" x14ac:dyDescent="0.25">
      <c r="A1108" t="s">
        <v>111</v>
      </c>
      <c r="B1108" t="s">
        <v>12</v>
      </c>
      <c r="C1108">
        <v>951</v>
      </c>
      <c r="D1108">
        <v>1</v>
      </c>
      <c r="E110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08">
        <f>IF(Table1_16[[#This Row],[Lead Category]]="Highly Engaged",5, IF(Table1_16[[#This Row],[Lead Category]]="Moderately Engaged",3, IF(Table1_16[[#This Row],[Lead Category]]="At Risk",2, IF(Table1_16[[#This Row],[Lead Category]]="Dormant",1,0))))</f>
        <v>5</v>
      </c>
    </row>
    <row r="1109" spans="1:6" x14ac:dyDescent="0.25">
      <c r="A1109" t="s">
        <v>111</v>
      </c>
      <c r="B1109" t="s">
        <v>12</v>
      </c>
      <c r="C1109">
        <v>951</v>
      </c>
      <c r="D1109">
        <v>1</v>
      </c>
      <c r="E110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09">
        <f>IF(Table1_16[[#This Row],[Lead Category]]="Highly Engaged",5, IF(Table1_16[[#This Row],[Lead Category]]="Moderately Engaged",3, IF(Table1_16[[#This Row],[Lead Category]]="At Risk",2, IF(Table1_16[[#This Row],[Lead Category]]="Dormant",1,0))))</f>
        <v>5</v>
      </c>
    </row>
    <row r="1110" spans="1:6" x14ac:dyDescent="0.25">
      <c r="A1110" t="s">
        <v>111</v>
      </c>
      <c r="B1110" t="s">
        <v>12</v>
      </c>
      <c r="C1110">
        <v>396</v>
      </c>
      <c r="D1110">
        <v>1</v>
      </c>
      <c r="E11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10">
        <f>IF(Table1_16[[#This Row],[Lead Category]]="Highly Engaged",5, IF(Table1_16[[#This Row],[Lead Category]]="Moderately Engaged",3, IF(Table1_16[[#This Row],[Lead Category]]="At Risk",2, IF(Table1_16[[#This Row],[Lead Category]]="Dormant",1,0))))</f>
        <v>5</v>
      </c>
    </row>
    <row r="1111" spans="1:6" x14ac:dyDescent="0.25">
      <c r="A1111" t="s">
        <v>111</v>
      </c>
      <c r="B1111" t="s">
        <v>12</v>
      </c>
      <c r="C1111">
        <v>388</v>
      </c>
      <c r="D1111">
        <v>1</v>
      </c>
      <c r="E11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11">
        <f>IF(Table1_16[[#This Row],[Lead Category]]="Highly Engaged",5, IF(Table1_16[[#This Row],[Lead Category]]="Moderately Engaged",3, IF(Table1_16[[#This Row],[Lead Category]]="At Risk",2, IF(Table1_16[[#This Row],[Lead Category]]="Dormant",1,0))))</f>
        <v>5</v>
      </c>
    </row>
    <row r="1112" spans="1:6" x14ac:dyDescent="0.25">
      <c r="A1112" t="s">
        <v>111</v>
      </c>
      <c r="B1112" t="s">
        <v>12</v>
      </c>
      <c r="C1112">
        <v>371</v>
      </c>
      <c r="D1112">
        <v>1</v>
      </c>
      <c r="E11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12">
        <f>IF(Table1_16[[#This Row],[Lead Category]]="Highly Engaged",5, IF(Table1_16[[#This Row],[Lead Category]]="Moderately Engaged",3, IF(Table1_16[[#This Row],[Lead Category]]="At Risk",2, IF(Table1_16[[#This Row],[Lead Category]]="Dormant",1,0))))</f>
        <v>5</v>
      </c>
    </row>
    <row r="1113" spans="1:6" x14ac:dyDescent="0.25">
      <c r="A1113" t="s">
        <v>111</v>
      </c>
      <c r="B1113" t="s">
        <v>54</v>
      </c>
      <c r="C1113">
        <v>0</v>
      </c>
      <c r="D1113">
        <v>0</v>
      </c>
      <c r="E1113" t="str">
        <f>IF(AND(Table1_16[[#This Row],[Days Between]]&gt;90, Table1_16[[#This Row],[Is Active]]=1), "Highly Engaged", IF(AND(Table1_16[[#This Row],[Days Between]]&lt;=90, Table1_16[[#This Row],[Is Active]]=1), "Moderately Engaged",
IF(AND(Table1_16[[#This Row],[Days Between]]&gt;90, Table1_16[[#This Row],[Is Active]]=0), "At Risk",
"Dormant")))</f>
        <v>Dormant</v>
      </c>
      <c r="F1113">
        <f>IF(Table1_16[[#This Row],[Lead Category]]="Highly Engaged",5, IF(Table1_16[[#This Row],[Lead Category]]="Moderately Engaged",3, IF(Table1_16[[#This Row],[Lead Category]]="At Risk",2, IF(Table1_16[[#This Row],[Lead Category]]="Dormant",1,0))))</f>
        <v>1</v>
      </c>
    </row>
    <row r="1114" spans="1:6" x14ac:dyDescent="0.25">
      <c r="A1114" t="s">
        <v>111</v>
      </c>
      <c r="B1114" t="s">
        <v>55</v>
      </c>
      <c r="C1114">
        <v>0</v>
      </c>
      <c r="D1114">
        <v>0</v>
      </c>
      <c r="E1114" t="str">
        <f>IF(AND(Table1_16[[#This Row],[Days Between]]&gt;90, Table1_16[[#This Row],[Is Active]]=1), "Highly Engaged", IF(AND(Table1_16[[#This Row],[Days Between]]&lt;=90, Table1_16[[#This Row],[Is Active]]=1), "Moderately Engaged",
IF(AND(Table1_16[[#This Row],[Days Between]]&gt;90, Table1_16[[#This Row],[Is Active]]=0), "At Risk",
"Dormant")))</f>
        <v>Dormant</v>
      </c>
      <c r="F1114">
        <f>IF(Table1_16[[#This Row],[Lead Category]]="Highly Engaged",5, IF(Table1_16[[#This Row],[Lead Category]]="Moderately Engaged",3, IF(Table1_16[[#This Row],[Lead Category]]="At Risk",2, IF(Table1_16[[#This Row],[Lead Category]]="Dormant",1,0))))</f>
        <v>1</v>
      </c>
    </row>
    <row r="1115" spans="1:6" x14ac:dyDescent="0.25">
      <c r="A1115" t="s">
        <v>111</v>
      </c>
      <c r="B1115" t="s">
        <v>64</v>
      </c>
      <c r="C1115">
        <v>13</v>
      </c>
      <c r="D1115">
        <v>0</v>
      </c>
      <c r="E1115" t="str">
        <f>IF(AND(Table1_16[[#This Row],[Days Between]]&gt;90, Table1_16[[#This Row],[Is Active]]=1), "Highly Engaged", IF(AND(Table1_16[[#This Row],[Days Between]]&lt;=90, Table1_16[[#This Row],[Is Active]]=1), "Moderately Engaged",
IF(AND(Table1_16[[#This Row],[Days Between]]&gt;90, Table1_16[[#This Row],[Is Active]]=0), "At Risk",
"Dormant")))</f>
        <v>Dormant</v>
      </c>
      <c r="F1115">
        <f>IF(Table1_16[[#This Row],[Lead Category]]="Highly Engaged",5, IF(Table1_16[[#This Row],[Lead Category]]="Moderately Engaged",3, IF(Table1_16[[#This Row],[Lead Category]]="At Risk",2, IF(Table1_16[[#This Row],[Lead Category]]="Dormant",1,0))))</f>
        <v>1</v>
      </c>
    </row>
    <row r="1116" spans="1:6" x14ac:dyDescent="0.25">
      <c r="A1116" t="s">
        <v>47</v>
      </c>
      <c r="B1116" t="s">
        <v>12</v>
      </c>
      <c r="C1116">
        <v>965</v>
      </c>
      <c r="D1116">
        <v>1</v>
      </c>
      <c r="E11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16">
        <f>IF(Table1_16[[#This Row],[Lead Category]]="Highly Engaged",5, IF(Table1_16[[#This Row],[Lead Category]]="Moderately Engaged",3, IF(Table1_16[[#This Row],[Lead Category]]="At Risk",2, IF(Table1_16[[#This Row],[Lead Category]]="Dormant",1,0))))</f>
        <v>5</v>
      </c>
    </row>
    <row r="1117" spans="1:6" x14ac:dyDescent="0.25">
      <c r="A1117" t="s">
        <v>47</v>
      </c>
      <c r="B1117" t="s">
        <v>12</v>
      </c>
      <c r="C1117">
        <v>951</v>
      </c>
      <c r="D1117">
        <v>1</v>
      </c>
      <c r="E11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17">
        <f>IF(Table1_16[[#This Row],[Lead Category]]="Highly Engaged",5, IF(Table1_16[[#This Row],[Lead Category]]="Moderately Engaged",3, IF(Table1_16[[#This Row],[Lead Category]]="At Risk",2, IF(Table1_16[[#This Row],[Lead Category]]="Dormant",1,0))))</f>
        <v>5</v>
      </c>
    </row>
    <row r="1118" spans="1:6" x14ac:dyDescent="0.25">
      <c r="A1118" t="s">
        <v>47</v>
      </c>
      <c r="B1118" t="s">
        <v>55</v>
      </c>
      <c r="C1118">
        <v>0</v>
      </c>
      <c r="D1118">
        <v>0</v>
      </c>
      <c r="E1118" t="str">
        <f>IF(AND(Table1_16[[#This Row],[Days Between]]&gt;90, Table1_16[[#This Row],[Is Active]]=1), "Highly Engaged", IF(AND(Table1_16[[#This Row],[Days Between]]&lt;=90, Table1_16[[#This Row],[Is Active]]=1), "Moderately Engaged",
IF(AND(Table1_16[[#This Row],[Days Between]]&gt;90, Table1_16[[#This Row],[Is Active]]=0), "At Risk",
"Dormant")))</f>
        <v>Dormant</v>
      </c>
      <c r="F1118">
        <f>IF(Table1_16[[#This Row],[Lead Category]]="Highly Engaged",5, IF(Table1_16[[#This Row],[Lead Category]]="Moderately Engaged",3, IF(Table1_16[[#This Row],[Lead Category]]="At Risk",2, IF(Table1_16[[#This Row],[Lead Category]]="Dormant",1,0))))</f>
        <v>1</v>
      </c>
    </row>
    <row r="1119" spans="1:6" x14ac:dyDescent="0.25">
      <c r="A1119" t="s">
        <v>208</v>
      </c>
      <c r="B1119" t="s">
        <v>12</v>
      </c>
      <c r="C1119">
        <v>951</v>
      </c>
      <c r="D1119">
        <v>1</v>
      </c>
      <c r="E11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19">
        <f>IF(Table1_16[[#This Row],[Lead Category]]="Highly Engaged",5, IF(Table1_16[[#This Row],[Lead Category]]="Moderately Engaged",3, IF(Table1_16[[#This Row],[Lead Category]]="At Risk",2, IF(Table1_16[[#This Row],[Lead Category]]="Dormant",1,0))))</f>
        <v>5</v>
      </c>
    </row>
    <row r="1120" spans="1:6" x14ac:dyDescent="0.25">
      <c r="A1120" t="s">
        <v>208</v>
      </c>
      <c r="B1120" t="s">
        <v>12</v>
      </c>
      <c r="C1120">
        <v>950</v>
      </c>
      <c r="D1120">
        <v>1</v>
      </c>
      <c r="E11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20">
        <f>IF(Table1_16[[#This Row],[Lead Category]]="Highly Engaged",5, IF(Table1_16[[#This Row],[Lead Category]]="Moderately Engaged",3, IF(Table1_16[[#This Row],[Lead Category]]="At Risk",2, IF(Table1_16[[#This Row],[Lead Category]]="Dormant",1,0))))</f>
        <v>5</v>
      </c>
    </row>
    <row r="1121" spans="1:6" x14ac:dyDescent="0.25">
      <c r="A1121" t="s">
        <v>209</v>
      </c>
      <c r="B1121" t="s">
        <v>12</v>
      </c>
      <c r="C1121">
        <v>951</v>
      </c>
      <c r="D1121">
        <v>1</v>
      </c>
      <c r="E11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21">
        <f>IF(Table1_16[[#This Row],[Lead Category]]="Highly Engaged",5, IF(Table1_16[[#This Row],[Lead Category]]="Moderately Engaged",3, IF(Table1_16[[#This Row],[Lead Category]]="At Risk",2, IF(Table1_16[[#This Row],[Lead Category]]="Dormant",1,0))))</f>
        <v>5</v>
      </c>
    </row>
    <row r="1122" spans="1:6" x14ac:dyDescent="0.25">
      <c r="A1122" t="s">
        <v>211</v>
      </c>
      <c r="B1122" t="s">
        <v>12</v>
      </c>
      <c r="C1122">
        <v>977</v>
      </c>
      <c r="D1122">
        <v>1</v>
      </c>
      <c r="E112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22">
        <f>IF(Table1_16[[#This Row],[Lead Category]]="Highly Engaged",5, IF(Table1_16[[#This Row],[Lead Category]]="Moderately Engaged",3, IF(Table1_16[[#This Row],[Lead Category]]="At Risk",2, IF(Table1_16[[#This Row],[Lead Category]]="Dormant",1,0))))</f>
        <v>5</v>
      </c>
    </row>
    <row r="1123" spans="1:6" x14ac:dyDescent="0.25">
      <c r="A1123" t="s">
        <v>211</v>
      </c>
      <c r="B1123" t="s">
        <v>54</v>
      </c>
      <c r="C1123">
        <v>316</v>
      </c>
      <c r="D1123">
        <v>0</v>
      </c>
      <c r="E1123" t="str">
        <f>IF(AND(Table1_16[[#This Row],[Days Between]]&gt;90, Table1_16[[#This Row],[Is Active]]=1), "Highly Engaged", IF(AND(Table1_16[[#This Row],[Days Between]]&lt;=90, Table1_16[[#This Row],[Is Active]]=1), "Moderately Engaged",
IF(AND(Table1_16[[#This Row],[Days Between]]&gt;90, Table1_16[[#This Row],[Is Active]]=0), "At Risk",
"Dormant")))</f>
        <v>At Risk</v>
      </c>
      <c r="F1123">
        <f>IF(Table1_16[[#This Row],[Lead Category]]="Highly Engaged",5, IF(Table1_16[[#This Row],[Lead Category]]="Moderately Engaged",3, IF(Table1_16[[#This Row],[Lead Category]]="At Risk",2, IF(Table1_16[[#This Row],[Lead Category]]="Dormant",1,0))))</f>
        <v>2</v>
      </c>
    </row>
    <row r="1124" spans="1:6" x14ac:dyDescent="0.25">
      <c r="A1124" t="s">
        <v>211</v>
      </c>
      <c r="B1124" t="s">
        <v>12</v>
      </c>
      <c r="C1124">
        <v>977</v>
      </c>
      <c r="D1124">
        <v>1</v>
      </c>
      <c r="E11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24">
        <f>IF(Table1_16[[#This Row],[Lead Category]]="Highly Engaged",5, IF(Table1_16[[#This Row],[Lead Category]]="Moderately Engaged",3, IF(Table1_16[[#This Row],[Lead Category]]="At Risk",2, IF(Table1_16[[#This Row],[Lead Category]]="Dormant",1,0))))</f>
        <v>5</v>
      </c>
    </row>
    <row r="1125" spans="1:6" x14ac:dyDescent="0.25">
      <c r="A1125" t="s">
        <v>211</v>
      </c>
      <c r="B1125" t="s">
        <v>12</v>
      </c>
      <c r="C1125">
        <v>951</v>
      </c>
      <c r="D1125">
        <v>1</v>
      </c>
      <c r="E112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25">
        <f>IF(Table1_16[[#This Row],[Lead Category]]="Highly Engaged",5, IF(Table1_16[[#This Row],[Lead Category]]="Moderately Engaged",3, IF(Table1_16[[#This Row],[Lead Category]]="At Risk",2, IF(Table1_16[[#This Row],[Lead Category]]="Dormant",1,0))))</f>
        <v>5</v>
      </c>
    </row>
    <row r="1126" spans="1:6" x14ac:dyDescent="0.25">
      <c r="A1126" t="s">
        <v>211</v>
      </c>
      <c r="B1126" t="s">
        <v>12</v>
      </c>
      <c r="C1126">
        <v>950</v>
      </c>
      <c r="D1126">
        <v>1</v>
      </c>
      <c r="E112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26">
        <f>IF(Table1_16[[#This Row],[Lead Category]]="Highly Engaged",5, IF(Table1_16[[#This Row],[Lead Category]]="Moderately Engaged",3, IF(Table1_16[[#This Row],[Lead Category]]="At Risk",2, IF(Table1_16[[#This Row],[Lead Category]]="Dormant",1,0))))</f>
        <v>5</v>
      </c>
    </row>
    <row r="1127" spans="1:6" x14ac:dyDescent="0.25">
      <c r="A1127" t="s">
        <v>211</v>
      </c>
      <c r="B1127" t="s">
        <v>12</v>
      </c>
      <c r="C1127">
        <v>395</v>
      </c>
      <c r="D1127">
        <v>1</v>
      </c>
      <c r="E112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27">
        <f>IF(Table1_16[[#This Row],[Lead Category]]="Highly Engaged",5, IF(Table1_16[[#This Row],[Lead Category]]="Moderately Engaged",3, IF(Table1_16[[#This Row],[Lead Category]]="At Risk",2, IF(Table1_16[[#This Row],[Lead Category]]="Dormant",1,0))))</f>
        <v>5</v>
      </c>
    </row>
    <row r="1128" spans="1:6" x14ac:dyDescent="0.25">
      <c r="A1128" t="s">
        <v>211</v>
      </c>
      <c r="B1128" t="s">
        <v>12</v>
      </c>
      <c r="C1128">
        <v>376</v>
      </c>
      <c r="D1128">
        <v>1</v>
      </c>
      <c r="E112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28">
        <f>IF(Table1_16[[#This Row],[Lead Category]]="Highly Engaged",5, IF(Table1_16[[#This Row],[Lead Category]]="Moderately Engaged",3, IF(Table1_16[[#This Row],[Lead Category]]="At Risk",2, IF(Table1_16[[#This Row],[Lead Category]]="Dormant",1,0))))</f>
        <v>5</v>
      </c>
    </row>
    <row r="1129" spans="1:6" x14ac:dyDescent="0.25">
      <c r="A1129" t="s">
        <v>211</v>
      </c>
      <c r="B1129" t="s">
        <v>54</v>
      </c>
      <c r="C1129">
        <v>0</v>
      </c>
      <c r="D1129">
        <v>0</v>
      </c>
      <c r="E1129" t="str">
        <f>IF(AND(Table1_16[[#This Row],[Days Between]]&gt;90, Table1_16[[#This Row],[Is Active]]=1), "Highly Engaged", IF(AND(Table1_16[[#This Row],[Days Between]]&lt;=90, Table1_16[[#This Row],[Is Active]]=1), "Moderately Engaged",
IF(AND(Table1_16[[#This Row],[Days Between]]&gt;90, Table1_16[[#This Row],[Is Active]]=0), "At Risk",
"Dormant")))</f>
        <v>Dormant</v>
      </c>
      <c r="F1129">
        <f>IF(Table1_16[[#This Row],[Lead Category]]="Highly Engaged",5, IF(Table1_16[[#This Row],[Lead Category]]="Moderately Engaged",3, IF(Table1_16[[#This Row],[Lead Category]]="At Risk",2, IF(Table1_16[[#This Row],[Lead Category]]="Dormant",1,0))))</f>
        <v>1</v>
      </c>
    </row>
    <row r="1130" spans="1:6" x14ac:dyDescent="0.25">
      <c r="A1130" t="s">
        <v>211</v>
      </c>
      <c r="B1130" t="s">
        <v>58</v>
      </c>
      <c r="C1130">
        <v>3</v>
      </c>
      <c r="D1130">
        <v>0</v>
      </c>
      <c r="E1130" t="str">
        <f>IF(AND(Table1_16[[#This Row],[Days Between]]&gt;90, Table1_16[[#This Row],[Is Active]]=1), "Highly Engaged", IF(AND(Table1_16[[#This Row],[Days Between]]&lt;=90, Table1_16[[#This Row],[Is Active]]=1), "Moderately Engaged",
IF(AND(Table1_16[[#This Row],[Days Between]]&gt;90, Table1_16[[#This Row],[Is Active]]=0), "At Risk",
"Dormant")))</f>
        <v>Dormant</v>
      </c>
      <c r="F1130">
        <f>IF(Table1_16[[#This Row],[Lead Category]]="Highly Engaged",5, IF(Table1_16[[#This Row],[Lead Category]]="Moderately Engaged",3, IF(Table1_16[[#This Row],[Lead Category]]="At Risk",2, IF(Table1_16[[#This Row],[Lead Category]]="Dormant",1,0))))</f>
        <v>1</v>
      </c>
    </row>
    <row r="1131" spans="1:6" x14ac:dyDescent="0.25">
      <c r="A1131" t="s">
        <v>211</v>
      </c>
      <c r="B1131" t="s">
        <v>58</v>
      </c>
      <c r="C1131">
        <v>72</v>
      </c>
      <c r="D1131">
        <v>0</v>
      </c>
      <c r="E1131" t="str">
        <f>IF(AND(Table1_16[[#This Row],[Days Between]]&gt;90, Table1_16[[#This Row],[Is Active]]=1), "Highly Engaged", IF(AND(Table1_16[[#This Row],[Days Between]]&lt;=90, Table1_16[[#This Row],[Is Active]]=1), "Moderately Engaged",
IF(AND(Table1_16[[#This Row],[Days Between]]&gt;90, Table1_16[[#This Row],[Is Active]]=0), "At Risk",
"Dormant")))</f>
        <v>Dormant</v>
      </c>
      <c r="F1131">
        <f>IF(Table1_16[[#This Row],[Lead Category]]="Highly Engaged",5, IF(Table1_16[[#This Row],[Lead Category]]="Moderately Engaged",3, IF(Table1_16[[#This Row],[Lead Category]]="At Risk",2, IF(Table1_16[[#This Row],[Lead Category]]="Dormant",1,0))))</f>
        <v>1</v>
      </c>
    </row>
    <row r="1132" spans="1:6" x14ac:dyDescent="0.25">
      <c r="A1132" t="s">
        <v>211</v>
      </c>
      <c r="B1132" t="s">
        <v>12</v>
      </c>
      <c r="C1132">
        <v>977</v>
      </c>
      <c r="D1132">
        <v>1</v>
      </c>
      <c r="E113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32">
        <f>IF(Table1_16[[#This Row],[Lead Category]]="Highly Engaged",5, IF(Table1_16[[#This Row],[Lead Category]]="Moderately Engaged",3, IF(Table1_16[[#This Row],[Lead Category]]="At Risk",2, IF(Table1_16[[#This Row],[Lead Category]]="Dormant",1,0))))</f>
        <v>5</v>
      </c>
    </row>
    <row r="1133" spans="1:6" x14ac:dyDescent="0.25">
      <c r="A1133" t="s">
        <v>211</v>
      </c>
      <c r="B1133" t="s">
        <v>12</v>
      </c>
      <c r="C1133">
        <v>977</v>
      </c>
      <c r="D1133">
        <v>1</v>
      </c>
      <c r="E113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33">
        <f>IF(Table1_16[[#This Row],[Lead Category]]="Highly Engaged",5, IF(Table1_16[[#This Row],[Lead Category]]="Moderately Engaged",3, IF(Table1_16[[#This Row],[Lead Category]]="At Risk",2, IF(Table1_16[[#This Row],[Lead Category]]="Dormant",1,0))))</f>
        <v>5</v>
      </c>
    </row>
    <row r="1134" spans="1:6" x14ac:dyDescent="0.25">
      <c r="A1134" t="s">
        <v>211</v>
      </c>
      <c r="B1134" t="s">
        <v>12</v>
      </c>
      <c r="C1134">
        <v>950</v>
      </c>
      <c r="D1134">
        <v>1</v>
      </c>
      <c r="E113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34">
        <f>IF(Table1_16[[#This Row],[Lead Category]]="Highly Engaged",5, IF(Table1_16[[#This Row],[Lead Category]]="Moderately Engaged",3, IF(Table1_16[[#This Row],[Lead Category]]="At Risk",2, IF(Table1_16[[#This Row],[Lead Category]]="Dormant",1,0))))</f>
        <v>5</v>
      </c>
    </row>
    <row r="1135" spans="1:6" x14ac:dyDescent="0.25">
      <c r="A1135" t="s">
        <v>211</v>
      </c>
      <c r="B1135" t="s">
        <v>57</v>
      </c>
      <c r="C1135">
        <v>555</v>
      </c>
      <c r="D1135">
        <v>0</v>
      </c>
      <c r="E1135" t="str">
        <f>IF(AND(Table1_16[[#This Row],[Days Between]]&gt;90, Table1_16[[#This Row],[Is Active]]=1), "Highly Engaged", IF(AND(Table1_16[[#This Row],[Days Between]]&lt;=90, Table1_16[[#This Row],[Is Active]]=1), "Moderately Engaged",
IF(AND(Table1_16[[#This Row],[Days Between]]&gt;90, Table1_16[[#This Row],[Is Active]]=0), "At Risk",
"Dormant")))</f>
        <v>At Risk</v>
      </c>
      <c r="F1135">
        <f>IF(Table1_16[[#This Row],[Lead Category]]="Highly Engaged",5, IF(Table1_16[[#This Row],[Lead Category]]="Moderately Engaged",3, IF(Table1_16[[#This Row],[Lead Category]]="At Risk",2, IF(Table1_16[[#This Row],[Lead Category]]="Dormant",1,0))))</f>
        <v>2</v>
      </c>
    </row>
    <row r="1136" spans="1:6" x14ac:dyDescent="0.25">
      <c r="A1136" t="s">
        <v>211</v>
      </c>
      <c r="B1136" t="s">
        <v>58</v>
      </c>
      <c r="C1136">
        <v>555</v>
      </c>
      <c r="D1136">
        <v>0</v>
      </c>
      <c r="E1136" t="str">
        <f>IF(AND(Table1_16[[#This Row],[Days Between]]&gt;90, Table1_16[[#This Row],[Is Active]]=1), "Highly Engaged", IF(AND(Table1_16[[#This Row],[Days Between]]&lt;=90, Table1_16[[#This Row],[Is Active]]=1), "Moderately Engaged",
IF(AND(Table1_16[[#This Row],[Days Between]]&gt;90, Table1_16[[#This Row],[Is Active]]=0), "At Risk",
"Dormant")))</f>
        <v>At Risk</v>
      </c>
      <c r="F1136">
        <f>IF(Table1_16[[#This Row],[Lead Category]]="Highly Engaged",5, IF(Table1_16[[#This Row],[Lead Category]]="Moderately Engaged",3, IF(Table1_16[[#This Row],[Lead Category]]="At Risk",2, IF(Table1_16[[#This Row],[Lead Category]]="Dormant",1,0))))</f>
        <v>2</v>
      </c>
    </row>
    <row r="1137" spans="1:6" x14ac:dyDescent="0.25">
      <c r="A1137" t="s">
        <v>211</v>
      </c>
      <c r="B1137" t="s">
        <v>57</v>
      </c>
      <c r="C1137">
        <v>570</v>
      </c>
      <c r="D1137">
        <v>0</v>
      </c>
      <c r="E1137" t="str">
        <f>IF(AND(Table1_16[[#This Row],[Days Between]]&gt;90, Table1_16[[#This Row],[Is Active]]=1), "Highly Engaged", IF(AND(Table1_16[[#This Row],[Days Between]]&lt;=90, Table1_16[[#This Row],[Is Active]]=1), "Moderately Engaged",
IF(AND(Table1_16[[#This Row],[Days Between]]&gt;90, Table1_16[[#This Row],[Is Active]]=0), "At Risk",
"Dormant")))</f>
        <v>At Risk</v>
      </c>
      <c r="F1137">
        <f>IF(Table1_16[[#This Row],[Lead Category]]="Highly Engaged",5, IF(Table1_16[[#This Row],[Lead Category]]="Moderately Engaged",3, IF(Table1_16[[#This Row],[Lead Category]]="At Risk",2, IF(Table1_16[[#This Row],[Lead Category]]="Dormant",1,0))))</f>
        <v>2</v>
      </c>
    </row>
    <row r="1138" spans="1:6" x14ac:dyDescent="0.25">
      <c r="A1138" t="s">
        <v>212</v>
      </c>
      <c r="B1138" t="s">
        <v>12</v>
      </c>
      <c r="C1138">
        <v>391</v>
      </c>
      <c r="D1138">
        <v>1</v>
      </c>
      <c r="E113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38">
        <f>IF(Table1_16[[#This Row],[Lead Category]]="Highly Engaged",5, IF(Table1_16[[#This Row],[Lead Category]]="Moderately Engaged",3, IF(Table1_16[[#This Row],[Lead Category]]="At Risk",2, IF(Table1_16[[#This Row],[Lead Category]]="Dormant",1,0))))</f>
        <v>5</v>
      </c>
    </row>
    <row r="1139" spans="1:6" x14ac:dyDescent="0.25">
      <c r="A1139" t="s">
        <v>112</v>
      </c>
      <c r="B1139" t="s">
        <v>12</v>
      </c>
      <c r="C1139">
        <v>951</v>
      </c>
      <c r="D1139">
        <v>1</v>
      </c>
      <c r="E113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39">
        <f>IF(Table1_16[[#This Row],[Lead Category]]="Highly Engaged",5, IF(Table1_16[[#This Row],[Lead Category]]="Moderately Engaged",3, IF(Table1_16[[#This Row],[Lead Category]]="At Risk",2, IF(Table1_16[[#This Row],[Lead Category]]="Dormant",1,0))))</f>
        <v>5</v>
      </c>
    </row>
    <row r="1140" spans="1:6" x14ac:dyDescent="0.25">
      <c r="A1140" t="s">
        <v>112</v>
      </c>
      <c r="B1140" t="s">
        <v>12</v>
      </c>
      <c r="C1140">
        <v>950</v>
      </c>
      <c r="D1140">
        <v>1</v>
      </c>
      <c r="E114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40">
        <f>IF(Table1_16[[#This Row],[Lead Category]]="Highly Engaged",5, IF(Table1_16[[#This Row],[Lead Category]]="Moderately Engaged",3, IF(Table1_16[[#This Row],[Lead Category]]="At Risk",2, IF(Table1_16[[#This Row],[Lead Category]]="Dormant",1,0))))</f>
        <v>5</v>
      </c>
    </row>
    <row r="1141" spans="1:6" x14ac:dyDescent="0.25">
      <c r="A1141" t="s">
        <v>112</v>
      </c>
      <c r="B1141" t="s">
        <v>12</v>
      </c>
      <c r="C1141">
        <v>950</v>
      </c>
      <c r="D1141">
        <v>1</v>
      </c>
      <c r="E114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41">
        <f>IF(Table1_16[[#This Row],[Lead Category]]="Highly Engaged",5, IF(Table1_16[[#This Row],[Lead Category]]="Moderately Engaged",3, IF(Table1_16[[#This Row],[Lead Category]]="At Risk",2, IF(Table1_16[[#This Row],[Lead Category]]="Dormant",1,0))))</f>
        <v>5</v>
      </c>
    </row>
    <row r="1142" spans="1:6" x14ac:dyDescent="0.25">
      <c r="A1142" t="s">
        <v>112</v>
      </c>
      <c r="B1142" t="s">
        <v>12</v>
      </c>
      <c r="C1142">
        <v>951</v>
      </c>
      <c r="D1142">
        <v>1</v>
      </c>
      <c r="E11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42">
        <f>IF(Table1_16[[#This Row],[Lead Category]]="Highly Engaged",5, IF(Table1_16[[#This Row],[Lead Category]]="Moderately Engaged",3, IF(Table1_16[[#This Row],[Lead Category]]="At Risk",2, IF(Table1_16[[#This Row],[Lead Category]]="Dormant",1,0))))</f>
        <v>5</v>
      </c>
    </row>
    <row r="1143" spans="1:6" x14ac:dyDescent="0.25">
      <c r="A1143" t="s">
        <v>112</v>
      </c>
      <c r="B1143" t="s">
        <v>12</v>
      </c>
      <c r="C1143">
        <v>950</v>
      </c>
      <c r="D1143">
        <v>1</v>
      </c>
      <c r="E114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43">
        <f>IF(Table1_16[[#This Row],[Lead Category]]="Highly Engaged",5, IF(Table1_16[[#This Row],[Lead Category]]="Moderately Engaged",3, IF(Table1_16[[#This Row],[Lead Category]]="At Risk",2, IF(Table1_16[[#This Row],[Lead Category]]="Dormant",1,0))))</f>
        <v>5</v>
      </c>
    </row>
    <row r="1144" spans="1:6" x14ac:dyDescent="0.25">
      <c r="A1144" t="s">
        <v>112</v>
      </c>
      <c r="B1144" t="s">
        <v>12</v>
      </c>
      <c r="C1144">
        <v>949</v>
      </c>
      <c r="D1144">
        <v>1</v>
      </c>
      <c r="E114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44">
        <f>IF(Table1_16[[#This Row],[Lead Category]]="Highly Engaged",5, IF(Table1_16[[#This Row],[Lead Category]]="Moderately Engaged",3, IF(Table1_16[[#This Row],[Lead Category]]="At Risk",2, IF(Table1_16[[#This Row],[Lead Category]]="Dormant",1,0))))</f>
        <v>5</v>
      </c>
    </row>
    <row r="1145" spans="1:6" x14ac:dyDescent="0.25">
      <c r="A1145" t="s">
        <v>112</v>
      </c>
      <c r="B1145" t="s">
        <v>12</v>
      </c>
      <c r="C1145">
        <v>399</v>
      </c>
      <c r="D1145">
        <v>1</v>
      </c>
      <c r="E114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45">
        <f>IF(Table1_16[[#This Row],[Lead Category]]="Highly Engaged",5, IF(Table1_16[[#This Row],[Lead Category]]="Moderately Engaged",3, IF(Table1_16[[#This Row],[Lead Category]]="At Risk",2, IF(Table1_16[[#This Row],[Lead Category]]="Dormant",1,0))))</f>
        <v>5</v>
      </c>
    </row>
    <row r="1146" spans="1:6" x14ac:dyDescent="0.25">
      <c r="A1146" t="s">
        <v>112</v>
      </c>
      <c r="B1146" t="s">
        <v>12</v>
      </c>
      <c r="C1146">
        <v>951</v>
      </c>
      <c r="D1146">
        <v>1</v>
      </c>
      <c r="E114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46">
        <f>IF(Table1_16[[#This Row],[Lead Category]]="Highly Engaged",5, IF(Table1_16[[#This Row],[Lead Category]]="Moderately Engaged",3, IF(Table1_16[[#This Row],[Lead Category]]="At Risk",2, IF(Table1_16[[#This Row],[Lead Category]]="Dormant",1,0))))</f>
        <v>5</v>
      </c>
    </row>
    <row r="1147" spans="1:6" x14ac:dyDescent="0.25">
      <c r="A1147" t="s">
        <v>112</v>
      </c>
      <c r="B1147" t="s">
        <v>12</v>
      </c>
      <c r="C1147">
        <v>950</v>
      </c>
      <c r="D1147">
        <v>1</v>
      </c>
      <c r="E114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47">
        <f>IF(Table1_16[[#This Row],[Lead Category]]="Highly Engaged",5, IF(Table1_16[[#This Row],[Lead Category]]="Moderately Engaged",3, IF(Table1_16[[#This Row],[Lead Category]]="At Risk",2, IF(Table1_16[[#This Row],[Lead Category]]="Dormant",1,0))))</f>
        <v>5</v>
      </c>
    </row>
    <row r="1148" spans="1:6" x14ac:dyDescent="0.25">
      <c r="A1148" t="s">
        <v>112</v>
      </c>
      <c r="B1148" t="s">
        <v>12</v>
      </c>
      <c r="C1148">
        <v>397</v>
      </c>
      <c r="D1148">
        <v>1</v>
      </c>
      <c r="E114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48">
        <f>IF(Table1_16[[#This Row],[Lead Category]]="Highly Engaged",5, IF(Table1_16[[#This Row],[Lead Category]]="Moderately Engaged",3, IF(Table1_16[[#This Row],[Lead Category]]="At Risk",2, IF(Table1_16[[#This Row],[Lead Category]]="Dormant",1,0))))</f>
        <v>5</v>
      </c>
    </row>
    <row r="1149" spans="1:6" x14ac:dyDescent="0.25">
      <c r="A1149" t="s">
        <v>112</v>
      </c>
      <c r="B1149" t="s">
        <v>12</v>
      </c>
      <c r="C1149">
        <v>396</v>
      </c>
      <c r="D1149">
        <v>1</v>
      </c>
      <c r="E114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49">
        <f>IF(Table1_16[[#This Row],[Lead Category]]="Highly Engaged",5, IF(Table1_16[[#This Row],[Lead Category]]="Moderately Engaged",3, IF(Table1_16[[#This Row],[Lead Category]]="At Risk",2, IF(Table1_16[[#This Row],[Lead Category]]="Dormant",1,0))))</f>
        <v>5</v>
      </c>
    </row>
    <row r="1150" spans="1:6" x14ac:dyDescent="0.25">
      <c r="A1150" t="s">
        <v>112</v>
      </c>
      <c r="B1150" t="s">
        <v>12</v>
      </c>
      <c r="C1150">
        <v>393</v>
      </c>
      <c r="D1150">
        <v>1</v>
      </c>
      <c r="E115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50">
        <f>IF(Table1_16[[#This Row],[Lead Category]]="Highly Engaged",5, IF(Table1_16[[#This Row],[Lead Category]]="Moderately Engaged",3, IF(Table1_16[[#This Row],[Lead Category]]="At Risk",2, IF(Table1_16[[#This Row],[Lead Category]]="Dormant",1,0))))</f>
        <v>5</v>
      </c>
    </row>
    <row r="1151" spans="1:6" x14ac:dyDescent="0.25">
      <c r="A1151" t="s">
        <v>112</v>
      </c>
      <c r="B1151" t="s">
        <v>12</v>
      </c>
      <c r="C1151">
        <v>392</v>
      </c>
      <c r="D1151">
        <v>1</v>
      </c>
      <c r="E115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51">
        <f>IF(Table1_16[[#This Row],[Lead Category]]="Highly Engaged",5, IF(Table1_16[[#This Row],[Lead Category]]="Moderately Engaged",3, IF(Table1_16[[#This Row],[Lead Category]]="At Risk",2, IF(Table1_16[[#This Row],[Lead Category]]="Dormant",1,0))))</f>
        <v>5</v>
      </c>
    </row>
    <row r="1152" spans="1:6" x14ac:dyDescent="0.25">
      <c r="A1152" t="s">
        <v>112</v>
      </c>
      <c r="B1152" t="s">
        <v>12</v>
      </c>
      <c r="C1152">
        <v>391</v>
      </c>
      <c r="D1152">
        <v>1</v>
      </c>
      <c r="E115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52">
        <f>IF(Table1_16[[#This Row],[Lead Category]]="Highly Engaged",5, IF(Table1_16[[#This Row],[Lead Category]]="Moderately Engaged",3, IF(Table1_16[[#This Row],[Lead Category]]="At Risk",2, IF(Table1_16[[#This Row],[Lead Category]]="Dormant",1,0))))</f>
        <v>5</v>
      </c>
    </row>
    <row r="1153" spans="1:6" x14ac:dyDescent="0.25">
      <c r="A1153" t="s">
        <v>112</v>
      </c>
      <c r="B1153" t="s">
        <v>12</v>
      </c>
      <c r="C1153">
        <v>390</v>
      </c>
      <c r="D1153">
        <v>1</v>
      </c>
      <c r="E115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53">
        <f>IF(Table1_16[[#This Row],[Lead Category]]="Highly Engaged",5, IF(Table1_16[[#This Row],[Lead Category]]="Moderately Engaged",3, IF(Table1_16[[#This Row],[Lead Category]]="At Risk",2, IF(Table1_16[[#This Row],[Lead Category]]="Dormant",1,0))))</f>
        <v>5</v>
      </c>
    </row>
    <row r="1154" spans="1:6" x14ac:dyDescent="0.25">
      <c r="A1154" t="s">
        <v>112</v>
      </c>
      <c r="B1154" t="s">
        <v>12</v>
      </c>
      <c r="C1154">
        <v>388</v>
      </c>
      <c r="D1154">
        <v>1</v>
      </c>
      <c r="E115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54">
        <f>IF(Table1_16[[#This Row],[Lead Category]]="Highly Engaged",5, IF(Table1_16[[#This Row],[Lead Category]]="Moderately Engaged",3, IF(Table1_16[[#This Row],[Lead Category]]="At Risk",2, IF(Table1_16[[#This Row],[Lead Category]]="Dormant",1,0))))</f>
        <v>5</v>
      </c>
    </row>
    <row r="1155" spans="1:6" x14ac:dyDescent="0.25">
      <c r="A1155" t="s">
        <v>112</v>
      </c>
      <c r="B1155" t="s">
        <v>12</v>
      </c>
      <c r="C1155">
        <v>387</v>
      </c>
      <c r="D1155">
        <v>1</v>
      </c>
      <c r="E115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55">
        <f>IF(Table1_16[[#This Row],[Lead Category]]="Highly Engaged",5, IF(Table1_16[[#This Row],[Lead Category]]="Moderately Engaged",3, IF(Table1_16[[#This Row],[Lead Category]]="At Risk",2, IF(Table1_16[[#This Row],[Lead Category]]="Dormant",1,0))))</f>
        <v>5</v>
      </c>
    </row>
    <row r="1156" spans="1:6" x14ac:dyDescent="0.25">
      <c r="A1156" t="s">
        <v>112</v>
      </c>
      <c r="B1156" t="s">
        <v>12</v>
      </c>
      <c r="C1156">
        <v>386</v>
      </c>
      <c r="D1156">
        <v>1</v>
      </c>
      <c r="E115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56">
        <f>IF(Table1_16[[#This Row],[Lead Category]]="Highly Engaged",5, IF(Table1_16[[#This Row],[Lead Category]]="Moderately Engaged",3, IF(Table1_16[[#This Row],[Lead Category]]="At Risk",2, IF(Table1_16[[#This Row],[Lead Category]]="Dormant",1,0))))</f>
        <v>5</v>
      </c>
    </row>
    <row r="1157" spans="1:6" x14ac:dyDescent="0.25">
      <c r="A1157" t="s">
        <v>112</v>
      </c>
      <c r="B1157" t="s">
        <v>12</v>
      </c>
      <c r="C1157">
        <v>385</v>
      </c>
      <c r="D1157">
        <v>1</v>
      </c>
      <c r="E115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57">
        <f>IF(Table1_16[[#This Row],[Lead Category]]="Highly Engaged",5, IF(Table1_16[[#This Row],[Lead Category]]="Moderately Engaged",3, IF(Table1_16[[#This Row],[Lead Category]]="At Risk",2, IF(Table1_16[[#This Row],[Lead Category]]="Dormant",1,0))))</f>
        <v>5</v>
      </c>
    </row>
    <row r="1158" spans="1:6" x14ac:dyDescent="0.25">
      <c r="A1158" t="s">
        <v>112</v>
      </c>
      <c r="B1158" t="s">
        <v>12</v>
      </c>
      <c r="C1158">
        <v>384</v>
      </c>
      <c r="D1158">
        <v>1</v>
      </c>
      <c r="E115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58">
        <f>IF(Table1_16[[#This Row],[Lead Category]]="Highly Engaged",5, IF(Table1_16[[#This Row],[Lead Category]]="Moderately Engaged",3, IF(Table1_16[[#This Row],[Lead Category]]="At Risk",2, IF(Table1_16[[#This Row],[Lead Category]]="Dormant",1,0))))</f>
        <v>5</v>
      </c>
    </row>
    <row r="1159" spans="1:6" x14ac:dyDescent="0.25">
      <c r="A1159" t="s">
        <v>112</v>
      </c>
      <c r="B1159" t="s">
        <v>12</v>
      </c>
      <c r="C1159">
        <v>383</v>
      </c>
      <c r="D1159">
        <v>1</v>
      </c>
      <c r="E115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59">
        <f>IF(Table1_16[[#This Row],[Lead Category]]="Highly Engaged",5, IF(Table1_16[[#This Row],[Lead Category]]="Moderately Engaged",3, IF(Table1_16[[#This Row],[Lead Category]]="At Risk",2, IF(Table1_16[[#This Row],[Lead Category]]="Dormant",1,0))))</f>
        <v>5</v>
      </c>
    </row>
    <row r="1160" spans="1:6" x14ac:dyDescent="0.25">
      <c r="A1160" t="s">
        <v>112</v>
      </c>
      <c r="B1160" t="s">
        <v>12</v>
      </c>
      <c r="C1160">
        <v>382</v>
      </c>
      <c r="D1160">
        <v>1</v>
      </c>
      <c r="E116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60">
        <f>IF(Table1_16[[#This Row],[Lead Category]]="Highly Engaged",5, IF(Table1_16[[#This Row],[Lead Category]]="Moderately Engaged",3, IF(Table1_16[[#This Row],[Lead Category]]="At Risk",2, IF(Table1_16[[#This Row],[Lead Category]]="Dormant",1,0))))</f>
        <v>5</v>
      </c>
    </row>
    <row r="1161" spans="1:6" x14ac:dyDescent="0.25">
      <c r="A1161" t="s">
        <v>112</v>
      </c>
      <c r="B1161" t="s">
        <v>12</v>
      </c>
      <c r="C1161">
        <v>381</v>
      </c>
      <c r="D1161">
        <v>1</v>
      </c>
      <c r="E116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61">
        <f>IF(Table1_16[[#This Row],[Lead Category]]="Highly Engaged",5, IF(Table1_16[[#This Row],[Lead Category]]="Moderately Engaged",3, IF(Table1_16[[#This Row],[Lead Category]]="At Risk",2, IF(Table1_16[[#This Row],[Lead Category]]="Dormant",1,0))))</f>
        <v>5</v>
      </c>
    </row>
    <row r="1162" spans="1:6" x14ac:dyDescent="0.25">
      <c r="A1162" t="s">
        <v>112</v>
      </c>
      <c r="B1162" t="s">
        <v>12</v>
      </c>
      <c r="C1162">
        <v>380</v>
      </c>
      <c r="D1162">
        <v>1</v>
      </c>
      <c r="E116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62">
        <f>IF(Table1_16[[#This Row],[Lead Category]]="Highly Engaged",5, IF(Table1_16[[#This Row],[Lead Category]]="Moderately Engaged",3, IF(Table1_16[[#This Row],[Lead Category]]="At Risk",2, IF(Table1_16[[#This Row],[Lead Category]]="Dormant",1,0))))</f>
        <v>5</v>
      </c>
    </row>
    <row r="1163" spans="1:6" x14ac:dyDescent="0.25">
      <c r="A1163" t="s">
        <v>112</v>
      </c>
      <c r="B1163" t="s">
        <v>12</v>
      </c>
      <c r="C1163">
        <v>379</v>
      </c>
      <c r="D1163">
        <v>1</v>
      </c>
      <c r="E116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63">
        <f>IF(Table1_16[[#This Row],[Lead Category]]="Highly Engaged",5, IF(Table1_16[[#This Row],[Lead Category]]="Moderately Engaged",3, IF(Table1_16[[#This Row],[Lead Category]]="At Risk",2, IF(Table1_16[[#This Row],[Lead Category]]="Dormant",1,0))))</f>
        <v>5</v>
      </c>
    </row>
    <row r="1164" spans="1:6" x14ac:dyDescent="0.25">
      <c r="A1164" t="s">
        <v>112</v>
      </c>
      <c r="B1164" t="s">
        <v>12</v>
      </c>
      <c r="C1164">
        <v>378</v>
      </c>
      <c r="D1164">
        <v>1</v>
      </c>
      <c r="E116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64">
        <f>IF(Table1_16[[#This Row],[Lead Category]]="Highly Engaged",5, IF(Table1_16[[#This Row],[Lead Category]]="Moderately Engaged",3, IF(Table1_16[[#This Row],[Lead Category]]="At Risk",2, IF(Table1_16[[#This Row],[Lead Category]]="Dormant",1,0))))</f>
        <v>5</v>
      </c>
    </row>
    <row r="1165" spans="1:6" x14ac:dyDescent="0.25">
      <c r="A1165" t="s">
        <v>112</v>
      </c>
      <c r="B1165" t="s">
        <v>12</v>
      </c>
      <c r="C1165">
        <v>377</v>
      </c>
      <c r="D1165">
        <v>1</v>
      </c>
      <c r="E116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65">
        <f>IF(Table1_16[[#This Row],[Lead Category]]="Highly Engaged",5, IF(Table1_16[[#This Row],[Lead Category]]="Moderately Engaged",3, IF(Table1_16[[#This Row],[Lead Category]]="At Risk",2, IF(Table1_16[[#This Row],[Lead Category]]="Dormant",1,0))))</f>
        <v>5</v>
      </c>
    </row>
    <row r="1166" spans="1:6" x14ac:dyDescent="0.25">
      <c r="A1166" t="s">
        <v>112</v>
      </c>
      <c r="B1166" t="s">
        <v>12</v>
      </c>
      <c r="C1166">
        <v>376</v>
      </c>
      <c r="D1166">
        <v>1</v>
      </c>
      <c r="E116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66">
        <f>IF(Table1_16[[#This Row],[Lead Category]]="Highly Engaged",5, IF(Table1_16[[#This Row],[Lead Category]]="Moderately Engaged",3, IF(Table1_16[[#This Row],[Lead Category]]="At Risk",2, IF(Table1_16[[#This Row],[Lead Category]]="Dormant",1,0))))</f>
        <v>5</v>
      </c>
    </row>
    <row r="1167" spans="1:6" x14ac:dyDescent="0.25">
      <c r="A1167" t="s">
        <v>112</v>
      </c>
      <c r="B1167" t="s">
        <v>12</v>
      </c>
      <c r="C1167">
        <v>375</v>
      </c>
      <c r="D1167">
        <v>1</v>
      </c>
      <c r="E116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67">
        <f>IF(Table1_16[[#This Row],[Lead Category]]="Highly Engaged",5, IF(Table1_16[[#This Row],[Lead Category]]="Moderately Engaged",3, IF(Table1_16[[#This Row],[Lead Category]]="At Risk",2, IF(Table1_16[[#This Row],[Lead Category]]="Dormant",1,0))))</f>
        <v>5</v>
      </c>
    </row>
    <row r="1168" spans="1:6" x14ac:dyDescent="0.25">
      <c r="A1168" t="s">
        <v>112</v>
      </c>
      <c r="B1168" t="s">
        <v>12</v>
      </c>
      <c r="C1168">
        <v>374</v>
      </c>
      <c r="D1168">
        <v>1</v>
      </c>
      <c r="E116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68">
        <f>IF(Table1_16[[#This Row],[Lead Category]]="Highly Engaged",5, IF(Table1_16[[#This Row],[Lead Category]]="Moderately Engaged",3, IF(Table1_16[[#This Row],[Lead Category]]="At Risk",2, IF(Table1_16[[#This Row],[Lead Category]]="Dormant",1,0))))</f>
        <v>5</v>
      </c>
    </row>
    <row r="1169" spans="1:6" x14ac:dyDescent="0.25">
      <c r="A1169" t="s">
        <v>112</v>
      </c>
      <c r="B1169" t="s">
        <v>12</v>
      </c>
      <c r="C1169">
        <v>373</v>
      </c>
      <c r="D1169">
        <v>1</v>
      </c>
      <c r="E116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69">
        <f>IF(Table1_16[[#This Row],[Lead Category]]="Highly Engaged",5, IF(Table1_16[[#This Row],[Lead Category]]="Moderately Engaged",3, IF(Table1_16[[#This Row],[Lead Category]]="At Risk",2, IF(Table1_16[[#This Row],[Lead Category]]="Dormant",1,0))))</f>
        <v>5</v>
      </c>
    </row>
    <row r="1170" spans="1:6" x14ac:dyDescent="0.25">
      <c r="A1170" t="s">
        <v>112</v>
      </c>
      <c r="B1170" t="s">
        <v>12</v>
      </c>
      <c r="C1170">
        <v>372</v>
      </c>
      <c r="D1170">
        <v>1</v>
      </c>
      <c r="E117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70">
        <f>IF(Table1_16[[#This Row],[Lead Category]]="Highly Engaged",5, IF(Table1_16[[#This Row],[Lead Category]]="Moderately Engaged",3, IF(Table1_16[[#This Row],[Lead Category]]="At Risk",2, IF(Table1_16[[#This Row],[Lead Category]]="Dormant",1,0))))</f>
        <v>5</v>
      </c>
    </row>
    <row r="1171" spans="1:6" x14ac:dyDescent="0.25">
      <c r="A1171" t="s">
        <v>112</v>
      </c>
      <c r="B1171" t="s">
        <v>12</v>
      </c>
      <c r="C1171">
        <v>370</v>
      </c>
      <c r="D1171">
        <v>1</v>
      </c>
      <c r="E117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71">
        <f>IF(Table1_16[[#This Row],[Lead Category]]="Highly Engaged",5, IF(Table1_16[[#This Row],[Lead Category]]="Moderately Engaged",3, IF(Table1_16[[#This Row],[Lead Category]]="At Risk",2, IF(Table1_16[[#This Row],[Lead Category]]="Dormant",1,0))))</f>
        <v>5</v>
      </c>
    </row>
    <row r="1172" spans="1:6" x14ac:dyDescent="0.25">
      <c r="A1172" t="s">
        <v>112</v>
      </c>
      <c r="B1172" t="s">
        <v>22</v>
      </c>
      <c r="C1172">
        <v>399</v>
      </c>
      <c r="D1172">
        <v>1</v>
      </c>
      <c r="E117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72">
        <f>IF(Table1_16[[#This Row],[Lead Category]]="Highly Engaged",5, IF(Table1_16[[#This Row],[Lead Category]]="Moderately Engaged",3, IF(Table1_16[[#This Row],[Lead Category]]="At Risk",2, IF(Table1_16[[#This Row],[Lead Category]]="Dormant",1,0))))</f>
        <v>5</v>
      </c>
    </row>
    <row r="1173" spans="1:6" x14ac:dyDescent="0.25">
      <c r="A1173" t="s">
        <v>112</v>
      </c>
      <c r="B1173" t="s">
        <v>22</v>
      </c>
      <c r="C1173">
        <v>398</v>
      </c>
      <c r="D1173">
        <v>1</v>
      </c>
      <c r="E117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73">
        <f>IF(Table1_16[[#This Row],[Lead Category]]="Highly Engaged",5, IF(Table1_16[[#This Row],[Lead Category]]="Moderately Engaged",3, IF(Table1_16[[#This Row],[Lead Category]]="At Risk",2, IF(Table1_16[[#This Row],[Lead Category]]="Dormant",1,0))))</f>
        <v>5</v>
      </c>
    </row>
    <row r="1174" spans="1:6" x14ac:dyDescent="0.25">
      <c r="A1174" t="s">
        <v>112</v>
      </c>
      <c r="B1174" t="s">
        <v>22</v>
      </c>
      <c r="C1174">
        <v>385</v>
      </c>
      <c r="D1174">
        <v>1</v>
      </c>
      <c r="E117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174">
        <f>IF(Table1_16[[#This Row],[Lead Category]]="Highly Engaged",5, IF(Table1_16[[#This Row],[Lead Category]]="Moderately Engaged",3, IF(Table1_16[[#This Row],[Lead Category]]="At Risk",2, IF(Table1_16[[#This Row],[Lead Category]]="Dormant",1,0))))</f>
        <v>5</v>
      </c>
    </row>
    <row r="1175" spans="1:6" x14ac:dyDescent="0.25">
      <c r="A1175" t="s">
        <v>112</v>
      </c>
      <c r="B1175" t="s">
        <v>57</v>
      </c>
      <c r="C1175">
        <v>138</v>
      </c>
      <c r="D1175">
        <v>0</v>
      </c>
      <c r="E1175" t="str">
        <f>IF(AND(Table1_16[[#This Row],[Days Between]]&gt;90, Table1_16[[#This Row],[Is Active]]=1), "Highly Engaged", IF(AND(Table1_16[[#This Row],[Days Between]]&lt;=90, Table1_16[[#This Row],[Is Active]]=1), "Moderately Engaged",
IF(AND(Table1_16[[#This Row],[Days Between]]&gt;90, Table1_16[[#This Row],[Is Active]]=0), "At Risk",
"Dormant")))</f>
        <v>At Risk</v>
      </c>
      <c r="F1175">
        <f>IF(Table1_16[[#This Row],[Lead Category]]="Highly Engaged",5, IF(Table1_16[[#This Row],[Lead Category]]="Moderately Engaged",3, IF(Table1_16[[#This Row],[Lead Category]]="At Risk",2, IF(Table1_16[[#This Row],[Lead Category]]="Dormant",1,0))))</f>
        <v>2</v>
      </c>
    </row>
    <row r="1176" spans="1:6" x14ac:dyDescent="0.25">
      <c r="A1176" t="s">
        <v>112</v>
      </c>
      <c r="B1176" t="s">
        <v>54</v>
      </c>
      <c r="C1176">
        <v>0</v>
      </c>
      <c r="D1176">
        <v>0</v>
      </c>
      <c r="E1176" t="str">
        <f>IF(AND(Table1_16[[#This Row],[Days Between]]&gt;90, Table1_16[[#This Row],[Is Active]]=1), "Highly Engaged", IF(AND(Table1_16[[#This Row],[Days Between]]&lt;=90, Table1_16[[#This Row],[Is Active]]=1), "Moderately Engaged",
IF(AND(Table1_16[[#This Row],[Days Between]]&gt;90, Table1_16[[#This Row],[Is Active]]=0), "At Risk",
"Dormant")))</f>
        <v>Dormant</v>
      </c>
      <c r="F1176">
        <f>IF(Table1_16[[#This Row],[Lead Category]]="Highly Engaged",5, IF(Table1_16[[#This Row],[Lead Category]]="Moderately Engaged",3, IF(Table1_16[[#This Row],[Lead Category]]="At Risk",2, IF(Table1_16[[#This Row],[Lead Category]]="Dormant",1,0))))</f>
        <v>1</v>
      </c>
    </row>
    <row r="1177" spans="1:6" x14ac:dyDescent="0.25">
      <c r="A1177" t="s">
        <v>112</v>
      </c>
      <c r="B1177" t="s">
        <v>54</v>
      </c>
      <c r="C1177">
        <v>1</v>
      </c>
      <c r="D1177">
        <v>0</v>
      </c>
      <c r="E1177" t="str">
        <f>IF(AND(Table1_16[[#This Row],[Days Between]]&gt;90, Table1_16[[#This Row],[Is Active]]=1), "Highly Engaged", IF(AND(Table1_16[[#This Row],[Days Between]]&lt;=90, Table1_16[[#This Row],[Is Active]]=1), "Moderately Engaged",
IF(AND(Table1_16[[#This Row],[Days Between]]&gt;90, Table1_16[[#This Row],[Is Active]]=0), "At Risk",
"Dormant")))</f>
        <v>Dormant</v>
      </c>
      <c r="F1177">
        <f>IF(Table1_16[[#This Row],[Lead Category]]="Highly Engaged",5, IF(Table1_16[[#This Row],[Lead Category]]="Moderately Engaged",3, IF(Table1_16[[#This Row],[Lead Category]]="At Risk",2, IF(Table1_16[[#This Row],[Lead Category]]="Dormant",1,0))))</f>
        <v>1</v>
      </c>
    </row>
    <row r="1178" spans="1:6" x14ac:dyDescent="0.25">
      <c r="A1178" t="s">
        <v>112</v>
      </c>
      <c r="B1178" t="s">
        <v>55</v>
      </c>
      <c r="C1178">
        <v>2</v>
      </c>
      <c r="D1178">
        <v>0</v>
      </c>
      <c r="E1178" t="str">
        <f>IF(AND(Table1_16[[#This Row],[Days Between]]&gt;90, Table1_16[[#This Row],[Is Active]]=1), "Highly Engaged", IF(AND(Table1_16[[#This Row],[Days Between]]&lt;=90, Table1_16[[#This Row],[Is Active]]=1), "Moderately Engaged",
IF(AND(Table1_16[[#This Row],[Days Between]]&gt;90, Table1_16[[#This Row],[Is Active]]=0), "At Risk",
"Dormant")))</f>
        <v>Dormant</v>
      </c>
      <c r="F1178">
        <f>IF(Table1_16[[#This Row],[Lead Category]]="Highly Engaged",5, IF(Table1_16[[#This Row],[Lead Category]]="Moderately Engaged",3, IF(Table1_16[[#This Row],[Lead Category]]="At Risk",2, IF(Table1_16[[#This Row],[Lead Category]]="Dormant",1,0))))</f>
        <v>1</v>
      </c>
    </row>
    <row r="1179" spans="1:6" x14ac:dyDescent="0.25">
      <c r="A1179" t="s">
        <v>112</v>
      </c>
      <c r="B1179" t="s">
        <v>55</v>
      </c>
      <c r="C1179">
        <v>2</v>
      </c>
      <c r="D1179">
        <v>0</v>
      </c>
      <c r="E1179" t="str">
        <f>IF(AND(Table1_16[[#This Row],[Days Between]]&gt;90, Table1_16[[#This Row],[Is Active]]=1), "Highly Engaged", IF(AND(Table1_16[[#This Row],[Days Between]]&lt;=90, Table1_16[[#This Row],[Is Active]]=1), "Moderately Engaged",
IF(AND(Table1_16[[#This Row],[Days Between]]&gt;90, Table1_16[[#This Row],[Is Active]]=0), "At Risk",
"Dormant")))</f>
        <v>Dormant</v>
      </c>
      <c r="F1179">
        <f>IF(Table1_16[[#This Row],[Lead Category]]="Highly Engaged",5, IF(Table1_16[[#This Row],[Lead Category]]="Moderately Engaged",3, IF(Table1_16[[#This Row],[Lead Category]]="At Risk",2, IF(Table1_16[[#This Row],[Lead Category]]="Dormant",1,0))))</f>
        <v>1</v>
      </c>
    </row>
    <row r="1180" spans="1:6" x14ac:dyDescent="0.25">
      <c r="A1180" t="s">
        <v>112</v>
      </c>
      <c r="B1180" t="s">
        <v>55</v>
      </c>
      <c r="C1180">
        <v>5</v>
      </c>
      <c r="D1180">
        <v>0</v>
      </c>
      <c r="E1180" t="str">
        <f>IF(AND(Table1_16[[#This Row],[Days Between]]&gt;90, Table1_16[[#This Row],[Is Active]]=1), "Highly Engaged", IF(AND(Table1_16[[#This Row],[Days Between]]&lt;=90, Table1_16[[#This Row],[Is Active]]=1), "Moderately Engaged",
IF(AND(Table1_16[[#This Row],[Days Between]]&gt;90, Table1_16[[#This Row],[Is Active]]=0), "At Risk",
"Dormant")))</f>
        <v>Dormant</v>
      </c>
      <c r="F1180">
        <f>IF(Table1_16[[#This Row],[Lead Category]]="Highly Engaged",5, IF(Table1_16[[#This Row],[Lead Category]]="Moderately Engaged",3, IF(Table1_16[[#This Row],[Lead Category]]="At Risk",2, IF(Table1_16[[#This Row],[Lead Category]]="Dormant",1,0))))</f>
        <v>1</v>
      </c>
    </row>
    <row r="1181" spans="1:6" x14ac:dyDescent="0.25">
      <c r="A1181" t="s">
        <v>112</v>
      </c>
      <c r="B1181" t="s">
        <v>55</v>
      </c>
      <c r="C1181">
        <v>10</v>
      </c>
      <c r="D1181">
        <v>0</v>
      </c>
      <c r="E1181" t="str">
        <f>IF(AND(Table1_16[[#This Row],[Days Between]]&gt;90, Table1_16[[#This Row],[Is Active]]=1), "Highly Engaged", IF(AND(Table1_16[[#This Row],[Days Between]]&lt;=90, Table1_16[[#This Row],[Is Active]]=1), "Moderately Engaged",
IF(AND(Table1_16[[#This Row],[Days Between]]&gt;90, Table1_16[[#This Row],[Is Active]]=0), "At Risk",
"Dormant")))</f>
        <v>Dormant</v>
      </c>
      <c r="F1181">
        <f>IF(Table1_16[[#This Row],[Lead Category]]="Highly Engaged",5, IF(Table1_16[[#This Row],[Lead Category]]="Moderately Engaged",3, IF(Table1_16[[#This Row],[Lead Category]]="At Risk",2, IF(Table1_16[[#This Row],[Lead Category]]="Dormant",1,0))))</f>
        <v>1</v>
      </c>
    </row>
    <row r="1182" spans="1:6" x14ac:dyDescent="0.25">
      <c r="A1182" t="s">
        <v>112</v>
      </c>
      <c r="B1182" t="s">
        <v>55</v>
      </c>
      <c r="C1182">
        <v>1</v>
      </c>
      <c r="D1182">
        <v>0</v>
      </c>
      <c r="E1182" t="str">
        <f>IF(AND(Table1_16[[#This Row],[Days Between]]&gt;90, Table1_16[[#This Row],[Is Active]]=1), "Highly Engaged", IF(AND(Table1_16[[#This Row],[Days Between]]&lt;=90, Table1_16[[#This Row],[Is Active]]=1), "Moderately Engaged",
IF(AND(Table1_16[[#This Row],[Days Between]]&gt;90, Table1_16[[#This Row],[Is Active]]=0), "At Risk",
"Dormant")))</f>
        <v>Dormant</v>
      </c>
      <c r="F1182">
        <f>IF(Table1_16[[#This Row],[Lead Category]]="Highly Engaged",5, IF(Table1_16[[#This Row],[Lead Category]]="Moderately Engaged",3, IF(Table1_16[[#This Row],[Lead Category]]="At Risk",2, IF(Table1_16[[#This Row],[Lead Category]]="Dormant",1,0))))</f>
        <v>1</v>
      </c>
    </row>
    <row r="1183" spans="1:6" x14ac:dyDescent="0.25">
      <c r="A1183" t="s">
        <v>112</v>
      </c>
      <c r="B1183" t="s">
        <v>55</v>
      </c>
      <c r="C1183">
        <v>1</v>
      </c>
      <c r="D1183">
        <v>0</v>
      </c>
      <c r="E1183" t="str">
        <f>IF(AND(Table1_16[[#This Row],[Days Between]]&gt;90, Table1_16[[#This Row],[Is Active]]=1), "Highly Engaged", IF(AND(Table1_16[[#This Row],[Days Between]]&lt;=90, Table1_16[[#This Row],[Is Active]]=1), "Moderately Engaged",
IF(AND(Table1_16[[#This Row],[Days Between]]&gt;90, Table1_16[[#This Row],[Is Active]]=0), "At Risk",
"Dormant")))</f>
        <v>Dormant</v>
      </c>
      <c r="F1183">
        <f>IF(Table1_16[[#This Row],[Lead Category]]="Highly Engaged",5, IF(Table1_16[[#This Row],[Lead Category]]="Moderately Engaged",3, IF(Table1_16[[#This Row],[Lead Category]]="At Risk",2, IF(Table1_16[[#This Row],[Lead Category]]="Dormant",1,0))))</f>
        <v>1</v>
      </c>
    </row>
    <row r="1184" spans="1:6" x14ac:dyDescent="0.25">
      <c r="A1184" t="s">
        <v>112</v>
      </c>
      <c r="B1184" t="s">
        <v>55</v>
      </c>
      <c r="C1184">
        <v>1</v>
      </c>
      <c r="D1184">
        <v>0</v>
      </c>
      <c r="E1184" t="str">
        <f>IF(AND(Table1_16[[#This Row],[Days Between]]&gt;90, Table1_16[[#This Row],[Is Active]]=1), "Highly Engaged", IF(AND(Table1_16[[#This Row],[Days Between]]&lt;=90, Table1_16[[#This Row],[Is Active]]=1), "Moderately Engaged",
IF(AND(Table1_16[[#This Row],[Days Between]]&gt;90, Table1_16[[#This Row],[Is Active]]=0), "At Risk",
"Dormant")))</f>
        <v>Dormant</v>
      </c>
      <c r="F1184">
        <f>IF(Table1_16[[#This Row],[Lead Category]]="Highly Engaged",5, IF(Table1_16[[#This Row],[Lead Category]]="Moderately Engaged",3, IF(Table1_16[[#This Row],[Lead Category]]="At Risk",2, IF(Table1_16[[#This Row],[Lead Category]]="Dormant",1,0))))</f>
        <v>1</v>
      </c>
    </row>
    <row r="1185" spans="1:6" x14ac:dyDescent="0.25">
      <c r="A1185" t="s">
        <v>112</v>
      </c>
      <c r="B1185" t="s">
        <v>58</v>
      </c>
      <c r="C1185">
        <v>7</v>
      </c>
      <c r="D1185">
        <v>0</v>
      </c>
      <c r="E1185" t="str">
        <f>IF(AND(Table1_16[[#This Row],[Days Between]]&gt;90, Table1_16[[#This Row],[Is Active]]=1), "Highly Engaged", IF(AND(Table1_16[[#This Row],[Days Between]]&lt;=90, Table1_16[[#This Row],[Is Active]]=1), "Moderately Engaged",
IF(AND(Table1_16[[#This Row],[Days Between]]&gt;90, Table1_16[[#This Row],[Is Active]]=0), "At Risk",
"Dormant")))</f>
        <v>Dormant</v>
      </c>
      <c r="F1185">
        <f>IF(Table1_16[[#This Row],[Lead Category]]="Highly Engaged",5, IF(Table1_16[[#This Row],[Lead Category]]="Moderately Engaged",3, IF(Table1_16[[#This Row],[Lead Category]]="At Risk",2, IF(Table1_16[[#This Row],[Lead Category]]="Dormant",1,0))))</f>
        <v>1</v>
      </c>
    </row>
    <row r="1186" spans="1:6" x14ac:dyDescent="0.25">
      <c r="A1186" t="s">
        <v>112</v>
      </c>
      <c r="B1186" t="s">
        <v>58</v>
      </c>
      <c r="C1186">
        <v>7</v>
      </c>
      <c r="D1186">
        <v>0</v>
      </c>
      <c r="E1186" t="str">
        <f>IF(AND(Table1_16[[#This Row],[Days Between]]&gt;90, Table1_16[[#This Row],[Is Active]]=1), "Highly Engaged", IF(AND(Table1_16[[#This Row],[Days Between]]&lt;=90, Table1_16[[#This Row],[Is Active]]=1), "Moderately Engaged",
IF(AND(Table1_16[[#This Row],[Days Between]]&gt;90, Table1_16[[#This Row],[Is Active]]=0), "At Risk",
"Dormant")))</f>
        <v>Dormant</v>
      </c>
      <c r="F1186">
        <f>IF(Table1_16[[#This Row],[Lead Category]]="Highly Engaged",5, IF(Table1_16[[#This Row],[Lead Category]]="Moderately Engaged",3, IF(Table1_16[[#This Row],[Lead Category]]="At Risk",2, IF(Table1_16[[#This Row],[Lead Category]]="Dormant",1,0))))</f>
        <v>1</v>
      </c>
    </row>
    <row r="1187" spans="1:6" x14ac:dyDescent="0.25">
      <c r="A1187" t="s">
        <v>112</v>
      </c>
      <c r="B1187" t="s">
        <v>58</v>
      </c>
      <c r="C1187">
        <v>3</v>
      </c>
      <c r="D1187">
        <v>0</v>
      </c>
      <c r="E1187" t="str">
        <f>IF(AND(Table1_16[[#This Row],[Days Between]]&gt;90, Table1_16[[#This Row],[Is Active]]=1), "Highly Engaged", IF(AND(Table1_16[[#This Row],[Days Between]]&lt;=90, Table1_16[[#This Row],[Is Active]]=1), "Moderately Engaged",
IF(AND(Table1_16[[#This Row],[Days Between]]&gt;90, Table1_16[[#This Row],[Is Active]]=0), "At Risk",
"Dormant")))</f>
        <v>Dormant</v>
      </c>
      <c r="F1187">
        <f>IF(Table1_16[[#This Row],[Lead Category]]="Highly Engaged",5, IF(Table1_16[[#This Row],[Lead Category]]="Moderately Engaged",3, IF(Table1_16[[#This Row],[Lead Category]]="At Risk",2, IF(Table1_16[[#This Row],[Lead Category]]="Dormant",1,0))))</f>
        <v>1</v>
      </c>
    </row>
    <row r="1188" spans="1:6" x14ac:dyDescent="0.25">
      <c r="A1188" t="s">
        <v>112</v>
      </c>
      <c r="B1188" t="s">
        <v>58</v>
      </c>
      <c r="C1188">
        <v>2</v>
      </c>
      <c r="D1188">
        <v>0</v>
      </c>
      <c r="E1188" t="str">
        <f>IF(AND(Table1_16[[#This Row],[Days Between]]&gt;90, Table1_16[[#This Row],[Is Active]]=1), "Highly Engaged", IF(AND(Table1_16[[#This Row],[Days Between]]&lt;=90, Table1_16[[#This Row],[Is Active]]=1), "Moderately Engaged",
IF(AND(Table1_16[[#This Row],[Days Between]]&gt;90, Table1_16[[#This Row],[Is Active]]=0), "At Risk",
"Dormant")))</f>
        <v>Dormant</v>
      </c>
      <c r="F1188">
        <f>IF(Table1_16[[#This Row],[Lead Category]]="Highly Engaged",5, IF(Table1_16[[#This Row],[Lead Category]]="Moderately Engaged",3, IF(Table1_16[[#This Row],[Lead Category]]="At Risk",2, IF(Table1_16[[#This Row],[Lead Category]]="Dormant",1,0))))</f>
        <v>1</v>
      </c>
    </row>
    <row r="1189" spans="1:6" x14ac:dyDescent="0.25">
      <c r="A1189" t="s">
        <v>112</v>
      </c>
      <c r="B1189" t="s">
        <v>64</v>
      </c>
      <c r="C1189">
        <v>18</v>
      </c>
      <c r="D1189">
        <v>0</v>
      </c>
      <c r="E1189" t="str">
        <f>IF(AND(Table1_16[[#This Row],[Days Between]]&gt;90, Table1_16[[#This Row],[Is Active]]=1), "Highly Engaged", IF(AND(Table1_16[[#This Row],[Days Between]]&lt;=90, Table1_16[[#This Row],[Is Active]]=1), "Moderately Engaged",
IF(AND(Table1_16[[#This Row],[Days Between]]&gt;90, Table1_16[[#This Row],[Is Active]]=0), "At Risk",
"Dormant")))</f>
        <v>Dormant</v>
      </c>
      <c r="F1189">
        <f>IF(Table1_16[[#This Row],[Lead Category]]="Highly Engaged",5, IF(Table1_16[[#This Row],[Lead Category]]="Moderately Engaged",3, IF(Table1_16[[#This Row],[Lead Category]]="At Risk",2, IF(Table1_16[[#This Row],[Lead Category]]="Dormant",1,0))))</f>
        <v>1</v>
      </c>
    </row>
    <row r="1190" spans="1:6" x14ac:dyDescent="0.25">
      <c r="A1190" t="s">
        <v>112</v>
      </c>
      <c r="B1190" t="s">
        <v>64</v>
      </c>
      <c r="C1190">
        <v>16</v>
      </c>
      <c r="D1190">
        <v>0</v>
      </c>
      <c r="E1190" t="str">
        <f>IF(AND(Table1_16[[#This Row],[Days Between]]&gt;90, Table1_16[[#This Row],[Is Active]]=1), "Highly Engaged", IF(AND(Table1_16[[#This Row],[Days Between]]&lt;=90, Table1_16[[#This Row],[Is Active]]=1), "Moderately Engaged",
IF(AND(Table1_16[[#This Row],[Days Between]]&gt;90, Table1_16[[#This Row],[Is Active]]=0), "At Risk",
"Dormant")))</f>
        <v>Dormant</v>
      </c>
      <c r="F1190">
        <f>IF(Table1_16[[#This Row],[Lead Category]]="Highly Engaged",5, IF(Table1_16[[#This Row],[Lead Category]]="Moderately Engaged",3, IF(Table1_16[[#This Row],[Lead Category]]="At Risk",2, IF(Table1_16[[#This Row],[Lead Category]]="Dormant",1,0))))</f>
        <v>1</v>
      </c>
    </row>
    <row r="1191" spans="1:6" x14ac:dyDescent="0.25">
      <c r="A1191" t="s">
        <v>112</v>
      </c>
      <c r="B1191" t="s">
        <v>64</v>
      </c>
      <c r="C1191">
        <v>13</v>
      </c>
      <c r="D1191">
        <v>0</v>
      </c>
      <c r="E1191" t="str">
        <f>IF(AND(Table1_16[[#This Row],[Days Between]]&gt;90, Table1_16[[#This Row],[Is Active]]=1), "Highly Engaged", IF(AND(Table1_16[[#This Row],[Days Between]]&lt;=90, Table1_16[[#This Row],[Is Active]]=1), "Moderately Engaged",
IF(AND(Table1_16[[#This Row],[Days Between]]&gt;90, Table1_16[[#This Row],[Is Active]]=0), "At Risk",
"Dormant")))</f>
        <v>Dormant</v>
      </c>
      <c r="F1191">
        <f>IF(Table1_16[[#This Row],[Lead Category]]="Highly Engaged",5, IF(Table1_16[[#This Row],[Lead Category]]="Moderately Engaged",3, IF(Table1_16[[#This Row],[Lead Category]]="At Risk",2, IF(Table1_16[[#This Row],[Lead Category]]="Dormant",1,0))))</f>
        <v>1</v>
      </c>
    </row>
    <row r="1192" spans="1:6" x14ac:dyDescent="0.25">
      <c r="A1192" t="s">
        <v>112</v>
      </c>
      <c r="B1192" t="s">
        <v>64</v>
      </c>
      <c r="C1192">
        <v>10</v>
      </c>
      <c r="D1192">
        <v>0</v>
      </c>
      <c r="E1192" t="str">
        <f>IF(AND(Table1_16[[#This Row],[Days Between]]&gt;90, Table1_16[[#This Row],[Is Active]]=1), "Highly Engaged", IF(AND(Table1_16[[#This Row],[Days Between]]&lt;=90, Table1_16[[#This Row],[Is Active]]=1), "Moderately Engaged",
IF(AND(Table1_16[[#This Row],[Days Between]]&gt;90, Table1_16[[#This Row],[Is Active]]=0), "At Risk",
"Dormant")))</f>
        <v>Dormant</v>
      </c>
      <c r="F1192">
        <f>IF(Table1_16[[#This Row],[Lead Category]]="Highly Engaged",5, IF(Table1_16[[#This Row],[Lead Category]]="Moderately Engaged",3, IF(Table1_16[[#This Row],[Lead Category]]="At Risk",2, IF(Table1_16[[#This Row],[Lead Category]]="Dormant",1,0))))</f>
        <v>1</v>
      </c>
    </row>
    <row r="1193" spans="1:6" x14ac:dyDescent="0.25">
      <c r="A1193" t="s">
        <v>112</v>
      </c>
      <c r="B1193" t="s">
        <v>64</v>
      </c>
      <c r="C1193">
        <v>9</v>
      </c>
      <c r="D1193">
        <v>0</v>
      </c>
      <c r="E1193" t="str">
        <f>IF(AND(Table1_16[[#This Row],[Days Between]]&gt;90, Table1_16[[#This Row],[Is Active]]=1), "Highly Engaged", IF(AND(Table1_16[[#This Row],[Days Between]]&lt;=90, Table1_16[[#This Row],[Is Active]]=1), "Moderately Engaged",
IF(AND(Table1_16[[#This Row],[Days Between]]&gt;90, Table1_16[[#This Row],[Is Active]]=0), "At Risk",
"Dormant")))</f>
        <v>Dormant</v>
      </c>
      <c r="F1193">
        <f>IF(Table1_16[[#This Row],[Lead Category]]="Highly Engaged",5, IF(Table1_16[[#This Row],[Lead Category]]="Moderately Engaged",3, IF(Table1_16[[#This Row],[Lead Category]]="At Risk",2, IF(Table1_16[[#This Row],[Lead Category]]="Dormant",1,0))))</f>
        <v>1</v>
      </c>
    </row>
    <row r="1194" spans="1:6" x14ac:dyDescent="0.25">
      <c r="A1194" t="s">
        <v>112</v>
      </c>
      <c r="B1194" t="s">
        <v>64</v>
      </c>
      <c r="C1194">
        <v>7</v>
      </c>
      <c r="D1194">
        <v>0</v>
      </c>
      <c r="E1194" t="str">
        <f>IF(AND(Table1_16[[#This Row],[Days Between]]&gt;90, Table1_16[[#This Row],[Is Active]]=1), "Highly Engaged", IF(AND(Table1_16[[#This Row],[Days Between]]&lt;=90, Table1_16[[#This Row],[Is Active]]=1), "Moderately Engaged",
IF(AND(Table1_16[[#This Row],[Days Between]]&gt;90, Table1_16[[#This Row],[Is Active]]=0), "At Risk",
"Dormant")))</f>
        <v>Dormant</v>
      </c>
      <c r="F1194">
        <f>IF(Table1_16[[#This Row],[Lead Category]]="Highly Engaged",5, IF(Table1_16[[#This Row],[Lead Category]]="Moderately Engaged",3, IF(Table1_16[[#This Row],[Lead Category]]="At Risk",2, IF(Table1_16[[#This Row],[Lead Category]]="Dormant",1,0))))</f>
        <v>1</v>
      </c>
    </row>
    <row r="1195" spans="1:6" x14ac:dyDescent="0.25">
      <c r="A1195" t="s">
        <v>112</v>
      </c>
      <c r="B1195" t="s">
        <v>64</v>
      </c>
      <c r="C1195">
        <v>11</v>
      </c>
      <c r="D1195">
        <v>0</v>
      </c>
      <c r="E1195" t="str">
        <f>IF(AND(Table1_16[[#This Row],[Days Between]]&gt;90, Table1_16[[#This Row],[Is Active]]=1), "Highly Engaged", IF(AND(Table1_16[[#This Row],[Days Between]]&lt;=90, Table1_16[[#This Row],[Is Active]]=1), "Moderately Engaged",
IF(AND(Table1_16[[#This Row],[Days Between]]&gt;90, Table1_16[[#This Row],[Is Active]]=0), "At Risk",
"Dormant")))</f>
        <v>Dormant</v>
      </c>
      <c r="F1195">
        <f>IF(Table1_16[[#This Row],[Lead Category]]="Highly Engaged",5, IF(Table1_16[[#This Row],[Lead Category]]="Moderately Engaged",3, IF(Table1_16[[#This Row],[Lead Category]]="At Risk",2, IF(Table1_16[[#This Row],[Lead Category]]="Dormant",1,0))))</f>
        <v>1</v>
      </c>
    </row>
    <row r="1196" spans="1:6" x14ac:dyDescent="0.25">
      <c r="A1196" t="s">
        <v>112</v>
      </c>
      <c r="B1196" t="s">
        <v>55</v>
      </c>
      <c r="C1196">
        <v>1</v>
      </c>
      <c r="D1196">
        <v>0</v>
      </c>
      <c r="E1196" t="str">
        <f>IF(AND(Table1_16[[#This Row],[Days Between]]&gt;90, Table1_16[[#This Row],[Is Active]]=1), "Highly Engaged", IF(AND(Table1_16[[#This Row],[Days Between]]&lt;=90, Table1_16[[#This Row],[Is Active]]=1), "Moderately Engaged",
IF(AND(Table1_16[[#This Row],[Days Between]]&gt;90, Table1_16[[#This Row],[Is Active]]=0), "At Risk",
"Dormant")))</f>
        <v>Dormant</v>
      </c>
      <c r="F1196">
        <f>IF(Table1_16[[#This Row],[Lead Category]]="Highly Engaged",5, IF(Table1_16[[#This Row],[Lead Category]]="Moderately Engaged",3, IF(Table1_16[[#This Row],[Lead Category]]="At Risk",2, IF(Table1_16[[#This Row],[Lead Category]]="Dormant",1,0))))</f>
        <v>1</v>
      </c>
    </row>
    <row r="1197" spans="1:6" x14ac:dyDescent="0.25">
      <c r="A1197" t="s">
        <v>112</v>
      </c>
      <c r="B1197" t="s">
        <v>57</v>
      </c>
      <c r="C1197">
        <v>7</v>
      </c>
      <c r="D1197">
        <v>0</v>
      </c>
      <c r="E1197" t="str">
        <f>IF(AND(Table1_16[[#This Row],[Days Between]]&gt;90, Table1_16[[#This Row],[Is Active]]=1), "Highly Engaged", IF(AND(Table1_16[[#This Row],[Days Between]]&lt;=90, Table1_16[[#This Row],[Is Active]]=1), "Moderately Engaged",
IF(AND(Table1_16[[#This Row],[Days Between]]&gt;90, Table1_16[[#This Row],[Is Active]]=0), "At Risk",
"Dormant")))</f>
        <v>Dormant</v>
      </c>
      <c r="F1197">
        <f>IF(Table1_16[[#This Row],[Lead Category]]="Highly Engaged",5, IF(Table1_16[[#This Row],[Lead Category]]="Moderately Engaged",3, IF(Table1_16[[#This Row],[Lead Category]]="At Risk",2, IF(Table1_16[[#This Row],[Lead Category]]="Dormant",1,0))))</f>
        <v>1</v>
      </c>
    </row>
    <row r="1198" spans="1:6" x14ac:dyDescent="0.25">
      <c r="A1198" t="s">
        <v>112</v>
      </c>
      <c r="B1198" t="s">
        <v>54</v>
      </c>
      <c r="C1198">
        <v>0</v>
      </c>
      <c r="D1198">
        <v>0</v>
      </c>
      <c r="E1198" t="str">
        <f>IF(AND(Table1_16[[#This Row],[Days Between]]&gt;90, Table1_16[[#This Row],[Is Active]]=1), "Highly Engaged", IF(AND(Table1_16[[#This Row],[Days Between]]&lt;=90, Table1_16[[#This Row],[Is Active]]=1), "Moderately Engaged",
IF(AND(Table1_16[[#This Row],[Days Between]]&gt;90, Table1_16[[#This Row],[Is Active]]=0), "At Risk",
"Dormant")))</f>
        <v>Dormant</v>
      </c>
      <c r="F1198">
        <f>IF(Table1_16[[#This Row],[Lead Category]]="Highly Engaged",5, IF(Table1_16[[#This Row],[Lead Category]]="Moderately Engaged",3, IF(Table1_16[[#This Row],[Lead Category]]="At Risk",2, IF(Table1_16[[#This Row],[Lead Category]]="Dormant",1,0))))</f>
        <v>1</v>
      </c>
    </row>
    <row r="1199" spans="1:6" x14ac:dyDescent="0.25">
      <c r="A1199" t="s">
        <v>112</v>
      </c>
      <c r="B1199" t="s">
        <v>55</v>
      </c>
      <c r="C1199">
        <v>2</v>
      </c>
      <c r="D1199">
        <v>0</v>
      </c>
      <c r="E1199" t="str">
        <f>IF(AND(Table1_16[[#This Row],[Days Between]]&gt;90, Table1_16[[#This Row],[Is Active]]=1), "Highly Engaged", IF(AND(Table1_16[[#This Row],[Days Between]]&lt;=90, Table1_16[[#This Row],[Is Active]]=1), "Moderately Engaged",
IF(AND(Table1_16[[#This Row],[Days Between]]&gt;90, Table1_16[[#This Row],[Is Active]]=0), "At Risk",
"Dormant")))</f>
        <v>Dormant</v>
      </c>
      <c r="F1199">
        <f>IF(Table1_16[[#This Row],[Lead Category]]="Highly Engaged",5, IF(Table1_16[[#This Row],[Lead Category]]="Moderately Engaged",3, IF(Table1_16[[#This Row],[Lead Category]]="At Risk",2, IF(Table1_16[[#This Row],[Lead Category]]="Dormant",1,0))))</f>
        <v>1</v>
      </c>
    </row>
    <row r="1200" spans="1:6" x14ac:dyDescent="0.25">
      <c r="A1200" t="s">
        <v>112</v>
      </c>
      <c r="B1200" t="s">
        <v>55</v>
      </c>
      <c r="C1200">
        <v>3</v>
      </c>
      <c r="D1200">
        <v>0</v>
      </c>
      <c r="E1200" t="str">
        <f>IF(AND(Table1_16[[#This Row],[Days Between]]&gt;90, Table1_16[[#This Row],[Is Active]]=1), "Highly Engaged", IF(AND(Table1_16[[#This Row],[Days Between]]&lt;=90, Table1_16[[#This Row],[Is Active]]=1), "Moderately Engaged",
IF(AND(Table1_16[[#This Row],[Days Between]]&gt;90, Table1_16[[#This Row],[Is Active]]=0), "At Risk",
"Dormant")))</f>
        <v>Dormant</v>
      </c>
      <c r="F1200">
        <f>IF(Table1_16[[#This Row],[Lead Category]]="Highly Engaged",5, IF(Table1_16[[#This Row],[Lead Category]]="Moderately Engaged",3, IF(Table1_16[[#This Row],[Lead Category]]="At Risk",2, IF(Table1_16[[#This Row],[Lead Category]]="Dormant",1,0))))</f>
        <v>1</v>
      </c>
    </row>
    <row r="1201" spans="1:6" x14ac:dyDescent="0.25">
      <c r="A1201" t="s">
        <v>112</v>
      </c>
      <c r="B1201" t="s">
        <v>57</v>
      </c>
      <c r="C1201">
        <v>4</v>
      </c>
      <c r="D1201">
        <v>0</v>
      </c>
      <c r="E1201" t="str">
        <f>IF(AND(Table1_16[[#This Row],[Days Between]]&gt;90, Table1_16[[#This Row],[Is Active]]=1), "Highly Engaged", IF(AND(Table1_16[[#This Row],[Days Between]]&lt;=90, Table1_16[[#This Row],[Is Active]]=1), "Moderately Engaged",
IF(AND(Table1_16[[#This Row],[Days Between]]&gt;90, Table1_16[[#This Row],[Is Active]]=0), "At Risk",
"Dormant")))</f>
        <v>Dormant</v>
      </c>
      <c r="F1201">
        <f>IF(Table1_16[[#This Row],[Lead Category]]="Highly Engaged",5, IF(Table1_16[[#This Row],[Lead Category]]="Moderately Engaged",3, IF(Table1_16[[#This Row],[Lead Category]]="At Risk",2, IF(Table1_16[[#This Row],[Lead Category]]="Dormant",1,0))))</f>
        <v>1</v>
      </c>
    </row>
    <row r="1202" spans="1:6" x14ac:dyDescent="0.25">
      <c r="A1202" t="s">
        <v>112</v>
      </c>
      <c r="B1202" t="s">
        <v>58</v>
      </c>
      <c r="C1202">
        <v>7</v>
      </c>
      <c r="D1202">
        <v>0</v>
      </c>
      <c r="E1202" t="str">
        <f>IF(AND(Table1_16[[#This Row],[Days Between]]&gt;90, Table1_16[[#This Row],[Is Active]]=1), "Highly Engaged", IF(AND(Table1_16[[#This Row],[Days Between]]&lt;=90, Table1_16[[#This Row],[Is Active]]=1), "Moderately Engaged",
IF(AND(Table1_16[[#This Row],[Days Between]]&gt;90, Table1_16[[#This Row],[Is Active]]=0), "At Risk",
"Dormant")))</f>
        <v>Dormant</v>
      </c>
      <c r="F1202">
        <f>IF(Table1_16[[#This Row],[Lead Category]]="Highly Engaged",5, IF(Table1_16[[#This Row],[Lead Category]]="Moderately Engaged",3, IF(Table1_16[[#This Row],[Lead Category]]="At Risk",2, IF(Table1_16[[#This Row],[Lead Category]]="Dormant",1,0))))</f>
        <v>1</v>
      </c>
    </row>
    <row r="1203" spans="1:6" x14ac:dyDescent="0.25">
      <c r="A1203" t="s">
        <v>112</v>
      </c>
      <c r="B1203" t="s">
        <v>55</v>
      </c>
      <c r="C1203">
        <v>73</v>
      </c>
      <c r="D1203">
        <v>0</v>
      </c>
      <c r="E1203" t="str">
        <f>IF(AND(Table1_16[[#This Row],[Days Between]]&gt;90, Table1_16[[#This Row],[Is Active]]=1), "Highly Engaged", IF(AND(Table1_16[[#This Row],[Days Between]]&lt;=90, Table1_16[[#This Row],[Is Active]]=1), "Moderately Engaged",
IF(AND(Table1_16[[#This Row],[Days Between]]&gt;90, Table1_16[[#This Row],[Is Active]]=0), "At Risk",
"Dormant")))</f>
        <v>Dormant</v>
      </c>
      <c r="F1203">
        <f>IF(Table1_16[[#This Row],[Lead Category]]="Highly Engaged",5, IF(Table1_16[[#This Row],[Lead Category]]="Moderately Engaged",3, IF(Table1_16[[#This Row],[Lead Category]]="At Risk",2, IF(Table1_16[[#This Row],[Lead Category]]="Dormant",1,0))))</f>
        <v>1</v>
      </c>
    </row>
    <row r="1204" spans="1:6" x14ac:dyDescent="0.25">
      <c r="A1204" t="s">
        <v>112</v>
      </c>
      <c r="B1204" t="s">
        <v>54</v>
      </c>
      <c r="C1204">
        <v>0</v>
      </c>
      <c r="D1204">
        <v>0</v>
      </c>
      <c r="E1204" t="str">
        <f>IF(AND(Table1_16[[#This Row],[Days Between]]&gt;90, Table1_16[[#This Row],[Is Active]]=1), "Highly Engaged", IF(AND(Table1_16[[#This Row],[Days Between]]&lt;=90, Table1_16[[#This Row],[Is Active]]=1), "Moderately Engaged",
IF(AND(Table1_16[[#This Row],[Days Between]]&gt;90, Table1_16[[#This Row],[Is Active]]=0), "At Risk",
"Dormant")))</f>
        <v>Dormant</v>
      </c>
      <c r="F1204">
        <f>IF(Table1_16[[#This Row],[Lead Category]]="Highly Engaged",5, IF(Table1_16[[#This Row],[Lead Category]]="Moderately Engaged",3, IF(Table1_16[[#This Row],[Lead Category]]="At Risk",2, IF(Table1_16[[#This Row],[Lead Category]]="Dormant",1,0))))</f>
        <v>1</v>
      </c>
    </row>
    <row r="1205" spans="1:6" x14ac:dyDescent="0.25">
      <c r="A1205" t="s">
        <v>112</v>
      </c>
      <c r="B1205" t="s">
        <v>57</v>
      </c>
      <c r="C1205">
        <v>12</v>
      </c>
      <c r="D1205">
        <v>0</v>
      </c>
      <c r="E1205" t="str">
        <f>IF(AND(Table1_16[[#This Row],[Days Between]]&gt;90, Table1_16[[#This Row],[Is Active]]=1), "Highly Engaged", IF(AND(Table1_16[[#This Row],[Days Between]]&lt;=90, Table1_16[[#This Row],[Is Active]]=1), "Moderately Engaged",
IF(AND(Table1_16[[#This Row],[Days Between]]&gt;90, Table1_16[[#This Row],[Is Active]]=0), "At Risk",
"Dormant")))</f>
        <v>Dormant</v>
      </c>
      <c r="F1205">
        <f>IF(Table1_16[[#This Row],[Lead Category]]="Highly Engaged",5, IF(Table1_16[[#This Row],[Lead Category]]="Moderately Engaged",3, IF(Table1_16[[#This Row],[Lead Category]]="At Risk",2, IF(Table1_16[[#This Row],[Lead Category]]="Dormant",1,0))))</f>
        <v>1</v>
      </c>
    </row>
    <row r="1206" spans="1:6" x14ac:dyDescent="0.25">
      <c r="A1206" t="s">
        <v>112</v>
      </c>
      <c r="B1206" t="s">
        <v>58</v>
      </c>
      <c r="C1206">
        <v>4</v>
      </c>
      <c r="D1206">
        <v>0</v>
      </c>
      <c r="E1206" t="str">
        <f>IF(AND(Table1_16[[#This Row],[Days Between]]&gt;90, Table1_16[[#This Row],[Is Active]]=1), "Highly Engaged", IF(AND(Table1_16[[#This Row],[Days Between]]&lt;=90, Table1_16[[#This Row],[Is Active]]=1), "Moderately Engaged",
IF(AND(Table1_16[[#This Row],[Days Between]]&gt;90, Table1_16[[#This Row],[Is Active]]=0), "At Risk",
"Dormant")))</f>
        <v>Dormant</v>
      </c>
      <c r="F1206">
        <f>IF(Table1_16[[#This Row],[Lead Category]]="Highly Engaged",5, IF(Table1_16[[#This Row],[Lead Category]]="Moderately Engaged",3, IF(Table1_16[[#This Row],[Lead Category]]="At Risk",2, IF(Table1_16[[#This Row],[Lead Category]]="Dormant",1,0))))</f>
        <v>1</v>
      </c>
    </row>
    <row r="1207" spans="1:6" x14ac:dyDescent="0.25">
      <c r="A1207" t="s">
        <v>112</v>
      </c>
      <c r="B1207" t="s">
        <v>54</v>
      </c>
      <c r="C1207">
        <v>1</v>
      </c>
      <c r="D1207">
        <v>0</v>
      </c>
      <c r="E1207" t="str">
        <f>IF(AND(Table1_16[[#This Row],[Days Between]]&gt;90, Table1_16[[#This Row],[Is Active]]=1), "Highly Engaged", IF(AND(Table1_16[[#This Row],[Days Between]]&lt;=90, Table1_16[[#This Row],[Is Active]]=1), "Moderately Engaged",
IF(AND(Table1_16[[#This Row],[Days Between]]&gt;90, Table1_16[[#This Row],[Is Active]]=0), "At Risk",
"Dormant")))</f>
        <v>Dormant</v>
      </c>
      <c r="F1207">
        <f>IF(Table1_16[[#This Row],[Lead Category]]="Highly Engaged",5, IF(Table1_16[[#This Row],[Lead Category]]="Moderately Engaged",3, IF(Table1_16[[#This Row],[Lead Category]]="At Risk",2, IF(Table1_16[[#This Row],[Lead Category]]="Dormant",1,0))))</f>
        <v>1</v>
      </c>
    </row>
    <row r="1208" spans="1:6" x14ac:dyDescent="0.25">
      <c r="A1208" t="s">
        <v>112</v>
      </c>
      <c r="B1208" t="s">
        <v>54</v>
      </c>
      <c r="C1208">
        <v>0</v>
      </c>
      <c r="D1208">
        <v>0</v>
      </c>
      <c r="E1208" t="str">
        <f>IF(AND(Table1_16[[#This Row],[Days Between]]&gt;90, Table1_16[[#This Row],[Is Active]]=1), "Highly Engaged", IF(AND(Table1_16[[#This Row],[Days Between]]&lt;=90, Table1_16[[#This Row],[Is Active]]=1), "Moderately Engaged",
IF(AND(Table1_16[[#This Row],[Days Between]]&gt;90, Table1_16[[#This Row],[Is Active]]=0), "At Risk",
"Dormant")))</f>
        <v>Dormant</v>
      </c>
      <c r="F1208">
        <f>IF(Table1_16[[#This Row],[Lead Category]]="Highly Engaged",5, IF(Table1_16[[#This Row],[Lead Category]]="Moderately Engaged",3, IF(Table1_16[[#This Row],[Lead Category]]="At Risk",2, IF(Table1_16[[#This Row],[Lead Category]]="Dormant",1,0))))</f>
        <v>1</v>
      </c>
    </row>
    <row r="1209" spans="1:6" x14ac:dyDescent="0.25">
      <c r="A1209" t="s">
        <v>112</v>
      </c>
      <c r="B1209" t="s">
        <v>57</v>
      </c>
      <c r="C1209">
        <v>2</v>
      </c>
      <c r="D1209">
        <v>0</v>
      </c>
      <c r="E1209" t="str">
        <f>IF(AND(Table1_16[[#This Row],[Days Between]]&gt;90, Table1_16[[#This Row],[Is Active]]=1), "Highly Engaged", IF(AND(Table1_16[[#This Row],[Days Between]]&lt;=90, Table1_16[[#This Row],[Is Active]]=1), "Moderately Engaged",
IF(AND(Table1_16[[#This Row],[Days Between]]&gt;90, Table1_16[[#This Row],[Is Active]]=0), "At Risk",
"Dormant")))</f>
        <v>Dormant</v>
      </c>
      <c r="F1209">
        <f>IF(Table1_16[[#This Row],[Lead Category]]="Highly Engaged",5, IF(Table1_16[[#This Row],[Lead Category]]="Moderately Engaged",3, IF(Table1_16[[#This Row],[Lead Category]]="At Risk",2, IF(Table1_16[[#This Row],[Lead Category]]="Dormant",1,0))))</f>
        <v>1</v>
      </c>
    </row>
    <row r="1210" spans="1:6" x14ac:dyDescent="0.25">
      <c r="A1210" t="s">
        <v>112</v>
      </c>
      <c r="B1210" t="s">
        <v>57</v>
      </c>
      <c r="C1210">
        <v>65</v>
      </c>
      <c r="D1210">
        <v>0</v>
      </c>
      <c r="E1210" t="str">
        <f>IF(AND(Table1_16[[#This Row],[Days Between]]&gt;90, Table1_16[[#This Row],[Is Active]]=1), "Highly Engaged", IF(AND(Table1_16[[#This Row],[Days Between]]&lt;=90, Table1_16[[#This Row],[Is Active]]=1), "Moderately Engaged",
IF(AND(Table1_16[[#This Row],[Days Between]]&gt;90, Table1_16[[#This Row],[Is Active]]=0), "At Risk",
"Dormant")))</f>
        <v>Dormant</v>
      </c>
      <c r="F1210">
        <f>IF(Table1_16[[#This Row],[Lead Category]]="Highly Engaged",5, IF(Table1_16[[#This Row],[Lead Category]]="Moderately Engaged",3, IF(Table1_16[[#This Row],[Lead Category]]="At Risk",2, IF(Table1_16[[#This Row],[Lead Category]]="Dormant",1,0))))</f>
        <v>1</v>
      </c>
    </row>
    <row r="1211" spans="1:6" x14ac:dyDescent="0.25">
      <c r="A1211" t="s">
        <v>112</v>
      </c>
      <c r="B1211" t="s">
        <v>54</v>
      </c>
      <c r="C1211">
        <v>2</v>
      </c>
      <c r="D1211">
        <v>0</v>
      </c>
      <c r="E1211" t="str">
        <f>IF(AND(Table1_16[[#This Row],[Days Between]]&gt;90, Table1_16[[#This Row],[Is Active]]=1), "Highly Engaged", IF(AND(Table1_16[[#This Row],[Days Between]]&lt;=90, Table1_16[[#This Row],[Is Active]]=1), "Moderately Engaged",
IF(AND(Table1_16[[#This Row],[Days Between]]&gt;90, Table1_16[[#This Row],[Is Active]]=0), "At Risk",
"Dormant")))</f>
        <v>Dormant</v>
      </c>
      <c r="F1211">
        <f>IF(Table1_16[[#This Row],[Lead Category]]="Highly Engaged",5, IF(Table1_16[[#This Row],[Lead Category]]="Moderately Engaged",3, IF(Table1_16[[#This Row],[Lead Category]]="At Risk",2, IF(Table1_16[[#This Row],[Lead Category]]="Dormant",1,0))))</f>
        <v>1</v>
      </c>
    </row>
    <row r="1212" spans="1:6" x14ac:dyDescent="0.25">
      <c r="A1212" t="s">
        <v>112</v>
      </c>
      <c r="B1212" t="s">
        <v>57</v>
      </c>
      <c r="C1212">
        <v>3</v>
      </c>
      <c r="D1212">
        <v>0</v>
      </c>
      <c r="E1212" t="str">
        <f>IF(AND(Table1_16[[#This Row],[Days Between]]&gt;90, Table1_16[[#This Row],[Is Active]]=1), "Highly Engaged", IF(AND(Table1_16[[#This Row],[Days Between]]&lt;=90, Table1_16[[#This Row],[Is Active]]=1), "Moderately Engaged",
IF(AND(Table1_16[[#This Row],[Days Between]]&gt;90, Table1_16[[#This Row],[Is Active]]=0), "At Risk",
"Dormant")))</f>
        <v>Dormant</v>
      </c>
      <c r="F1212">
        <f>IF(Table1_16[[#This Row],[Lead Category]]="Highly Engaged",5, IF(Table1_16[[#This Row],[Lead Category]]="Moderately Engaged",3, IF(Table1_16[[#This Row],[Lead Category]]="At Risk",2, IF(Table1_16[[#This Row],[Lead Category]]="Dormant",1,0))))</f>
        <v>1</v>
      </c>
    </row>
    <row r="1213" spans="1:6" x14ac:dyDescent="0.25">
      <c r="A1213" t="s">
        <v>112</v>
      </c>
      <c r="B1213" t="s">
        <v>55</v>
      </c>
      <c r="C1213">
        <v>1</v>
      </c>
      <c r="D1213">
        <v>0</v>
      </c>
      <c r="E1213" t="str">
        <f>IF(AND(Table1_16[[#This Row],[Days Between]]&gt;90, Table1_16[[#This Row],[Is Active]]=1), "Highly Engaged", IF(AND(Table1_16[[#This Row],[Days Between]]&lt;=90, Table1_16[[#This Row],[Is Active]]=1), "Moderately Engaged",
IF(AND(Table1_16[[#This Row],[Days Between]]&gt;90, Table1_16[[#This Row],[Is Active]]=0), "At Risk",
"Dormant")))</f>
        <v>Dormant</v>
      </c>
      <c r="F1213">
        <f>IF(Table1_16[[#This Row],[Lead Category]]="Highly Engaged",5, IF(Table1_16[[#This Row],[Lead Category]]="Moderately Engaged",3, IF(Table1_16[[#This Row],[Lead Category]]="At Risk",2, IF(Table1_16[[#This Row],[Lead Category]]="Dormant",1,0))))</f>
        <v>1</v>
      </c>
    </row>
    <row r="1214" spans="1:6" x14ac:dyDescent="0.25">
      <c r="A1214" t="s">
        <v>112</v>
      </c>
      <c r="B1214" t="s">
        <v>58</v>
      </c>
      <c r="C1214">
        <v>117</v>
      </c>
      <c r="D1214">
        <v>0</v>
      </c>
      <c r="E1214" t="str">
        <f>IF(AND(Table1_16[[#This Row],[Days Between]]&gt;90, Table1_16[[#This Row],[Is Active]]=1), "Highly Engaged", IF(AND(Table1_16[[#This Row],[Days Between]]&lt;=90, Table1_16[[#This Row],[Is Active]]=1), "Moderately Engaged",
IF(AND(Table1_16[[#This Row],[Days Between]]&gt;90, Table1_16[[#This Row],[Is Active]]=0), "At Risk",
"Dormant")))</f>
        <v>At Risk</v>
      </c>
      <c r="F1214">
        <f>IF(Table1_16[[#This Row],[Lead Category]]="Highly Engaged",5, IF(Table1_16[[#This Row],[Lead Category]]="Moderately Engaged",3, IF(Table1_16[[#This Row],[Lead Category]]="At Risk",2, IF(Table1_16[[#This Row],[Lead Category]]="Dormant",1,0))))</f>
        <v>2</v>
      </c>
    </row>
    <row r="1215" spans="1:6" x14ac:dyDescent="0.25">
      <c r="A1215" t="s">
        <v>112</v>
      </c>
      <c r="B1215" t="s">
        <v>58</v>
      </c>
      <c r="C1215">
        <v>6</v>
      </c>
      <c r="D1215">
        <v>0</v>
      </c>
      <c r="E1215" t="str">
        <f>IF(AND(Table1_16[[#This Row],[Days Between]]&gt;90, Table1_16[[#This Row],[Is Active]]=1), "Highly Engaged", IF(AND(Table1_16[[#This Row],[Days Between]]&lt;=90, Table1_16[[#This Row],[Is Active]]=1), "Moderately Engaged",
IF(AND(Table1_16[[#This Row],[Days Between]]&gt;90, Table1_16[[#This Row],[Is Active]]=0), "At Risk",
"Dormant")))</f>
        <v>Dormant</v>
      </c>
      <c r="F1215">
        <f>IF(Table1_16[[#This Row],[Lead Category]]="Highly Engaged",5, IF(Table1_16[[#This Row],[Lead Category]]="Moderately Engaged",3, IF(Table1_16[[#This Row],[Lead Category]]="At Risk",2, IF(Table1_16[[#This Row],[Lead Category]]="Dormant",1,0))))</f>
        <v>1</v>
      </c>
    </row>
    <row r="1216" spans="1:6" x14ac:dyDescent="0.25">
      <c r="A1216" t="s">
        <v>112</v>
      </c>
      <c r="B1216" t="s">
        <v>54</v>
      </c>
      <c r="C1216">
        <v>0</v>
      </c>
      <c r="D1216">
        <v>0</v>
      </c>
      <c r="E1216" t="str">
        <f>IF(AND(Table1_16[[#This Row],[Days Between]]&gt;90, Table1_16[[#This Row],[Is Active]]=1), "Highly Engaged", IF(AND(Table1_16[[#This Row],[Days Between]]&lt;=90, Table1_16[[#This Row],[Is Active]]=1), "Moderately Engaged",
IF(AND(Table1_16[[#This Row],[Days Between]]&gt;90, Table1_16[[#This Row],[Is Active]]=0), "At Risk",
"Dormant")))</f>
        <v>Dormant</v>
      </c>
      <c r="F1216">
        <f>IF(Table1_16[[#This Row],[Lead Category]]="Highly Engaged",5, IF(Table1_16[[#This Row],[Lead Category]]="Moderately Engaged",3, IF(Table1_16[[#This Row],[Lead Category]]="At Risk",2, IF(Table1_16[[#This Row],[Lead Category]]="Dormant",1,0))))</f>
        <v>1</v>
      </c>
    </row>
    <row r="1217" spans="1:6" x14ac:dyDescent="0.25">
      <c r="A1217" t="s">
        <v>112</v>
      </c>
      <c r="B1217" t="s">
        <v>55</v>
      </c>
      <c r="C1217">
        <v>3</v>
      </c>
      <c r="D1217">
        <v>0</v>
      </c>
      <c r="E1217" t="str">
        <f>IF(AND(Table1_16[[#This Row],[Days Between]]&gt;90, Table1_16[[#This Row],[Is Active]]=1), "Highly Engaged", IF(AND(Table1_16[[#This Row],[Days Between]]&lt;=90, Table1_16[[#This Row],[Is Active]]=1), "Moderately Engaged",
IF(AND(Table1_16[[#This Row],[Days Between]]&gt;90, Table1_16[[#This Row],[Is Active]]=0), "At Risk",
"Dormant")))</f>
        <v>Dormant</v>
      </c>
      <c r="F1217">
        <f>IF(Table1_16[[#This Row],[Lead Category]]="Highly Engaged",5, IF(Table1_16[[#This Row],[Lead Category]]="Moderately Engaged",3, IF(Table1_16[[#This Row],[Lead Category]]="At Risk",2, IF(Table1_16[[#This Row],[Lead Category]]="Dormant",1,0))))</f>
        <v>1</v>
      </c>
    </row>
    <row r="1218" spans="1:6" x14ac:dyDescent="0.25">
      <c r="A1218" t="s">
        <v>112</v>
      </c>
      <c r="B1218" t="s">
        <v>55</v>
      </c>
      <c r="C1218">
        <v>1</v>
      </c>
      <c r="D1218">
        <v>0</v>
      </c>
      <c r="E1218" t="str">
        <f>IF(AND(Table1_16[[#This Row],[Days Between]]&gt;90, Table1_16[[#This Row],[Is Active]]=1), "Highly Engaged", IF(AND(Table1_16[[#This Row],[Days Between]]&lt;=90, Table1_16[[#This Row],[Is Active]]=1), "Moderately Engaged",
IF(AND(Table1_16[[#This Row],[Days Between]]&gt;90, Table1_16[[#This Row],[Is Active]]=0), "At Risk",
"Dormant")))</f>
        <v>Dormant</v>
      </c>
      <c r="F1218">
        <f>IF(Table1_16[[#This Row],[Lead Category]]="Highly Engaged",5, IF(Table1_16[[#This Row],[Lead Category]]="Moderately Engaged",3, IF(Table1_16[[#This Row],[Lead Category]]="At Risk",2, IF(Table1_16[[#This Row],[Lead Category]]="Dormant",1,0))))</f>
        <v>1</v>
      </c>
    </row>
    <row r="1219" spans="1:6" x14ac:dyDescent="0.25">
      <c r="A1219" t="s">
        <v>112</v>
      </c>
      <c r="B1219" t="s">
        <v>54</v>
      </c>
      <c r="C1219">
        <v>2</v>
      </c>
      <c r="D1219">
        <v>0</v>
      </c>
      <c r="E1219" t="str">
        <f>IF(AND(Table1_16[[#This Row],[Days Between]]&gt;90, Table1_16[[#This Row],[Is Active]]=1), "Highly Engaged", IF(AND(Table1_16[[#This Row],[Days Between]]&lt;=90, Table1_16[[#This Row],[Is Active]]=1), "Moderately Engaged",
IF(AND(Table1_16[[#This Row],[Days Between]]&gt;90, Table1_16[[#This Row],[Is Active]]=0), "At Risk",
"Dormant")))</f>
        <v>Dormant</v>
      </c>
      <c r="F1219">
        <f>IF(Table1_16[[#This Row],[Lead Category]]="Highly Engaged",5, IF(Table1_16[[#This Row],[Lead Category]]="Moderately Engaged",3, IF(Table1_16[[#This Row],[Lead Category]]="At Risk",2, IF(Table1_16[[#This Row],[Lead Category]]="Dormant",1,0))))</f>
        <v>1</v>
      </c>
    </row>
    <row r="1220" spans="1:6" x14ac:dyDescent="0.25">
      <c r="A1220" t="s">
        <v>112</v>
      </c>
      <c r="B1220" t="s">
        <v>58</v>
      </c>
      <c r="C1220">
        <v>100</v>
      </c>
      <c r="D1220">
        <v>0</v>
      </c>
      <c r="E1220" t="str">
        <f>IF(AND(Table1_16[[#This Row],[Days Between]]&gt;90, Table1_16[[#This Row],[Is Active]]=1), "Highly Engaged", IF(AND(Table1_16[[#This Row],[Days Between]]&lt;=90, Table1_16[[#This Row],[Is Active]]=1), "Moderately Engaged",
IF(AND(Table1_16[[#This Row],[Days Between]]&gt;90, Table1_16[[#This Row],[Is Active]]=0), "At Risk",
"Dormant")))</f>
        <v>At Risk</v>
      </c>
      <c r="F1220">
        <f>IF(Table1_16[[#This Row],[Lead Category]]="Highly Engaged",5, IF(Table1_16[[#This Row],[Lead Category]]="Moderately Engaged",3, IF(Table1_16[[#This Row],[Lead Category]]="At Risk",2, IF(Table1_16[[#This Row],[Lead Category]]="Dormant",1,0))))</f>
        <v>2</v>
      </c>
    </row>
    <row r="1221" spans="1:6" x14ac:dyDescent="0.25">
      <c r="A1221" t="s">
        <v>112</v>
      </c>
      <c r="B1221" t="s">
        <v>64</v>
      </c>
      <c r="C1221">
        <v>147</v>
      </c>
      <c r="D1221">
        <v>0</v>
      </c>
      <c r="E1221" t="str">
        <f>IF(AND(Table1_16[[#This Row],[Days Between]]&gt;90, Table1_16[[#This Row],[Is Active]]=1), "Highly Engaged", IF(AND(Table1_16[[#This Row],[Days Between]]&lt;=90, Table1_16[[#This Row],[Is Active]]=1), "Moderately Engaged",
IF(AND(Table1_16[[#This Row],[Days Between]]&gt;90, Table1_16[[#This Row],[Is Active]]=0), "At Risk",
"Dormant")))</f>
        <v>At Risk</v>
      </c>
      <c r="F1221">
        <f>IF(Table1_16[[#This Row],[Lead Category]]="Highly Engaged",5, IF(Table1_16[[#This Row],[Lead Category]]="Moderately Engaged",3, IF(Table1_16[[#This Row],[Lead Category]]="At Risk",2, IF(Table1_16[[#This Row],[Lead Category]]="Dormant",1,0))))</f>
        <v>2</v>
      </c>
    </row>
    <row r="1222" spans="1:6" x14ac:dyDescent="0.25">
      <c r="A1222" t="s">
        <v>112</v>
      </c>
      <c r="B1222" t="s">
        <v>58</v>
      </c>
      <c r="C1222">
        <v>152</v>
      </c>
      <c r="D1222">
        <v>0</v>
      </c>
      <c r="E1222" t="str">
        <f>IF(AND(Table1_16[[#This Row],[Days Between]]&gt;90, Table1_16[[#This Row],[Is Active]]=1), "Highly Engaged", IF(AND(Table1_16[[#This Row],[Days Between]]&lt;=90, Table1_16[[#This Row],[Is Active]]=1), "Moderately Engaged",
IF(AND(Table1_16[[#This Row],[Days Between]]&gt;90, Table1_16[[#This Row],[Is Active]]=0), "At Risk",
"Dormant")))</f>
        <v>At Risk</v>
      </c>
      <c r="F1222">
        <f>IF(Table1_16[[#This Row],[Lead Category]]="Highly Engaged",5, IF(Table1_16[[#This Row],[Lead Category]]="Moderately Engaged",3, IF(Table1_16[[#This Row],[Lead Category]]="At Risk",2, IF(Table1_16[[#This Row],[Lead Category]]="Dormant",1,0))))</f>
        <v>2</v>
      </c>
    </row>
    <row r="1223" spans="1:6" x14ac:dyDescent="0.25">
      <c r="A1223" t="s">
        <v>113</v>
      </c>
      <c r="B1223" t="s">
        <v>12</v>
      </c>
      <c r="C1223">
        <v>977</v>
      </c>
      <c r="D1223">
        <v>1</v>
      </c>
      <c r="E122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23">
        <f>IF(Table1_16[[#This Row],[Lead Category]]="Highly Engaged",5, IF(Table1_16[[#This Row],[Lead Category]]="Moderately Engaged",3, IF(Table1_16[[#This Row],[Lead Category]]="At Risk",2, IF(Table1_16[[#This Row],[Lead Category]]="Dormant",1,0))))</f>
        <v>5</v>
      </c>
    </row>
    <row r="1224" spans="1:6" x14ac:dyDescent="0.25">
      <c r="A1224" t="s">
        <v>113</v>
      </c>
      <c r="B1224" t="s">
        <v>12</v>
      </c>
      <c r="C1224">
        <v>950</v>
      </c>
      <c r="D1224">
        <v>1</v>
      </c>
      <c r="E12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24">
        <f>IF(Table1_16[[#This Row],[Lead Category]]="Highly Engaged",5, IF(Table1_16[[#This Row],[Lead Category]]="Moderately Engaged",3, IF(Table1_16[[#This Row],[Lead Category]]="At Risk",2, IF(Table1_16[[#This Row],[Lead Category]]="Dormant",1,0))))</f>
        <v>5</v>
      </c>
    </row>
    <row r="1225" spans="1:6" x14ac:dyDescent="0.25">
      <c r="A1225" t="s">
        <v>113</v>
      </c>
      <c r="B1225" t="s">
        <v>12</v>
      </c>
      <c r="C1225">
        <v>977</v>
      </c>
      <c r="D1225">
        <v>1</v>
      </c>
      <c r="E122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25">
        <f>IF(Table1_16[[#This Row],[Lead Category]]="Highly Engaged",5, IF(Table1_16[[#This Row],[Lead Category]]="Moderately Engaged",3, IF(Table1_16[[#This Row],[Lead Category]]="At Risk",2, IF(Table1_16[[#This Row],[Lead Category]]="Dormant",1,0))))</f>
        <v>5</v>
      </c>
    </row>
    <row r="1226" spans="1:6" x14ac:dyDescent="0.25">
      <c r="A1226" t="s">
        <v>113</v>
      </c>
      <c r="B1226" t="s">
        <v>12</v>
      </c>
      <c r="C1226">
        <v>951</v>
      </c>
      <c r="D1226">
        <v>1</v>
      </c>
      <c r="E122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26">
        <f>IF(Table1_16[[#This Row],[Lead Category]]="Highly Engaged",5, IF(Table1_16[[#This Row],[Lead Category]]="Moderately Engaged",3, IF(Table1_16[[#This Row],[Lead Category]]="At Risk",2, IF(Table1_16[[#This Row],[Lead Category]]="Dormant",1,0))))</f>
        <v>5</v>
      </c>
    </row>
    <row r="1227" spans="1:6" x14ac:dyDescent="0.25">
      <c r="A1227" t="s">
        <v>113</v>
      </c>
      <c r="B1227" t="s">
        <v>12</v>
      </c>
      <c r="C1227">
        <v>950</v>
      </c>
      <c r="D1227">
        <v>1</v>
      </c>
      <c r="E122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27">
        <f>IF(Table1_16[[#This Row],[Lead Category]]="Highly Engaged",5, IF(Table1_16[[#This Row],[Lead Category]]="Moderately Engaged",3, IF(Table1_16[[#This Row],[Lead Category]]="At Risk",2, IF(Table1_16[[#This Row],[Lead Category]]="Dormant",1,0))))</f>
        <v>5</v>
      </c>
    </row>
    <row r="1228" spans="1:6" x14ac:dyDescent="0.25">
      <c r="A1228" t="s">
        <v>215</v>
      </c>
      <c r="B1228" t="s">
        <v>12</v>
      </c>
      <c r="C1228">
        <v>950</v>
      </c>
      <c r="D1228">
        <v>1</v>
      </c>
      <c r="E122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28">
        <f>IF(Table1_16[[#This Row],[Lead Category]]="Highly Engaged",5, IF(Table1_16[[#This Row],[Lead Category]]="Moderately Engaged",3, IF(Table1_16[[#This Row],[Lead Category]]="At Risk",2, IF(Table1_16[[#This Row],[Lead Category]]="Dormant",1,0))))</f>
        <v>5</v>
      </c>
    </row>
    <row r="1229" spans="1:6" x14ac:dyDescent="0.25">
      <c r="A1229" t="s">
        <v>48</v>
      </c>
      <c r="B1229" t="s">
        <v>12</v>
      </c>
      <c r="C1229">
        <v>965</v>
      </c>
      <c r="D1229">
        <v>1</v>
      </c>
      <c r="E122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29">
        <f>IF(Table1_16[[#This Row],[Lead Category]]="Highly Engaged",5, IF(Table1_16[[#This Row],[Lead Category]]="Moderately Engaged",3, IF(Table1_16[[#This Row],[Lead Category]]="At Risk",2, IF(Table1_16[[#This Row],[Lead Category]]="Dormant",1,0))))</f>
        <v>5</v>
      </c>
    </row>
    <row r="1230" spans="1:6" x14ac:dyDescent="0.25">
      <c r="A1230" t="s">
        <v>48</v>
      </c>
      <c r="B1230" t="s">
        <v>12</v>
      </c>
      <c r="C1230">
        <v>966</v>
      </c>
      <c r="D1230">
        <v>1</v>
      </c>
      <c r="E123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30">
        <f>IF(Table1_16[[#This Row],[Lead Category]]="Highly Engaged",5, IF(Table1_16[[#This Row],[Lead Category]]="Moderately Engaged",3, IF(Table1_16[[#This Row],[Lead Category]]="At Risk",2, IF(Table1_16[[#This Row],[Lead Category]]="Dormant",1,0))))</f>
        <v>5</v>
      </c>
    </row>
    <row r="1231" spans="1:6" x14ac:dyDescent="0.25">
      <c r="A1231" t="s">
        <v>48</v>
      </c>
      <c r="B1231" t="s">
        <v>12</v>
      </c>
      <c r="C1231">
        <v>397</v>
      </c>
      <c r="D1231">
        <v>1</v>
      </c>
      <c r="E123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31">
        <f>IF(Table1_16[[#This Row],[Lead Category]]="Highly Engaged",5, IF(Table1_16[[#This Row],[Lead Category]]="Moderately Engaged",3, IF(Table1_16[[#This Row],[Lead Category]]="At Risk",2, IF(Table1_16[[#This Row],[Lead Category]]="Dormant",1,0))))</f>
        <v>5</v>
      </c>
    </row>
    <row r="1232" spans="1:6" x14ac:dyDescent="0.25">
      <c r="A1232" t="s">
        <v>48</v>
      </c>
      <c r="B1232" t="s">
        <v>12</v>
      </c>
      <c r="C1232">
        <v>392</v>
      </c>
      <c r="D1232">
        <v>1</v>
      </c>
      <c r="E123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32">
        <f>IF(Table1_16[[#This Row],[Lead Category]]="Highly Engaged",5, IF(Table1_16[[#This Row],[Lead Category]]="Moderately Engaged",3, IF(Table1_16[[#This Row],[Lead Category]]="At Risk",2, IF(Table1_16[[#This Row],[Lead Category]]="Dormant",1,0))))</f>
        <v>5</v>
      </c>
    </row>
    <row r="1233" spans="1:6" x14ac:dyDescent="0.25">
      <c r="A1233" t="s">
        <v>48</v>
      </c>
      <c r="B1233" t="s">
        <v>12</v>
      </c>
      <c r="C1233">
        <v>951</v>
      </c>
      <c r="D1233">
        <v>1</v>
      </c>
      <c r="E123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33">
        <f>IF(Table1_16[[#This Row],[Lead Category]]="Highly Engaged",5, IF(Table1_16[[#This Row],[Lead Category]]="Moderately Engaged",3, IF(Table1_16[[#This Row],[Lead Category]]="At Risk",2, IF(Table1_16[[#This Row],[Lead Category]]="Dormant",1,0))))</f>
        <v>5</v>
      </c>
    </row>
    <row r="1234" spans="1:6" x14ac:dyDescent="0.25">
      <c r="A1234" t="s">
        <v>48</v>
      </c>
      <c r="B1234" t="s">
        <v>12</v>
      </c>
      <c r="C1234">
        <v>950</v>
      </c>
      <c r="D1234">
        <v>1</v>
      </c>
      <c r="E123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34">
        <f>IF(Table1_16[[#This Row],[Lead Category]]="Highly Engaged",5, IF(Table1_16[[#This Row],[Lead Category]]="Moderately Engaged",3, IF(Table1_16[[#This Row],[Lead Category]]="At Risk",2, IF(Table1_16[[#This Row],[Lead Category]]="Dormant",1,0))))</f>
        <v>5</v>
      </c>
    </row>
    <row r="1235" spans="1:6" x14ac:dyDescent="0.25">
      <c r="A1235" t="s">
        <v>48</v>
      </c>
      <c r="B1235" t="s">
        <v>12</v>
      </c>
      <c r="C1235">
        <v>374</v>
      </c>
      <c r="D1235">
        <v>1</v>
      </c>
      <c r="E123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35">
        <f>IF(Table1_16[[#This Row],[Lead Category]]="Highly Engaged",5, IF(Table1_16[[#This Row],[Lead Category]]="Moderately Engaged",3, IF(Table1_16[[#This Row],[Lead Category]]="At Risk",2, IF(Table1_16[[#This Row],[Lead Category]]="Dormant",1,0))))</f>
        <v>5</v>
      </c>
    </row>
    <row r="1236" spans="1:6" x14ac:dyDescent="0.25">
      <c r="A1236" t="s">
        <v>48</v>
      </c>
      <c r="B1236" t="s">
        <v>12</v>
      </c>
      <c r="C1236">
        <v>951</v>
      </c>
      <c r="D1236">
        <v>1</v>
      </c>
      <c r="E123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36">
        <f>IF(Table1_16[[#This Row],[Lead Category]]="Highly Engaged",5, IF(Table1_16[[#This Row],[Lead Category]]="Moderately Engaged",3, IF(Table1_16[[#This Row],[Lead Category]]="At Risk",2, IF(Table1_16[[#This Row],[Lead Category]]="Dormant",1,0))))</f>
        <v>5</v>
      </c>
    </row>
    <row r="1237" spans="1:6" x14ac:dyDescent="0.25">
      <c r="A1237" t="s">
        <v>48</v>
      </c>
      <c r="B1237" t="s">
        <v>12</v>
      </c>
      <c r="C1237">
        <v>950</v>
      </c>
      <c r="D1237">
        <v>1</v>
      </c>
      <c r="E123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37">
        <f>IF(Table1_16[[#This Row],[Lead Category]]="Highly Engaged",5, IF(Table1_16[[#This Row],[Lead Category]]="Moderately Engaged",3, IF(Table1_16[[#This Row],[Lead Category]]="At Risk",2, IF(Table1_16[[#This Row],[Lead Category]]="Dormant",1,0))))</f>
        <v>5</v>
      </c>
    </row>
    <row r="1238" spans="1:6" x14ac:dyDescent="0.25">
      <c r="A1238" t="s">
        <v>48</v>
      </c>
      <c r="B1238" t="s">
        <v>12</v>
      </c>
      <c r="C1238">
        <v>949</v>
      </c>
      <c r="D1238">
        <v>1</v>
      </c>
      <c r="E123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38">
        <f>IF(Table1_16[[#This Row],[Lead Category]]="Highly Engaged",5, IF(Table1_16[[#This Row],[Lead Category]]="Moderately Engaged",3, IF(Table1_16[[#This Row],[Lead Category]]="At Risk",2, IF(Table1_16[[#This Row],[Lead Category]]="Dormant",1,0))))</f>
        <v>5</v>
      </c>
    </row>
    <row r="1239" spans="1:6" x14ac:dyDescent="0.25">
      <c r="A1239" t="s">
        <v>48</v>
      </c>
      <c r="B1239" t="s">
        <v>12</v>
      </c>
      <c r="C1239">
        <v>400</v>
      </c>
      <c r="D1239">
        <v>1</v>
      </c>
      <c r="E123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39">
        <f>IF(Table1_16[[#This Row],[Lead Category]]="Highly Engaged",5, IF(Table1_16[[#This Row],[Lead Category]]="Moderately Engaged",3, IF(Table1_16[[#This Row],[Lead Category]]="At Risk",2, IF(Table1_16[[#This Row],[Lead Category]]="Dormant",1,0))))</f>
        <v>5</v>
      </c>
    </row>
    <row r="1240" spans="1:6" x14ac:dyDescent="0.25">
      <c r="A1240" t="s">
        <v>48</v>
      </c>
      <c r="B1240" t="s">
        <v>12</v>
      </c>
      <c r="C1240">
        <v>399</v>
      </c>
      <c r="D1240">
        <v>1</v>
      </c>
      <c r="E124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40">
        <f>IF(Table1_16[[#This Row],[Lead Category]]="Highly Engaged",5, IF(Table1_16[[#This Row],[Lead Category]]="Moderately Engaged",3, IF(Table1_16[[#This Row],[Lead Category]]="At Risk",2, IF(Table1_16[[#This Row],[Lead Category]]="Dormant",1,0))))</f>
        <v>5</v>
      </c>
    </row>
    <row r="1241" spans="1:6" x14ac:dyDescent="0.25">
      <c r="A1241" t="s">
        <v>48</v>
      </c>
      <c r="B1241" t="s">
        <v>12</v>
      </c>
      <c r="C1241">
        <v>398</v>
      </c>
      <c r="D1241">
        <v>1</v>
      </c>
      <c r="E124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41">
        <f>IF(Table1_16[[#This Row],[Lead Category]]="Highly Engaged",5, IF(Table1_16[[#This Row],[Lead Category]]="Moderately Engaged",3, IF(Table1_16[[#This Row],[Lead Category]]="At Risk",2, IF(Table1_16[[#This Row],[Lead Category]]="Dormant",1,0))))</f>
        <v>5</v>
      </c>
    </row>
    <row r="1242" spans="1:6" x14ac:dyDescent="0.25">
      <c r="A1242" t="s">
        <v>48</v>
      </c>
      <c r="B1242" t="s">
        <v>12</v>
      </c>
      <c r="C1242">
        <v>397</v>
      </c>
      <c r="D1242">
        <v>1</v>
      </c>
      <c r="E12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42">
        <f>IF(Table1_16[[#This Row],[Lead Category]]="Highly Engaged",5, IF(Table1_16[[#This Row],[Lead Category]]="Moderately Engaged",3, IF(Table1_16[[#This Row],[Lead Category]]="At Risk",2, IF(Table1_16[[#This Row],[Lead Category]]="Dormant",1,0))))</f>
        <v>5</v>
      </c>
    </row>
    <row r="1243" spans="1:6" x14ac:dyDescent="0.25">
      <c r="A1243" t="s">
        <v>48</v>
      </c>
      <c r="B1243" t="s">
        <v>12</v>
      </c>
      <c r="C1243">
        <v>396</v>
      </c>
      <c r="D1243">
        <v>1</v>
      </c>
      <c r="E124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43">
        <f>IF(Table1_16[[#This Row],[Lead Category]]="Highly Engaged",5, IF(Table1_16[[#This Row],[Lead Category]]="Moderately Engaged",3, IF(Table1_16[[#This Row],[Lead Category]]="At Risk",2, IF(Table1_16[[#This Row],[Lead Category]]="Dormant",1,0))))</f>
        <v>5</v>
      </c>
    </row>
    <row r="1244" spans="1:6" x14ac:dyDescent="0.25">
      <c r="A1244" t="s">
        <v>48</v>
      </c>
      <c r="B1244" t="s">
        <v>12</v>
      </c>
      <c r="C1244">
        <v>395</v>
      </c>
      <c r="D1244">
        <v>1</v>
      </c>
      <c r="E124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44">
        <f>IF(Table1_16[[#This Row],[Lead Category]]="Highly Engaged",5, IF(Table1_16[[#This Row],[Lead Category]]="Moderately Engaged",3, IF(Table1_16[[#This Row],[Lead Category]]="At Risk",2, IF(Table1_16[[#This Row],[Lead Category]]="Dormant",1,0))))</f>
        <v>5</v>
      </c>
    </row>
    <row r="1245" spans="1:6" x14ac:dyDescent="0.25">
      <c r="A1245" t="s">
        <v>48</v>
      </c>
      <c r="B1245" t="s">
        <v>12</v>
      </c>
      <c r="C1245">
        <v>394</v>
      </c>
      <c r="D1245">
        <v>1</v>
      </c>
      <c r="E124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45">
        <f>IF(Table1_16[[#This Row],[Lead Category]]="Highly Engaged",5, IF(Table1_16[[#This Row],[Lead Category]]="Moderately Engaged",3, IF(Table1_16[[#This Row],[Lead Category]]="At Risk",2, IF(Table1_16[[#This Row],[Lead Category]]="Dormant",1,0))))</f>
        <v>5</v>
      </c>
    </row>
    <row r="1246" spans="1:6" x14ac:dyDescent="0.25">
      <c r="A1246" t="s">
        <v>48</v>
      </c>
      <c r="B1246" t="s">
        <v>12</v>
      </c>
      <c r="C1246">
        <v>392</v>
      </c>
      <c r="D1246">
        <v>1</v>
      </c>
      <c r="E124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46">
        <f>IF(Table1_16[[#This Row],[Lead Category]]="Highly Engaged",5, IF(Table1_16[[#This Row],[Lead Category]]="Moderately Engaged",3, IF(Table1_16[[#This Row],[Lead Category]]="At Risk",2, IF(Table1_16[[#This Row],[Lead Category]]="Dormant",1,0))))</f>
        <v>5</v>
      </c>
    </row>
    <row r="1247" spans="1:6" x14ac:dyDescent="0.25">
      <c r="A1247" t="s">
        <v>48</v>
      </c>
      <c r="B1247" t="s">
        <v>12</v>
      </c>
      <c r="C1247">
        <v>391</v>
      </c>
      <c r="D1247">
        <v>1</v>
      </c>
      <c r="E124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47">
        <f>IF(Table1_16[[#This Row],[Lead Category]]="Highly Engaged",5, IF(Table1_16[[#This Row],[Lead Category]]="Moderately Engaged",3, IF(Table1_16[[#This Row],[Lead Category]]="At Risk",2, IF(Table1_16[[#This Row],[Lead Category]]="Dormant",1,0))))</f>
        <v>5</v>
      </c>
    </row>
    <row r="1248" spans="1:6" x14ac:dyDescent="0.25">
      <c r="A1248" t="s">
        <v>48</v>
      </c>
      <c r="B1248" t="s">
        <v>12</v>
      </c>
      <c r="C1248">
        <v>390</v>
      </c>
      <c r="D1248">
        <v>1</v>
      </c>
      <c r="E124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48">
        <f>IF(Table1_16[[#This Row],[Lead Category]]="Highly Engaged",5, IF(Table1_16[[#This Row],[Lead Category]]="Moderately Engaged",3, IF(Table1_16[[#This Row],[Lead Category]]="At Risk",2, IF(Table1_16[[#This Row],[Lead Category]]="Dormant",1,0))))</f>
        <v>5</v>
      </c>
    </row>
    <row r="1249" spans="1:6" x14ac:dyDescent="0.25">
      <c r="A1249" t="s">
        <v>48</v>
      </c>
      <c r="B1249" t="s">
        <v>12</v>
      </c>
      <c r="C1249">
        <v>389</v>
      </c>
      <c r="D1249">
        <v>1</v>
      </c>
      <c r="E124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49">
        <f>IF(Table1_16[[#This Row],[Lead Category]]="Highly Engaged",5, IF(Table1_16[[#This Row],[Lead Category]]="Moderately Engaged",3, IF(Table1_16[[#This Row],[Lead Category]]="At Risk",2, IF(Table1_16[[#This Row],[Lead Category]]="Dormant",1,0))))</f>
        <v>5</v>
      </c>
    </row>
    <row r="1250" spans="1:6" x14ac:dyDescent="0.25">
      <c r="A1250" t="s">
        <v>48</v>
      </c>
      <c r="B1250" t="s">
        <v>12</v>
      </c>
      <c r="C1250">
        <v>388</v>
      </c>
      <c r="D1250">
        <v>1</v>
      </c>
      <c r="E125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50">
        <f>IF(Table1_16[[#This Row],[Lead Category]]="Highly Engaged",5, IF(Table1_16[[#This Row],[Lead Category]]="Moderately Engaged",3, IF(Table1_16[[#This Row],[Lead Category]]="At Risk",2, IF(Table1_16[[#This Row],[Lead Category]]="Dormant",1,0))))</f>
        <v>5</v>
      </c>
    </row>
    <row r="1251" spans="1:6" x14ac:dyDescent="0.25">
      <c r="A1251" t="s">
        <v>48</v>
      </c>
      <c r="B1251" t="s">
        <v>12</v>
      </c>
      <c r="C1251">
        <v>386</v>
      </c>
      <c r="D1251">
        <v>1</v>
      </c>
      <c r="E125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51">
        <f>IF(Table1_16[[#This Row],[Lead Category]]="Highly Engaged",5, IF(Table1_16[[#This Row],[Lead Category]]="Moderately Engaged",3, IF(Table1_16[[#This Row],[Lead Category]]="At Risk",2, IF(Table1_16[[#This Row],[Lead Category]]="Dormant",1,0))))</f>
        <v>5</v>
      </c>
    </row>
    <row r="1252" spans="1:6" x14ac:dyDescent="0.25">
      <c r="A1252" t="s">
        <v>48</v>
      </c>
      <c r="B1252" t="s">
        <v>12</v>
      </c>
      <c r="C1252">
        <v>385</v>
      </c>
      <c r="D1252">
        <v>1</v>
      </c>
      <c r="E125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52">
        <f>IF(Table1_16[[#This Row],[Lead Category]]="Highly Engaged",5, IF(Table1_16[[#This Row],[Lead Category]]="Moderately Engaged",3, IF(Table1_16[[#This Row],[Lead Category]]="At Risk",2, IF(Table1_16[[#This Row],[Lead Category]]="Dormant",1,0))))</f>
        <v>5</v>
      </c>
    </row>
    <row r="1253" spans="1:6" x14ac:dyDescent="0.25">
      <c r="A1253" t="s">
        <v>48</v>
      </c>
      <c r="B1253" t="s">
        <v>12</v>
      </c>
      <c r="C1253">
        <v>384</v>
      </c>
      <c r="D1253">
        <v>1</v>
      </c>
      <c r="E125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53">
        <f>IF(Table1_16[[#This Row],[Lead Category]]="Highly Engaged",5, IF(Table1_16[[#This Row],[Lead Category]]="Moderately Engaged",3, IF(Table1_16[[#This Row],[Lead Category]]="At Risk",2, IF(Table1_16[[#This Row],[Lead Category]]="Dormant",1,0))))</f>
        <v>5</v>
      </c>
    </row>
    <row r="1254" spans="1:6" x14ac:dyDescent="0.25">
      <c r="A1254" t="s">
        <v>48</v>
      </c>
      <c r="B1254" t="s">
        <v>12</v>
      </c>
      <c r="C1254">
        <v>383</v>
      </c>
      <c r="D1254">
        <v>1</v>
      </c>
      <c r="E125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54">
        <f>IF(Table1_16[[#This Row],[Lead Category]]="Highly Engaged",5, IF(Table1_16[[#This Row],[Lead Category]]="Moderately Engaged",3, IF(Table1_16[[#This Row],[Lead Category]]="At Risk",2, IF(Table1_16[[#This Row],[Lead Category]]="Dormant",1,0))))</f>
        <v>5</v>
      </c>
    </row>
    <row r="1255" spans="1:6" x14ac:dyDescent="0.25">
      <c r="A1255" t="s">
        <v>48</v>
      </c>
      <c r="B1255" t="s">
        <v>12</v>
      </c>
      <c r="C1255">
        <v>382</v>
      </c>
      <c r="D1255">
        <v>1</v>
      </c>
      <c r="E125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55">
        <f>IF(Table1_16[[#This Row],[Lead Category]]="Highly Engaged",5, IF(Table1_16[[#This Row],[Lead Category]]="Moderately Engaged",3, IF(Table1_16[[#This Row],[Lead Category]]="At Risk",2, IF(Table1_16[[#This Row],[Lead Category]]="Dormant",1,0))))</f>
        <v>5</v>
      </c>
    </row>
    <row r="1256" spans="1:6" x14ac:dyDescent="0.25">
      <c r="A1256" t="s">
        <v>48</v>
      </c>
      <c r="B1256" t="s">
        <v>12</v>
      </c>
      <c r="C1256">
        <v>381</v>
      </c>
      <c r="D1256">
        <v>1</v>
      </c>
      <c r="E125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56">
        <f>IF(Table1_16[[#This Row],[Lead Category]]="Highly Engaged",5, IF(Table1_16[[#This Row],[Lead Category]]="Moderately Engaged",3, IF(Table1_16[[#This Row],[Lead Category]]="At Risk",2, IF(Table1_16[[#This Row],[Lead Category]]="Dormant",1,0))))</f>
        <v>5</v>
      </c>
    </row>
    <row r="1257" spans="1:6" x14ac:dyDescent="0.25">
      <c r="A1257" t="s">
        <v>48</v>
      </c>
      <c r="B1257" t="s">
        <v>12</v>
      </c>
      <c r="C1257">
        <v>380</v>
      </c>
      <c r="D1257">
        <v>1</v>
      </c>
      <c r="E125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57">
        <f>IF(Table1_16[[#This Row],[Lead Category]]="Highly Engaged",5, IF(Table1_16[[#This Row],[Lead Category]]="Moderately Engaged",3, IF(Table1_16[[#This Row],[Lead Category]]="At Risk",2, IF(Table1_16[[#This Row],[Lead Category]]="Dormant",1,0))))</f>
        <v>5</v>
      </c>
    </row>
    <row r="1258" spans="1:6" x14ac:dyDescent="0.25">
      <c r="A1258" t="s">
        <v>48</v>
      </c>
      <c r="B1258" t="s">
        <v>12</v>
      </c>
      <c r="C1258">
        <v>379</v>
      </c>
      <c r="D1258">
        <v>1</v>
      </c>
      <c r="E125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58">
        <f>IF(Table1_16[[#This Row],[Lead Category]]="Highly Engaged",5, IF(Table1_16[[#This Row],[Lead Category]]="Moderately Engaged",3, IF(Table1_16[[#This Row],[Lead Category]]="At Risk",2, IF(Table1_16[[#This Row],[Lead Category]]="Dormant",1,0))))</f>
        <v>5</v>
      </c>
    </row>
    <row r="1259" spans="1:6" x14ac:dyDescent="0.25">
      <c r="A1259" t="s">
        <v>48</v>
      </c>
      <c r="B1259" t="s">
        <v>12</v>
      </c>
      <c r="C1259">
        <v>378</v>
      </c>
      <c r="D1259">
        <v>1</v>
      </c>
      <c r="E125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59">
        <f>IF(Table1_16[[#This Row],[Lead Category]]="Highly Engaged",5, IF(Table1_16[[#This Row],[Lead Category]]="Moderately Engaged",3, IF(Table1_16[[#This Row],[Lead Category]]="At Risk",2, IF(Table1_16[[#This Row],[Lead Category]]="Dormant",1,0))))</f>
        <v>5</v>
      </c>
    </row>
    <row r="1260" spans="1:6" x14ac:dyDescent="0.25">
      <c r="A1260" t="s">
        <v>48</v>
      </c>
      <c r="B1260" t="s">
        <v>12</v>
      </c>
      <c r="C1260">
        <v>377</v>
      </c>
      <c r="D1260">
        <v>1</v>
      </c>
      <c r="E126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60">
        <f>IF(Table1_16[[#This Row],[Lead Category]]="Highly Engaged",5, IF(Table1_16[[#This Row],[Lead Category]]="Moderately Engaged",3, IF(Table1_16[[#This Row],[Lead Category]]="At Risk",2, IF(Table1_16[[#This Row],[Lead Category]]="Dormant",1,0))))</f>
        <v>5</v>
      </c>
    </row>
    <row r="1261" spans="1:6" x14ac:dyDescent="0.25">
      <c r="A1261" t="s">
        <v>48</v>
      </c>
      <c r="B1261" t="s">
        <v>12</v>
      </c>
      <c r="C1261">
        <v>376</v>
      </c>
      <c r="D1261">
        <v>1</v>
      </c>
      <c r="E126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61">
        <f>IF(Table1_16[[#This Row],[Lead Category]]="Highly Engaged",5, IF(Table1_16[[#This Row],[Lead Category]]="Moderately Engaged",3, IF(Table1_16[[#This Row],[Lead Category]]="At Risk",2, IF(Table1_16[[#This Row],[Lead Category]]="Dormant",1,0))))</f>
        <v>5</v>
      </c>
    </row>
    <row r="1262" spans="1:6" x14ac:dyDescent="0.25">
      <c r="A1262" t="s">
        <v>48</v>
      </c>
      <c r="B1262" t="s">
        <v>12</v>
      </c>
      <c r="C1262">
        <v>375</v>
      </c>
      <c r="D1262">
        <v>1</v>
      </c>
      <c r="E126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62">
        <f>IF(Table1_16[[#This Row],[Lead Category]]="Highly Engaged",5, IF(Table1_16[[#This Row],[Lead Category]]="Moderately Engaged",3, IF(Table1_16[[#This Row],[Lead Category]]="At Risk",2, IF(Table1_16[[#This Row],[Lead Category]]="Dormant",1,0))))</f>
        <v>5</v>
      </c>
    </row>
    <row r="1263" spans="1:6" x14ac:dyDescent="0.25">
      <c r="A1263" t="s">
        <v>48</v>
      </c>
      <c r="B1263" t="s">
        <v>12</v>
      </c>
      <c r="C1263">
        <v>374</v>
      </c>
      <c r="D1263">
        <v>1</v>
      </c>
      <c r="E126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63">
        <f>IF(Table1_16[[#This Row],[Lead Category]]="Highly Engaged",5, IF(Table1_16[[#This Row],[Lead Category]]="Moderately Engaged",3, IF(Table1_16[[#This Row],[Lead Category]]="At Risk",2, IF(Table1_16[[#This Row],[Lead Category]]="Dormant",1,0))))</f>
        <v>5</v>
      </c>
    </row>
    <row r="1264" spans="1:6" x14ac:dyDescent="0.25">
      <c r="A1264" t="s">
        <v>48</v>
      </c>
      <c r="B1264" t="s">
        <v>12</v>
      </c>
      <c r="C1264">
        <v>373</v>
      </c>
      <c r="D1264">
        <v>1</v>
      </c>
      <c r="E126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64">
        <f>IF(Table1_16[[#This Row],[Lead Category]]="Highly Engaged",5, IF(Table1_16[[#This Row],[Lead Category]]="Moderately Engaged",3, IF(Table1_16[[#This Row],[Lead Category]]="At Risk",2, IF(Table1_16[[#This Row],[Lead Category]]="Dormant",1,0))))</f>
        <v>5</v>
      </c>
    </row>
    <row r="1265" spans="1:6" x14ac:dyDescent="0.25">
      <c r="A1265" t="s">
        <v>48</v>
      </c>
      <c r="B1265" t="s">
        <v>12</v>
      </c>
      <c r="C1265">
        <v>372</v>
      </c>
      <c r="D1265">
        <v>1</v>
      </c>
      <c r="E126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65">
        <f>IF(Table1_16[[#This Row],[Lead Category]]="Highly Engaged",5, IF(Table1_16[[#This Row],[Lead Category]]="Moderately Engaged",3, IF(Table1_16[[#This Row],[Lead Category]]="At Risk",2, IF(Table1_16[[#This Row],[Lead Category]]="Dormant",1,0))))</f>
        <v>5</v>
      </c>
    </row>
    <row r="1266" spans="1:6" x14ac:dyDescent="0.25">
      <c r="A1266" t="s">
        <v>48</v>
      </c>
      <c r="B1266" t="s">
        <v>12</v>
      </c>
      <c r="C1266">
        <v>371</v>
      </c>
      <c r="D1266">
        <v>1</v>
      </c>
      <c r="E126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66">
        <f>IF(Table1_16[[#This Row],[Lead Category]]="Highly Engaged",5, IF(Table1_16[[#This Row],[Lead Category]]="Moderately Engaged",3, IF(Table1_16[[#This Row],[Lead Category]]="At Risk",2, IF(Table1_16[[#This Row],[Lead Category]]="Dormant",1,0))))</f>
        <v>5</v>
      </c>
    </row>
    <row r="1267" spans="1:6" x14ac:dyDescent="0.25">
      <c r="A1267" t="s">
        <v>48</v>
      </c>
      <c r="B1267" t="s">
        <v>12</v>
      </c>
      <c r="C1267">
        <v>370</v>
      </c>
      <c r="D1267">
        <v>1</v>
      </c>
      <c r="E126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67">
        <f>IF(Table1_16[[#This Row],[Lead Category]]="Highly Engaged",5, IF(Table1_16[[#This Row],[Lead Category]]="Moderately Engaged",3, IF(Table1_16[[#This Row],[Lead Category]]="At Risk",2, IF(Table1_16[[#This Row],[Lead Category]]="Dormant",1,0))))</f>
        <v>5</v>
      </c>
    </row>
    <row r="1268" spans="1:6" x14ac:dyDescent="0.25">
      <c r="A1268" t="s">
        <v>48</v>
      </c>
      <c r="B1268" t="s">
        <v>58</v>
      </c>
      <c r="C1268">
        <v>720</v>
      </c>
      <c r="D1268">
        <v>0</v>
      </c>
      <c r="E1268" t="str">
        <f>IF(AND(Table1_16[[#This Row],[Days Between]]&gt;90, Table1_16[[#This Row],[Is Active]]=1), "Highly Engaged", IF(AND(Table1_16[[#This Row],[Days Between]]&lt;=90, Table1_16[[#This Row],[Is Active]]=1), "Moderately Engaged",
IF(AND(Table1_16[[#This Row],[Days Between]]&gt;90, Table1_16[[#This Row],[Is Active]]=0), "At Risk",
"Dormant")))</f>
        <v>At Risk</v>
      </c>
      <c r="F1268">
        <f>IF(Table1_16[[#This Row],[Lead Category]]="Highly Engaged",5, IF(Table1_16[[#This Row],[Lead Category]]="Moderately Engaged",3, IF(Table1_16[[#This Row],[Lead Category]]="At Risk",2, IF(Table1_16[[#This Row],[Lead Category]]="Dormant",1,0))))</f>
        <v>2</v>
      </c>
    </row>
    <row r="1269" spans="1:6" x14ac:dyDescent="0.25">
      <c r="A1269" t="s">
        <v>48</v>
      </c>
      <c r="B1269" t="s">
        <v>22</v>
      </c>
      <c r="C1269">
        <v>399</v>
      </c>
      <c r="D1269">
        <v>1</v>
      </c>
      <c r="E126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69">
        <f>IF(Table1_16[[#This Row],[Lead Category]]="Highly Engaged",5, IF(Table1_16[[#This Row],[Lead Category]]="Moderately Engaged",3, IF(Table1_16[[#This Row],[Lead Category]]="At Risk",2, IF(Table1_16[[#This Row],[Lead Category]]="Dormant",1,0))))</f>
        <v>5</v>
      </c>
    </row>
    <row r="1270" spans="1:6" x14ac:dyDescent="0.25">
      <c r="A1270" t="s">
        <v>48</v>
      </c>
      <c r="B1270" t="s">
        <v>22</v>
      </c>
      <c r="C1270">
        <v>393</v>
      </c>
      <c r="D1270">
        <v>1</v>
      </c>
      <c r="E127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70">
        <f>IF(Table1_16[[#This Row],[Lead Category]]="Highly Engaged",5, IF(Table1_16[[#This Row],[Lead Category]]="Moderately Engaged",3, IF(Table1_16[[#This Row],[Lead Category]]="At Risk",2, IF(Table1_16[[#This Row],[Lead Category]]="Dormant",1,0))))</f>
        <v>5</v>
      </c>
    </row>
    <row r="1271" spans="1:6" x14ac:dyDescent="0.25">
      <c r="A1271" t="s">
        <v>48</v>
      </c>
      <c r="B1271" t="s">
        <v>22</v>
      </c>
      <c r="C1271">
        <v>376</v>
      </c>
      <c r="D1271">
        <v>1</v>
      </c>
      <c r="E127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71">
        <f>IF(Table1_16[[#This Row],[Lead Category]]="Highly Engaged",5, IF(Table1_16[[#This Row],[Lead Category]]="Moderately Engaged",3, IF(Table1_16[[#This Row],[Lead Category]]="At Risk",2, IF(Table1_16[[#This Row],[Lead Category]]="Dormant",1,0))))</f>
        <v>5</v>
      </c>
    </row>
    <row r="1272" spans="1:6" x14ac:dyDescent="0.25">
      <c r="A1272" t="s">
        <v>48</v>
      </c>
      <c r="B1272" t="s">
        <v>12</v>
      </c>
      <c r="C1272">
        <v>950</v>
      </c>
      <c r="D1272">
        <v>1</v>
      </c>
      <c r="E127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72">
        <f>IF(Table1_16[[#This Row],[Lead Category]]="Highly Engaged",5, IF(Table1_16[[#This Row],[Lead Category]]="Moderately Engaged",3, IF(Table1_16[[#This Row],[Lead Category]]="At Risk",2, IF(Table1_16[[#This Row],[Lead Category]]="Dormant",1,0))))</f>
        <v>5</v>
      </c>
    </row>
    <row r="1273" spans="1:6" x14ac:dyDescent="0.25">
      <c r="A1273" t="s">
        <v>48</v>
      </c>
      <c r="B1273" t="s">
        <v>12</v>
      </c>
      <c r="C1273">
        <v>950</v>
      </c>
      <c r="D1273">
        <v>1</v>
      </c>
      <c r="E127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273">
        <f>IF(Table1_16[[#This Row],[Lead Category]]="Highly Engaged",5, IF(Table1_16[[#This Row],[Lead Category]]="Moderately Engaged",3, IF(Table1_16[[#This Row],[Lead Category]]="At Risk",2, IF(Table1_16[[#This Row],[Lead Category]]="Dormant",1,0))))</f>
        <v>5</v>
      </c>
    </row>
    <row r="1274" spans="1:6" x14ac:dyDescent="0.25">
      <c r="A1274" t="s">
        <v>48</v>
      </c>
      <c r="B1274" t="s">
        <v>57</v>
      </c>
      <c r="C1274">
        <v>544</v>
      </c>
      <c r="D1274">
        <v>0</v>
      </c>
      <c r="E1274" t="str">
        <f>IF(AND(Table1_16[[#This Row],[Days Between]]&gt;90, Table1_16[[#This Row],[Is Active]]=1), "Highly Engaged", IF(AND(Table1_16[[#This Row],[Days Between]]&lt;=90, Table1_16[[#This Row],[Is Active]]=1), "Moderately Engaged",
IF(AND(Table1_16[[#This Row],[Days Between]]&gt;90, Table1_16[[#This Row],[Is Active]]=0), "At Risk",
"Dormant")))</f>
        <v>At Risk</v>
      </c>
      <c r="F1274">
        <f>IF(Table1_16[[#This Row],[Lead Category]]="Highly Engaged",5, IF(Table1_16[[#This Row],[Lead Category]]="Moderately Engaged",3, IF(Table1_16[[#This Row],[Lead Category]]="At Risk",2, IF(Table1_16[[#This Row],[Lead Category]]="Dormant",1,0))))</f>
        <v>2</v>
      </c>
    </row>
    <row r="1275" spans="1:6" x14ac:dyDescent="0.25">
      <c r="A1275" t="s">
        <v>48</v>
      </c>
      <c r="B1275" t="s">
        <v>54</v>
      </c>
      <c r="C1275">
        <v>0</v>
      </c>
      <c r="D1275">
        <v>0</v>
      </c>
      <c r="E1275" t="str">
        <f>IF(AND(Table1_16[[#This Row],[Days Between]]&gt;90, Table1_16[[#This Row],[Is Active]]=1), "Highly Engaged", IF(AND(Table1_16[[#This Row],[Days Between]]&lt;=90, Table1_16[[#This Row],[Is Active]]=1), "Moderately Engaged",
IF(AND(Table1_16[[#This Row],[Days Between]]&gt;90, Table1_16[[#This Row],[Is Active]]=0), "At Risk",
"Dormant")))</f>
        <v>Dormant</v>
      </c>
      <c r="F1275">
        <f>IF(Table1_16[[#This Row],[Lead Category]]="Highly Engaged",5, IF(Table1_16[[#This Row],[Lead Category]]="Moderately Engaged",3, IF(Table1_16[[#This Row],[Lead Category]]="At Risk",2, IF(Table1_16[[#This Row],[Lead Category]]="Dormant",1,0))))</f>
        <v>1</v>
      </c>
    </row>
    <row r="1276" spans="1:6" x14ac:dyDescent="0.25">
      <c r="A1276" t="s">
        <v>48</v>
      </c>
      <c r="B1276" t="s">
        <v>55</v>
      </c>
      <c r="C1276">
        <v>1</v>
      </c>
      <c r="D1276">
        <v>0</v>
      </c>
      <c r="E1276" t="str">
        <f>IF(AND(Table1_16[[#This Row],[Days Between]]&gt;90, Table1_16[[#This Row],[Is Active]]=1), "Highly Engaged", IF(AND(Table1_16[[#This Row],[Days Between]]&lt;=90, Table1_16[[#This Row],[Is Active]]=1), "Moderately Engaged",
IF(AND(Table1_16[[#This Row],[Days Between]]&gt;90, Table1_16[[#This Row],[Is Active]]=0), "At Risk",
"Dormant")))</f>
        <v>Dormant</v>
      </c>
      <c r="F1276">
        <f>IF(Table1_16[[#This Row],[Lead Category]]="Highly Engaged",5, IF(Table1_16[[#This Row],[Lead Category]]="Moderately Engaged",3, IF(Table1_16[[#This Row],[Lead Category]]="At Risk",2, IF(Table1_16[[#This Row],[Lead Category]]="Dormant",1,0))))</f>
        <v>1</v>
      </c>
    </row>
    <row r="1277" spans="1:6" x14ac:dyDescent="0.25">
      <c r="A1277" t="s">
        <v>48</v>
      </c>
      <c r="B1277" t="s">
        <v>55</v>
      </c>
      <c r="C1277">
        <v>3</v>
      </c>
      <c r="D1277">
        <v>0</v>
      </c>
      <c r="E1277" t="str">
        <f>IF(AND(Table1_16[[#This Row],[Days Between]]&gt;90, Table1_16[[#This Row],[Is Active]]=1), "Highly Engaged", IF(AND(Table1_16[[#This Row],[Days Between]]&lt;=90, Table1_16[[#This Row],[Is Active]]=1), "Moderately Engaged",
IF(AND(Table1_16[[#This Row],[Days Between]]&gt;90, Table1_16[[#This Row],[Is Active]]=0), "At Risk",
"Dormant")))</f>
        <v>Dormant</v>
      </c>
      <c r="F1277">
        <f>IF(Table1_16[[#This Row],[Lead Category]]="Highly Engaged",5, IF(Table1_16[[#This Row],[Lead Category]]="Moderately Engaged",3, IF(Table1_16[[#This Row],[Lead Category]]="At Risk",2, IF(Table1_16[[#This Row],[Lead Category]]="Dormant",1,0))))</f>
        <v>1</v>
      </c>
    </row>
    <row r="1278" spans="1:6" x14ac:dyDescent="0.25">
      <c r="A1278" t="s">
        <v>48</v>
      </c>
      <c r="B1278" t="s">
        <v>54</v>
      </c>
      <c r="C1278">
        <v>1</v>
      </c>
      <c r="D1278">
        <v>0</v>
      </c>
      <c r="E1278" t="str">
        <f>IF(AND(Table1_16[[#This Row],[Days Between]]&gt;90, Table1_16[[#This Row],[Is Active]]=1), "Highly Engaged", IF(AND(Table1_16[[#This Row],[Days Between]]&lt;=90, Table1_16[[#This Row],[Is Active]]=1), "Moderately Engaged",
IF(AND(Table1_16[[#This Row],[Days Between]]&gt;90, Table1_16[[#This Row],[Is Active]]=0), "At Risk",
"Dormant")))</f>
        <v>Dormant</v>
      </c>
      <c r="F1278">
        <f>IF(Table1_16[[#This Row],[Lead Category]]="Highly Engaged",5, IF(Table1_16[[#This Row],[Lead Category]]="Moderately Engaged",3, IF(Table1_16[[#This Row],[Lead Category]]="At Risk",2, IF(Table1_16[[#This Row],[Lead Category]]="Dormant",1,0))))</f>
        <v>1</v>
      </c>
    </row>
    <row r="1279" spans="1:6" x14ac:dyDescent="0.25">
      <c r="A1279" t="s">
        <v>48</v>
      </c>
      <c r="B1279" t="s">
        <v>55</v>
      </c>
      <c r="C1279">
        <v>0</v>
      </c>
      <c r="D1279">
        <v>0</v>
      </c>
      <c r="E1279" t="str">
        <f>IF(AND(Table1_16[[#This Row],[Days Between]]&gt;90, Table1_16[[#This Row],[Is Active]]=1), "Highly Engaged", IF(AND(Table1_16[[#This Row],[Days Between]]&lt;=90, Table1_16[[#This Row],[Is Active]]=1), "Moderately Engaged",
IF(AND(Table1_16[[#This Row],[Days Between]]&gt;90, Table1_16[[#This Row],[Is Active]]=0), "At Risk",
"Dormant")))</f>
        <v>Dormant</v>
      </c>
      <c r="F1279">
        <f>IF(Table1_16[[#This Row],[Lead Category]]="Highly Engaged",5, IF(Table1_16[[#This Row],[Lead Category]]="Moderately Engaged",3, IF(Table1_16[[#This Row],[Lead Category]]="At Risk",2, IF(Table1_16[[#This Row],[Lead Category]]="Dormant",1,0))))</f>
        <v>1</v>
      </c>
    </row>
    <row r="1280" spans="1:6" x14ac:dyDescent="0.25">
      <c r="A1280" t="s">
        <v>48</v>
      </c>
      <c r="B1280" t="s">
        <v>64</v>
      </c>
      <c r="C1280">
        <v>15</v>
      </c>
      <c r="D1280">
        <v>0</v>
      </c>
      <c r="E1280" t="str">
        <f>IF(AND(Table1_16[[#This Row],[Days Between]]&gt;90, Table1_16[[#This Row],[Is Active]]=1), "Highly Engaged", IF(AND(Table1_16[[#This Row],[Days Between]]&lt;=90, Table1_16[[#This Row],[Is Active]]=1), "Moderately Engaged",
IF(AND(Table1_16[[#This Row],[Days Between]]&gt;90, Table1_16[[#This Row],[Is Active]]=0), "At Risk",
"Dormant")))</f>
        <v>Dormant</v>
      </c>
      <c r="F1280">
        <f>IF(Table1_16[[#This Row],[Lead Category]]="Highly Engaged",5, IF(Table1_16[[#This Row],[Lead Category]]="Moderately Engaged",3, IF(Table1_16[[#This Row],[Lead Category]]="At Risk",2, IF(Table1_16[[#This Row],[Lead Category]]="Dormant",1,0))))</f>
        <v>1</v>
      </c>
    </row>
    <row r="1281" spans="1:6" x14ac:dyDescent="0.25">
      <c r="A1281" t="s">
        <v>48</v>
      </c>
      <c r="B1281" t="s">
        <v>64</v>
      </c>
      <c r="C1281">
        <v>12</v>
      </c>
      <c r="D1281">
        <v>0</v>
      </c>
      <c r="E1281" t="str">
        <f>IF(AND(Table1_16[[#This Row],[Days Between]]&gt;90, Table1_16[[#This Row],[Is Active]]=1), "Highly Engaged", IF(AND(Table1_16[[#This Row],[Days Between]]&lt;=90, Table1_16[[#This Row],[Is Active]]=1), "Moderately Engaged",
IF(AND(Table1_16[[#This Row],[Days Between]]&gt;90, Table1_16[[#This Row],[Is Active]]=0), "At Risk",
"Dormant")))</f>
        <v>Dormant</v>
      </c>
      <c r="F1281">
        <f>IF(Table1_16[[#This Row],[Lead Category]]="Highly Engaged",5, IF(Table1_16[[#This Row],[Lead Category]]="Moderately Engaged",3, IF(Table1_16[[#This Row],[Lead Category]]="At Risk",2, IF(Table1_16[[#This Row],[Lead Category]]="Dormant",1,0))))</f>
        <v>1</v>
      </c>
    </row>
    <row r="1282" spans="1:6" x14ac:dyDescent="0.25">
      <c r="A1282" t="s">
        <v>48</v>
      </c>
      <c r="B1282" t="s">
        <v>64</v>
      </c>
      <c r="C1282">
        <v>9</v>
      </c>
      <c r="D1282">
        <v>0</v>
      </c>
      <c r="E1282" t="str">
        <f>IF(AND(Table1_16[[#This Row],[Days Between]]&gt;90, Table1_16[[#This Row],[Is Active]]=1), "Highly Engaged", IF(AND(Table1_16[[#This Row],[Days Between]]&lt;=90, Table1_16[[#This Row],[Is Active]]=1), "Moderately Engaged",
IF(AND(Table1_16[[#This Row],[Days Between]]&gt;90, Table1_16[[#This Row],[Is Active]]=0), "At Risk",
"Dormant")))</f>
        <v>Dormant</v>
      </c>
      <c r="F1282">
        <f>IF(Table1_16[[#This Row],[Lead Category]]="Highly Engaged",5, IF(Table1_16[[#This Row],[Lead Category]]="Moderately Engaged",3, IF(Table1_16[[#This Row],[Lead Category]]="At Risk",2, IF(Table1_16[[#This Row],[Lead Category]]="Dormant",1,0))))</f>
        <v>1</v>
      </c>
    </row>
    <row r="1283" spans="1:6" x14ac:dyDescent="0.25">
      <c r="A1283" t="s">
        <v>48</v>
      </c>
      <c r="B1283" t="s">
        <v>64</v>
      </c>
      <c r="C1283">
        <v>6</v>
      </c>
      <c r="D1283">
        <v>0</v>
      </c>
      <c r="E1283" t="str">
        <f>IF(AND(Table1_16[[#This Row],[Days Between]]&gt;90, Table1_16[[#This Row],[Is Active]]=1), "Highly Engaged", IF(AND(Table1_16[[#This Row],[Days Between]]&lt;=90, Table1_16[[#This Row],[Is Active]]=1), "Moderately Engaged",
IF(AND(Table1_16[[#This Row],[Days Between]]&gt;90, Table1_16[[#This Row],[Is Active]]=0), "At Risk",
"Dormant")))</f>
        <v>Dormant</v>
      </c>
      <c r="F1283">
        <f>IF(Table1_16[[#This Row],[Lead Category]]="Highly Engaged",5, IF(Table1_16[[#This Row],[Lead Category]]="Moderately Engaged",3, IF(Table1_16[[#This Row],[Lead Category]]="At Risk",2, IF(Table1_16[[#This Row],[Lead Category]]="Dormant",1,0))))</f>
        <v>1</v>
      </c>
    </row>
    <row r="1284" spans="1:6" x14ac:dyDescent="0.25">
      <c r="A1284" t="s">
        <v>48</v>
      </c>
      <c r="B1284" t="s">
        <v>54</v>
      </c>
      <c r="C1284">
        <v>1</v>
      </c>
      <c r="D1284">
        <v>0</v>
      </c>
      <c r="E1284" t="str">
        <f>IF(AND(Table1_16[[#This Row],[Days Between]]&gt;90, Table1_16[[#This Row],[Is Active]]=1), "Highly Engaged", IF(AND(Table1_16[[#This Row],[Days Between]]&lt;=90, Table1_16[[#This Row],[Is Active]]=1), "Moderately Engaged",
IF(AND(Table1_16[[#This Row],[Days Between]]&gt;90, Table1_16[[#This Row],[Is Active]]=0), "At Risk",
"Dormant")))</f>
        <v>Dormant</v>
      </c>
      <c r="F1284">
        <f>IF(Table1_16[[#This Row],[Lead Category]]="Highly Engaged",5, IF(Table1_16[[#This Row],[Lead Category]]="Moderately Engaged",3, IF(Table1_16[[#This Row],[Lead Category]]="At Risk",2, IF(Table1_16[[#This Row],[Lead Category]]="Dormant",1,0))))</f>
        <v>1</v>
      </c>
    </row>
    <row r="1285" spans="1:6" x14ac:dyDescent="0.25">
      <c r="A1285" t="s">
        <v>48</v>
      </c>
      <c r="B1285" t="s">
        <v>54</v>
      </c>
      <c r="C1285">
        <v>0</v>
      </c>
      <c r="D1285">
        <v>0</v>
      </c>
      <c r="E1285" t="str">
        <f>IF(AND(Table1_16[[#This Row],[Days Between]]&gt;90, Table1_16[[#This Row],[Is Active]]=1), "Highly Engaged", IF(AND(Table1_16[[#This Row],[Days Between]]&lt;=90, Table1_16[[#This Row],[Is Active]]=1), "Moderately Engaged",
IF(AND(Table1_16[[#This Row],[Days Between]]&gt;90, Table1_16[[#This Row],[Is Active]]=0), "At Risk",
"Dormant")))</f>
        <v>Dormant</v>
      </c>
      <c r="F1285">
        <f>IF(Table1_16[[#This Row],[Lead Category]]="Highly Engaged",5, IF(Table1_16[[#This Row],[Lead Category]]="Moderately Engaged",3, IF(Table1_16[[#This Row],[Lead Category]]="At Risk",2, IF(Table1_16[[#This Row],[Lead Category]]="Dormant",1,0))))</f>
        <v>1</v>
      </c>
    </row>
    <row r="1286" spans="1:6" x14ac:dyDescent="0.25">
      <c r="A1286" t="s">
        <v>48</v>
      </c>
      <c r="B1286" t="s">
        <v>54</v>
      </c>
      <c r="C1286">
        <v>0</v>
      </c>
      <c r="D1286">
        <v>0</v>
      </c>
      <c r="E1286" t="str">
        <f>IF(AND(Table1_16[[#This Row],[Days Between]]&gt;90, Table1_16[[#This Row],[Is Active]]=1), "Highly Engaged", IF(AND(Table1_16[[#This Row],[Days Between]]&lt;=90, Table1_16[[#This Row],[Is Active]]=1), "Moderately Engaged",
IF(AND(Table1_16[[#This Row],[Days Between]]&gt;90, Table1_16[[#This Row],[Is Active]]=0), "At Risk",
"Dormant")))</f>
        <v>Dormant</v>
      </c>
      <c r="F1286">
        <f>IF(Table1_16[[#This Row],[Lead Category]]="Highly Engaged",5, IF(Table1_16[[#This Row],[Lead Category]]="Moderately Engaged",3, IF(Table1_16[[#This Row],[Lead Category]]="At Risk",2, IF(Table1_16[[#This Row],[Lead Category]]="Dormant",1,0))))</f>
        <v>1</v>
      </c>
    </row>
    <row r="1287" spans="1:6" x14ac:dyDescent="0.25">
      <c r="A1287" t="s">
        <v>48</v>
      </c>
      <c r="B1287" t="s">
        <v>54</v>
      </c>
      <c r="C1287">
        <v>0</v>
      </c>
      <c r="D1287">
        <v>0</v>
      </c>
      <c r="E1287" t="str">
        <f>IF(AND(Table1_16[[#This Row],[Days Between]]&gt;90, Table1_16[[#This Row],[Is Active]]=1), "Highly Engaged", IF(AND(Table1_16[[#This Row],[Days Between]]&lt;=90, Table1_16[[#This Row],[Is Active]]=1), "Moderately Engaged",
IF(AND(Table1_16[[#This Row],[Days Between]]&gt;90, Table1_16[[#This Row],[Is Active]]=0), "At Risk",
"Dormant")))</f>
        <v>Dormant</v>
      </c>
      <c r="F1287">
        <f>IF(Table1_16[[#This Row],[Lead Category]]="Highly Engaged",5, IF(Table1_16[[#This Row],[Lead Category]]="Moderately Engaged",3, IF(Table1_16[[#This Row],[Lead Category]]="At Risk",2, IF(Table1_16[[#This Row],[Lead Category]]="Dormant",1,0))))</f>
        <v>1</v>
      </c>
    </row>
    <row r="1288" spans="1:6" x14ac:dyDescent="0.25">
      <c r="A1288" t="s">
        <v>48</v>
      </c>
      <c r="B1288" t="s">
        <v>55</v>
      </c>
      <c r="C1288">
        <v>2</v>
      </c>
      <c r="D1288">
        <v>0</v>
      </c>
      <c r="E1288" t="str">
        <f>IF(AND(Table1_16[[#This Row],[Days Between]]&gt;90, Table1_16[[#This Row],[Is Active]]=1), "Highly Engaged", IF(AND(Table1_16[[#This Row],[Days Between]]&lt;=90, Table1_16[[#This Row],[Is Active]]=1), "Moderately Engaged",
IF(AND(Table1_16[[#This Row],[Days Between]]&gt;90, Table1_16[[#This Row],[Is Active]]=0), "At Risk",
"Dormant")))</f>
        <v>Dormant</v>
      </c>
      <c r="F1288">
        <f>IF(Table1_16[[#This Row],[Lead Category]]="Highly Engaged",5, IF(Table1_16[[#This Row],[Lead Category]]="Moderately Engaged",3, IF(Table1_16[[#This Row],[Lead Category]]="At Risk",2, IF(Table1_16[[#This Row],[Lead Category]]="Dormant",1,0))))</f>
        <v>1</v>
      </c>
    </row>
    <row r="1289" spans="1:6" x14ac:dyDescent="0.25">
      <c r="A1289" t="s">
        <v>48</v>
      </c>
      <c r="B1289" t="s">
        <v>55</v>
      </c>
      <c r="C1289">
        <v>2</v>
      </c>
      <c r="D1289">
        <v>0</v>
      </c>
      <c r="E1289" t="str">
        <f>IF(AND(Table1_16[[#This Row],[Days Between]]&gt;90, Table1_16[[#This Row],[Is Active]]=1), "Highly Engaged", IF(AND(Table1_16[[#This Row],[Days Between]]&lt;=90, Table1_16[[#This Row],[Is Active]]=1), "Moderately Engaged",
IF(AND(Table1_16[[#This Row],[Days Between]]&gt;90, Table1_16[[#This Row],[Is Active]]=0), "At Risk",
"Dormant")))</f>
        <v>Dormant</v>
      </c>
      <c r="F1289">
        <f>IF(Table1_16[[#This Row],[Lead Category]]="Highly Engaged",5, IF(Table1_16[[#This Row],[Lead Category]]="Moderately Engaged",3, IF(Table1_16[[#This Row],[Lead Category]]="At Risk",2, IF(Table1_16[[#This Row],[Lead Category]]="Dormant",1,0))))</f>
        <v>1</v>
      </c>
    </row>
    <row r="1290" spans="1:6" x14ac:dyDescent="0.25">
      <c r="A1290" t="s">
        <v>48</v>
      </c>
      <c r="B1290" t="s">
        <v>55</v>
      </c>
      <c r="C1290">
        <v>1</v>
      </c>
      <c r="D1290">
        <v>0</v>
      </c>
      <c r="E1290" t="str">
        <f>IF(AND(Table1_16[[#This Row],[Days Between]]&gt;90, Table1_16[[#This Row],[Is Active]]=1), "Highly Engaged", IF(AND(Table1_16[[#This Row],[Days Between]]&lt;=90, Table1_16[[#This Row],[Is Active]]=1), "Moderately Engaged",
IF(AND(Table1_16[[#This Row],[Days Between]]&gt;90, Table1_16[[#This Row],[Is Active]]=0), "At Risk",
"Dormant")))</f>
        <v>Dormant</v>
      </c>
      <c r="F1290">
        <f>IF(Table1_16[[#This Row],[Lead Category]]="Highly Engaged",5, IF(Table1_16[[#This Row],[Lead Category]]="Moderately Engaged",3, IF(Table1_16[[#This Row],[Lead Category]]="At Risk",2, IF(Table1_16[[#This Row],[Lead Category]]="Dormant",1,0))))</f>
        <v>1</v>
      </c>
    </row>
    <row r="1291" spans="1:6" x14ac:dyDescent="0.25">
      <c r="A1291" t="s">
        <v>48</v>
      </c>
      <c r="B1291" t="s">
        <v>58</v>
      </c>
      <c r="C1291">
        <v>6</v>
      </c>
      <c r="D1291">
        <v>0</v>
      </c>
      <c r="E1291" t="str">
        <f>IF(AND(Table1_16[[#This Row],[Days Between]]&gt;90, Table1_16[[#This Row],[Is Active]]=1), "Highly Engaged", IF(AND(Table1_16[[#This Row],[Days Between]]&lt;=90, Table1_16[[#This Row],[Is Active]]=1), "Moderately Engaged",
IF(AND(Table1_16[[#This Row],[Days Between]]&gt;90, Table1_16[[#This Row],[Is Active]]=0), "At Risk",
"Dormant")))</f>
        <v>Dormant</v>
      </c>
      <c r="F1291">
        <f>IF(Table1_16[[#This Row],[Lead Category]]="Highly Engaged",5, IF(Table1_16[[#This Row],[Lead Category]]="Moderately Engaged",3, IF(Table1_16[[#This Row],[Lead Category]]="At Risk",2, IF(Table1_16[[#This Row],[Lead Category]]="Dormant",1,0))))</f>
        <v>1</v>
      </c>
    </row>
    <row r="1292" spans="1:6" x14ac:dyDescent="0.25">
      <c r="A1292" t="s">
        <v>48</v>
      </c>
      <c r="B1292" t="s">
        <v>54</v>
      </c>
      <c r="C1292">
        <v>0</v>
      </c>
      <c r="D1292">
        <v>0</v>
      </c>
      <c r="E1292" t="str">
        <f>IF(AND(Table1_16[[#This Row],[Days Between]]&gt;90, Table1_16[[#This Row],[Is Active]]=1), "Highly Engaged", IF(AND(Table1_16[[#This Row],[Days Between]]&lt;=90, Table1_16[[#This Row],[Is Active]]=1), "Moderately Engaged",
IF(AND(Table1_16[[#This Row],[Days Between]]&gt;90, Table1_16[[#This Row],[Is Active]]=0), "At Risk",
"Dormant")))</f>
        <v>Dormant</v>
      </c>
      <c r="F1292">
        <f>IF(Table1_16[[#This Row],[Lead Category]]="Highly Engaged",5, IF(Table1_16[[#This Row],[Lead Category]]="Moderately Engaged",3, IF(Table1_16[[#This Row],[Lead Category]]="At Risk",2, IF(Table1_16[[#This Row],[Lead Category]]="Dormant",1,0))))</f>
        <v>1</v>
      </c>
    </row>
    <row r="1293" spans="1:6" x14ac:dyDescent="0.25">
      <c r="A1293" t="s">
        <v>48</v>
      </c>
      <c r="B1293" t="s">
        <v>55</v>
      </c>
      <c r="C1293">
        <v>1</v>
      </c>
      <c r="D1293">
        <v>0</v>
      </c>
      <c r="E1293" t="str">
        <f>IF(AND(Table1_16[[#This Row],[Days Between]]&gt;90, Table1_16[[#This Row],[Is Active]]=1), "Highly Engaged", IF(AND(Table1_16[[#This Row],[Days Between]]&lt;=90, Table1_16[[#This Row],[Is Active]]=1), "Moderately Engaged",
IF(AND(Table1_16[[#This Row],[Days Between]]&gt;90, Table1_16[[#This Row],[Is Active]]=0), "At Risk",
"Dormant")))</f>
        <v>Dormant</v>
      </c>
      <c r="F1293">
        <f>IF(Table1_16[[#This Row],[Lead Category]]="Highly Engaged",5, IF(Table1_16[[#This Row],[Lead Category]]="Moderately Engaged",3, IF(Table1_16[[#This Row],[Lead Category]]="At Risk",2, IF(Table1_16[[#This Row],[Lead Category]]="Dormant",1,0))))</f>
        <v>1</v>
      </c>
    </row>
    <row r="1294" spans="1:6" x14ac:dyDescent="0.25">
      <c r="A1294" t="s">
        <v>48</v>
      </c>
      <c r="B1294" t="s">
        <v>54</v>
      </c>
      <c r="C1294">
        <v>0</v>
      </c>
      <c r="D1294">
        <v>0</v>
      </c>
      <c r="E1294" t="str">
        <f>IF(AND(Table1_16[[#This Row],[Days Between]]&gt;90, Table1_16[[#This Row],[Is Active]]=1), "Highly Engaged", IF(AND(Table1_16[[#This Row],[Days Between]]&lt;=90, Table1_16[[#This Row],[Is Active]]=1), "Moderately Engaged",
IF(AND(Table1_16[[#This Row],[Days Between]]&gt;90, Table1_16[[#This Row],[Is Active]]=0), "At Risk",
"Dormant")))</f>
        <v>Dormant</v>
      </c>
      <c r="F1294">
        <f>IF(Table1_16[[#This Row],[Lead Category]]="Highly Engaged",5, IF(Table1_16[[#This Row],[Lead Category]]="Moderately Engaged",3, IF(Table1_16[[#This Row],[Lead Category]]="At Risk",2, IF(Table1_16[[#This Row],[Lead Category]]="Dormant",1,0))))</f>
        <v>1</v>
      </c>
    </row>
    <row r="1295" spans="1:6" x14ac:dyDescent="0.25">
      <c r="A1295" t="s">
        <v>48</v>
      </c>
      <c r="B1295" t="s">
        <v>54</v>
      </c>
      <c r="C1295">
        <v>0</v>
      </c>
      <c r="D1295">
        <v>0</v>
      </c>
      <c r="E1295" t="str">
        <f>IF(AND(Table1_16[[#This Row],[Days Between]]&gt;90, Table1_16[[#This Row],[Is Active]]=1), "Highly Engaged", IF(AND(Table1_16[[#This Row],[Days Between]]&lt;=90, Table1_16[[#This Row],[Is Active]]=1), "Moderately Engaged",
IF(AND(Table1_16[[#This Row],[Days Between]]&gt;90, Table1_16[[#This Row],[Is Active]]=0), "At Risk",
"Dormant")))</f>
        <v>Dormant</v>
      </c>
      <c r="F1295">
        <f>IF(Table1_16[[#This Row],[Lead Category]]="Highly Engaged",5, IF(Table1_16[[#This Row],[Lead Category]]="Moderately Engaged",3, IF(Table1_16[[#This Row],[Lead Category]]="At Risk",2, IF(Table1_16[[#This Row],[Lead Category]]="Dormant",1,0))))</f>
        <v>1</v>
      </c>
    </row>
    <row r="1296" spans="1:6" x14ac:dyDescent="0.25">
      <c r="A1296" t="s">
        <v>48</v>
      </c>
      <c r="B1296" t="s">
        <v>57</v>
      </c>
      <c r="C1296">
        <v>92</v>
      </c>
      <c r="D1296">
        <v>0</v>
      </c>
      <c r="E1296" t="str">
        <f>IF(AND(Table1_16[[#This Row],[Days Between]]&gt;90, Table1_16[[#This Row],[Is Active]]=1), "Highly Engaged", IF(AND(Table1_16[[#This Row],[Days Between]]&lt;=90, Table1_16[[#This Row],[Is Active]]=1), "Moderately Engaged",
IF(AND(Table1_16[[#This Row],[Days Between]]&gt;90, Table1_16[[#This Row],[Is Active]]=0), "At Risk",
"Dormant")))</f>
        <v>At Risk</v>
      </c>
      <c r="F1296">
        <f>IF(Table1_16[[#This Row],[Lead Category]]="Highly Engaged",5, IF(Table1_16[[#This Row],[Lead Category]]="Moderately Engaged",3, IF(Table1_16[[#This Row],[Lead Category]]="At Risk",2, IF(Table1_16[[#This Row],[Lead Category]]="Dormant",1,0))))</f>
        <v>2</v>
      </c>
    </row>
    <row r="1297" spans="1:6" x14ac:dyDescent="0.25">
      <c r="A1297" t="s">
        <v>48</v>
      </c>
      <c r="B1297" t="s">
        <v>57</v>
      </c>
      <c r="C1297">
        <v>2</v>
      </c>
      <c r="D1297">
        <v>0</v>
      </c>
      <c r="E1297" t="str">
        <f>IF(AND(Table1_16[[#This Row],[Days Between]]&gt;90, Table1_16[[#This Row],[Is Active]]=1), "Highly Engaged", IF(AND(Table1_16[[#This Row],[Days Between]]&lt;=90, Table1_16[[#This Row],[Is Active]]=1), "Moderately Engaged",
IF(AND(Table1_16[[#This Row],[Days Between]]&gt;90, Table1_16[[#This Row],[Is Active]]=0), "At Risk",
"Dormant")))</f>
        <v>Dormant</v>
      </c>
      <c r="F1297">
        <f>IF(Table1_16[[#This Row],[Lead Category]]="Highly Engaged",5, IF(Table1_16[[#This Row],[Lead Category]]="Moderately Engaged",3, IF(Table1_16[[#This Row],[Lead Category]]="At Risk",2, IF(Table1_16[[#This Row],[Lead Category]]="Dormant",1,0))))</f>
        <v>1</v>
      </c>
    </row>
    <row r="1298" spans="1:6" x14ac:dyDescent="0.25">
      <c r="A1298" t="s">
        <v>48</v>
      </c>
      <c r="B1298" t="s">
        <v>57</v>
      </c>
      <c r="C1298">
        <v>5</v>
      </c>
      <c r="D1298">
        <v>0</v>
      </c>
      <c r="E1298" t="str">
        <f>IF(AND(Table1_16[[#This Row],[Days Between]]&gt;90, Table1_16[[#This Row],[Is Active]]=1), "Highly Engaged", IF(AND(Table1_16[[#This Row],[Days Between]]&lt;=90, Table1_16[[#This Row],[Is Active]]=1), "Moderately Engaged",
IF(AND(Table1_16[[#This Row],[Days Between]]&gt;90, Table1_16[[#This Row],[Is Active]]=0), "At Risk",
"Dormant")))</f>
        <v>Dormant</v>
      </c>
      <c r="F1298">
        <f>IF(Table1_16[[#This Row],[Lead Category]]="Highly Engaged",5, IF(Table1_16[[#This Row],[Lead Category]]="Moderately Engaged",3, IF(Table1_16[[#This Row],[Lead Category]]="At Risk",2, IF(Table1_16[[#This Row],[Lead Category]]="Dormant",1,0))))</f>
        <v>1</v>
      </c>
    </row>
    <row r="1299" spans="1:6" x14ac:dyDescent="0.25">
      <c r="A1299" t="s">
        <v>48</v>
      </c>
      <c r="B1299" t="s">
        <v>54</v>
      </c>
      <c r="C1299">
        <v>0</v>
      </c>
      <c r="D1299">
        <v>0</v>
      </c>
      <c r="E1299" t="str">
        <f>IF(AND(Table1_16[[#This Row],[Days Between]]&gt;90, Table1_16[[#This Row],[Is Active]]=1), "Highly Engaged", IF(AND(Table1_16[[#This Row],[Days Between]]&lt;=90, Table1_16[[#This Row],[Is Active]]=1), "Moderately Engaged",
IF(AND(Table1_16[[#This Row],[Days Between]]&gt;90, Table1_16[[#This Row],[Is Active]]=0), "At Risk",
"Dormant")))</f>
        <v>Dormant</v>
      </c>
      <c r="F1299">
        <f>IF(Table1_16[[#This Row],[Lead Category]]="Highly Engaged",5, IF(Table1_16[[#This Row],[Lead Category]]="Moderately Engaged",3, IF(Table1_16[[#This Row],[Lead Category]]="At Risk",2, IF(Table1_16[[#This Row],[Lead Category]]="Dormant",1,0))))</f>
        <v>1</v>
      </c>
    </row>
    <row r="1300" spans="1:6" x14ac:dyDescent="0.25">
      <c r="A1300" t="s">
        <v>48</v>
      </c>
      <c r="B1300" t="s">
        <v>58</v>
      </c>
      <c r="C1300">
        <v>3</v>
      </c>
      <c r="D1300">
        <v>0</v>
      </c>
      <c r="E1300" t="str">
        <f>IF(AND(Table1_16[[#This Row],[Days Between]]&gt;90, Table1_16[[#This Row],[Is Active]]=1), "Highly Engaged", IF(AND(Table1_16[[#This Row],[Days Between]]&lt;=90, Table1_16[[#This Row],[Is Active]]=1), "Moderately Engaged",
IF(AND(Table1_16[[#This Row],[Days Between]]&gt;90, Table1_16[[#This Row],[Is Active]]=0), "At Risk",
"Dormant")))</f>
        <v>Dormant</v>
      </c>
      <c r="F1300">
        <f>IF(Table1_16[[#This Row],[Lead Category]]="Highly Engaged",5, IF(Table1_16[[#This Row],[Lead Category]]="Moderately Engaged",3, IF(Table1_16[[#This Row],[Lead Category]]="At Risk",2, IF(Table1_16[[#This Row],[Lead Category]]="Dormant",1,0))))</f>
        <v>1</v>
      </c>
    </row>
    <row r="1301" spans="1:6" x14ac:dyDescent="0.25">
      <c r="A1301" t="s">
        <v>48</v>
      </c>
      <c r="B1301" t="s">
        <v>54</v>
      </c>
      <c r="C1301">
        <v>0</v>
      </c>
      <c r="D1301">
        <v>0</v>
      </c>
      <c r="E1301" t="str">
        <f>IF(AND(Table1_16[[#This Row],[Days Between]]&gt;90, Table1_16[[#This Row],[Is Active]]=1), "Highly Engaged", IF(AND(Table1_16[[#This Row],[Days Between]]&lt;=90, Table1_16[[#This Row],[Is Active]]=1), "Moderately Engaged",
IF(AND(Table1_16[[#This Row],[Days Between]]&gt;90, Table1_16[[#This Row],[Is Active]]=0), "At Risk",
"Dormant")))</f>
        <v>Dormant</v>
      </c>
      <c r="F1301">
        <f>IF(Table1_16[[#This Row],[Lead Category]]="Highly Engaged",5, IF(Table1_16[[#This Row],[Lead Category]]="Moderately Engaged",3, IF(Table1_16[[#This Row],[Lead Category]]="At Risk",2, IF(Table1_16[[#This Row],[Lead Category]]="Dormant",1,0))))</f>
        <v>1</v>
      </c>
    </row>
    <row r="1302" spans="1:6" x14ac:dyDescent="0.25">
      <c r="A1302" t="s">
        <v>48</v>
      </c>
      <c r="B1302" t="s">
        <v>54</v>
      </c>
      <c r="C1302">
        <v>1</v>
      </c>
      <c r="D1302">
        <v>0</v>
      </c>
      <c r="E1302" t="str">
        <f>IF(AND(Table1_16[[#This Row],[Days Between]]&gt;90, Table1_16[[#This Row],[Is Active]]=1), "Highly Engaged", IF(AND(Table1_16[[#This Row],[Days Between]]&lt;=90, Table1_16[[#This Row],[Is Active]]=1), "Moderately Engaged",
IF(AND(Table1_16[[#This Row],[Days Between]]&gt;90, Table1_16[[#This Row],[Is Active]]=0), "At Risk",
"Dormant")))</f>
        <v>Dormant</v>
      </c>
      <c r="F1302">
        <f>IF(Table1_16[[#This Row],[Lead Category]]="Highly Engaged",5, IF(Table1_16[[#This Row],[Lead Category]]="Moderately Engaged",3, IF(Table1_16[[#This Row],[Lead Category]]="At Risk",2, IF(Table1_16[[#This Row],[Lead Category]]="Dormant",1,0))))</f>
        <v>1</v>
      </c>
    </row>
    <row r="1303" spans="1:6" x14ac:dyDescent="0.25">
      <c r="A1303" t="s">
        <v>48</v>
      </c>
      <c r="B1303" t="s">
        <v>57</v>
      </c>
      <c r="C1303">
        <v>598</v>
      </c>
      <c r="D1303">
        <v>0</v>
      </c>
      <c r="E1303" t="str">
        <f>IF(AND(Table1_16[[#This Row],[Days Between]]&gt;90, Table1_16[[#This Row],[Is Active]]=1), "Highly Engaged", IF(AND(Table1_16[[#This Row],[Days Between]]&lt;=90, Table1_16[[#This Row],[Is Active]]=1), "Moderately Engaged",
IF(AND(Table1_16[[#This Row],[Days Between]]&gt;90, Table1_16[[#This Row],[Is Active]]=0), "At Risk",
"Dormant")))</f>
        <v>At Risk</v>
      </c>
      <c r="F1303">
        <f>IF(Table1_16[[#This Row],[Lead Category]]="Highly Engaged",5, IF(Table1_16[[#This Row],[Lead Category]]="Moderately Engaged",3, IF(Table1_16[[#This Row],[Lead Category]]="At Risk",2, IF(Table1_16[[#This Row],[Lead Category]]="Dormant",1,0))))</f>
        <v>2</v>
      </c>
    </row>
    <row r="1304" spans="1:6" x14ac:dyDescent="0.25">
      <c r="A1304" t="s">
        <v>48</v>
      </c>
      <c r="B1304" t="s">
        <v>245</v>
      </c>
      <c r="C1304">
        <v>10</v>
      </c>
      <c r="D1304">
        <v>0</v>
      </c>
      <c r="E1304" t="str">
        <f>IF(AND(Table1_16[[#This Row],[Days Between]]&gt;90, Table1_16[[#This Row],[Is Active]]=1), "Highly Engaged", IF(AND(Table1_16[[#This Row],[Days Between]]&lt;=90, Table1_16[[#This Row],[Is Active]]=1), "Moderately Engaged",
IF(AND(Table1_16[[#This Row],[Days Between]]&gt;90, Table1_16[[#This Row],[Is Active]]=0), "At Risk",
"Dormant")))</f>
        <v>Dormant</v>
      </c>
      <c r="F1304">
        <f>IF(Table1_16[[#This Row],[Lead Category]]="Highly Engaged",5, IF(Table1_16[[#This Row],[Lead Category]]="Moderately Engaged",3, IF(Table1_16[[#This Row],[Lead Category]]="At Risk",2, IF(Table1_16[[#This Row],[Lead Category]]="Dormant",1,0))))</f>
        <v>1</v>
      </c>
    </row>
    <row r="1305" spans="1:6" x14ac:dyDescent="0.25">
      <c r="A1305" t="s">
        <v>48</v>
      </c>
      <c r="B1305" t="s">
        <v>54</v>
      </c>
      <c r="C1305">
        <v>0</v>
      </c>
      <c r="D1305">
        <v>0</v>
      </c>
      <c r="E1305" t="str">
        <f>IF(AND(Table1_16[[#This Row],[Days Between]]&gt;90, Table1_16[[#This Row],[Is Active]]=1), "Highly Engaged", IF(AND(Table1_16[[#This Row],[Days Between]]&lt;=90, Table1_16[[#This Row],[Is Active]]=1), "Moderately Engaged",
IF(AND(Table1_16[[#This Row],[Days Between]]&gt;90, Table1_16[[#This Row],[Is Active]]=0), "At Risk",
"Dormant")))</f>
        <v>Dormant</v>
      </c>
      <c r="F1305">
        <f>IF(Table1_16[[#This Row],[Lead Category]]="Highly Engaged",5, IF(Table1_16[[#This Row],[Lead Category]]="Moderately Engaged",3, IF(Table1_16[[#This Row],[Lead Category]]="At Risk",2, IF(Table1_16[[#This Row],[Lead Category]]="Dormant",1,0))))</f>
        <v>1</v>
      </c>
    </row>
    <row r="1306" spans="1:6" x14ac:dyDescent="0.25">
      <c r="A1306" t="s">
        <v>48</v>
      </c>
      <c r="B1306" t="s">
        <v>57</v>
      </c>
      <c r="C1306">
        <v>2</v>
      </c>
      <c r="D1306">
        <v>0</v>
      </c>
      <c r="E1306" t="str">
        <f>IF(AND(Table1_16[[#This Row],[Days Between]]&gt;90, Table1_16[[#This Row],[Is Active]]=1), "Highly Engaged", IF(AND(Table1_16[[#This Row],[Days Between]]&lt;=90, Table1_16[[#This Row],[Is Active]]=1), "Moderately Engaged",
IF(AND(Table1_16[[#This Row],[Days Between]]&gt;90, Table1_16[[#This Row],[Is Active]]=0), "At Risk",
"Dormant")))</f>
        <v>Dormant</v>
      </c>
      <c r="F1306">
        <f>IF(Table1_16[[#This Row],[Lead Category]]="Highly Engaged",5, IF(Table1_16[[#This Row],[Lead Category]]="Moderately Engaged",3, IF(Table1_16[[#This Row],[Lead Category]]="At Risk",2, IF(Table1_16[[#This Row],[Lead Category]]="Dormant",1,0))))</f>
        <v>1</v>
      </c>
    </row>
    <row r="1307" spans="1:6" x14ac:dyDescent="0.25">
      <c r="A1307" t="s">
        <v>48</v>
      </c>
      <c r="B1307" t="s">
        <v>57</v>
      </c>
      <c r="C1307">
        <v>570</v>
      </c>
      <c r="D1307">
        <v>0</v>
      </c>
      <c r="E1307" t="str">
        <f>IF(AND(Table1_16[[#This Row],[Days Between]]&gt;90, Table1_16[[#This Row],[Is Active]]=1), "Highly Engaged", IF(AND(Table1_16[[#This Row],[Days Between]]&lt;=90, Table1_16[[#This Row],[Is Active]]=1), "Moderately Engaged",
IF(AND(Table1_16[[#This Row],[Days Between]]&gt;90, Table1_16[[#This Row],[Is Active]]=0), "At Risk",
"Dormant")))</f>
        <v>At Risk</v>
      </c>
      <c r="F1307">
        <f>IF(Table1_16[[#This Row],[Lead Category]]="Highly Engaged",5, IF(Table1_16[[#This Row],[Lead Category]]="Moderately Engaged",3, IF(Table1_16[[#This Row],[Lead Category]]="At Risk",2, IF(Table1_16[[#This Row],[Lead Category]]="Dormant",1,0))))</f>
        <v>2</v>
      </c>
    </row>
    <row r="1308" spans="1:6" x14ac:dyDescent="0.25">
      <c r="A1308" t="s">
        <v>49</v>
      </c>
      <c r="B1308" t="s">
        <v>12</v>
      </c>
      <c r="C1308">
        <v>966</v>
      </c>
      <c r="D1308">
        <v>1</v>
      </c>
      <c r="E130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08">
        <f>IF(Table1_16[[#This Row],[Lead Category]]="Highly Engaged",5, IF(Table1_16[[#This Row],[Lead Category]]="Moderately Engaged",3, IF(Table1_16[[#This Row],[Lead Category]]="At Risk",2, IF(Table1_16[[#This Row],[Lead Category]]="Dormant",1,0))))</f>
        <v>5</v>
      </c>
    </row>
    <row r="1309" spans="1:6" x14ac:dyDescent="0.25">
      <c r="A1309" t="s">
        <v>49</v>
      </c>
      <c r="B1309" t="s">
        <v>12</v>
      </c>
      <c r="C1309">
        <v>950</v>
      </c>
      <c r="D1309">
        <v>1</v>
      </c>
      <c r="E130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09">
        <f>IF(Table1_16[[#This Row],[Lead Category]]="Highly Engaged",5, IF(Table1_16[[#This Row],[Lead Category]]="Moderately Engaged",3, IF(Table1_16[[#This Row],[Lead Category]]="At Risk",2, IF(Table1_16[[#This Row],[Lead Category]]="Dormant",1,0))))</f>
        <v>5</v>
      </c>
    </row>
    <row r="1310" spans="1:6" x14ac:dyDescent="0.25">
      <c r="A1310" t="s">
        <v>49</v>
      </c>
      <c r="B1310" t="s">
        <v>12</v>
      </c>
      <c r="C1310">
        <v>951</v>
      </c>
      <c r="D1310">
        <v>1</v>
      </c>
      <c r="E13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10">
        <f>IF(Table1_16[[#This Row],[Lead Category]]="Highly Engaged",5, IF(Table1_16[[#This Row],[Lead Category]]="Moderately Engaged",3, IF(Table1_16[[#This Row],[Lead Category]]="At Risk",2, IF(Table1_16[[#This Row],[Lead Category]]="Dormant",1,0))))</f>
        <v>5</v>
      </c>
    </row>
    <row r="1311" spans="1:6" x14ac:dyDescent="0.25">
      <c r="A1311" t="s">
        <v>49</v>
      </c>
      <c r="B1311" t="s">
        <v>12</v>
      </c>
      <c r="C1311">
        <v>374</v>
      </c>
      <c r="D1311">
        <v>1</v>
      </c>
      <c r="E13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11">
        <f>IF(Table1_16[[#This Row],[Lead Category]]="Highly Engaged",5, IF(Table1_16[[#This Row],[Lead Category]]="Moderately Engaged",3, IF(Table1_16[[#This Row],[Lead Category]]="At Risk",2, IF(Table1_16[[#This Row],[Lead Category]]="Dormant",1,0))))</f>
        <v>5</v>
      </c>
    </row>
    <row r="1312" spans="1:6" x14ac:dyDescent="0.25">
      <c r="A1312" t="s">
        <v>49</v>
      </c>
      <c r="B1312" t="s">
        <v>12</v>
      </c>
      <c r="C1312">
        <v>950</v>
      </c>
      <c r="D1312">
        <v>1</v>
      </c>
      <c r="E13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12">
        <f>IF(Table1_16[[#This Row],[Lead Category]]="Highly Engaged",5, IF(Table1_16[[#This Row],[Lead Category]]="Moderately Engaged",3, IF(Table1_16[[#This Row],[Lead Category]]="At Risk",2, IF(Table1_16[[#This Row],[Lead Category]]="Dormant",1,0))))</f>
        <v>5</v>
      </c>
    </row>
    <row r="1313" spans="1:6" x14ac:dyDescent="0.25">
      <c r="A1313" t="s">
        <v>49</v>
      </c>
      <c r="B1313" t="s">
        <v>12</v>
      </c>
      <c r="C1313">
        <v>951</v>
      </c>
      <c r="D1313">
        <v>1</v>
      </c>
      <c r="E13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13">
        <f>IF(Table1_16[[#This Row],[Lead Category]]="Highly Engaged",5, IF(Table1_16[[#This Row],[Lead Category]]="Moderately Engaged",3, IF(Table1_16[[#This Row],[Lead Category]]="At Risk",2, IF(Table1_16[[#This Row],[Lead Category]]="Dormant",1,0))))</f>
        <v>5</v>
      </c>
    </row>
    <row r="1314" spans="1:6" x14ac:dyDescent="0.25">
      <c r="A1314" t="s">
        <v>49</v>
      </c>
      <c r="B1314" t="s">
        <v>12</v>
      </c>
      <c r="C1314">
        <v>950</v>
      </c>
      <c r="D1314">
        <v>1</v>
      </c>
      <c r="E13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14">
        <f>IF(Table1_16[[#This Row],[Lead Category]]="Highly Engaged",5, IF(Table1_16[[#This Row],[Lead Category]]="Moderately Engaged",3, IF(Table1_16[[#This Row],[Lead Category]]="At Risk",2, IF(Table1_16[[#This Row],[Lead Category]]="Dormant",1,0))))</f>
        <v>5</v>
      </c>
    </row>
    <row r="1315" spans="1:6" x14ac:dyDescent="0.25">
      <c r="A1315" t="s">
        <v>49</v>
      </c>
      <c r="B1315" t="s">
        <v>12</v>
      </c>
      <c r="C1315">
        <v>396</v>
      </c>
      <c r="D1315">
        <v>1</v>
      </c>
      <c r="E13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15">
        <f>IF(Table1_16[[#This Row],[Lead Category]]="Highly Engaged",5, IF(Table1_16[[#This Row],[Lead Category]]="Moderately Engaged",3, IF(Table1_16[[#This Row],[Lead Category]]="At Risk",2, IF(Table1_16[[#This Row],[Lead Category]]="Dormant",1,0))))</f>
        <v>5</v>
      </c>
    </row>
    <row r="1316" spans="1:6" x14ac:dyDescent="0.25">
      <c r="A1316" t="s">
        <v>49</v>
      </c>
      <c r="B1316" t="s">
        <v>12</v>
      </c>
      <c r="C1316">
        <v>389</v>
      </c>
      <c r="D1316">
        <v>1</v>
      </c>
      <c r="E13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16">
        <f>IF(Table1_16[[#This Row],[Lead Category]]="Highly Engaged",5, IF(Table1_16[[#This Row],[Lead Category]]="Moderately Engaged",3, IF(Table1_16[[#This Row],[Lead Category]]="At Risk",2, IF(Table1_16[[#This Row],[Lead Category]]="Dormant",1,0))))</f>
        <v>5</v>
      </c>
    </row>
    <row r="1317" spans="1:6" x14ac:dyDescent="0.25">
      <c r="A1317" t="s">
        <v>49</v>
      </c>
      <c r="B1317" t="s">
        <v>12</v>
      </c>
      <c r="C1317">
        <v>387</v>
      </c>
      <c r="D1317">
        <v>1</v>
      </c>
      <c r="E13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17">
        <f>IF(Table1_16[[#This Row],[Lead Category]]="Highly Engaged",5, IF(Table1_16[[#This Row],[Lead Category]]="Moderately Engaged",3, IF(Table1_16[[#This Row],[Lead Category]]="At Risk",2, IF(Table1_16[[#This Row],[Lead Category]]="Dormant",1,0))))</f>
        <v>5</v>
      </c>
    </row>
    <row r="1318" spans="1:6" x14ac:dyDescent="0.25">
      <c r="A1318" t="s">
        <v>49</v>
      </c>
      <c r="B1318" t="s">
        <v>12</v>
      </c>
      <c r="C1318">
        <v>381</v>
      </c>
      <c r="D1318">
        <v>1</v>
      </c>
      <c r="E13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18">
        <f>IF(Table1_16[[#This Row],[Lead Category]]="Highly Engaged",5, IF(Table1_16[[#This Row],[Lead Category]]="Moderately Engaged",3, IF(Table1_16[[#This Row],[Lead Category]]="At Risk",2, IF(Table1_16[[#This Row],[Lead Category]]="Dormant",1,0))))</f>
        <v>5</v>
      </c>
    </row>
    <row r="1319" spans="1:6" x14ac:dyDescent="0.25">
      <c r="A1319" t="s">
        <v>49</v>
      </c>
      <c r="B1319" t="s">
        <v>12</v>
      </c>
      <c r="C1319">
        <v>377</v>
      </c>
      <c r="D1319">
        <v>1</v>
      </c>
      <c r="E13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19">
        <f>IF(Table1_16[[#This Row],[Lead Category]]="Highly Engaged",5, IF(Table1_16[[#This Row],[Lead Category]]="Moderately Engaged",3, IF(Table1_16[[#This Row],[Lead Category]]="At Risk",2, IF(Table1_16[[#This Row],[Lead Category]]="Dormant",1,0))))</f>
        <v>5</v>
      </c>
    </row>
    <row r="1320" spans="1:6" x14ac:dyDescent="0.25">
      <c r="A1320" t="s">
        <v>49</v>
      </c>
      <c r="B1320" t="s">
        <v>12</v>
      </c>
      <c r="C1320">
        <v>376</v>
      </c>
      <c r="D1320">
        <v>1</v>
      </c>
      <c r="E13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20">
        <f>IF(Table1_16[[#This Row],[Lead Category]]="Highly Engaged",5, IF(Table1_16[[#This Row],[Lead Category]]="Moderately Engaged",3, IF(Table1_16[[#This Row],[Lead Category]]="At Risk",2, IF(Table1_16[[#This Row],[Lead Category]]="Dormant",1,0))))</f>
        <v>5</v>
      </c>
    </row>
    <row r="1321" spans="1:6" x14ac:dyDescent="0.25">
      <c r="A1321" t="s">
        <v>49</v>
      </c>
      <c r="B1321" t="s">
        <v>12</v>
      </c>
      <c r="C1321">
        <v>375</v>
      </c>
      <c r="D1321">
        <v>1</v>
      </c>
      <c r="E13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21">
        <f>IF(Table1_16[[#This Row],[Lead Category]]="Highly Engaged",5, IF(Table1_16[[#This Row],[Lead Category]]="Moderately Engaged",3, IF(Table1_16[[#This Row],[Lead Category]]="At Risk",2, IF(Table1_16[[#This Row],[Lead Category]]="Dormant",1,0))))</f>
        <v>5</v>
      </c>
    </row>
    <row r="1322" spans="1:6" x14ac:dyDescent="0.25">
      <c r="A1322" t="s">
        <v>49</v>
      </c>
      <c r="B1322" t="s">
        <v>12</v>
      </c>
      <c r="C1322">
        <v>373</v>
      </c>
      <c r="D1322">
        <v>1</v>
      </c>
      <c r="E132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22">
        <f>IF(Table1_16[[#This Row],[Lead Category]]="Highly Engaged",5, IF(Table1_16[[#This Row],[Lead Category]]="Moderately Engaged",3, IF(Table1_16[[#This Row],[Lead Category]]="At Risk",2, IF(Table1_16[[#This Row],[Lead Category]]="Dormant",1,0))))</f>
        <v>5</v>
      </c>
    </row>
    <row r="1323" spans="1:6" x14ac:dyDescent="0.25">
      <c r="A1323" t="s">
        <v>49</v>
      </c>
      <c r="B1323" t="s">
        <v>12</v>
      </c>
      <c r="C1323">
        <v>371</v>
      </c>
      <c r="D1323">
        <v>1</v>
      </c>
      <c r="E132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23">
        <f>IF(Table1_16[[#This Row],[Lead Category]]="Highly Engaged",5, IF(Table1_16[[#This Row],[Lead Category]]="Moderately Engaged",3, IF(Table1_16[[#This Row],[Lead Category]]="At Risk",2, IF(Table1_16[[#This Row],[Lead Category]]="Dormant",1,0))))</f>
        <v>5</v>
      </c>
    </row>
    <row r="1324" spans="1:6" x14ac:dyDescent="0.25">
      <c r="A1324" t="s">
        <v>49</v>
      </c>
      <c r="B1324" t="s">
        <v>12</v>
      </c>
      <c r="C1324">
        <v>370</v>
      </c>
      <c r="D1324">
        <v>1</v>
      </c>
      <c r="E13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24">
        <f>IF(Table1_16[[#This Row],[Lead Category]]="Highly Engaged",5, IF(Table1_16[[#This Row],[Lead Category]]="Moderately Engaged",3, IF(Table1_16[[#This Row],[Lead Category]]="At Risk",2, IF(Table1_16[[#This Row],[Lead Category]]="Dormant",1,0))))</f>
        <v>5</v>
      </c>
    </row>
    <row r="1325" spans="1:6" x14ac:dyDescent="0.25">
      <c r="A1325" t="s">
        <v>49</v>
      </c>
      <c r="B1325" t="s">
        <v>57</v>
      </c>
      <c r="C1325">
        <v>720</v>
      </c>
      <c r="D1325">
        <v>0</v>
      </c>
      <c r="E1325" t="str">
        <f>IF(AND(Table1_16[[#This Row],[Days Between]]&gt;90, Table1_16[[#This Row],[Is Active]]=1), "Highly Engaged", IF(AND(Table1_16[[#This Row],[Days Between]]&lt;=90, Table1_16[[#This Row],[Is Active]]=1), "Moderately Engaged",
IF(AND(Table1_16[[#This Row],[Days Between]]&gt;90, Table1_16[[#This Row],[Is Active]]=0), "At Risk",
"Dormant")))</f>
        <v>At Risk</v>
      </c>
      <c r="F1325">
        <f>IF(Table1_16[[#This Row],[Lead Category]]="Highly Engaged",5, IF(Table1_16[[#This Row],[Lead Category]]="Moderately Engaged",3, IF(Table1_16[[#This Row],[Lead Category]]="At Risk",2, IF(Table1_16[[#This Row],[Lead Category]]="Dormant",1,0))))</f>
        <v>2</v>
      </c>
    </row>
    <row r="1326" spans="1:6" x14ac:dyDescent="0.25">
      <c r="A1326" t="s">
        <v>49</v>
      </c>
      <c r="B1326" t="s">
        <v>55</v>
      </c>
      <c r="C1326">
        <v>8</v>
      </c>
      <c r="D1326">
        <v>0</v>
      </c>
      <c r="E1326" t="str">
        <f>IF(AND(Table1_16[[#This Row],[Days Between]]&gt;90, Table1_16[[#This Row],[Is Active]]=1), "Highly Engaged", IF(AND(Table1_16[[#This Row],[Days Between]]&lt;=90, Table1_16[[#This Row],[Is Active]]=1), "Moderately Engaged",
IF(AND(Table1_16[[#This Row],[Days Between]]&gt;90, Table1_16[[#This Row],[Is Active]]=0), "At Risk",
"Dormant")))</f>
        <v>Dormant</v>
      </c>
      <c r="F1326">
        <f>IF(Table1_16[[#This Row],[Lead Category]]="Highly Engaged",5, IF(Table1_16[[#This Row],[Lead Category]]="Moderately Engaged",3, IF(Table1_16[[#This Row],[Lead Category]]="At Risk",2, IF(Table1_16[[#This Row],[Lead Category]]="Dormant",1,0))))</f>
        <v>1</v>
      </c>
    </row>
    <row r="1327" spans="1:6" x14ac:dyDescent="0.25">
      <c r="A1327" t="s">
        <v>49</v>
      </c>
      <c r="B1327" t="s">
        <v>58</v>
      </c>
      <c r="C1327">
        <v>7</v>
      </c>
      <c r="D1327">
        <v>0</v>
      </c>
      <c r="E1327" t="str">
        <f>IF(AND(Table1_16[[#This Row],[Days Between]]&gt;90, Table1_16[[#This Row],[Is Active]]=1), "Highly Engaged", IF(AND(Table1_16[[#This Row],[Days Between]]&lt;=90, Table1_16[[#This Row],[Is Active]]=1), "Moderately Engaged",
IF(AND(Table1_16[[#This Row],[Days Between]]&gt;90, Table1_16[[#This Row],[Is Active]]=0), "At Risk",
"Dormant")))</f>
        <v>Dormant</v>
      </c>
      <c r="F1327">
        <f>IF(Table1_16[[#This Row],[Lead Category]]="Highly Engaged",5, IF(Table1_16[[#This Row],[Lead Category]]="Moderately Engaged",3, IF(Table1_16[[#This Row],[Lead Category]]="At Risk",2, IF(Table1_16[[#This Row],[Lead Category]]="Dormant",1,0))))</f>
        <v>1</v>
      </c>
    </row>
    <row r="1328" spans="1:6" x14ac:dyDescent="0.25">
      <c r="A1328" t="s">
        <v>49</v>
      </c>
      <c r="B1328" t="s">
        <v>64</v>
      </c>
      <c r="C1328">
        <v>13</v>
      </c>
      <c r="D1328">
        <v>0</v>
      </c>
      <c r="E1328" t="str">
        <f>IF(AND(Table1_16[[#This Row],[Days Between]]&gt;90, Table1_16[[#This Row],[Is Active]]=1), "Highly Engaged", IF(AND(Table1_16[[#This Row],[Days Between]]&lt;=90, Table1_16[[#This Row],[Is Active]]=1), "Moderately Engaged",
IF(AND(Table1_16[[#This Row],[Days Between]]&gt;90, Table1_16[[#This Row],[Is Active]]=0), "At Risk",
"Dormant")))</f>
        <v>Dormant</v>
      </c>
      <c r="F1328">
        <f>IF(Table1_16[[#This Row],[Lead Category]]="Highly Engaged",5, IF(Table1_16[[#This Row],[Lead Category]]="Moderately Engaged",3, IF(Table1_16[[#This Row],[Lead Category]]="At Risk",2, IF(Table1_16[[#This Row],[Lead Category]]="Dormant",1,0))))</f>
        <v>1</v>
      </c>
    </row>
    <row r="1329" spans="1:6" x14ac:dyDescent="0.25">
      <c r="A1329" t="s">
        <v>49</v>
      </c>
      <c r="B1329" t="s">
        <v>64</v>
      </c>
      <c r="C1329">
        <v>9</v>
      </c>
      <c r="D1329">
        <v>0</v>
      </c>
      <c r="E1329" t="str">
        <f>IF(AND(Table1_16[[#This Row],[Days Between]]&gt;90, Table1_16[[#This Row],[Is Active]]=1), "Highly Engaged", IF(AND(Table1_16[[#This Row],[Days Between]]&lt;=90, Table1_16[[#This Row],[Is Active]]=1), "Moderately Engaged",
IF(AND(Table1_16[[#This Row],[Days Between]]&gt;90, Table1_16[[#This Row],[Is Active]]=0), "At Risk",
"Dormant")))</f>
        <v>Dormant</v>
      </c>
      <c r="F1329">
        <f>IF(Table1_16[[#This Row],[Lead Category]]="Highly Engaged",5, IF(Table1_16[[#This Row],[Lead Category]]="Moderately Engaged",3, IF(Table1_16[[#This Row],[Lead Category]]="At Risk",2, IF(Table1_16[[#This Row],[Lead Category]]="Dormant",1,0))))</f>
        <v>1</v>
      </c>
    </row>
    <row r="1330" spans="1:6" x14ac:dyDescent="0.25">
      <c r="A1330" t="s">
        <v>49</v>
      </c>
      <c r="B1330" t="s">
        <v>54</v>
      </c>
      <c r="C1330">
        <v>0</v>
      </c>
      <c r="D1330">
        <v>0</v>
      </c>
      <c r="E1330" t="str">
        <f>IF(AND(Table1_16[[#This Row],[Days Between]]&gt;90, Table1_16[[#This Row],[Is Active]]=1), "Highly Engaged", IF(AND(Table1_16[[#This Row],[Days Between]]&lt;=90, Table1_16[[#This Row],[Is Active]]=1), "Moderately Engaged",
IF(AND(Table1_16[[#This Row],[Days Between]]&gt;90, Table1_16[[#This Row],[Is Active]]=0), "At Risk",
"Dormant")))</f>
        <v>Dormant</v>
      </c>
      <c r="F1330">
        <f>IF(Table1_16[[#This Row],[Lead Category]]="Highly Engaged",5, IF(Table1_16[[#This Row],[Lead Category]]="Moderately Engaged",3, IF(Table1_16[[#This Row],[Lead Category]]="At Risk",2, IF(Table1_16[[#This Row],[Lead Category]]="Dormant",1,0))))</f>
        <v>1</v>
      </c>
    </row>
    <row r="1331" spans="1:6" x14ac:dyDescent="0.25">
      <c r="A1331" t="s">
        <v>49</v>
      </c>
      <c r="B1331" t="s">
        <v>55</v>
      </c>
      <c r="C1331">
        <v>5</v>
      </c>
      <c r="D1331">
        <v>0</v>
      </c>
      <c r="E1331" t="str">
        <f>IF(AND(Table1_16[[#This Row],[Days Between]]&gt;90, Table1_16[[#This Row],[Is Active]]=1), "Highly Engaged", IF(AND(Table1_16[[#This Row],[Days Between]]&lt;=90, Table1_16[[#This Row],[Is Active]]=1), "Moderately Engaged",
IF(AND(Table1_16[[#This Row],[Days Between]]&gt;90, Table1_16[[#This Row],[Is Active]]=0), "At Risk",
"Dormant")))</f>
        <v>Dormant</v>
      </c>
      <c r="F1331">
        <f>IF(Table1_16[[#This Row],[Lead Category]]="Highly Engaged",5, IF(Table1_16[[#This Row],[Lead Category]]="Moderately Engaged",3, IF(Table1_16[[#This Row],[Lead Category]]="At Risk",2, IF(Table1_16[[#This Row],[Lead Category]]="Dormant",1,0))))</f>
        <v>1</v>
      </c>
    </row>
    <row r="1332" spans="1:6" x14ac:dyDescent="0.25">
      <c r="A1332" t="s">
        <v>49</v>
      </c>
      <c r="B1332" t="s">
        <v>57</v>
      </c>
      <c r="C1332">
        <v>1</v>
      </c>
      <c r="D1332">
        <v>0</v>
      </c>
      <c r="E1332" t="str">
        <f>IF(AND(Table1_16[[#This Row],[Days Between]]&gt;90, Table1_16[[#This Row],[Is Active]]=1), "Highly Engaged", IF(AND(Table1_16[[#This Row],[Days Between]]&lt;=90, Table1_16[[#This Row],[Is Active]]=1), "Moderately Engaged",
IF(AND(Table1_16[[#This Row],[Days Between]]&gt;90, Table1_16[[#This Row],[Is Active]]=0), "At Risk",
"Dormant")))</f>
        <v>Dormant</v>
      </c>
      <c r="F1332">
        <f>IF(Table1_16[[#This Row],[Lead Category]]="Highly Engaged",5, IF(Table1_16[[#This Row],[Lead Category]]="Moderately Engaged",3, IF(Table1_16[[#This Row],[Lead Category]]="At Risk",2, IF(Table1_16[[#This Row],[Lead Category]]="Dormant",1,0))))</f>
        <v>1</v>
      </c>
    </row>
    <row r="1333" spans="1:6" x14ac:dyDescent="0.25">
      <c r="A1333" t="s">
        <v>49</v>
      </c>
      <c r="B1333" t="s">
        <v>57</v>
      </c>
      <c r="C1333">
        <v>112</v>
      </c>
      <c r="D1333">
        <v>0</v>
      </c>
      <c r="E1333" t="str">
        <f>IF(AND(Table1_16[[#This Row],[Days Between]]&gt;90, Table1_16[[#This Row],[Is Active]]=1), "Highly Engaged", IF(AND(Table1_16[[#This Row],[Days Between]]&lt;=90, Table1_16[[#This Row],[Is Active]]=1), "Moderately Engaged",
IF(AND(Table1_16[[#This Row],[Days Between]]&gt;90, Table1_16[[#This Row],[Is Active]]=0), "At Risk",
"Dormant")))</f>
        <v>At Risk</v>
      </c>
      <c r="F1333">
        <f>IF(Table1_16[[#This Row],[Lead Category]]="Highly Engaged",5, IF(Table1_16[[#This Row],[Lead Category]]="Moderately Engaged",3, IF(Table1_16[[#This Row],[Lead Category]]="At Risk",2, IF(Table1_16[[#This Row],[Lead Category]]="Dormant",1,0))))</f>
        <v>2</v>
      </c>
    </row>
    <row r="1334" spans="1:6" x14ac:dyDescent="0.25">
      <c r="A1334" t="s">
        <v>49</v>
      </c>
      <c r="B1334" t="s">
        <v>57</v>
      </c>
      <c r="C1334">
        <v>1</v>
      </c>
      <c r="D1334">
        <v>0</v>
      </c>
      <c r="E1334" t="str">
        <f>IF(AND(Table1_16[[#This Row],[Days Between]]&gt;90, Table1_16[[#This Row],[Is Active]]=1), "Highly Engaged", IF(AND(Table1_16[[#This Row],[Days Between]]&lt;=90, Table1_16[[#This Row],[Is Active]]=1), "Moderately Engaged",
IF(AND(Table1_16[[#This Row],[Days Between]]&gt;90, Table1_16[[#This Row],[Is Active]]=0), "At Risk",
"Dormant")))</f>
        <v>Dormant</v>
      </c>
      <c r="F1334">
        <f>IF(Table1_16[[#This Row],[Lead Category]]="Highly Engaged",5, IF(Table1_16[[#This Row],[Lead Category]]="Moderately Engaged",3, IF(Table1_16[[#This Row],[Lead Category]]="At Risk",2, IF(Table1_16[[#This Row],[Lead Category]]="Dormant",1,0))))</f>
        <v>1</v>
      </c>
    </row>
    <row r="1335" spans="1:6" x14ac:dyDescent="0.25">
      <c r="A1335" t="s">
        <v>49</v>
      </c>
      <c r="B1335" t="s">
        <v>54</v>
      </c>
      <c r="C1335">
        <v>0</v>
      </c>
      <c r="D1335">
        <v>0</v>
      </c>
      <c r="E1335" t="str">
        <f>IF(AND(Table1_16[[#This Row],[Days Between]]&gt;90, Table1_16[[#This Row],[Is Active]]=1), "Highly Engaged", IF(AND(Table1_16[[#This Row],[Days Between]]&lt;=90, Table1_16[[#This Row],[Is Active]]=1), "Moderately Engaged",
IF(AND(Table1_16[[#This Row],[Days Between]]&gt;90, Table1_16[[#This Row],[Is Active]]=0), "At Risk",
"Dormant")))</f>
        <v>Dormant</v>
      </c>
      <c r="F1335">
        <f>IF(Table1_16[[#This Row],[Lead Category]]="Highly Engaged",5, IF(Table1_16[[#This Row],[Lead Category]]="Moderately Engaged",3, IF(Table1_16[[#This Row],[Lead Category]]="At Risk",2, IF(Table1_16[[#This Row],[Lead Category]]="Dormant",1,0))))</f>
        <v>1</v>
      </c>
    </row>
    <row r="1336" spans="1:6" x14ac:dyDescent="0.25">
      <c r="A1336" t="s">
        <v>49</v>
      </c>
      <c r="B1336" t="s">
        <v>54</v>
      </c>
      <c r="C1336">
        <v>1</v>
      </c>
      <c r="D1336">
        <v>0</v>
      </c>
      <c r="E1336" t="str">
        <f>IF(AND(Table1_16[[#This Row],[Days Between]]&gt;90, Table1_16[[#This Row],[Is Active]]=1), "Highly Engaged", IF(AND(Table1_16[[#This Row],[Days Between]]&lt;=90, Table1_16[[#This Row],[Is Active]]=1), "Moderately Engaged",
IF(AND(Table1_16[[#This Row],[Days Between]]&gt;90, Table1_16[[#This Row],[Is Active]]=0), "At Risk",
"Dormant")))</f>
        <v>Dormant</v>
      </c>
      <c r="F1336">
        <f>IF(Table1_16[[#This Row],[Lead Category]]="Highly Engaged",5, IF(Table1_16[[#This Row],[Lead Category]]="Moderately Engaged",3, IF(Table1_16[[#This Row],[Lead Category]]="At Risk",2, IF(Table1_16[[#This Row],[Lead Category]]="Dormant",1,0))))</f>
        <v>1</v>
      </c>
    </row>
    <row r="1337" spans="1:6" x14ac:dyDescent="0.25">
      <c r="A1337" t="s">
        <v>49</v>
      </c>
      <c r="B1337" t="s">
        <v>54</v>
      </c>
      <c r="C1337">
        <v>2</v>
      </c>
      <c r="D1337">
        <v>0</v>
      </c>
      <c r="E1337" t="str">
        <f>IF(AND(Table1_16[[#This Row],[Days Between]]&gt;90, Table1_16[[#This Row],[Is Active]]=1), "Highly Engaged", IF(AND(Table1_16[[#This Row],[Days Between]]&lt;=90, Table1_16[[#This Row],[Is Active]]=1), "Moderately Engaged",
IF(AND(Table1_16[[#This Row],[Days Between]]&gt;90, Table1_16[[#This Row],[Is Active]]=0), "At Risk",
"Dormant")))</f>
        <v>Dormant</v>
      </c>
      <c r="F1337">
        <f>IF(Table1_16[[#This Row],[Lead Category]]="Highly Engaged",5, IF(Table1_16[[#This Row],[Lead Category]]="Moderately Engaged",3, IF(Table1_16[[#This Row],[Lead Category]]="At Risk",2, IF(Table1_16[[#This Row],[Lead Category]]="Dormant",1,0))))</f>
        <v>1</v>
      </c>
    </row>
    <row r="1338" spans="1:6" x14ac:dyDescent="0.25">
      <c r="A1338" t="s">
        <v>49</v>
      </c>
      <c r="B1338" t="s">
        <v>54</v>
      </c>
      <c r="C1338">
        <v>0</v>
      </c>
      <c r="D1338">
        <v>0</v>
      </c>
      <c r="E1338" t="str">
        <f>IF(AND(Table1_16[[#This Row],[Days Between]]&gt;90, Table1_16[[#This Row],[Is Active]]=1), "Highly Engaged", IF(AND(Table1_16[[#This Row],[Days Between]]&lt;=90, Table1_16[[#This Row],[Is Active]]=1), "Moderately Engaged",
IF(AND(Table1_16[[#This Row],[Days Between]]&gt;90, Table1_16[[#This Row],[Is Active]]=0), "At Risk",
"Dormant")))</f>
        <v>Dormant</v>
      </c>
      <c r="F1338">
        <f>IF(Table1_16[[#This Row],[Lead Category]]="Highly Engaged",5, IF(Table1_16[[#This Row],[Lead Category]]="Moderately Engaged",3, IF(Table1_16[[#This Row],[Lead Category]]="At Risk",2, IF(Table1_16[[#This Row],[Lead Category]]="Dormant",1,0))))</f>
        <v>1</v>
      </c>
    </row>
    <row r="1339" spans="1:6" x14ac:dyDescent="0.25">
      <c r="A1339" t="s">
        <v>49</v>
      </c>
      <c r="B1339" t="s">
        <v>54</v>
      </c>
      <c r="C1339">
        <v>0</v>
      </c>
      <c r="D1339">
        <v>0</v>
      </c>
      <c r="E1339" t="str">
        <f>IF(AND(Table1_16[[#This Row],[Days Between]]&gt;90, Table1_16[[#This Row],[Is Active]]=1), "Highly Engaged", IF(AND(Table1_16[[#This Row],[Days Between]]&lt;=90, Table1_16[[#This Row],[Is Active]]=1), "Moderately Engaged",
IF(AND(Table1_16[[#This Row],[Days Between]]&gt;90, Table1_16[[#This Row],[Is Active]]=0), "At Risk",
"Dormant")))</f>
        <v>Dormant</v>
      </c>
      <c r="F1339">
        <f>IF(Table1_16[[#This Row],[Lead Category]]="Highly Engaged",5, IF(Table1_16[[#This Row],[Lead Category]]="Moderately Engaged",3, IF(Table1_16[[#This Row],[Lead Category]]="At Risk",2, IF(Table1_16[[#This Row],[Lead Category]]="Dormant",1,0))))</f>
        <v>1</v>
      </c>
    </row>
    <row r="1340" spans="1:6" x14ac:dyDescent="0.25">
      <c r="A1340" t="s">
        <v>49</v>
      </c>
      <c r="B1340" t="s">
        <v>54</v>
      </c>
      <c r="C1340">
        <v>0</v>
      </c>
      <c r="D1340">
        <v>0</v>
      </c>
      <c r="E1340" t="str">
        <f>IF(AND(Table1_16[[#This Row],[Days Between]]&gt;90, Table1_16[[#This Row],[Is Active]]=1), "Highly Engaged", IF(AND(Table1_16[[#This Row],[Days Between]]&lt;=90, Table1_16[[#This Row],[Is Active]]=1), "Moderately Engaged",
IF(AND(Table1_16[[#This Row],[Days Between]]&gt;90, Table1_16[[#This Row],[Is Active]]=0), "At Risk",
"Dormant")))</f>
        <v>Dormant</v>
      </c>
      <c r="F1340">
        <f>IF(Table1_16[[#This Row],[Lead Category]]="Highly Engaged",5, IF(Table1_16[[#This Row],[Lead Category]]="Moderately Engaged",3, IF(Table1_16[[#This Row],[Lead Category]]="At Risk",2, IF(Table1_16[[#This Row],[Lead Category]]="Dormant",1,0))))</f>
        <v>1</v>
      </c>
    </row>
    <row r="1341" spans="1:6" x14ac:dyDescent="0.25">
      <c r="A1341" t="s">
        <v>49</v>
      </c>
      <c r="B1341" t="s">
        <v>54</v>
      </c>
      <c r="C1341">
        <v>2</v>
      </c>
      <c r="D1341">
        <v>0</v>
      </c>
      <c r="E1341" t="str">
        <f>IF(AND(Table1_16[[#This Row],[Days Between]]&gt;90, Table1_16[[#This Row],[Is Active]]=1), "Highly Engaged", IF(AND(Table1_16[[#This Row],[Days Between]]&lt;=90, Table1_16[[#This Row],[Is Active]]=1), "Moderately Engaged",
IF(AND(Table1_16[[#This Row],[Days Between]]&gt;90, Table1_16[[#This Row],[Is Active]]=0), "At Risk",
"Dormant")))</f>
        <v>Dormant</v>
      </c>
      <c r="F1341">
        <f>IF(Table1_16[[#This Row],[Lead Category]]="Highly Engaged",5, IF(Table1_16[[#This Row],[Lead Category]]="Moderately Engaged",3, IF(Table1_16[[#This Row],[Lead Category]]="At Risk",2, IF(Table1_16[[#This Row],[Lead Category]]="Dormant",1,0))))</f>
        <v>1</v>
      </c>
    </row>
    <row r="1342" spans="1:6" x14ac:dyDescent="0.25">
      <c r="A1342" t="s">
        <v>49</v>
      </c>
      <c r="B1342" t="s">
        <v>58</v>
      </c>
      <c r="C1342">
        <v>10</v>
      </c>
      <c r="D1342">
        <v>0</v>
      </c>
      <c r="E1342" t="str">
        <f>IF(AND(Table1_16[[#This Row],[Days Between]]&gt;90, Table1_16[[#This Row],[Is Active]]=1), "Highly Engaged", IF(AND(Table1_16[[#This Row],[Days Between]]&lt;=90, Table1_16[[#This Row],[Is Active]]=1), "Moderately Engaged",
IF(AND(Table1_16[[#This Row],[Days Between]]&gt;90, Table1_16[[#This Row],[Is Active]]=0), "At Risk",
"Dormant")))</f>
        <v>Dormant</v>
      </c>
      <c r="F1342">
        <f>IF(Table1_16[[#This Row],[Lead Category]]="Highly Engaged",5, IF(Table1_16[[#This Row],[Lead Category]]="Moderately Engaged",3, IF(Table1_16[[#This Row],[Lead Category]]="At Risk",2, IF(Table1_16[[#This Row],[Lead Category]]="Dormant",1,0))))</f>
        <v>1</v>
      </c>
    </row>
    <row r="1343" spans="1:6" x14ac:dyDescent="0.25">
      <c r="A1343" t="s">
        <v>49</v>
      </c>
      <c r="B1343" t="s">
        <v>64</v>
      </c>
      <c r="C1343">
        <v>10</v>
      </c>
      <c r="D1343">
        <v>0</v>
      </c>
      <c r="E1343" t="str">
        <f>IF(AND(Table1_16[[#This Row],[Days Between]]&gt;90, Table1_16[[#This Row],[Is Active]]=1), "Highly Engaged", IF(AND(Table1_16[[#This Row],[Days Between]]&lt;=90, Table1_16[[#This Row],[Is Active]]=1), "Moderately Engaged",
IF(AND(Table1_16[[#This Row],[Days Between]]&gt;90, Table1_16[[#This Row],[Is Active]]=0), "At Risk",
"Dormant")))</f>
        <v>Dormant</v>
      </c>
      <c r="F1343">
        <f>IF(Table1_16[[#This Row],[Lead Category]]="Highly Engaged",5, IF(Table1_16[[#This Row],[Lead Category]]="Moderately Engaged",3, IF(Table1_16[[#This Row],[Lead Category]]="At Risk",2, IF(Table1_16[[#This Row],[Lead Category]]="Dormant",1,0))))</f>
        <v>1</v>
      </c>
    </row>
    <row r="1344" spans="1:6" x14ac:dyDescent="0.25">
      <c r="A1344" t="s">
        <v>49</v>
      </c>
      <c r="B1344" t="s">
        <v>57</v>
      </c>
      <c r="C1344">
        <v>6</v>
      </c>
      <c r="D1344">
        <v>0</v>
      </c>
      <c r="E1344" t="str">
        <f>IF(AND(Table1_16[[#This Row],[Days Between]]&gt;90, Table1_16[[#This Row],[Is Active]]=1), "Highly Engaged", IF(AND(Table1_16[[#This Row],[Days Between]]&lt;=90, Table1_16[[#This Row],[Is Active]]=1), "Moderately Engaged",
IF(AND(Table1_16[[#This Row],[Days Between]]&gt;90, Table1_16[[#This Row],[Is Active]]=0), "At Risk",
"Dormant")))</f>
        <v>Dormant</v>
      </c>
      <c r="F1344">
        <f>IF(Table1_16[[#This Row],[Lead Category]]="Highly Engaged",5, IF(Table1_16[[#This Row],[Lead Category]]="Moderately Engaged",3, IF(Table1_16[[#This Row],[Lead Category]]="At Risk",2, IF(Table1_16[[#This Row],[Lead Category]]="Dormant",1,0))))</f>
        <v>1</v>
      </c>
    </row>
    <row r="1345" spans="1:6" x14ac:dyDescent="0.25">
      <c r="A1345" t="s">
        <v>49</v>
      </c>
      <c r="B1345" t="s">
        <v>55</v>
      </c>
      <c r="C1345">
        <v>1</v>
      </c>
      <c r="D1345">
        <v>0</v>
      </c>
      <c r="E1345" t="str">
        <f>IF(AND(Table1_16[[#This Row],[Days Between]]&gt;90, Table1_16[[#This Row],[Is Active]]=1), "Highly Engaged", IF(AND(Table1_16[[#This Row],[Days Between]]&lt;=90, Table1_16[[#This Row],[Is Active]]=1), "Moderately Engaged",
IF(AND(Table1_16[[#This Row],[Days Between]]&gt;90, Table1_16[[#This Row],[Is Active]]=0), "At Risk",
"Dormant")))</f>
        <v>Dormant</v>
      </c>
      <c r="F1345">
        <f>IF(Table1_16[[#This Row],[Lead Category]]="Highly Engaged",5, IF(Table1_16[[#This Row],[Lead Category]]="Moderately Engaged",3, IF(Table1_16[[#This Row],[Lead Category]]="At Risk",2, IF(Table1_16[[#This Row],[Lead Category]]="Dormant",1,0))))</f>
        <v>1</v>
      </c>
    </row>
    <row r="1346" spans="1:6" x14ac:dyDescent="0.25">
      <c r="A1346" t="s">
        <v>49</v>
      </c>
      <c r="B1346" t="s">
        <v>64</v>
      </c>
      <c r="C1346">
        <v>150</v>
      </c>
      <c r="D1346">
        <v>0</v>
      </c>
      <c r="E1346" t="str">
        <f>IF(AND(Table1_16[[#This Row],[Days Between]]&gt;90, Table1_16[[#This Row],[Is Active]]=1), "Highly Engaged", IF(AND(Table1_16[[#This Row],[Days Between]]&lt;=90, Table1_16[[#This Row],[Is Active]]=1), "Moderately Engaged",
IF(AND(Table1_16[[#This Row],[Days Between]]&gt;90, Table1_16[[#This Row],[Is Active]]=0), "At Risk",
"Dormant")))</f>
        <v>At Risk</v>
      </c>
      <c r="F1346">
        <f>IF(Table1_16[[#This Row],[Lead Category]]="Highly Engaged",5, IF(Table1_16[[#This Row],[Lead Category]]="Moderately Engaged",3, IF(Table1_16[[#This Row],[Lead Category]]="At Risk",2, IF(Table1_16[[#This Row],[Lead Category]]="Dormant",1,0))))</f>
        <v>2</v>
      </c>
    </row>
    <row r="1347" spans="1:6" x14ac:dyDescent="0.25">
      <c r="A1347" t="s">
        <v>50</v>
      </c>
      <c r="B1347" t="s">
        <v>12</v>
      </c>
      <c r="C1347">
        <v>950</v>
      </c>
      <c r="D1347">
        <v>1</v>
      </c>
      <c r="E134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47">
        <f>IF(Table1_16[[#This Row],[Lead Category]]="Highly Engaged",5, IF(Table1_16[[#This Row],[Lead Category]]="Moderately Engaged",3, IF(Table1_16[[#This Row],[Lead Category]]="At Risk",2, IF(Table1_16[[#This Row],[Lead Category]]="Dormant",1,0))))</f>
        <v>5</v>
      </c>
    </row>
    <row r="1348" spans="1:6" x14ac:dyDescent="0.25">
      <c r="A1348" t="s">
        <v>50</v>
      </c>
      <c r="B1348" t="s">
        <v>12</v>
      </c>
      <c r="C1348">
        <v>965</v>
      </c>
      <c r="D1348">
        <v>1</v>
      </c>
      <c r="E134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48">
        <f>IF(Table1_16[[#This Row],[Lead Category]]="Highly Engaged",5, IF(Table1_16[[#This Row],[Lead Category]]="Moderately Engaged",3, IF(Table1_16[[#This Row],[Lead Category]]="At Risk",2, IF(Table1_16[[#This Row],[Lead Category]]="Dormant",1,0))))</f>
        <v>5</v>
      </c>
    </row>
    <row r="1349" spans="1:6" x14ac:dyDescent="0.25">
      <c r="A1349" t="s">
        <v>50</v>
      </c>
      <c r="B1349" t="s">
        <v>12</v>
      </c>
      <c r="C1349">
        <v>951</v>
      </c>
      <c r="D1349">
        <v>1</v>
      </c>
      <c r="E134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49">
        <f>IF(Table1_16[[#This Row],[Lead Category]]="Highly Engaged",5, IF(Table1_16[[#This Row],[Lead Category]]="Moderately Engaged",3, IF(Table1_16[[#This Row],[Lead Category]]="At Risk",2, IF(Table1_16[[#This Row],[Lead Category]]="Dormant",1,0))))</f>
        <v>5</v>
      </c>
    </row>
    <row r="1350" spans="1:6" x14ac:dyDescent="0.25">
      <c r="A1350" t="s">
        <v>50</v>
      </c>
      <c r="B1350" t="s">
        <v>12</v>
      </c>
      <c r="C1350">
        <v>950</v>
      </c>
      <c r="D1350">
        <v>1</v>
      </c>
      <c r="E135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50">
        <f>IF(Table1_16[[#This Row],[Lead Category]]="Highly Engaged",5, IF(Table1_16[[#This Row],[Lead Category]]="Moderately Engaged",3, IF(Table1_16[[#This Row],[Lead Category]]="At Risk",2, IF(Table1_16[[#This Row],[Lead Category]]="Dormant",1,0))))</f>
        <v>5</v>
      </c>
    </row>
    <row r="1351" spans="1:6" x14ac:dyDescent="0.25">
      <c r="A1351" t="s">
        <v>50</v>
      </c>
      <c r="B1351" t="s">
        <v>12</v>
      </c>
      <c r="C1351">
        <v>949</v>
      </c>
      <c r="D1351">
        <v>1</v>
      </c>
      <c r="E135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51">
        <f>IF(Table1_16[[#This Row],[Lead Category]]="Highly Engaged",5, IF(Table1_16[[#This Row],[Lead Category]]="Moderately Engaged",3, IF(Table1_16[[#This Row],[Lead Category]]="At Risk",2, IF(Table1_16[[#This Row],[Lead Category]]="Dormant",1,0))))</f>
        <v>5</v>
      </c>
    </row>
    <row r="1352" spans="1:6" x14ac:dyDescent="0.25">
      <c r="A1352" t="s">
        <v>50</v>
      </c>
      <c r="B1352" t="s">
        <v>54</v>
      </c>
      <c r="C1352">
        <v>0</v>
      </c>
      <c r="D1352">
        <v>0</v>
      </c>
      <c r="E1352" t="str">
        <f>IF(AND(Table1_16[[#This Row],[Days Between]]&gt;90, Table1_16[[#This Row],[Is Active]]=1), "Highly Engaged", IF(AND(Table1_16[[#This Row],[Days Between]]&lt;=90, Table1_16[[#This Row],[Is Active]]=1), "Moderately Engaged",
IF(AND(Table1_16[[#This Row],[Days Between]]&gt;90, Table1_16[[#This Row],[Is Active]]=0), "At Risk",
"Dormant")))</f>
        <v>Dormant</v>
      </c>
      <c r="F1352">
        <f>IF(Table1_16[[#This Row],[Lead Category]]="Highly Engaged",5, IF(Table1_16[[#This Row],[Lead Category]]="Moderately Engaged",3, IF(Table1_16[[#This Row],[Lead Category]]="At Risk",2, IF(Table1_16[[#This Row],[Lead Category]]="Dormant",1,0))))</f>
        <v>1</v>
      </c>
    </row>
    <row r="1353" spans="1:6" x14ac:dyDescent="0.25">
      <c r="A1353" t="s">
        <v>50</v>
      </c>
      <c r="B1353" t="s">
        <v>54</v>
      </c>
      <c r="C1353">
        <v>0</v>
      </c>
      <c r="D1353">
        <v>0</v>
      </c>
      <c r="E1353" t="str">
        <f>IF(AND(Table1_16[[#This Row],[Days Between]]&gt;90, Table1_16[[#This Row],[Is Active]]=1), "Highly Engaged", IF(AND(Table1_16[[#This Row],[Days Between]]&lt;=90, Table1_16[[#This Row],[Is Active]]=1), "Moderately Engaged",
IF(AND(Table1_16[[#This Row],[Days Between]]&gt;90, Table1_16[[#This Row],[Is Active]]=0), "At Risk",
"Dormant")))</f>
        <v>Dormant</v>
      </c>
      <c r="F1353">
        <f>IF(Table1_16[[#This Row],[Lead Category]]="Highly Engaged",5, IF(Table1_16[[#This Row],[Lead Category]]="Moderately Engaged",3, IF(Table1_16[[#This Row],[Lead Category]]="At Risk",2, IF(Table1_16[[#This Row],[Lead Category]]="Dormant",1,0))))</f>
        <v>1</v>
      </c>
    </row>
    <row r="1354" spans="1:6" x14ac:dyDescent="0.25">
      <c r="A1354" t="s">
        <v>50</v>
      </c>
      <c r="B1354" t="s">
        <v>54</v>
      </c>
      <c r="C1354">
        <v>0</v>
      </c>
      <c r="D1354">
        <v>0</v>
      </c>
      <c r="E1354" t="str">
        <f>IF(AND(Table1_16[[#This Row],[Days Between]]&gt;90, Table1_16[[#This Row],[Is Active]]=1), "Highly Engaged", IF(AND(Table1_16[[#This Row],[Days Between]]&lt;=90, Table1_16[[#This Row],[Is Active]]=1), "Moderately Engaged",
IF(AND(Table1_16[[#This Row],[Days Between]]&gt;90, Table1_16[[#This Row],[Is Active]]=0), "At Risk",
"Dormant")))</f>
        <v>Dormant</v>
      </c>
      <c r="F1354">
        <f>IF(Table1_16[[#This Row],[Lead Category]]="Highly Engaged",5, IF(Table1_16[[#This Row],[Lead Category]]="Moderately Engaged",3, IF(Table1_16[[#This Row],[Lead Category]]="At Risk",2, IF(Table1_16[[#This Row],[Lead Category]]="Dormant",1,0))))</f>
        <v>1</v>
      </c>
    </row>
    <row r="1355" spans="1:6" x14ac:dyDescent="0.25">
      <c r="A1355" t="s">
        <v>217</v>
      </c>
      <c r="B1355" t="s">
        <v>12</v>
      </c>
      <c r="C1355">
        <v>379</v>
      </c>
      <c r="D1355">
        <v>1</v>
      </c>
      <c r="E135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55">
        <f>IF(Table1_16[[#This Row],[Lead Category]]="Highly Engaged",5, IF(Table1_16[[#This Row],[Lead Category]]="Moderately Engaged",3, IF(Table1_16[[#This Row],[Lead Category]]="At Risk",2, IF(Table1_16[[#This Row],[Lead Category]]="Dormant",1,0))))</f>
        <v>5</v>
      </c>
    </row>
    <row r="1356" spans="1:6" x14ac:dyDescent="0.25">
      <c r="A1356" t="s">
        <v>218</v>
      </c>
      <c r="B1356" t="s">
        <v>12</v>
      </c>
      <c r="C1356">
        <v>951</v>
      </c>
      <c r="D1356">
        <v>1</v>
      </c>
      <c r="E135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56">
        <f>IF(Table1_16[[#This Row],[Lead Category]]="Highly Engaged",5, IF(Table1_16[[#This Row],[Lead Category]]="Moderately Engaged",3, IF(Table1_16[[#This Row],[Lead Category]]="At Risk",2, IF(Table1_16[[#This Row],[Lead Category]]="Dormant",1,0))))</f>
        <v>5</v>
      </c>
    </row>
    <row r="1357" spans="1:6" x14ac:dyDescent="0.25">
      <c r="A1357" t="s">
        <v>218</v>
      </c>
      <c r="B1357" t="s">
        <v>58</v>
      </c>
      <c r="C1357">
        <v>556</v>
      </c>
      <c r="D1357">
        <v>0</v>
      </c>
      <c r="E1357" t="str">
        <f>IF(AND(Table1_16[[#This Row],[Days Between]]&gt;90, Table1_16[[#This Row],[Is Active]]=1), "Highly Engaged", IF(AND(Table1_16[[#This Row],[Days Between]]&lt;=90, Table1_16[[#This Row],[Is Active]]=1), "Moderately Engaged",
IF(AND(Table1_16[[#This Row],[Days Between]]&gt;90, Table1_16[[#This Row],[Is Active]]=0), "At Risk",
"Dormant")))</f>
        <v>At Risk</v>
      </c>
      <c r="F1357">
        <f>IF(Table1_16[[#This Row],[Lead Category]]="Highly Engaged",5, IF(Table1_16[[#This Row],[Lead Category]]="Moderately Engaged",3, IF(Table1_16[[#This Row],[Lead Category]]="At Risk",2, IF(Table1_16[[#This Row],[Lead Category]]="Dormant",1,0))))</f>
        <v>2</v>
      </c>
    </row>
    <row r="1358" spans="1:6" x14ac:dyDescent="0.25">
      <c r="A1358" t="s">
        <v>218</v>
      </c>
      <c r="B1358" t="s">
        <v>64</v>
      </c>
      <c r="C1358">
        <v>19</v>
      </c>
      <c r="D1358">
        <v>0</v>
      </c>
      <c r="E1358" t="str">
        <f>IF(AND(Table1_16[[#This Row],[Days Between]]&gt;90, Table1_16[[#This Row],[Is Active]]=1), "Highly Engaged", IF(AND(Table1_16[[#This Row],[Days Between]]&lt;=90, Table1_16[[#This Row],[Is Active]]=1), "Moderately Engaged",
IF(AND(Table1_16[[#This Row],[Days Between]]&gt;90, Table1_16[[#This Row],[Is Active]]=0), "At Risk",
"Dormant")))</f>
        <v>Dormant</v>
      </c>
      <c r="F1358">
        <f>IF(Table1_16[[#This Row],[Lead Category]]="Highly Engaged",5, IF(Table1_16[[#This Row],[Lead Category]]="Moderately Engaged",3, IF(Table1_16[[#This Row],[Lead Category]]="At Risk",2, IF(Table1_16[[#This Row],[Lead Category]]="Dormant",1,0))))</f>
        <v>1</v>
      </c>
    </row>
    <row r="1359" spans="1:6" x14ac:dyDescent="0.25">
      <c r="A1359" t="s">
        <v>219</v>
      </c>
      <c r="B1359" t="s">
        <v>12</v>
      </c>
      <c r="C1359">
        <v>951</v>
      </c>
      <c r="D1359">
        <v>1</v>
      </c>
      <c r="E135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59">
        <f>IF(Table1_16[[#This Row],[Lead Category]]="Highly Engaged",5, IF(Table1_16[[#This Row],[Lead Category]]="Moderately Engaged",3, IF(Table1_16[[#This Row],[Lead Category]]="At Risk",2, IF(Table1_16[[#This Row],[Lead Category]]="Dormant",1,0))))</f>
        <v>5</v>
      </c>
    </row>
    <row r="1360" spans="1:6" x14ac:dyDescent="0.25">
      <c r="A1360" t="s">
        <v>219</v>
      </c>
      <c r="B1360" t="s">
        <v>12</v>
      </c>
      <c r="C1360">
        <v>374</v>
      </c>
      <c r="D1360">
        <v>1</v>
      </c>
      <c r="E136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60">
        <f>IF(Table1_16[[#This Row],[Lead Category]]="Highly Engaged",5, IF(Table1_16[[#This Row],[Lead Category]]="Moderately Engaged",3, IF(Table1_16[[#This Row],[Lead Category]]="At Risk",2, IF(Table1_16[[#This Row],[Lead Category]]="Dormant",1,0))))</f>
        <v>5</v>
      </c>
    </row>
    <row r="1361" spans="1:6" x14ac:dyDescent="0.25">
      <c r="A1361" t="s">
        <v>219</v>
      </c>
      <c r="B1361" t="s">
        <v>22</v>
      </c>
      <c r="C1361">
        <v>394</v>
      </c>
      <c r="D1361">
        <v>1</v>
      </c>
      <c r="E136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61">
        <f>IF(Table1_16[[#This Row],[Lead Category]]="Highly Engaged",5, IF(Table1_16[[#This Row],[Lead Category]]="Moderately Engaged",3, IF(Table1_16[[#This Row],[Lead Category]]="At Risk",2, IF(Table1_16[[#This Row],[Lead Category]]="Dormant",1,0))))</f>
        <v>5</v>
      </c>
    </row>
    <row r="1362" spans="1:6" x14ac:dyDescent="0.25">
      <c r="A1362" t="s">
        <v>116</v>
      </c>
      <c r="B1362" t="s">
        <v>12</v>
      </c>
      <c r="C1362">
        <v>977</v>
      </c>
      <c r="D1362">
        <v>1</v>
      </c>
      <c r="E136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62">
        <f>IF(Table1_16[[#This Row],[Lead Category]]="Highly Engaged",5, IF(Table1_16[[#This Row],[Lead Category]]="Moderately Engaged",3, IF(Table1_16[[#This Row],[Lead Category]]="At Risk",2, IF(Table1_16[[#This Row],[Lead Category]]="Dormant",1,0))))</f>
        <v>5</v>
      </c>
    </row>
    <row r="1363" spans="1:6" x14ac:dyDescent="0.25">
      <c r="A1363" t="s">
        <v>118</v>
      </c>
      <c r="B1363" t="s">
        <v>12</v>
      </c>
      <c r="C1363">
        <v>950</v>
      </c>
      <c r="D1363">
        <v>1</v>
      </c>
      <c r="E136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63">
        <f>IF(Table1_16[[#This Row],[Lead Category]]="Highly Engaged",5, IF(Table1_16[[#This Row],[Lead Category]]="Moderately Engaged",3, IF(Table1_16[[#This Row],[Lead Category]]="At Risk",2, IF(Table1_16[[#This Row],[Lead Category]]="Dormant",1,0))))</f>
        <v>5</v>
      </c>
    </row>
    <row r="1364" spans="1:6" x14ac:dyDescent="0.25">
      <c r="A1364" t="s">
        <v>118</v>
      </c>
      <c r="B1364" t="s">
        <v>12</v>
      </c>
      <c r="C1364">
        <v>950</v>
      </c>
      <c r="D1364">
        <v>1</v>
      </c>
      <c r="E136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64">
        <f>IF(Table1_16[[#This Row],[Lead Category]]="Highly Engaged",5, IF(Table1_16[[#This Row],[Lead Category]]="Moderately Engaged",3, IF(Table1_16[[#This Row],[Lead Category]]="At Risk",2, IF(Table1_16[[#This Row],[Lead Category]]="Dormant",1,0))))</f>
        <v>5</v>
      </c>
    </row>
    <row r="1365" spans="1:6" x14ac:dyDescent="0.25">
      <c r="A1365" t="s">
        <v>118</v>
      </c>
      <c r="B1365" t="s">
        <v>12</v>
      </c>
      <c r="C1365">
        <v>951</v>
      </c>
      <c r="D1365">
        <v>1</v>
      </c>
      <c r="E136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65">
        <f>IF(Table1_16[[#This Row],[Lead Category]]="Highly Engaged",5, IF(Table1_16[[#This Row],[Lead Category]]="Moderately Engaged",3, IF(Table1_16[[#This Row],[Lead Category]]="At Risk",2, IF(Table1_16[[#This Row],[Lead Category]]="Dormant",1,0))))</f>
        <v>5</v>
      </c>
    </row>
    <row r="1366" spans="1:6" x14ac:dyDescent="0.25">
      <c r="A1366" t="s">
        <v>118</v>
      </c>
      <c r="B1366" t="s">
        <v>12</v>
      </c>
      <c r="C1366">
        <v>950</v>
      </c>
      <c r="D1366">
        <v>1</v>
      </c>
      <c r="E136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66">
        <f>IF(Table1_16[[#This Row],[Lead Category]]="Highly Engaged",5, IF(Table1_16[[#This Row],[Lead Category]]="Moderately Engaged",3, IF(Table1_16[[#This Row],[Lead Category]]="At Risk",2, IF(Table1_16[[#This Row],[Lead Category]]="Dormant",1,0))))</f>
        <v>5</v>
      </c>
    </row>
    <row r="1367" spans="1:6" x14ac:dyDescent="0.25">
      <c r="A1367" t="s">
        <v>118</v>
      </c>
      <c r="B1367" t="s">
        <v>12</v>
      </c>
      <c r="C1367">
        <v>950</v>
      </c>
      <c r="D1367">
        <v>1</v>
      </c>
      <c r="E136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67">
        <f>IF(Table1_16[[#This Row],[Lead Category]]="Highly Engaged",5, IF(Table1_16[[#This Row],[Lead Category]]="Moderately Engaged",3, IF(Table1_16[[#This Row],[Lead Category]]="At Risk",2, IF(Table1_16[[#This Row],[Lead Category]]="Dormant",1,0))))</f>
        <v>5</v>
      </c>
    </row>
    <row r="1368" spans="1:6" x14ac:dyDescent="0.25">
      <c r="A1368" t="s">
        <v>118</v>
      </c>
      <c r="B1368" t="s">
        <v>12</v>
      </c>
      <c r="C1368">
        <v>951</v>
      </c>
      <c r="D1368">
        <v>1</v>
      </c>
      <c r="E136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68">
        <f>IF(Table1_16[[#This Row],[Lead Category]]="Highly Engaged",5, IF(Table1_16[[#This Row],[Lead Category]]="Moderately Engaged",3, IF(Table1_16[[#This Row],[Lead Category]]="At Risk",2, IF(Table1_16[[#This Row],[Lead Category]]="Dormant",1,0))))</f>
        <v>5</v>
      </c>
    </row>
    <row r="1369" spans="1:6" x14ac:dyDescent="0.25">
      <c r="A1369" t="s">
        <v>118</v>
      </c>
      <c r="B1369" t="s">
        <v>12</v>
      </c>
      <c r="C1369">
        <v>394</v>
      </c>
      <c r="D1369">
        <v>1</v>
      </c>
      <c r="E136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69">
        <f>IF(Table1_16[[#This Row],[Lead Category]]="Highly Engaged",5, IF(Table1_16[[#This Row],[Lead Category]]="Moderately Engaged",3, IF(Table1_16[[#This Row],[Lead Category]]="At Risk",2, IF(Table1_16[[#This Row],[Lead Category]]="Dormant",1,0))))</f>
        <v>5</v>
      </c>
    </row>
    <row r="1370" spans="1:6" x14ac:dyDescent="0.25">
      <c r="A1370" t="s">
        <v>11</v>
      </c>
      <c r="B1370" t="s">
        <v>12</v>
      </c>
      <c r="C1370">
        <v>995</v>
      </c>
      <c r="D1370">
        <v>1</v>
      </c>
      <c r="E137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70">
        <f>IF(Table1_16[[#This Row],[Lead Category]]="Highly Engaged",5, IF(Table1_16[[#This Row],[Lead Category]]="Moderately Engaged",3, IF(Table1_16[[#This Row],[Lead Category]]="At Risk",2, IF(Table1_16[[#This Row],[Lead Category]]="Dormant",1,0))))</f>
        <v>5</v>
      </c>
    </row>
    <row r="1371" spans="1:6" x14ac:dyDescent="0.25">
      <c r="A1371" t="s">
        <v>11</v>
      </c>
      <c r="B1371" t="s">
        <v>12</v>
      </c>
      <c r="C1371">
        <v>997</v>
      </c>
      <c r="D1371">
        <v>1</v>
      </c>
      <c r="E137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71">
        <f>IF(Table1_16[[#This Row],[Lead Category]]="Highly Engaged",5, IF(Table1_16[[#This Row],[Lead Category]]="Moderately Engaged",3, IF(Table1_16[[#This Row],[Lead Category]]="At Risk",2, IF(Table1_16[[#This Row],[Lead Category]]="Dormant",1,0))))</f>
        <v>5</v>
      </c>
    </row>
    <row r="1372" spans="1:6" x14ac:dyDescent="0.25">
      <c r="A1372" t="s">
        <v>11</v>
      </c>
      <c r="B1372" t="s">
        <v>12</v>
      </c>
      <c r="C1372">
        <v>972</v>
      </c>
      <c r="D1372">
        <v>1</v>
      </c>
      <c r="E137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72">
        <f>IF(Table1_16[[#This Row],[Lead Category]]="Highly Engaged",5, IF(Table1_16[[#This Row],[Lead Category]]="Moderately Engaged",3, IF(Table1_16[[#This Row],[Lead Category]]="At Risk",2, IF(Table1_16[[#This Row],[Lead Category]]="Dormant",1,0))))</f>
        <v>5</v>
      </c>
    </row>
    <row r="1373" spans="1:6" x14ac:dyDescent="0.25">
      <c r="A1373" t="s">
        <v>11</v>
      </c>
      <c r="B1373" t="s">
        <v>54</v>
      </c>
      <c r="C1373">
        <v>0</v>
      </c>
      <c r="D1373">
        <v>0</v>
      </c>
      <c r="E1373" t="str">
        <f>IF(AND(Table1_16[[#This Row],[Days Between]]&gt;90, Table1_16[[#This Row],[Is Active]]=1), "Highly Engaged", IF(AND(Table1_16[[#This Row],[Days Between]]&lt;=90, Table1_16[[#This Row],[Is Active]]=1), "Moderately Engaged",
IF(AND(Table1_16[[#This Row],[Days Between]]&gt;90, Table1_16[[#This Row],[Is Active]]=0), "At Risk",
"Dormant")))</f>
        <v>Dormant</v>
      </c>
      <c r="F1373">
        <f>IF(Table1_16[[#This Row],[Lead Category]]="Highly Engaged",5, IF(Table1_16[[#This Row],[Lead Category]]="Moderately Engaged",3, IF(Table1_16[[#This Row],[Lead Category]]="At Risk",2, IF(Table1_16[[#This Row],[Lead Category]]="Dormant",1,0))))</f>
        <v>1</v>
      </c>
    </row>
    <row r="1374" spans="1:6" x14ac:dyDescent="0.25">
      <c r="A1374" t="s">
        <v>11</v>
      </c>
      <c r="B1374" t="s">
        <v>54</v>
      </c>
      <c r="C1374">
        <v>1</v>
      </c>
      <c r="D1374">
        <v>0</v>
      </c>
      <c r="E1374" t="str">
        <f>IF(AND(Table1_16[[#This Row],[Days Between]]&gt;90, Table1_16[[#This Row],[Is Active]]=1), "Highly Engaged", IF(AND(Table1_16[[#This Row],[Days Between]]&lt;=90, Table1_16[[#This Row],[Is Active]]=1), "Moderately Engaged",
IF(AND(Table1_16[[#This Row],[Days Between]]&gt;90, Table1_16[[#This Row],[Is Active]]=0), "At Risk",
"Dormant")))</f>
        <v>Dormant</v>
      </c>
      <c r="F1374">
        <f>IF(Table1_16[[#This Row],[Lead Category]]="Highly Engaged",5, IF(Table1_16[[#This Row],[Lead Category]]="Moderately Engaged",3, IF(Table1_16[[#This Row],[Lead Category]]="At Risk",2, IF(Table1_16[[#This Row],[Lead Category]]="Dormant",1,0))))</f>
        <v>1</v>
      </c>
    </row>
    <row r="1375" spans="1:6" x14ac:dyDescent="0.25">
      <c r="A1375" t="s">
        <v>11</v>
      </c>
      <c r="B1375" t="s">
        <v>54</v>
      </c>
      <c r="C1375">
        <v>0</v>
      </c>
      <c r="D1375">
        <v>0</v>
      </c>
      <c r="E1375" t="str">
        <f>IF(AND(Table1_16[[#This Row],[Days Between]]&gt;90, Table1_16[[#This Row],[Is Active]]=1), "Highly Engaged", IF(AND(Table1_16[[#This Row],[Days Between]]&lt;=90, Table1_16[[#This Row],[Is Active]]=1), "Moderately Engaged",
IF(AND(Table1_16[[#This Row],[Days Between]]&gt;90, Table1_16[[#This Row],[Is Active]]=0), "At Risk",
"Dormant")))</f>
        <v>Dormant</v>
      </c>
      <c r="F1375">
        <f>IF(Table1_16[[#This Row],[Lead Category]]="Highly Engaged",5, IF(Table1_16[[#This Row],[Lead Category]]="Moderately Engaged",3, IF(Table1_16[[#This Row],[Lead Category]]="At Risk",2, IF(Table1_16[[#This Row],[Lead Category]]="Dormant",1,0))))</f>
        <v>1</v>
      </c>
    </row>
    <row r="1376" spans="1:6" x14ac:dyDescent="0.25">
      <c r="A1376" t="s">
        <v>11</v>
      </c>
      <c r="B1376" t="s">
        <v>12</v>
      </c>
      <c r="C1376">
        <v>977</v>
      </c>
      <c r="D1376">
        <v>1</v>
      </c>
      <c r="E137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76">
        <f>IF(Table1_16[[#This Row],[Lead Category]]="Highly Engaged",5, IF(Table1_16[[#This Row],[Lead Category]]="Moderately Engaged",3, IF(Table1_16[[#This Row],[Lead Category]]="At Risk",2, IF(Table1_16[[#This Row],[Lead Category]]="Dormant",1,0))))</f>
        <v>5</v>
      </c>
    </row>
    <row r="1377" spans="1:6" x14ac:dyDescent="0.25">
      <c r="A1377" t="s">
        <v>11</v>
      </c>
      <c r="B1377" t="s">
        <v>12</v>
      </c>
      <c r="C1377">
        <v>963</v>
      </c>
      <c r="D1377">
        <v>1</v>
      </c>
      <c r="E137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77">
        <f>IF(Table1_16[[#This Row],[Lead Category]]="Highly Engaged",5, IF(Table1_16[[#This Row],[Lead Category]]="Moderately Engaged",3, IF(Table1_16[[#This Row],[Lead Category]]="At Risk",2, IF(Table1_16[[#This Row],[Lead Category]]="Dormant",1,0))))</f>
        <v>5</v>
      </c>
    </row>
    <row r="1378" spans="1:6" x14ac:dyDescent="0.25">
      <c r="A1378" t="s">
        <v>11</v>
      </c>
      <c r="B1378" t="s">
        <v>12</v>
      </c>
      <c r="C1378">
        <v>951</v>
      </c>
      <c r="D1378">
        <v>1</v>
      </c>
      <c r="E137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78">
        <f>IF(Table1_16[[#This Row],[Lead Category]]="Highly Engaged",5, IF(Table1_16[[#This Row],[Lead Category]]="Moderately Engaged",3, IF(Table1_16[[#This Row],[Lead Category]]="At Risk",2, IF(Table1_16[[#This Row],[Lead Category]]="Dormant",1,0))))</f>
        <v>5</v>
      </c>
    </row>
    <row r="1379" spans="1:6" x14ac:dyDescent="0.25">
      <c r="A1379" t="s">
        <v>11</v>
      </c>
      <c r="B1379" t="s">
        <v>12</v>
      </c>
      <c r="C1379">
        <v>951</v>
      </c>
      <c r="D1379">
        <v>1</v>
      </c>
      <c r="E137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79">
        <f>IF(Table1_16[[#This Row],[Lead Category]]="Highly Engaged",5, IF(Table1_16[[#This Row],[Lead Category]]="Moderately Engaged",3, IF(Table1_16[[#This Row],[Lead Category]]="At Risk",2, IF(Table1_16[[#This Row],[Lead Category]]="Dormant",1,0))))</f>
        <v>5</v>
      </c>
    </row>
    <row r="1380" spans="1:6" x14ac:dyDescent="0.25">
      <c r="A1380" t="s">
        <v>11</v>
      </c>
      <c r="B1380" t="s">
        <v>12</v>
      </c>
      <c r="C1380">
        <v>951</v>
      </c>
      <c r="D1380">
        <v>1</v>
      </c>
      <c r="E138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80">
        <f>IF(Table1_16[[#This Row],[Lead Category]]="Highly Engaged",5, IF(Table1_16[[#This Row],[Lead Category]]="Moderately Engaged",3, IF(Table1_16[[#This Row],[Lead Category]]="At Risk",2, IF(Table1_16[[#This Row],[Lead Category]]="Dormant",1,0))))</f>
        <v>5</v>
      </c>
    </row>
    <row r="1381" spans="1:6" x14ac:dyDescent="0.25">
      <c r="A1381" t="s">
        <v>11</v>
      </c>
      <c r="B1381" t="s">
        <v>12</v>
      </c>
      <c r="C1381">
        <v>950</v>
      </c>
      <c r="D1381">
        <v>1</v>
      </c>
      <c r="E138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81">
        <f>IF(Table1_16[[#This Row],[Lead Category]]="Highly Engaged",5, IF(Table1_16[[#This Row],[Lead Category]]="Moderately Engaged",3, IF(Table1_16[[#This Row],[Lead Category]]="At Risk",2, IF(Table1_16[[#This Row],[Lead Category]]="Dormant",1,0))))</f>
        <v>5</v>
      </c>
    </row>
    <row r="1382" spans="1:6" x14ac:dyDescent="0.25">
      <c r="A1382" t="s">
        <v>11</v>
      </c>
      <c r="B1382" t="s">
        <v>12</v>
      </c>
      <c r="C1382">
        <v>950</v>
      </c>
      <c r="D1382">
        <v>1</v>
      </c>
      <c r="E138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82">
        <f>IF(Table1_16[[#This Row],[Lead Category]]="Highly Engaged",5, IF(Table1_16[[#This Row],[Lead Category]]="Moderately Engaged",3, IF(Table1_16[[#This Row],[Lead Category]]="At Risk",2, IF(Table1_16[[#This Row],[Lead Category]]="Dormant",1,0))))</f>
        <v>5</v>
      </c>
    </row>
    <row r="1383" spans="1:6" x14ac:dyDescent="0.25">
      <c r="A1383" t="s">
        <v>11</v>
      </c>
      <c r="B1383" t="s">
        <v>12</v>
      </c>
      <c r="C1383">
        <v>950</v>
      </c>
      <c r="D1383">
        <v>1</v>
      </c>
      <c r="E138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83">
        <f>IF(Table1_16[[#This Row],[Lead Category]]="Highly Engaged",5, IF(Table1_16[[#This Row],[Lead Category]]="Moderately Engaged",3, IF(Table1_16[[#This Row],[Lead Category]]="At Risk",2, IF(Table1_16[[#This Row],[Lead Category]]="Dormant",1,0))))</f>
        <v>5</v>
      </c>
    </row>
    <row r="1384" spans="1:6" x14ac:dyDescent="0.25">
      <c r="A1384" t="s">
        <v>11</v>
      </c>
      <c r="B1384" t="s">
        <v>12</v>
      </c>
      <c r="C1384">
        <v>949</v>
      </c>
      <c r="D1384">
        <v>1</v>
      </c>
      <c r="E138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84">
        <f>IF(Table1_16[[#This Row],[Lead Category]]="Highly Engaged",5, IF(Table1_16[[#This Row],[Lead Category]]="Moderately Engaged",3, IF(Table1_16[[#This Row],[Lead Category]]="At Risk",2, IF(Table1_16[[#This Row],[Lead Category]]="Dormant",1,0))))</f>
        <v>5</v>
      </c>
    </row>
    <row r="1385" spans="1:6" x14ac:dyDescent="0.25">
      <c r="A1385" t="s">
        <v>11</v>
      </c>
      <c r="B1385" t="s">
        <v>54</v>
      </c>
      <c r="C1385">
        <v>340</v>
      </c>
      <c r="D1385">
        <v>0</v>
      </c>
      <c r="E1385" t="str">
        <f>IF(AND(Table1_16[[#This Row],[Days Between]]&gt;90, Table1_16[[#This Row],[Is Active]]=1), "Highly Engaged", IF(AND(Table1_16[[#This Row],[Days Between]]&lt;=90, Table1_16[[#This Row],[Is Active]]=1), "Moderately Engaged",
IF(AND(Table1_16[[#This Row],[Days Between]]&gt;90, Table1_16[[#This Row],[Is Active]]=0), "At Risk",
"Dormant")))</f>
        <v>At Risk</v>
      </c>
      <c r="F1385">
        <f>IF(Table1_16[[#This Row],[Lead Category]]="Highly Engaged",5, IF(Table1_16[[#This Row],[Lead Category]]="Moderately Engaged",3, IF(Table1_16[[#This Row],[Lead Category]]="At Risk",2, IF(Table1_16[[#This Row],[Lead Category]]="Dormant",1,0))))</f>
        <v>2</v>
      </c>
    </row>
    <row r="1386" spans="1:6" x14ac:dyDescent="0.25">
      <c r="A1386" t="s">
        <v>11</v>
      </c>
      <c r="B1386" t="s">
        <v>12</v>
      </c>
      <c r="C1386">
        <v>977</v>
      </c>
      <c r="D1386">
        <v>1</v>
      </c>
      <c r="E138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86">
        <f>IF(Table1_16[[#This Row],[Lead Category]]="Highly Engaged",5, IF(Table1_16[[#This Row],[Lead Category]]="Moderately Engaged",3, IF(Table1_16[[#This Row],[Lead Category]]="At Risk",2, IF(Table1_16[[#This Row],[Lead Category]]="Dormant",1,0))))</f>
        <v>5</v>
      </c>
    </row>
    <row r="1387" spans="1:6" x14ac:dyDescent="0.25">
      <c r="A1387" t="s">
        <v>11</v>
      </c>
      <c r="B1387" t="s">
        <v>12</v>
      </c>
      <c r="C1387">
        <v>951</v>
      </c>
      <c r="D1387">
        <v>1</v>
      </c>
      <c r="E138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87">
        <f>IF(Table1_16[[#This Row],[Lead Category]]="Highly Engaged",5, IF(Table1_16[[#This Row],[Lead Category]]="Moderately Engaged",3, IF(Table1_16[[#This Row],[Lead Category]]="At Risk",2, IF(Table1_16[[#This Row],[Lead Category]]="Dormant",1,0))))</f>
        <v>5</v>
      </c>
    </row>
    <row r="1388" spans="1:6" x14ac:dyDescent="0.25">
      <c r="A1388" t="s">
        <v>11</v>
      </c>
      <c r="B1388" t="s">
        <v>12</v>
      </c>
      <c r="C1388">
        <v>950</v>
      </c>
      <c r="D1388">
        <v>1</v>
      </c>
      <c r="E138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88">
        <f>IF(Table1_16[[#This Row],[Lead Category]]="Highly Engaged",5, IF(Table1_16[[#This Row],[Lead Category]]="Moderately Engaged",3, IF(Table1_16[[#This Row],[Lead Category]]="At Risk",2, IF(Table1_16[[#This Row],[Lead Category]]="Dormant",1,0))))</f>
        <v>5</v>
      </c>
    </row>
    <row r="1389" spans="1:6" x14ac:dyDescent="0.25">
      <c r="A1389" t="s">
        <v>11</v>
      </c>
      <c r="B1389" t="s">
        <v>12</v>
      </c>
      <c r="C1389">
        <v>381</v>
      </c>
      <c r="D1389">
        <v>1</v>
      </c>
      <c r="E138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389">
        <f>IF(Table1_16[[#This Row],[Lead Category]]="Highly Engaged",5, IF(Table1_16[[#This Row],[Lead Category]]="Moderately Engaged",3, IF(Table1_16[[#This Row],[Lead Category]]="At Risk",2, IF(Table1_16[[#This Row],[Lead Category]]="Dormant",1,0))))</f>
        <v>5</v>
      </c>
    </row>
    <row r="1390" spans="1:6" x14ac:dyDescent="0.25">
      <c r="A1390" t="s">
        <v>11</v>
      </c>
      <c r="B1390" t="s">
        <v>54</v>
      </c>
      <c r="C1390">
        <v>0</v>
      </c>
      <c r="D1390">
        <v>0</v>
      </c>
      <c r="E1390" t="str">
        <f>IF(AND(Table1_16[[#This Row],[Days Between]]&gt;90, Table1_16[[#This Row],[Is Active]]=1), "Highly Engaged", IF(AND(Table1_16[[#This Row],[Days Between]]&lt;=90, Table1_16[[#This Row],[Is Active]]=1), "Moderately Engaged",
IF(AND(Table1_16[[#This Row],[Days Between]]&gt;90, Table1_16[[#This Row],[Is Active]]=0), "At Risk",
"Dormant")))</f>
        <v>Dormant</v>
      </c>
      <c r="F1390">
        <f>IF(Table1_16[[#This Row],[Lead Category]]="Highly Engaged",5, IF(Table1_16[[#This Row],[Lead Category]]="Moderately Engaged",3, IF(Table1_16[[#This Row],[Lead Category]]="At Risk",2, IF(Table1_16[[#This Row],[Lead Category]]="Dormant",1,0))))</f>
        <v>1</v>
      </c>
    </row>
    <row r="1391" spans="1:6" x14ac:dyDescent="0.25">
      <c r="A1391" t="s">
        <v>11</v>
      </c>
      <c r="B1391" t="s">
        <v>54</v>
      </c>
      <c r="C1391">
        <v>0</v>
      </c>
      <c r="D1391">
        <v>0</v>
      </c>
      <c r="E1391" t="str">
        <f>IF(AND(Table1_16[[#This Row],[Days Between]]&gt;90, Table1_16[[#This Row],[Is Active]]=1), "Highly Engaged", IF(AND(Table1_16[[#This Row],[Days Between]]&lt;=90, Table1_16[[#This Row],[Is Active]]=1), "Moderately Engaged",
IF(AND(Table1_16[[#This Row],[Days Between]]&gt;90, Table1_16[[#This Row],[Is Active]]=0), "At Risk",
"Dormant")))</f>
        <v>Dormant</v>
      </c>
      <c r="F1391">
        <f>IF(Table1_16[[#This Row],[Lead Category]]="Highly Engaged",5, IF(Table1_16[[#This Row],[Lead Category]]="Moderately Engaged",3, IF(Table1_16[[#This Row],[Lead Category]]="At Risk",2, IF(Table1_16[[#This Row],[Lead Category]]="Dormant",1,0))))</f>
        <v>1</v>
      </c>
    </row>
    <row r="1392" spans="1:6" x14ac:dyDescent="0.25">
      <c r="A1392" t="s">
        <v>11</v>
      </c>
      <c r="B1392" t="s">
        <v>54</v>
      </c>
      <c r="C1392">
        <v>0</v>
      </c>
      <c r="D1392">
        <v>0</v>
      </c>
      <c r="E1392" t="str">
        <f>IF(AND(Table1_16[[#This Row],[Days Between]]&gt;90, Table1_16[[#This Row],[Is Active]]=1), "Highly Engaged", IF(AND(Table1_16[[#This Row],[Days Between]]&lt;=90, Table1_16[[#This Row],[Is Active]]=1), "Moderately Engaged",
IF(AND(Table1_16[[#This Row],[Days Between]]&gt;90, Table1_16[[#This Row],[Is Active]]=0), "At Risk",
"Dormant")))</f>
        <v>Dormant</v>
      </c>
      <c r="F1392">
        <f>IF(Table1_16[[#This Row],[Lead Category]]="Highly Engaged",5, IF(Table1_16[[#This Row],[Lead Category]]="Moderately Engaged",3, IF(Table1_16[[#This Row],[Lead Category]]="At Risk",2, IF(Table1_16[[#This Row],[Lead Category]]="Dormant",1,0))))</f>
        <v>1</v>
      </c>
    </row>
    <row r="1393" spans="1:6" x14ac:dyDescent="0.25">
      <c r="A1393" t="s">
        <v>11</v>
      </c>
      <c r="B1393" t="s">
        <v>54</v>
      </c>
      <c r="C1393">
        <v>0</v>
      </c>
      <c r="D1393">
        <v>0</v>
      </c>
      <c r="E1393" t="str">
        <f>IF(AND(Table1_16[[#This Row],[Days Between]]&gt;90, Table1_16[[#This Row],[Is Active]]=1), "Highly Engaged", IF(AND(Table1_16[[#This Row],[Days Between]]&lt;=90, Table1_16[[#This Row],[Is Active]]=1), "Moderately Engaged",
IF(AND(Table1_16[[#This Row],[Days Between]]&gt;90, Table1_16[[#This Row],[Is Active]]=0), "At Risk",
"Dormant")))</f>
        <v>Dormant</v>
      </c>
      <c r="F1393">
        <f>IF(Table1_16[[#This Row],[Lead Category]]="Highly Engaged",5, IF(Table1_16[[#This Row],[Lead Category]]="Moderately Engaged",3, IF(Table1_16[[#This Row],[Lead Category]]="At Risk",2, IF(Table1_16[[#This Row],[Lead Category]]="Dormant",1,0))))</f>
        <v>1</v>
      </c>
    </row>
    <row r="1394" spans="1:6" x14ac:dyDescent="0.25">
      <c r="A1394" t="s">
        <v>11</v>
      </c>
      <c r="B1394" t="s">
        <v>54</v>
      </c>
      <c r="C1394">
        <v>0</v>
      </c>
      <c r="D1394">
        <v>0</v>
      </c>
      <c r="E1394" t="str">
        <f>IF(AND(Table1_16[[#This Row],[Days Between]]&gt;90, Table1_16[[#This Row],[Is Active]]=1), "Highly Engaged", IF(AND(Table1_16[[#This Row],[Days Between]]&lt;=90, Table1_16[[#This Row],[Is Active]]=1), "Moderately Engaged",
IF(AND(Table1_16[[#This Row],[Days Between]]&gt;90, Table1_16[[#This Row],[Is Active]]=0), "At Risk",
"Dormant")))</f>
        <v>Dormant</v>
      </c>
      <c r="F1394">
        <f>IF(Table1_16[[#This Row],[Lead Category]]="Highly Engaged",5, IF(Table1_16[[#This Row],[Lead Category]]="Moderately Engaged",3, IF(Table1_16[[#This Row],[Lead Category]]="At Risk",2, IF(Table1_16[[#This Row],[Lead Category]]="Dormant",1,0))))</f>
        <v>1</v>
      </c>
    </row>
    <row r="1395" spans="1:6" x14ac:dyDescent="0.25">
      <c r="A1395" t="s">
        <v>11</v>
      </c>
      <c r="B1395" t="s">
        <v>54</v>
      </c>
      <c r="C1395">
        <v>0</v>
      </c>
      <c r="D1395">
        <v>0</v>
      </c>
      <c r="E1395" t="str">
        <f>IF(AND(Table1_16[[#This Row],[Days Between]]&gt;90, Table1_16[[#This Row],[Is Active]]=1), "Highly Engaged", IF(AND(Table1_16[[#This Row],[Days Between]]&lt;=90, Table1_16[[#This Row],[Is Active]]=1), "Moderately Engaged",
IF(AND(Table1_16[[#This Row],[Days Between]]&gt;90, Table1_16[[#This Row],[Is Active]]=0), "At Risk",
"Dormant")))</f>
        <v>Dormant</v>
      </c>
      <c r="F1395">
        <f>IF(Table1_16[[#This Row],[Lead Category]]="Highly Engaged",5, IF(Table1_16[[#This Row],[Lead Category]]="Moderately Engaged",3, IF(Table1_16[[#This Row],[Lead Category]]="At Risk",2, IF(Table1_16[[#This Row],[Lead Category]]="Dormant",1,0))))</f>
        <v>1</v>
      </c>
    </row>
    <row r="1396" spans="1:6" x14ac:dyDescent="0.25">
      <c r="A1396" t="s">
        <v>11</v>
      </c>
      <c r="B1396" t="s">
        <v>54</v>
      </c>
      <c r="C1396">
        <v>0</v>
      </c>
      <c r="D1396">
        <v>0</v>
      </c>
      <c r="E1396" t="str">
        <f>IF(AND(Table1_16[[#This Row],[Days Between]]&gt;90, Table1_16[[#This Row],[Is Active]]=1), "Highly Engaged", IF(AND(Table1_16[[#This Row],[Days Between]]&lt;=90, Table1_16[[#This Row],[Is Active]]=1), "Moderately Engaged",
IF(AND(Table1_16[[#This Row],[Days Between]]&gt;90, Table1_16[[#This Row],[Is Active]]=0), "At Risk",
"Dormant")))</f>
        <v>Dormant</v>
      </c>
      <c r="F1396">
        <f>IF(Table1_16[[#This Row],[Lead Category]]="Highly Engaged",5, IF(Table1_16[[#This Row],[Lead Category]]="Moderately Engaged",3, IF(Table1_16[[#This Row],[Lead Category]]="At Risk",2, IF(Table1_16[[#This Row],[Lead Category]]="Dormant",1,0))))</f>
        <v>1</v>
      </c>
    </row>
    <row r="1397" spans="1:6" x14ac:dyDescent="0.25">
      <c r="A1397" t="s">
        <v>11</v>
      </c>
      <c r="B1397" t="s">
        <v>55</v>
      </c>
      <c r="C1397">
        <v>0</v>
      </c>
      <c r="D1397">
        <v>0</v>
      </c>
      <c r="E1397" t="str">
        <f>IF(AND(Table1_16[[#This Row],[Days Between]]&gt;90, Table1_16[[#This Row],[Is Active]]=1), "Highly Engaged", IF(AND(Table1_16[[#This Row],[Days Between]]&lt;=90, Table1_16[[#This Row],[Is Active]]=1), "Moderately Engaged",
IF(AND(Table1_16[[#This Row],[Days Between]]&gt;90, Table1_16[[#This Row],[Is Active]]=0), "At Risk",
"Dormant")))</f>
        <v>Dormant</v>
      </c>
      <c r="F1397">
        <f>IF(Table1_16[[#This Row],[Lead Category]]="Highly Engaged",5, IF(Table1_16[[#This Row],[Lead Category]]="Moderately Engaged",3, IF(Table1_16[[#This Row],[Lead Category]]="At Risk",2, IF(Table1_16[[#This Row],[Lead Category]]="Dormant",1,0))))</f>
        <v>1</v>
      </c>
    </row>
    <row r="1398" spans="1:6" x14ac:dyDescent="0.25">
      <c r="A1398" t="s">
        <v>11</v>
      </c>
      <c r="B1398" t="s">
        <v>55</v>
      </c>
      <c r="C1398">
        <v>0</v>
      </c>
      <c r="D1398">
        <v>0</v>
      </c>
      <c r="E1398" t="str">
        <f>IF(AND(Table1_16[[#This Row],[Days Between]]&gt;90, Table1_16[[#This Row],[Is Active]]=1), "Highly Engaged", IF(AND(Table1_16[[#This Row],[Days Between]]&lt;=90, Table1_16[[#This Row],[Is Active]]=1), "Moderately Engaged",
IF(AND(Table1_16[[#This Row],[Days Between]]&gt;90, Table1_16[[#This Row],[Is Active]]=0), "At Risk",
"Dormant")))</f>
        <v>Dormant</v>
      </c>
      <c r="F1398">
        <f>IF(Table1_16[[#This Row],[Lead Category]]="Highly Engaged",5, IF(Table1_16[[#This Row],[Lead Category]]="Moderately Engaged",3, IF(Table1_16[[#This Row],[Lead Category]]="At Risk",2, IF(Table1_16[[#This Row],[Lead Category]]="Dormant",1,0))))</f>
        <v>1</v>
      </c>
    </row>
    <row r="1399" spans="1:6" x14ac:dyDescent="0.25">
      <c r="A1399" t="s">
        <v>11</v>
      </c>
      <c r="B1399" t="s">
        <v>57</v>
      </c>
      <c r="C1399">
        <v>874</v>
      </c>
      <c r="D1399">
        <v>0</v>
      </c>
      <c r="E1399" t="str">
        <f>IF(AND(Table1_16[[#This Row],[Days Between]]&gt;90, Table1_16[[#This Row],[Is Active]]=1), "Highly Engaged", IF(AND(Table1_16[[#This Row],[Days Between]]&lt;=90, Table1_16[[#This Row],[Is Active]]=1), "Moderately Engaged",
IF(AND(Table1_16[[#This Row],[Days Between]]&gt;90, Table1_16[[#This Row],[Is Active]]=0), "At Risk",
"Dormant")))</f>
        <v>At Risk</v>
      </c>
      <c r="F1399">
        <f>IF(Table1_16[[#This Row],[Lead Category]]="Highly Engaged",5, IF(Table1_16[[#This Row],[Lead Category]]="Moderately Engaged",3, IF(Table1_16[[#This Row],[Lead Category]]="At Risk",2, IF(Table1_16[[#This Row],[Lead Category]]="Dormant",1,0))))</f>
        <v>2</v>
      </c>
    </row>
    <row r="1400" spans="1:6" x14ac:dyDescent="0.25">
      <c r="A1400" t="s">
        <v>11</v>
      </c>
      <c r="B1400" t="s">
        <v>58</v>
      </c>
      <c r="C1400">
        <v>877</v>
      </c>
      <c r="D1400">
        <v>0</v>
      </c>
      <c r="E1400" t="str">
        <f>IF(AND(Table1_16[[#This Row],[Days Between]]&gt;90, Table1_16[[#This Row],[Is Active]]=1), "Highly Engaged", IF(AND(Table1_16[[#This Row],[Days Between]]&lt;=90, Table1_16[[#This Row],[Is Active]]=1), "Moderately Engaged",
IF(AND(Table1_16[[#This Row],[Days Between]]&gt;90, Table1_16[[#This Row],[Is Active]]=0), "At Risk",
"Dormant")))</f>
        <v>At Risk</v>
      </c>
      <c r="F1400">
        <f>IF(Table1_16[[#This Row],[Lead Category]]="Highly Engaged",5, IF(Table1_16[[#This Row],[Lead Category]]="Moderately Engaged",3, IF(Table1_16[[#This Row],[Lead Category]]="At Risk",2, IF(Table1_16[[#This Row],[Lead Category]]="Dormant",1,0))))</f>
        <v>2</v>
      </c>
    </row>
    <row r="1401" spans="1:6" x14ac:dyDescent="0.25">
      <c r="A1401" t="s">
        <v>11</v>
      </c>
      <c r="B1401" t="s">
        <v>57</v>
      </c>
      <c r="C1401">
        <v>874</v>
      </c>
      <c r="D1401">
        <v>0</v>
      </c>
      <c r="E1401" t="str">
        <f>IF(AND(Table1_16[[#This Row],[Days Between]]&gt;90, Table1_16[[#This Row],[Is Active]]=1), "Highly Engaged", IF(AND(Table1_16[[#This Row],[Days Between]]&lt;=90, Table1_16[[#This Row],[Is Active]]=1), "Moderately Engaged",
IF(AND(Table1_16[[#This Row],[Days Between]]&gt;90, Table1_16[[#This Row],[Is Active]]=0), "At Risk",
"Dormant")))</f>
        <v>At Risk</v>
      </c>
      <c r="F1401">
        <f>IF(Table1_16[[#This Row],[Lead Category]]="Highly Engaged",5, IF(Table1_16[[#This Row],[Lead Category]]="Moderately Engaged",3, IF(Table1_16[[#This Row],[Lead Category]]="At Risk",2, IF(Table1_16[[#This Row],[Lead Category]]="Dormant",1,0))))</f>
        <v>2</v>
      </c>
    </row>
    <row r="1402" spans="1:6" x14ac:dyDescent="0.25">
      <c r="A1402" t="s">
        <v>11</v>
      </c>
      <c r="B1402" t="s">
        <v>12</v>
      </c>
      <c r="C1402">
        <v>950</v>
      </c>
      <c r="D1402">
        <v>1</v>
      </c>
      <c r="E140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02">
        <f>IF(Table1_16[[#This Row],[Lead Category]]="Highly Engaged",5, IF(Table1_16[[#This Row],[Lead Category]]="Moderately Engaged",3, IF(Table1_16[[#This Row],[Lead Category]]="At Risk",2, IF(Table1_16[[#This Row],[Lead Category]]="Dormant",1,0))))</f>
        <v>5</v>
      </c>
    </row>
    <row r="1403" spans="1:6" x14ac:dyDescent="0.25">
      <c r="A1403" t="s">
        <v>11</v>
      </c>
      <c r="B1403" t="s">
        <v>12</v>
      </c>
      <c r="C1403">
        <v>950</v>
      </c>
      <c r="D1403">
        <v>1</v>
      </c>
      <c r="E14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03">
        <f>IF(Table1_16[[#This Row],[Lead Category]]="Highly Engaged",5, IF(Table1_16[[#This Row],[Lead Category]]="Moderately Engaged",3, IF(Table1_16[[#This Row],[Lead Category]]="At Risk",2, IF(Table1_16[[#This Row],[Lead Category]]="Dormant",1,0))))</f>
        <v>5</v>
      </c>
    </row>
    <row r="1404" spans="1:6" x14ac:dyDescent="0.25">
      <c r="A1404" t="s">
        <v>220</v>
      </c>
      <c r="B1404" t="s">
        <v>12</v>
      </c>
      <c r="C1404">
        <v>950</v>
      </c>
      <c r="D1404">
        <v>1</v>
      </c>
      <c r="E14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04">
        <f>IF(Table1_16[[#This Row],[Lead Category]]="Highly Engaged",5, IF(Table1_16[[#This Row],[Lead Category]]="Moderately Engaged",3, IF(Table1_16[[#This Row],[Lead Category]]="At Risk",2, IF(Table1_16[[#This Row],[Lead Category]]="Dormant",1,0))))</f>
        <v>5</v>
      </c>
    </row>
    <row r="1405" spans="1:6" x14ac:dyDescent="0.25">
      <c r="A1405" t="s">
        <v>220</v>
      </c>
      <c r="B1405" t="s">
        <v>12</v>
      </c>
      <c r="C1405">
        <v>950</v>
      </c>
      <c r="D1405">
        <v>1</v>
      </c>
      <c r="E140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05">
        <f>IF(Table1_16[[#This Row],[Lead Category]]="Highly Engaged",5, IF(Table1_16[[#This Row],[Lead Category]]="Moderately Engaged",3, IF(Table1_16[[#This Row],[Lead Category]]="At Risk",2, IF(Table1_16[[#This Row],[Lead Category]]="Dormant",1,0))))</f>
        <v>5</v>
      </c>
    </row>
    <row r="1406" spans="1:6" x14ac:dyDescent="0.25">
      <c r="A1406" t="s">
        <v>271</v>
      </c>
      <c r="B1406" t="s">
        <v>12</v>
      </c>
      <c r="C1406">
        <v>950</v>
      </c>
      <c r="D1406">
        <v>1</v>
      </c>
      <c r="E140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06">
        <f>IF(Table1_16[[#This Row],[Lead Category]]="Highly Engaged",5, IF(Table1_16[[#This Row],[Lead Category]]="Moderately Engaged",3, IF(Table1_16[[#This Row],[Lead Category]]="At Risk",2, IF(Table1_16[[#This Row],[Lead Category]]="Dormant",1,0))))</f>
        <v>5</v>
      </c>
    </row>
    <row r="1407" spans="1:6" x14ac:dyDescent="0.25">
      <c r="A1407" t="s">
        <v>273</v>
      </c>
      <c r="B1407" t="s">
        <v>12</v>
      </c>
      <c r="C1407">
        <v>950</v>
      </c>
      <c r="D1407">
        <v>1</v>
      </c>
      <c r="E140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07">
        <f>IF(Table1_16[[#This Row],[Lead Category]]="Highly Engaged",5, IF(Table1_16[[#This Row],[Lead Category]]="Moderately Engaged",3, IF(Table1_16[[#This Row],[Lead Category]]="At Risk",2, IF(Table1_16[[#This Row],[Lead Category]]="Dormant",1,0))))</f>
        <v>5</v>
      </c>
    </row>
    <row r="1408" spans="1:6" x14ac:dyDescent="0.25">
      <c r="A1408" t="s">
        <v>223</v>
      </c>
      <c r="B1408" t="s">
        <v>12</v>
      </c>
      <c r="C1408">
        <v>398</v>
      </c>
      <c r="D1408">
        <v>1</v>
      </c>
      <c r="E140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08">
        <f>IF(Table1_16[[#This Row],[Lead Category]]="Highly Engaged",5, IF(Table1_16[[#This Row],[Lead Category]]="Moderately Engaged",3, IF(Table1_16[[#This Row],[Lead Category]]="At Risk",2, IF(Table1_16[[#This Row],[Lead Category]]="Dormant",1,0))))</f>
        <v>5</v>
      </c>
    </row>
    <row r="1409" spans="1:6" x14ac:dyDescent="0.25">
      <c r="A1409" t="s">
        <v>223</v>
      </c>
      <c r="B1409" t="s">
        <v>55</v>
      </c>
      <c r="C1409">
        <v>0</v>
      </c>
      <c r="D1409">
        <v>0</v>
      </c>
      <c r="E1409" t="str">
        <f>IF(AND(Table1_16[[#This Row],[Days Between]]&gt;90, Table1_16[[#This Row],[Is Active]]=1), "Highly Engaged", IF(AND(Table1_16[[#This Row],[Days Between]]&lt;=90, Table1_16[[#This Row],[Is Active]]=1), "Moderately Engaged",
IF(AND(Table1_16[[#This Row],[Days Between]]&gt;90, Table1_16[[#This Row],[Is Active]]=0), "At Risk",
"Dormant")))</f>
        <v>Dormant</v>
      </c>
      <c r="F1409">
        <f>IF(Table1_16[[#This Row],[Lead Category]]="Highly Engaged",5, IF(Table1_16[[#This Row],[Lead Category]]="Moderately Engaged",3, IF(Table1_16[[#This Row],[Lead Category]]="At Risk",2, IF(Table1_16[[#This Row],[Lead Category]]="Dormant",1,0))))</f>
        <v>1</v>
      </c>
    </row>
    <row r="1410" spans="1:6" x14ac:dyDescent="0.25">
      <c r="A1410" t="s">
        <v>119</v>
      </c>
      <c r="B1410" t="s">
        <v>12</v>
      </c>
      <c r="C1410">
        <v>951</v>
      </c>
      <c r="D1410">
        <v>1</v>
      </c>
      <c r="E14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10">
        <f>IF(Table1_16[[#This Row],[Lead Category]]="Highly Engaged",5, IF(Table1_16[[#This Row],[Lead Category]]="Moderately Engaged",3, IF(Table1_16[[#This Row],[Lead Category]]="At Risk",2, IF(Table1_16[[#This Row],[Lead Category]]="Dormant",1,0))))</f>
        <v>5</v>
      </c>
    </row>
    <row r="1411" spans="1:6" x14ac:dyDescent="0.25">
      <c r="A1411" t="s">
        <v>119</v>
      </c>
      <c r="B1411" t="s">
        <v>12</v>
      </c>
      <c r="C1411">
        <v>950</v>
      </c>
      <c r="D1411">
        <v>1</v>
      </c>
      <c r="E14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11">
        <f>IF(Table1_16[[#This Row],[Lead Category]]="Highly Engaged",5, IF(Table1_16[[#This Row],[Lead Category]]="Moderately Engaged",3, IF(Table1_16[[#This Row],[Lead Category]]="At Risk",2, IF(Table1_16[[#This Row],[Lead Category]]="Dormant",1,0))))</f>
        <v>5</v>
      </c>
    </row>
    <row r="1412" spans="1:6" x14ac:dyDescent="0.25">
      <c r="A1412" t="s">
        <v>119</v>
      </c>
      <c r="B1412" t="s">
        <v>12</v>
      </c>
      <c r="C1412">
        <v>951</v>
      </c>
      <c r="D1412">
        <v>1</v>
      </c>
      <c r="E14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12">
        <f>IF(Table1_16[[#This Row],[Lead Category]]="Highly Engaged",5, IF(Table1_16[[#This Row],[Lead Category]]="Moderately Engaged",3, IF(Table1_16[[#This Row],[Lead Category]]="At Risk",2, IF(Table1_16[[#This Row],[Lead Category]]="Dormant",1,0))))</f>
        <v>5</v>
      </c>
    </row>
    <row r="1413" spans="1:6" x14ac:dyDescent="0.25">
      <c r="A1413" t="s">
        <v>119</v>
      </c>
      <c r="B1413" t="s">
        <v>12</v>
      </c>
      <c r="C1413">
        <v>950</v>
      </c>
      <c r="D1413">
        <v>1</v>
      </c>
      <c r="E14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13">
        <f>IF(Table1_16[[#This Row],[Lead Category]]="Highly Engaged",5, IF(Table1_16[[#This Row],[Lead Category]]="Moderately Engaged",3, IF(Table1_16[[#This Row],[Lead Category]]="At Risk",2, IF(Table1_16[[#This Row],[Lead Category]]="Dormant",1,0))))</f>
        <v>5</v>
      </c>
    </row>
    <row r="1414" spans="1:6" x14ac:dyDescent="0.25">
      <c r="A1414" t="s">
        <v>119</v>
      </c>
      <c r="B1414" t="s">
        <v>12</v>
      </c>
      <c r="C1414">
        <v>388</v>
      </c>
      <c r="D1414">
        <v>1</v>
      </c>
      <c r="E14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14">
        <f>IF(Table1_16[[#This Row],[Lead Category]]="Highly Engaged",5, IF(Table1_16[[#This Row],[Lead Category]]="Moderately Engaged",3, IF(Table1_16[[#This Row],[Lead Category]]="At Risk",2, IF(Table1_16[[#This Row],[Lead Category]]="Dormant",1,0))))</f>
        <v>5</v>
      </c>
    </row>
    <row r="1415" spans="1:6" x14ac:dyDescent="0.25">
      <c r="A1415" t="s">
        <v>119</v>
      </c>
      <c r="B1415" t="s">
        <v>12</v>
      </c>
      <c r="C1415">
        <v>387</v>
      </c>
      <c r="D1415">
        <v>1</v>
      </c>
      <c r="E14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15">
        <f>IF(Table1_16[[#This Row],[Lead Category]]="Highly Engaged",5, IF(Table1_16[[#This Row],[Lead Category]]="Moderately Engaged",3, IF(Table1_16[[#This Row],[Lead Category]]="At Risk",2, IF(Table1_16[[#This Row],[Lead Category]]="Dormant",1,0))))</f>
        <v>5</v>
      </c>
    </row>
    <row r="1416" spans="1:6" x14ac:dyDescent="0.25">
      <c r="A1416" t="s">
        <v>119</v>
      </c>
      <c r="B1416" t="s">
        <v>12</v>
      </c>
      <c r="C1416">
        <v>386</v>
      </c>
      <c r="D1416">
        <v>1</v>
      </c>
      <c r="E14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16">
        <f>IF(Table1_16[[#This Row],[Lead Category]]="Highly Engaged",5, IF(Table1_16[[#This Row],[Lead Category]]="Moderately Engaged",3, IF(Table1_16[[#This Row],[Lead Category]]="At Risk",2, IF(Table1_16[[#This Row],[Lead Category]]="Dormant",1,0))))</f>
        <v>5</v>
      </c>
    </row>
    <row r="1417" spans="1:6" x14ac:dyDescent="0.25">
      <c r="A1417" t="s">
        <v>119</v>
      </c>
      <c r="B1417" t="s">
        <v>12</v>
      </c>
      <c r="C1417">
        <v>382</v>
      </c>
      <c r="D1417">
        <v>1</v>
      </c>
      <c r="E14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17">
        <f>IF(Table1_16[[#This Row],[Lead Category]]="Highly Engaged",5, IF(Table1_16[[#This Row],[Lead Category]]="Moderately Engaged",3, IF(Table1_16[[#This Row],[Lead Category]]="At Risk",2, IF(Table1_16[[#This Row],[Lead Category]]="Dormant",1,0))))</f>
        <v>5</v>
      </c>
    </row>
    <row r="1418" spans="1:6" x14ac:dyDescent="0.25">
      <c r="A1418" t="s">
        <v>119</v>
      </c>
      <c r="B1418" t="s">
        <v>12</v>
      </c>
      <c r="C1418">
        <v>380</v>
      </c>
      <c r="D1418">
        <v>1</v>
      </c>
      <c r="E14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18">
        <f>IF(Table1_16[[#This Row],[Lead Category]]="Highly Engaged",5, IF(Table1_16[[#This Row],[Lead Category]]="Moderately Engaged",3, IF(Table1_16[[#This Row],[Lead Category]]="At Risk",2, IF(Table1_16[[#This Row],[Lead Category]]="Dormant",1,0))))</f>
        <v>5</v>
      </c>
    </row>
    <row r="1419" spans="1:6" x14ac:dyDescent="0.25">
      <c r="A1419" t="s">
        <v>119</v>
      </c>
      <c r="B1419" t="s">
        <v>12</v>
      </c>
      <c r="C1419">
        <v>376</v>
      </c>
      <c r="D1419">
        <v>1</v>
      </c>
      <c r="E14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19">
        <f>IF(Table1_16[[#This Row],[Lead Category]]="Highly Engaged",5, IF(Table1_16[[#This Row],[Lead Category]]="Moderately Engaged",3, IF(Table1_16[[#This Row],[Lead Category]]="At Risk",2, IF(Table1_16[[#This Row],[Lead Category]]="Dormant",1,0))))</f>
        <v>5</v>
      </c>
    </row>
    <row r="1420" spans="1:6" x14ac:dyDescent="0.25">
      <c r="A1420" t="s">
        <v>119</v>
      </c>
      <c r="B1420" t="s">
        <v>12</v>
      </c>
      <c r="C1420">
        <v>373</v>
      </c>
      <c r="D1420">
        <v>1</v>
      </c>
      <c r="E14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20">
        <f>IF(Table1_16[[#This Row],[Lead Category]]="Highly Engaged",5, IF(Table1_16[[#This Row],[Lead Category]]="Moderately Engaged",3, IF(Table1_16[[#This Row],[Lead Category]]="At Risk",2, IF(Table1_16[[#This Row],[Lead Category]]="Dormant",1,0))))</f>
        <v>5</v>
      </c>
    </row>
    <row r="1421" spans="1:6" x14ac:dyDescent="0.25">
      <c r="A1421" t="s">
        <v>119</v>
      </c>
      <c r="B1421" t="s">
        <v>12</v>
      </c>
      <c r="C1421">
        <v>372</v>
      </c>
      <c r="D1421">
        <v>1</v>
      </c>
      <c r="E14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21">
        <f>IF(Table1_16[[#This Row],[Lead Category]]="Highly Engaged",5, IF(Table1_16[[#This Row],[Lead Category]]="Moderately Engaged",3, IF(Table1_16[[#This Row],[Lead Category]]="At Risk",2, IF(Table1_16[[#This Row],[Lead Category]]="Dormant",1,0))))</f>
        <v>5</v>
      </c>
    </row>
    <row r="1422" spans="1:6" x14ac:dyDescent="0.25">
      <c r="A1422" t="s">
        <v>119</v>
      </c>
      <c r="B1422" t="s">
        <v>22</v>
      </c>
      <c r="C1422">
        <v>373</v>
      </c>
      <c r="D1422">
        <v>1</v>
      </c>
      <c r="E142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22">
        <f>IF(Table1_16[[#This Row],[Lead Category]]="Highly Engaged",5, IF(Table1_16[[#This Row],[Lead Category]]="Moderately Engaged",3, IF(Table1_16[[#This Row],[Lead Category]]="At Risk",2, IF(Table1_16[[#This Row],[Lead Category]]="Dormant",1,0))))</f>
        <v>5</v>
      </c>
    </row>
    <row r="1423" spans="1:6" x14ac:dyDescent="0.25">
      <c r="A1423" t="s">
        <v>119</v>
      </c>
      <c r="B1423" t="s">
        <v>64</v>
      </c>
      <c r="C1423">
        <v>4</v>
      </c>
      <c r="D1423">
        <v>0</v>
      </c>
      <c r="E1423" t="str">
        <f>IF(AND(Table1_16[[#This Row],[Days Between]]&gt;90, Table1_16[[#This Row],[Is Active]]=1), "Highly Engaged", IF(AND(Table1_16[[#This Row],[Days Between]]&lt;=90, Table1_16[[#This Row],[Is Active]]=1), "Moderately Engaged",
IF(AND(Table1_16[[#This Row],[Days Between]]&gt;90, Table1_16[[#This Row],[Is Active]]=0), "At Risk",
"Dormant")))</f>
        <v>Dormant</v>
      </c>
      <c r="F1423">
        <f>IF(Table1_16[[#This Row],[Lead Category]]="Highly Engaged",5, IF(Table1_16[[#This Row],[Lead Category]]="Moderately Engaged",3, IF(Table1_16[[#This Row],[Lead Category]]="At Risk",2, IF(Table1_16[[#This Row],[Lead Category]]="Dormant",1,0))))</f>
        <v>1</v>
      </c>
    </row>
    <row r="1424" spans="1:6" x14ac:dyDescent="0.25">
      <c r="A1424" t="s">
        <v>119</v>
      </c>
      <c r="B1424" t="s">
        <v>12</v>
      </c>
      <c r="C1424">
        <v>950</v>
      </c>
      <c r="D1424">
        <v>1</v>
      </c>
      <c r="E14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24">
        <f>IF(Table1_16[[#This Row],[Lead Category]]="Highly Engaged",5, IF(Table1_16[[#This Row],[Lead Category]]="Moderately Engaged",3, IF(Table1_16[[#This Row],[Lead Category]]="At Risk",2, IF(Table1_16[[#This Row],[Lead Category]]="Dormant",1,0))))</f>
        <v>5</v>
      </c>
    </row>
    <row r="1425" spans="1:6" x14ac:dyDescent="0.25">
      <c r="A1425" t="s">
        <v>119</v>
      </c>
      <c r="B1425" t="s">
        <v>54</v>
      </c>
      <c r="C1425">
        <v>0</v>
      </c>
      <c r="D1425">
        <v>0</v>
      </c>
      <c r="E1425" t="str">
        <f>IF(AND(Table1_16[[#This Row],[Days Between]]&gt;90, Table1_16[[#This Row],[Is Active]]=1), "Highly Engaged", IF(AND(Table1_16[[#This Row],[Days Between]]&lt;=90, Table1_16[[#This Row],[Is Active]]=1), "Moderately Engaged",
IF(AND(Table1_16[[#This Row],[Days Between]]&gt;90, Table1_16[[#This Row],[Is Active]]=0), "At Risk",
"Dormant")))</f>
        <v>Dormant</v>
      </c>
      <c r="F1425">
        <f>IF(Table1_16[[#This Row],[Lead Category]]="Highly Engaged",5, IF(Table1_16[[#This Row],[Lead Category]]="Moderately Engaged",3, IF(Table1_16[[#This Row],[Lead Category]]="At Risk",2, IF(Table1_16[[#This Row],[Lead Category]]="Dormant",1,0))))</f>
        <v>1</v>
      </c>
    </row>
    <row r="1426" spans="1:6" x14ac:dyDescent="0.25">
      <c r="A1426" t="s">
        <v>119</v>
      </c>
      <c r="B1426" t="s">
        <v>55</v>
      </c>
      <c r="C1426">
        <v>2</v>
      </c>
      <c r="D1426">
        <v>0</v>
      </c>
      <c r="E1426" t="str">
        <f>IF(AND(Table1_16[[#This Row],[Days Between]]&gt;90, Table1_16[[#This Row],[Is Active]]=1), "Highly Engaged", IF(AND(Table1_16[[#This Row],[Days Between]]&lt;=90, Table1_16[[#This Row],[Is Active]]=1), "Moderately Engaged",
IF(AND(Table1_16[[#This Row],[Days Between]]&gt;90, Table1_16[[#This Row],[Is Active]]=0), "At Risk",
"Dormant")))</f>
        <v>Dormant</v>
      </c>
      <c r="F1426">
        <f>IF(Table1_16[[#This Row],[Lead Category]]="Highly Engaged",5, IF(Table1_16[[#This Row],[Lead Category]]="Moderately Engaged",3, IF(Table1_16[[#This Row],[Lead Category]]="At Risk",2, IF(Table1_16[[#This Row],[Lead Category]]="Dormant",1,0))))</f>
        <v>1</v>
      </c>
    </row>
    <row r="1427" spans="1:6" x14ac:dyDescent="0.25">
      <c r="A1427" t="s">
        <v>119</v>
      </c>
      <c r="B1427" t="s">
        <v>55</v>
      </c>
      <c r="C1427">
        <v>4</v>
      </c>
      <c r="D1427">
        <v>0</v>
      </c>
      <c r="E1427" t="str">
        <f>IF(AND(Table1_16[[#This Row],[Days Between]]&gt;90, Table1_16[[#This Row],[Is Active]]=1), "Highly Engaged", IF(AND(Table1_16[[#This Row],[Days Between]]&lt;=90, Table1_16[[#This Row],[Is Active]]=1), "Moderately Engaged",
IF(AND(Table1_16[[#This Row],[Days Between]]&gt;90, Table1_16[[#This Row],[Is Active]]=0), "At Risk",
"Dormant")))</f>
        <v>Dormant</v>
      </c>
      <c r="F1427">
        <f>IF(Table1_16[[#This Row],[Lead Category]]="Highly Engaged",5, IF(Table1_16[[#This Row],[Lead Category]]="Moderately Engaged",3, IF(Table1_16[[#This Row],[Lead Category]]="At Risk",2, IF(Table1_16[[#This Row],[Lead Category]]="Dormant",1,0))))</f>
        <v>1</v>
      </c>
    </row>
    <row r="1428" spans="1:6" x14ac:dyDescent="0.25">
      <c r="A1428" t="s">
        <v>51</v>
      </c>
      <c r="B1428" t="s">
        <v>12</v>
      </c>
      <c r="C1428">
        <v>965</v>
      </c>
      <c r="D1428">
        <v>1</v>
      </c>
      <c r="E142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28">
        <f>IF(Table1_16[[#This Row],[Lead Category]]="Highly Engaged",5, IF(Table1_16[[#This Row],[Lead Category]]="Moderately Engaged",3, IF(Table1_16[[#This Row],[Lead Category]]="At Risk",2, IF(Table1_16[[#This Row],[Lead Category]]="Dormant",1,0))))</f>
        <v>5</v>
      </c>
    </row>
    <row r="1429" spans="1:6" x14ac:dyDescent="0.25">
      <c r="A1429" t="s">
        <v>51</v>
      </c>
      <c r="B1429" t="s">
        <v>12</v>
      </c>
      <c r="C1429">
        <v>951</v>
      </c>
      <c r="D1429">
        <v>1</v>
      </c>
      <c r="E142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29">
        <f>IF(Table1_16[[#This Row],[Lead Category]]="Highly Engaged",5, IF(Table1_16[[#This Row],[Lead Category]]="Moderately Engaged",3, IF(Table1_16[[#This Row],[Lead Category]]="At Risk",2, IF(Table1_16[[#This Row],[Lead Category]]="Dormant",1,0))))</f>
        <v>5</v>
      </c>
    </row>
    <row r="1430" spans="1:6" x14ac:dyDescent="0.25">
      <c r="A1430" t="s">
        <v>51</v>
      </c>
      <c r="B1430" t="s">
        <v>12</v>
      </c>
      <c r="C1430">
        <v>950</v>
      </c>
      <c r="D1430">
        <v>1</v>
      </c>
      <c r="E143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30">
        <f>IF(Table1_16[[#This Row],[Lead Category]]="Highly Engaged",5, IF(Table1_16[[#This Row],[Lead Category]]="Moderately Engaged",3, IF(Table1_16[[#This Row],[Lead Category]]="At Risk",2, IF(Table1_16[[#This Row],[Lead Category]]="Dormant",1,0))))</f>
        <v>5</v>
      </c>
    </row>
    <row r="1431" spans="1:6" x14ac:dyDescent="0.25">
      <c r="A1431" t="s">
        <v>51</v>
      </c>
      <c r="B1431" t="s">
        <v>12</v>
      </c>
      <c r="C1431">
        <v>951</v>
      </c>
      <c r="D1431">
        <v>1</v>
      </c>
      <c r="E143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31">
        <f>IF(Table1_16[[#This Row],[Lead Category]]="Highly Engaged",5, IF(Table1_16[[#This Row],[Lead Category]]="Moderately Engaged",3, IF(Table1_16[[#This Row],[Lead Category]]="At Risk",2, IF(Table1_16[[#This Row],[Lead Category]]="Dormant",1,0))))</f>
        <v>5</v>
      </c>
    </row>
    <row r="1432" spans="1:6" x14ac:dyDescent="0.25">
      <c r="A1432" t="s">
        <v>51</v>
      </c>
      <c r="B1432" t="s">
        <v>12</v>
      </c>
      <c r="C1432">
        <v>951</v>
      </c>
      <c r="D1432">
        <v>1</v>
      </c>
      <c r="E143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32">
        <f>IF(Table1_16[[#This Row],[Lead Category]]="Highly Engaged",5, IF(Table1_16[[#This Row],[Lead Category]]="Moderately Engaged",3, IF(Table1_16[[#This Row],[Lead Category]]="At Risk",2, IF(Table1_16[[#This Row],[Lead Category]]="Dormant",1,0))))</f>
        <v>5</v>
      </c>
    </row>
    <row r="1433" spans="1:6" x14ac:dyDescent="0.25">
      <c r="A1433" t="s">
        <v>51</v>
      </c>
      <c r="B1433" t="s">
        <v>12</v>
      </c>
      <c r="C1433">
        <v>950</v>
      </c>
      <c r="D1433">
        <v>1</v>
      </c>
      <c r="E143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33">
        <f>IF(Table1_16[[#This Row],[Lead Category]]="Highly Engaged",5, IF(Table1_16[[#This Row],[Lead Category]]="Moderately Engaged",3, IF(Table1_16[[#This Row],[Lead Category]]="At Risk",2, IF(Table1_16[[#This Row],[Lead Category]]="Dormant",1,0))))</f>
        <v>5</v>
      </c>
    </row>
    <row r="1434" spans="1:6" x14ac:dyDescent="0.25">
      <c r="A1434" t="s">
        <v>51</v>
      </c>
      <c r="B1434" t="s">
        <v>12</v>
      </c>
      <c r="C1434">
        <v>950</v>
      </c>
      <c r="D1434">
        <v>1</v>
      </c>
      <c r="E143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34">
        <f>IF(Table1_16[[#This Row],[Lead Category]]="Highly Engaged",5, IF(Table1_16[[#This Row],[Lead Category]]="Moderately Engaged",3, IF(Table1_16[[#This Row],[Lead Category]]="At Risk",2, IF(Table1_16[[#This Row],[Lead Category]]="Dormant",1,0))))</f>
        <v>5</v>
      </c>
    </row>
    <row r="1435" spans="1:6" x14ac:dyDescent="0.25">
      <c r="A1435" t="s">
        <v>51</v>
      </c>
      <c r="B1435" t="s">
        <v>12</v>
      </c>
      <c r="C1435">
        <v>950</v>
      </c>
      <c r="D1435">
        <v>1</v>
      </c>
      <c r="E143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35">
        <f>IF(Table1_16[[#This Row],[Lead Category]]="Highly Engaged",5, IF(Table1_16[[#This Row],[Lead Category]]="Moderately Engaged",3, IF(Table1_16[[#This Row],[Lead Category]]="At Risk",2, IF(Table1_16[[#This Row],[Lead Category]]="Dormant",1,0))))</f>
        <v>5</v>
      </c>
    </row>
    <row r="1436" spans="1:6" x14ac:dyDescent="0.25">
      <c r="A1436" t="s">
        <v>51</v>
      </c>
      <c r="B1436" t="s">
        <v>12</v>
      </c>
      <c r="C1436">
        <v>397</v>
      </c>
      <c r="D1436">
        <v>1</v>
      </c>
      <c r="E143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36">
        <f>IF(Table1_16[[#This Row],[Lead Category]]="Highly Engaged",5, IF(Table1_16[[#This Row],[Lead Category]]="Moderately Engaged",3, IF(Table1_16[[#This Row],[Lead Category]]="At Risk",2, IF(Table1_16[[#This Row],[Lead Category]]="Dormant",1,0))))</f>
        <v>5</v>
      </c>
    </row>
    <row r="1437" spans="1:6" x14ac:dyDescent="0.25">
      <c r="A1437" t="s">
        <v>51</v>
      </c>
      <c r="B1437" t="s">
        <v>64</v>
      </c>
      <c r="C1437">
        <v>191</v>
      </c>
      <c r="D1437">
        <v>0</v>
      </c>
      <c r="E1437" t="str">
        <f>IF(AND(Table1_16[[#This Row],[Days Between]]&gt;90, Table1_16[[#This Row],[Is Active]]=1), "Highly Engaged", IF(AND(Table1_16[[#This Row],[Days Between]]&lt;=90, Table1_16[[#This Row],[Is Active]]=1), "Moderately Engaged",
IF(AND(Table1_16[[#This Row],[Days Between]]&gt;90, Table1_16[[#This Row],[Is Active]]=0), "At Risk",
"Dormant")))</f>
        <v>At Risk</v>
      </c>
      <c r="F1437">
        <f>IF(Table1_16[[#This Row],[Lead Category]]="Highly Engaged",5, IF(Table1_16[[#This Row],[Lead Category]]="Moderately Engaged",3, IF(Table1_16[[#This Row],[Lead Category]]="At Risk",2, IF(Table1_16[[#This Row],[Lead Category]]="Dormant",1,0))))</f>
        <v>2</v>
      </c>
    </row>
    <row r="1438" spans="1:6" x14ac:dyDescent="0.25">
      <c r="A1438" t="s">
        <v>52</v>
      </c>
      <c r="B1438" t="s">
        <v>54</v>
      </c>
      <c r="C1438">
        <v>0</v>
      </c>
      <c r="D1438">
        <v>0</v>
      </c>
      <c r="E1438" t="str">
        <f>IF(AND(Table1_16[[#This Row],[Days Between]]&gt;90, Table1_16[[#This Row],[Is Active]]=1), "Highly Engaged", IF(AND(Table1_16[[#This Row],[Days Between]]&lt;=90, Table1_16[[#This Row],[Is Active]]=1), "Moderately Engaged",
IF(AND(Table1_16[[#This Row],[Days Between]]&gt;90, Table1_16[[#This Row],[Is Active]]=0), "At Risk",
"Dormant")))</f>
        <v>Dormant</v>
      </c>
      <c r="F1438">
        <f>IF(Table1_16[[#This Row],[Lead Category]]="Highly Engaged",5, IF(Table1_16[[#This Row],[Lead Category]]="Moderately Engaged",3, IF(Table1_16[[#This Row],[Lead Category]]="At Risk",2, IF(Table1_16[[#This Row],[Lead Category]]="Dormant",1,0))))</f>
        <v>1</v>
      </c>
    </row>
    <row r="1439" spans="1:6" x14ac:dyDescent="0.25">
      <c r="A1439" t="s">
        <v>52</v>
      </c>
      <c r="B1439" t="s">
        <v>12</v>
      </c>
      <c r="C1439">
        <v>990</v>
      </c>
      <c r="D1439">
        <v>1</v>
      </c>
      <c r="E143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39">
        <f>IF(Table1_16[[#This Row],[Lead Category]]="Highly Engaged",5, IF(Table1_16[[#This Row],[Lead Category]]="Moderately Engaged",3, IF(Table1_16[[#This Row],[Lead Category]]="At Risk",2, IF(Table1_16[[#This Row],[Lead Category]]="Dormant",1,0))))</f>
        <v>5</v>
      </c>
    </row>
    <row r="1440" spans="1:6" x14ac:dyDescent="0.25">
      <c r="A1440" t="s">
        <v>52</v>
      </c>
      <c r="B1440" t="s">
        <v>12</v>
      </c>
      <c r="C1440">
        <v>995</v>
      </c>
      <c r="D1440">
        <v>1</v>
      </c>
      <c r="E144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40">
        <f>IF(Table1_16[[#This Row],[Lead Category]]="Highly Engaged",5, IF(Table1_16[[#This Row],[Lead Category]]="Moderately Engaged",3, IF(Table1_16[[#This Row],[Lead Category]]="At Risk",2, IF(Table1_16[[#This Row],[Lead Category]]="Dormant",1,0))))</f>
        <v>5</v>
      </c>
    </row>
    <row r="1441" spans="1:6" x14ac:dyDescent="0.25">
      <c r="A1441" t="s">
        <v>52</v>
      </c>
      <c r="B1441" t="s">
        <v>12</v>
      </c>
      <c r="C1441">
        <v>1004</v>
      </c>
      <c r="D1441">
        <v>1</v>
      </c>
      <c r="E144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41">
        <f>IF(Table1_16[[#This Row],[Lead Category]]="Highly Engaged",5, IF(Table1_16[[#This Row],[Lead Category]]="Moderately Engaged",3, IF(Table1_16[[#This Row],[Lead Category]]="At Risk",2, IF(Table1_16[[#This Row],[Lead Category]]="Dormant",1,0))))</f>
        <v>5</v>
      </c>
    </row>
    <row r="1442" spans="1:6" x14ac:dyDescent="0.25">
      <c r="A1442" t="s">
        <v>52</v>
      </c>
      <c r="B1442" t="s">
        <v>12</v>
      </c>
      <c r="C1442">
        <v>965</v>
      </c>
      <c r="D1442">
        <v>1</v>
      </c>
      <c r="E144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42">
        <f>IF(Table1_16[[#This Row],[Lead Category]]="Highly Engaged",5, IF(Table1_16[[#This Row],[Lead Category]]="Moderately Engaged",3, IF(Table1_16[[#This Row],[Lead Category]]="At Risk",2, IF(Table1_16[[#This Row],[Lead Category]]="Dormant",1,0))))</f>
        <v>5</v>
      </c>
    </row>
    <row r="1443" spans="1:6" x14ac:dyDescent="0.25">
      <c r="A1443" t="s">
        <v>52</v>
      </c>
      <c r="B1443" t="s">
        <v>12</v>
      </c>
      <c r="C1443">
        <v>966</v>
      </c>
      <c r="D1443">
        <v>1</v>
      </c>
      <c r="E144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43">
        <f>IF(Table1_16[[#This Row],[Lead Category]]="Highly Engaged",5, IF(Table1_16[[#This Row],[Lead Category]]="Moderately Engaged",3, IF(Table1_16[[#This Row],[Lead Category]]="At Risk",2, IF(Table1_16[[#This Row],[Lead Category]]="Dormant",1,0))))</f>
        <v>5</v>
      </c>
    </row>
    <row r="1444" spans="1:6" x14ac:dyDescent="0.25">
      <c r="A1444" t="s">
        <v>52</v>
      </c>
      <c r="B1444" t="s">
        <v>12</v>
      </c>
      <c r="C1444">
        <v>970</v>
      </c>
      <c r="D1444">
        <v>1</v>
      </c>
      <c r="E144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44">
        <f>IF(Table1_16[[#This Row],[Lead Category]]="Highly Engaged",5, IF(Table1_16[[#This Row],[Lead Category]]="Moderately Engaged",3, IF(Table1_16[[#This Row],[Lead Category]]="At Risk",2, IF(Table1_16[[#This Row],[Lead Category]]="Dormant",1,0))))</f>
        <v>5</v>
      </c>
    </row>
    <row r="1445" spans="1:6" x14ac:dyDescent="0.25">
      <c r="A1445" t="s">
        <v>52</v>
      </c>
      <c r="B1445" t="s">
        <v>12</v>
      </c>
      <c r="C1445">
        <v>963</v>
      </c>
      <c r="D1445">
        <v>1</v>
      </c>
      <c r="E144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45">
        <f>IF(Table1_16[[#This Row],[Lead Category]]="Highly Engaged",5, IF(Table1_16[[#This Row],[Lead Category]]="Moderately Engaged",3, IF(Table1_16[[#This Row],[Lead Category]]="At Risk",2, IF(Table1_16[[#This Row],[Lead Category]]="Dormant",1,0))))</f>
        <v>5</v>
      </c>
    </row>
    <row r="1446" spans="1:6" x14ac:dyDescent="0.25">
      <c r="A1446" t="s">
        <v>52</v>
      </c>
      <c r="B1446" t="s">
        <v>12</v>
      </c>
      <c r="C1446">
        <v>964</v>
      </c>
      <c r="D1446">
        <v>1</v>
      </c>
      <c r="E144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46">
        <f>IF(Table1_16[[#This Row],[Lead Category]]="Highly Engaged",5, IF(Table1_16[[#This Row],[Lead Category]]="Moderately Engaged",3, IF(Table1_16[[#This Row],[Lead Category]]="At Risk",2, IF(Table1_16[[#This Row],[Lead Category]]="Dormant",1,0))))</f>
        <v>5</v>
      </c>
    </row>
    <row r="1447" spans="1:6" x14ac:dyDescent="0.25">
      <c r="A1447" t="s">
        <v>52</v>
      </c>
      <c r="B1447" t="s">
        <v>12</v>
      </c>
      <c r="C1447">
        <v>966</v>
      </c>
      <c r="D1447">
        <v>1</v>
      </c>
      <c r="E144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47">
        <f>IF(Table1_16[[#This Row],[Lead Category]]="Highly Engaged",5, IF(Table1_16[[#This Row],[Lead Category]]="Moderately Engaged",3, IF(Table1_16[[#This Row],[Lead Category]]="At Risk",2, IF(Table1_16[[#This Row],[Lead Category]]="Dormant",1,0))))</f>
        <v>5</v>
      </c>
    </row>
    <row r="1448" spans="1:6" x14ac:dyDescent="0.25">
      <c r="A1448" t="s">
        <v>52</v>
      </c>
      <c r="B1448" t="s">
        <v>12</v>
      </c>
      <c r="C1448">
        <v>968</v>
      </c>
      <c r="D1448">
        <v>1</v>
      </c>
      <c r="E144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48">
        <f>IF(Table1_16[[#This Row],[Lead Category]]="Highly Engaged",5, IF(Table1_16[[#This Row],[Lead Category]]="Moderately Engaged",3, IF(Table1_16[[#This Row],[Lead Category]]="At Risk",2, IF(Table1_16[[#This Row],[Lead Category]]="Dormant",1,0))))</f>
        <v>5</v>
      </c>
    </row>
    <row r="1449" spans="1:6" x14ac:dyDescent="0.25">
      <c r="A1449" t="s">
        <v>52</v>
      </c>
      <c r="B1449" t="s">
        <v>12</v>
      </c>
      <c r="C1449">
        <v>966</v>
      </c>
      <c r="D1449">
        <v>1</v>
      </c>
      <c r="E144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49">
        <f>IF(Table1_16[[#This Row],[Lead Category]]="Highly Engaged",5, IF(Table1_16[[#This Row],[Lead Category]]="Moderately Engaged",3, IF(Table1_16[[#This Row],[Lead Category]]="At Risk",2, IF(Table1_16[[#This Row],[Lead Category]]="Dormant",1,0))))</f>
        <v>5</v>
      </c>
    </row>
    <row r="1450" spans="1:6" x14ac:dyDescent="0.25">
      <c r="A1450" t="s">
        <v>52</v>
      </c>
      <c r="B1450" t="s">
        <v>12</v>
      </c>
      <c r="C1450">
        <v>962</v>
      </c>
      <c r="D1450">
        <v>1</v>
      </c>
      <c r="E145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50">
        <f>IF(Table1_16[[#This Row],[Lead Category]]="Highly Engaged",5, IF(Table1_16[[#This Row],[Lead Category]]="Moderately Engaged",3, IF(Table1_16[[#This Row],[Lead Category]]="At Risk",2, IF(Table1_16[[#This Row],[Lead Category]]="Dormant",1,0))))</f>
        <v>5</v>
      </c>
    </row>
    <row r="1451" spans="1:6" x14ac:dyDescent="0.25">
      <c r="A1451" t="s">
        <v>52</v>
      </c>
      <c r="B1451" t="s">
        <v>12</v>
      </c>
      <c r="C1451">
        <v>403</v>
      </c>
      <c r="D1451">
        <v>1</v>
      </c>
      <c r="E145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51">
        <f>IF(Table1_16[[#This Row],[Lead Category]]="Highly Engaged",5, IF(Table1_16[[#This Row],[Lead Category]]="Moderately Engaged",3, IF(Table1_16[[#This Row],[Lead Category]]="At Risk",2, IF(Table1_16[[#This Row],[Lead Category]]="Dormant",1,0))))</f>
        <v>5</v>
      </c>
    </row>
    <row r="1452" spans="1:6" x14ac:dyDescent="0.25">
      <c r="A1452" t="s">
        <v>52</v>
      </c>
      <c r="B1452" t="s">
        <v>12</v>
      </c>
      <c r="C1452">
        <v>401</v>
      </c>
      <c r="D1452">
        <v>1</v>
      </c>
      <c r="E145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52">
        <f>IF(Table1_16[[#This Row],[Lead Category]]="Highly Engaged",5, IF(Table1_16[[#This Row],[Lead Category]]="Moderately Engaged",3, IF(Table1_16[[#This Row],[Lead Category]]="At Risk",2, IF(Table1_16[[#This Row],[Lead Category]]="Dormant",1,0))))</f>
        <v>5</v>
      </c>
    </row>
    <row r="1453" spans="1:6" x14ac:dyDescent="0.25">
      <c r="A1453" t="s">
        <v>52</v>
      </c>
      <c r="B1453" t="s">
        <v>12</v>
      </c>
      <c r="C1453">
        <v>399</v>
      </c>
      <c r="D1453">
        <v>1</v>
      </c>
      <c r="E145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53">
        <f>IF(Table1_16[[#This Row],[Lead Category]]="Highly Engaged",5, IF(Table1_16[[#This Row],[Lead Category]]="Moderately Engaged",3, IF(Table1_16[[#This Row],[Lead Category]]="At Risk",2, IF(Table1_16[[#This Row],[Lead Category]]="Dormant",1,0))))</f>
        <v>5</v>
      </c>
    </row>
    <row r="1454" spans="1:6" x14ac:dyDescent="0.25">
      <c r="A1454" t="s">
        <v>52</v>
      </c>
      <c r="B1454" t="s">
        <v>54</v>
      </c>
      <c r="C1454">
        <v>1</v>
      </c>
      <c r="D1454">
        <v>0</v>
      </c>
      <c r="E1454" t="str">
        <f>IF(AND(Table1_16[[#This Row],[Days Between]]&gt;90, Table1_16[[#This Row],[Is Active]]=1), "Highly Engaged", IF(AND(Table1_16[[#This Row],[Days Between]]&lt;=90, Table1_16[[#This Row],[Is Active]]=1), "Moderately Engaged",
IF(AND(Table1_16[[#This Row],[Days Between]]&gt;90, Table1_16[[#This Row],[Is Active]]=0), "At Risk",
"Dormant")))</f>
        <v>Dormant</v>
      </c>
      <c r="F1454">
        <f>IF(Table1_16[[#This Row],[Lead Category]]="Highly Engaged",5, IF(Table1_16[[#This Row],[Lead Category]]="Moderately Engaged",3, IF(Table1_16[[#This Row],[Lead Category]]="At Risk",2, IF(Table1_16[[#This Row],[Lead Category]]="Dormant",1,0))))</f>
        <v>1</v>
      </c>
    </row>
    <row r="1455" spans="1:6" x14ac:dyDescent="0.25">
      <c r="A1455" t="s">
        <v>52</v>
      </c>
      <c r="B1455" t="s">
        <v>54</v>
      </c>
      <c r="C1455">
        <v>0</v>
      </c>
      <c r="D1455">
        <v>0</v>
      </c>
      <c r="E1455" t="str">
        <f>IF(AND(Table1_16[[#This Row],[Days Between]]&gt;90, Table1_16[[#This Row],[Is Active]]=1), "Highly Engaged", IF(AND(Table1_16[[#This Row],[Days Between]]&lt;=90, Table1_16[[#This Row],[Is Active]]=1), "Moderately Engaged",
IF(AND(Table1_16[[#This Row],[Days Between]]&gt;90, Table1_16[[#This Row],[Is Active]]=0), "At Risk",
"Dormant")))</f>
        <v>Dormant</v>
      </c>
      <c r="F1455">
        <f>IF(Table1_16[[#This Row],[Lead Category]]="Highly Engaged",5, IF(Table1_16[[#This Row],[Lead Category]]="Moderately Engaged",3, IF(Table1_16[[#This Row],[Lead Category]]="At Risk",2, IF(Table1_16[[#This Row],[Lead Category]]="Dormant",1,0))))</f>
        <v>1</v>
      </c>
    </row>
    <row r="1456" spans="1:6" x14ac:dyDescent="0.25">
      <c r="A1456" t="s">
        <v>52</v>
      </c>
      <c r="B1456" t="s">
        <v>54</v>
      </c>
      <c r="C1456">
        <v>1</v>
      </c>
      <c r="D1456">
        <v>0</v>
      </c>
      <c r="E1456" t="str">
        <f>IF(AND(Table1_16[[#This Row],[Days Between]]&gt;90, Table1_16[[#This Row],[Is Active]]=1), "Highly Engaged", IF(AND(Table1_16[[#This Row],[Days Between]]&lt;=90, Table1_16[[#This Row],[Is Active]]=1), "Moderately Engaged",
IF(AND(Table1_16[[#This Row],[Days Between]]&gt;90, Table1_16[[#This Row],[Is Active]]=0), "At Risk",
"Dormant")))</f>
        <v>Dormant</v>
      </c>
      <c r="F1456">
        <f>IF(Table1_16[[#This Row],[Lead Category]]="Highly Engaged",5, IF(Table1_16[[#This Row],[Lead Category]]="Moderately Engaged",3, IF(Table1_16[[#This Row],[Lead Category]]="At Risk",2, IF(Table1_16[[#This Row],[Lead Category]]="Dormant",1,0))))</f>
        <v>1</v>
      </c>
    </row>
    <row r="1457" spans="1:6" x14ac:dyDescent="0.25">
      <c r="A1457" t="s">
        <v>52</v>
      </c>
      <c r="B1457" t="s">
        <v>54</v>
      </c>
      <c r="C1457">
        <v>0</v>
      </c>
      <c r="D1457">
        <v>0</v>
      </c>
      <c r="E1457" t="str">
        <f>IF(AND(Table1_16[[#This Row],[Days Between]]&gt;90, Table1_16[[#This Row],[Is Active]]=1), "Highly Engaged", IF(AND(Table1_16[[#This Row],[Days Between]]&lt;=90, Table1_16[[#This Row],[Is Active]]=1), "Moderately Engaged",
IF(AND(Table1_16[[#This Row],[Days Between]]&gt;90, Table1_16[[#This Row],[Is Active]]=0), "At Risk",
"Dormant")))</f>
        <v>Dormant</v>
      </c>
      <c r="F1457">
        <f>IF(Table1_16[[#This Row],[Lead Category]]="Highly Engaged",5, IF(Table1_16[[#This Row],[Lead Category]]="Moderately Engaged",3, IF(Table1_16[[#This Row],[Lead Category]]="At Risk",2, IF(Table1_16[[#This Row],[Lead Category]]="Dormant",1,0))))</f>
        <v>1</v>
      </c>
    </row>
    <row r="1458" spans="1:6" x14ac:dyDescent="0.25">
      <c r="A1458" t="s">
        <v>52</v>
      </c>
      <c r="B1458" t="s">
        <v>55</v>
      </c>
      <c r="C1458">
        <v>1</v>
      </c>
      <c r="D1458">
        <v>0</v>
      </c>
      <c r="E1458" t="str">
        <f>IF(AND(Table1_16[[#This Row],[Days Between]]&gt;90, Table1_16[[#This Row],[Is Active]]=1), "Highly Engaged", IF(AND(Table1_16[[#This Row],[Days Between]]&lt;=90, Table1_16[[#This Row],[Is Active]]=1), "Moderately Engaged",
IF(AND(Table1_16[[#This Row],[Days Between]]&gt;90, Table1_16[[#This Row],[Is Active]]=0), "At Risk",
"Dormant")))</f>
        <v>Dormant</v>
      </c>
      <c r="F1458">
        <f>IF(Table1_16[[#This Row],[Lead Category]]="Highly Engaged",5, IF(Table1_16[[#This Row],[Lead Category]]="Moderately Engaged",3, IF(Table1_16[[#This Row],[Lead Category]]="At Risk",2, IF(Table1_16[[#This Row],[Lead Category]]="Dormant",1,0))))</f>
        <v>1</v>
      </c>
    </row>
    <row r="1459" spans="1:6" x14ac:dyDescent="0.25">
      <c r="A1459" t="s">
        <v>52</v>
      </c>
      <c r="B1459" t="s">
        <v>55</v>
      </c>
      <c r="C1459">
        <v>3</v>
      </c>
      <c r="D1459">
        <v>0</v>
      </c>
      <c r="E1459" t="str">
        <f>IF(AND(Table1_16[[#This Row],[Days Between]]&gt;90, Table1_16[[#This Row],[Is Active]]=1), "Highly Engaged", IF(AND(Table1_16[[#This Row],[Days Between]]&lt;=90, Table1_16[[#This Row],[Is Active]]=1), "Moderately Engaged",
IF(AND(Table1_16[[#This Row],[Days Between]]&gt;90, Table1_16[[#This Row],[Is Active]]=0), "At Risk",
"Dormant")))</f>
        <v>Dormant</v>
      </c>
      <c r="F1459">
        <f>IF(Table1_16[[#This Row],[Lead Category]]="Highly Engaged",5, IF(Table1_16[[#This Row],[Lead Category]]="Moderately Engaged",3, IF(Table1_16[[#This Row],[Lead Category]]="At Risk",2, IF(Table1_16[[#This Row],[Lead Category]]="Dormant",1,0))))</f>
        <v>1</v>
      </c>
    </row>
    <row r="1460" spans="1:6" x14ac:dyDescent="0.25">
      <c r="A1460" t="s">
        <v>52</v>
      </c>
      <c r="B1460" t="s">
        <v>55</v>
      </c>
      <c r="C1460">
        <v>2</v>
      </c>
      <c r="D1460">
        <v>0</v>
      </c>
      <c r="E1460" t="str">
        <f>IF(AND(Table1_16[[#This Row],[Days Between]]&gt;90, Table1_16[[#This Row],[Is Active]]=1), "Highly Engaged", IF(AND(Table1_16[[#This Row],[Days Between]]&lt;=90, Table1_16[[#This Row],[Is Active]]=1), "Moderately Engaged",
IF(AND(Table1_16[[#This Row],[Days Between]]&gt;90, Table1_16[[#This Row],[Is Active]]=0), "At Risk",
"Dormant")))</f>
        <v>Dormant</v>
      </c>
      <c r="F1460">
        <f>IF(Table1_16[[#This Row],[Lead Category]]="Highly Engaged",5, IF(Table1_16[[#This Row],[Lead Category]]="Moderately Engaged",3, IF(Table1_16[[#This Row],[Lead Category]]="At Risk",2, IF(Table1_16[[#This Row],[Lead Category]]="Dormant",1,0))))</f>
        <v>1</v>
      </c>
    </row>
    <row r="1461" spans="1:6" x14ac:dyDescent="0.25">
      <c r="A1461" t="s">
        <v>52</v>
      </c>
      <c r="B1461" t="s">
        <v>55</v>
      </c>
      <c r="C1461">
        <v>0</v>
      </c>
      <c r="D1461">
        <v>0</v>
      </c>
      <c r="E1461" t="str">
        <f>IF(AND(Table1_16[[#This Row],[Days Between]]&gt;90, Table1_16[[#This Row],[Is Active]]=1), "Highly Engaged", IF(AND(Table1_16[[#This Row],[Days Between]]&lt;=90, Table1_16[[#This Row],[Is Active]]=1), "Moderately Engaged",
IF(AND(Table1_16[[#This Row],[Days Between]]&gt;90, Table1_16[[#This Row],[Is Active]]=0), "At Risk",
"Dormant")))</f>
        <v>Dormant</v>
      </c>
      <c r="F1461">
        <f>IF(Table1_16[[#This Row],[Lead Category]]="Highly Engaged",5, IF(Table1_16[[#This Row],[Lead Category]]="Moderately Engaged",3, IF(Table1_16[[#This Row],[Lead Category]]="At Risk",2, IF(Table1_16[[#This Row],[Lead Category]]="Dormant",1,0))))</f>
        <v>1</v>
      </c>
    </row>
    <row r="1462" spans="1:6" x14ac:dyDescent="0.25">
      <c r="A1462" t="s">
        <v>52</v>
      </c>
      <c r="B1462" t="s">
        <v>55</v>
      </c>
      <c r="C1462">
        <v>4</v>
      </c>
      <c r="D1462">
        <v>0</v>
      </c>
      <c r="E1462" t="str">
        <f>IF(AND(Table1_16[[#This Row],[Days Between]]&gt;90, Table1_16[[#This Row],[Is Active]]=1), "Highly Engaged", IF(AND(Table1_16[[#This Row],[Days Between]]&lt;=90, Table1_16[[#This Row],[Is Active]]=1), "Moderately Engaged",
IF(AND(Table1_16[[#This Row],[Days Between]]&gt;90, Table1_16[[#This Row],[Is Active]]=0), "At Risk",
"Dormant")))</f>
        <v>Dormant</v>
      </c>
      <c r="F1462">
        <f>IF(Table1_16[[#This Row],[Lead Category]]="Highly Engaged",5, IF(Table1_16[[#This Row],[Lead Category]]="Moderately Engaged",3, IF(Table1_16[[#This Row],[Lead Category]]="At Risk",2, IF(Table1_16[[#This Row],[Lead Category]]="Dormant",1,0))))</f>
        <v>1</v>
      </c>
    </row>
    <row r="1463" spans="1:6" x14ac:dyDescent="0.25">
      <c r="A1463" t="s">
        <v>52</v>
      </c>
      <c r="B1463" t="s">
        <v>55</v>
      </c>
      <c r="C1463">
        <v>1</v>
      </c>
      <c r="D1463">
        <v>0</v>
      </c>
      <c r="E1463" t="str">
        <f>IF(AND(Table1_16[[#This Row],[Days Between]]&gt;90, Table1_16[[#This Row],[Is Active]]=1), "Highly Engaged", IF(AND(Table1_16[[#This Row],[Days Between]]&lt;=90, Table1_16[[#This Row],[Is Active]]=1), "Moderately Engaged",
IF(AND(Table1_16[[#This Row],[Days Between]]&gt;90, Table1_16[[#This Row],[Is Active]]=0), "At Risk",
"Dormant")))</f>
        <v>Dormant</v>
      </c>
      <c r="F1463">
        <f>IF(Table1_16[[#This Row],[Lead Category]]="Highly Engaged",5, IF(Table1_16[[#This Row],[Lead Category]]="Moderately Engaged",3, IF(Table1_16[[#This Row],[Lead Category]]="At Risk",2, IF(Table1_16[[#This Row],[Lead Category]]="Dormant",1,0))))</f>
        <v>1</v>
      </c>
    </row>
    <row r="1464" spans="1:6" x14ac:dyDescent="0.25">
      <c r="A1464" t="s">
        <v>52</v>
      </c>
      <c r="B1464" t="s">
        <v>57</v>
      </c>
      <c r="C1464">
        <v>7</v>
      </c>
      <c r="D1464">
        <v>0</v>
      </c>
      <c r="E1464" t="str">
        <f>IF(AND(Table1_16[[#This Row],[Days Between]]&gt;90, Table1_16[[#This Row],[Is Active]]=1), "Highly Engaged", IF(AND(Table1_16[[#This Row],[Days Between]]&lt;=90, Table1_16[[#This Row],[Is Active]]=1), "Moderately Engaged",
IF(AND(Table1_16[[#This Row],[Days Between]]&gt;90, Table1_16[[#This Row],[Is Active]]=0), "At Risk",
"Dormant")))</f>
        <v>Dormant</v>
      </c>
      <c r="F1464">
        <f>IF(Table1_16[[#This Row],[Lead Category]]="Highly Engaged",5, IF(Table1_16[[#This Row],[Lead Category]]="Moderately Engaged",3, IF(Table1_16[[#This Row],[Lead Category]]="At Risk",2, IF(Table1_16[[#This Row],[Lead Category]]="Dormant",1,0))))</f>
        <v>1</v>
      </c>
    </row>
    <row r="1465" spans="1:6" x14ac:dyDescent="0.25">
      <c r="A1465" t="s">
        <v>52</v>
      </c>
      <c r="B1465" t="s">
        <v>57</v>
      </c>
      <c r="C1465">
        <v>11</v>
      </c>
      <c r="D1465">
        <v>0</v>
      </c>
      <c r="E1465" t="str">
        <f>IF(AND(Table1_16[[#This Row],[Days Between]]&gt;90, Table1_16[[#This Row],[Is Active]]=1), "Highly Engaged", IF(AND(Table1_16[[#This Row],[Days Between]]&lt;=90, Table1_16[[#This Row],[Is Active]]=1), "Moderately Engaged",
IF(AND(Table1_16[[#This Row],[Days Between]]&gt;90, Table1_16[[#This Row],[Is Active]]=0), "At Risk",
"Dormant")))</f>
        <v>Dormant</v>
      </c>
      <c r="F1465">
        <f>IF(Table1_16[[#This Row],[Lead Category]]="Highly Engaged",5, IF(Table1_16[[#This Row],[Lead Category]]="Moderately Engaged",3, IF(Table1_16[[#This Row],[Lead Category]]="At Risk",2, IF(Table1_16[[#This Row],[Lead Category]]="Dormant",1,0))))</f>
        <v>1</v>
      </c>
    </row>
    <row r="1466" spans="1:6" x14ac:dyDescent="0.25">
      <c r="A1466" t="s">
        <v>52</v>
      </c>
      <c r="B1466" t="s">
        <v>58</v>
      </c>
      <c r="C1466">
        <v>7</v>
      </c>
      <c r="D1466">
        <v>0</v>
      </c>
      <c r="E1466" t="str">
        <f>IF(AND(Table1_16[[#This Row],[Days Between]]&gt;90, Table1_16[[#This Row],[Is Active]]=1), "Highly Engaged", IF(AND(Table1_16[[#This Row],[Days Between]]&lt;=90, Table1_16[[#This Row],[Is Active]]=1), "Moderately Engaged",
IF(AND(Table1_16[[#This Row],[Days Between]]&gt;90, Table1_16[[#This Row],[Is Active]]=0), "At Risk",
"Dormant")))</f>
        <v>Dormant</v>
      </c>
      <c r="F1466">
        <f>IF(Table1_16[[#This Row],[Lead Category]]="Highly Engaged",5, IF(Table1_16[[#This Row],[Lead Category]]="Moderately Engaged",3, IF(Table1_16[[#This Row],[Lead Category]]="At Risk",2, IF(Table1_16[[#This Row],[Lead Category]]="Dormant",1,0))))</f>
        <v>1</v>
      </c>
    </row>
    <row r="1467" spans="1:6" x14ac:dyDescent="0.25">
      <c r="A1467" t="s">
        <v>52</v>
      </c>
      <c r="B1467" t="s">
        <v>12</v>
      </c>
      <c r="C1467">
        <v>950</v>
      </c>
      <c r="D1467">
        <v>1</v>
      </c>
      <c r="E146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67">
        <f>IF(Table1_16[[#This Row],[Lead Category]]="Highly Engaged",5, IF(Table1_16[[#This Row],[Lead Category]]="Moderately Engaged",3, IF(Table1_16[[#This Row],[Lead Category]]="At Risk",2, IF(Table1_16[[#This Row],[Lead Category]]="Dormant",1,0))))</f>
        <v>5</v>
      </c>
    </row>
    <row r="1468" spans="1:6" x14ac:dyDescent="0.25">
      <c r="A1468" t="s">
        <v>52</v>
      </c>
      <c r="B1468" t="s">
        <v>12</v>
      </c>
      <c r="C1468">
        <v>951</v>
      </c>
      <c r="D1468">
        <v>1</v>
      </c>
      <c r="E146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68">
        <f>IF(Table1_16[[#This Row],[Lead Category]]="Highly Engaged",5, IF(Table1_16[[#This Row],[Lead Category]]="Moderately Engaged",3, IF(Table1_16[[#This Row],[Lead Category]]="At Risk",2, IF(Table1_16[[#This Row],[Lead Category]]="Dormant",1,0))))</f>
        <v>5</v>
      </c>
    </row>
    <row r="1469" spans="1:6" x14ac:dyDescent="0.25">
      <c r="A1469" t="s">
        <v>52</v>
      </c>
      <c r="B1469" t="s">
        <v>62</v>
      </c>
      <c r="C1469">
        <v>453</v>
      </c>
      <c r="D1469">
        <v>0</v>
      </c>
      <c r="E1469" t="str">
        <f>IF(AND(Table1_16[[#This Row],[Days Between]]&gt;90, Table1_16[[#This Row],[Is Active]]=1), "Highly Engaged", IF(AND(Table1_16[[#This Row],[Days Between]]&lt;=90, Table1_16[[#This Row],[Is Active]]=1), "Moderately Engaged",
IF(AND(Table1_16[[#This Row],[Days Between]]&gt;90, Table1_16[[#This Row],[Is Active]]=0), "At Risk",
"Dormant")))</f>
        <v>At Risk</v>
      </c>
      <c r="F1469">
        <f>IF(Table1_16[[#This Row],[Lead Category]]="Highly Engaged",5, IF(Table1_16[[#This Row],[Lead Category]]="Moderately Engaged",3, IF(Table1_16[[#This Row],[Lead Category]]="At Risk",2, IF(Table1_16[[#This Row],[Lead Category]]="Dormant",1,0))))</f>
        <v>2</v>
      </c>
    </row>
    <row r="1470" spans="1:6" x14ac:dyDescent="0.25">
      <c r="A1470" t="s">
        <v>52</v>
      </c>
      <c r="B1470" t="s">
        <v>12</v>
      </c>
      <c r="C1470">
        <v>950</v>
      </c>
      <c r="D1470">
        <v>1</v>
      </c>
      <c r="E147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70">
        <f>IF(Table1_16[[#This Row],[Lead Category]]="Highly Engaged",5, IF(Table1_16[[#This Row],[Lead Category]]="Moderately Engaged",3, IF(Table1_16[[#This Row],[Lead Category]]="At Risk",2, IF(Table1_16[[#This Row],[Lead Category]]="Dormant",1,0))))</f>
        <v>5</v>
      </c>
    </row>
    <row r="1471" spans="1:6" x14ac:dyDescent="0.25">
      <c r="A1471" t="s">
        <v>52</v>
      </c>
      <c r="B1471" t="s">
        <v>22</v>
      </c>
      <c r="C1471">
        <v>950</v>
      </c>
      <c r="D1471">
        <v>1</v>
      </c>
      <c r="E147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71">
        <f>IF(Table1_16[[#This Row],[Lead Category]]="Highly Engaged",5, IF(Table1_16[[#This Row],[Lead Category]]="Moderately Engaged",3, IF(Table1_16[[#This Row],[Lead Category]]="At Risk",2, IF(Table1_16[[#This Row],[Lead Category]]="Dormant",1,0))))</f>
        <v>5</v>
      </c>
    </row>
    <row r="1472" spans="1:6" x14ac:dyDescent="0.25">
      <c r="A1472" t="s">
        <v>52</v>
      </c>
      <c r="B1472" t="s">
        <v>64</v>
      </c>
      <c r="C1472">
        <v>565</v>
      </c>
      <c r="D1472">
        <v>0</v>
      </c>
      <c r="E1472" t="str">
        <f>IF(AND(Table1_16[[#This Row],[Days Between]]&gt;90, Table1_16[[#This Row],[Is Active]]=1), "Highly Engaged", IF(AND(Table1_16[[#This Row],[Days Between]]&lt;=90, Table1_16[[#This Row],[Is Active]]=1), "Moderately Engaged",
IF(AND(Table1_16[[#This Row],[Days Between]]&gt;90, Table1_16[[#This Row],[Is Active]]=0), "At Risk",
"Dormant")))</f>
        <v>At Risk</v>
      </c>
      <c r="F1472">
        <f>IF(Table1_16[[#This Row],[Lead Category]]="Highly Engaged",5, IF(Table1_16[[#This Row],[Lead Category]]="Moderately Engaged",3, IF(Table1_16[[#This Row],[Lead Category]]="At Risk",2, IF(Table1_16[[#This Row],[Lead Category]]="Dormant",1,0))))</f>
        <v>2</v>
      </c>
    </row>
    <row r="1473" spans="1:6" x14ac:dyDescent="0.25">
      <c r="A1473" t="s">
        <v>52</v>
      </c>
      <c r="B1473" t="s">
        <v>57</v>
      </c>
      <c r="C1473">
        <v>530</v>
      </c>
      <c r="D1473">
        <v>0</v>
      </c>
      <c r="E1473" t="str">
        <f>IF(AND(Table1_16[[#This Row],[Days Between]]&gt;90, Table1_16[[#This Row],[Is Active]]=1), "Highly Engaged", IF(AND(Table1_16[[#This Row],[Days Between]]&lt;=90, Table1_16[[#This Row],[Is Active]]=1), "Moderately Engaged",
IF(AND(Table1_16[[#This Row],[Days Between]]&gt;90, Table1_16[[#This Row],[Is Active]]=0), "At Risk",
"Dormant")))</f>
        <v>At Risk</v>
      </c>
      <c r="F1473">
        <f>IF(Table1_16[[#This Row],[Lead Category]]="Highly Engaged",5, IF(Table1_16[[#This Row],[Lead Category]]="Moderately Engaged",3, IF(Table1_16[[#This Row],[Lead Category]]="At Risk",2, IF(Table1_16[[#This Row],[Lead Category]]="Dormant",1,0))))</f>
        <v>2</v>
      </c>
    </row>
    <row r="1474" spans="1:6" x14ac:dyDescent="0.25">
      <c r="A1474" t="s">
        <v>52</v>
      </c>
      <c r="B1474" t="s">
        <v>58</v>
      </c>
      <c r="C1474">
        <v>531</v>
      </c>
      <c r="D1474">
        <v>0</v>
      </c>
      <c r="E1474" t="str">
        <f>IF(AND(Table1_16[[#This Row],[Days Between]]&gt;90, Table1_16[[#This Row],[Is Active]]=1), "Highly Engaged", IF(AND(Table1_16[[#This Row],[Days Between]]&lt;=90, Table1_16[[#This Row],[Is Active]]=1), "Moderately Engaged",
IF(AND(Table1_16[[#This Row],[Days Between]]&gt;90, Table1_16[[#This Row],[Is Active]]=0), "At Risk",
"Dormant")))</f>
        <v>At Risk</v>
      </c>
      <c r="F1474">
        <f>IF(Table1_16[[#This Row],[Lead Category]]="Highly Engaged",5, IF(Table1_16[[#This Row],[Lead Category]]="Moderately Engaged",3, IF(Table1_16[[#This Row],[Lead Category]]="At Risk",2, IF(Table1_16[[#This Row],[Lead Category]]="Dormant",1,0))))</f>
        <v>2</v>
      </c>
    </row>
    <row r="1475" spans="1:6" x14ac:dyDescent="0.25">
      <c r="A1475" t="s">
        <v>52</v>
      </c>
      <c r="B1475" t="s">
        <v>57</v>
      </c>
      <c r="C1475">
        <v>578</v>
      </c>
      <c r="D1475">
        <v>0</v>
      </c>
      <c r="E1475" t="str">
        <f>IF(AND(Table1_16[[#This Row],[Days Between]]&gt;90, Table1_16[[#This Row],[Is Active]]=1), "Highly Engaged", IF(AND(Table1_16[[#This Row],[Days Between]]&lt;=90, Table1_16[[#This Row],[Is Active]]=1), "Moderately Engaged",
IF(AND(Table1_16[[#This Row],[Days Between]]&gt;90, Table1_16[[#This Row],[Is Active]]=0), "At Risk",
"Dormant")))</f>
        <v>At Risk</v>
      </c>
      <c r="F1475">
        <f>IF(Table1_16[[#This Row],[Lead Category]]="Highly Engaged",5, IF(Table1_16[[#This Row],[Lead Category]]="Moderately Engaged",3, IF(Table1_16[[#This Row],[Lead Category]]="At Risk",2, IF(Table1_16[[#This Row],[Lead Category]]="Dormant",1,0))))</f>
        <v>2</v>
      </c>
    </row>
    <row r="1476" spans="1:6" x14ac:dyDescent="0.25">
      <c r="A1476" t="s">
        <v>52</v>
      </c>
      <c r="B1476" t="s">
        <v>57</v>
      </c>
      <c r="C1476">
        <v>556</v>
      </c>
      <c r="D1476">
        <v>0</v>
      </c>
      <c r="E1476" t="str">
        <f>IF(AND(Table1_16[[#This Row],[Days Between]]&gt;90, Table1_16[[#This Row],[Is Active]]=1), "Highly Engaged", IF(AND(Table1_16[[#This Row],[Days Between]]&lt;=90, Table1_16[[#This Row],[Is Active]]=1), "Moderately Engaged",
IF(AND(Table1_16[[#This Row],[Days Between]]&gt;90, Table1_16[[#This Row],[Is Active]]=0), "At Risk",
"Dormant")))</f>
        <v>At Risk</v>
      </c>
      <c r="F1476">
        <f>IF(Table1_16[[#This Row],[Lead Category]]="Highly Engaged",5, IF(Table1_16[[#This Row],[Lead Category]]="Moderately Engaged",3, IF(Table1_16[[#This Row],[Lead Category]]="At Risk",2, IF(Table1_16[[#This Row],[Lead Category]]="Dormant",1,0))))</f>
        <v>2</v>
      </c>
    </row>
    <row r="1477" spans="1:6" x14ac:dyDescent="0.25">
      <c r="A1477" t="s">
        <v>52</v>
      </c>
      <c r="B1477" t="s">
        <v>57</v>
      </c>
      <c r="C1477">
        <v>571</v>
      </c>
      <c r="D1477">
        <v>0</v>
      </c>
      <c r="E1477" t="str">
        <f>IF(AND(Table1_16[[#This Row],[Days Between]]&gt;90, Table1_16[[#This Row],[Is Active]]=1), "Highly Engaged", IF(AND(Table1_16[[#This Row],[Days Between]]&lt;=90, Table1_16[[#This Row],[Is Active]]=1), "Moderately Engaged",
IF(AND(Table1_16[[#This Row],[Days Between]]&gt;90, Table1_16[[#This Row],[Is Active]]=0), "At Risk",
"Dormant")))</f>
        <v>At Risk</v>
      </c>
      <c r="F1477">
        <f>IF(Table1_16[[#This Row],[Lead Category]]="Highly Engaged",5, IF(Table1_16[[#This Row],[Lead Category]]="Moderately Engaged",3, IF(Table1_16[[#This Row],[Lead Category]]="At Risk",2, IF(Table1_16[[#This Row],[Lead Category]]="Dormant",1,0))))</f>
        <v>2</v>
      </c>
    </row>
    <row r="1478" spans="1:6" x14ac:dyDescent="0.25">
      <c r="A1478" t="s">
        <v>52</v>
      </c>
      <c r="B1478" t="s">
        <v>58</v>
      </c>
      <c r="C1478">
        <v>556</v>
      </c>
      <c r="D1478">
        <v>0</v>
      </c>
      <c r="E1478" t="str">
        <f>IF(AND(Table1_16[[#This Row],[Days Between]]&gt;90, Table1_16[[#This Row],[Is Active]]=1), "Highly Engaged", IF(AND(Table1_16[[#This Row],[Days Between]]&lt;=90, Table1_16[[#This Row],[Is Active]]=1), "Moderately Engaged",
IF(AND(Table1_16[[#This Row],[Days Between]]&gt;90, Table1_16[[#This Row],[Is Active]]=0), "At Risk",
"Dormant")))</f>
        <v>At Risk</v>
      </c>
      <c r="F1478">
        <f>IF(Table1_16[[#This Row],[Lead Category]]="Highly Engaged",5, IF(Table1_16[[#This Row],[Lead Category]]="Moderately Engaged",3, IF(Table1_16[[#This Row],[Lead Category]]="At Risk",2, IF(Table1_16[[#This Row],[Lead Category]]="Dormant",1,0))))</f>
        <v>2</v>
      </c>
    </row>
    <row r="1479" spans="1:6" x14ac:dyDescent="0.25">
      <c r="A1479" t="s">
        <v>52</v>
      </c>
      <c r="B1479" t="s">
        <v>58</v>
      </c>
      <c r="C1479">
        <v>812</v>
      </c>
      <c r="D1479">
        <v>0</v>
      </c>
      <c r="E1479" t="str">
        <f>IF(AND(Table1_16[[#This Row],[Days Between]]&gt;90, Table1_16[[#This Row],[Is Active]]=1), "Highly Engaged", IF(AND(Table1_16[[#This Row],[Days Between]]&lt;=90, Table1_16[[#This Row],[Is Active]]=1), "Moderately Engaged",
IF(AND(Table1_16[[#This Row],[Days Between]]&gt;90, Table1_16[[#This Row],[Is Active]]=0), "At Risk",
"Dormant")))</f>
        <v>At Risk</v>
      </c>
      <c r="F1479">
        <f>IF(Table1_16[[#This Row],[Lead Category]]="Highly Engaged",5, IF(Table1_16[[#This Row],[Lead Category]]="Moderately Engaged",3, IF(Table1_16[[#This Row],[Lead Category]]="At Risk",2, IF(Table1_16[[#This Row],[Lead Category]]="Dormant",1,0))))</f>
        <v>2</v>
      </c>
    </row>
    <row r="1480" spans="1:6" x14ac:dyDescent="0.25">
      <c r="A1480" t="s">
        <v>52</v>
      </c>
      <c r="B1480" t="s">
        <v>12</v>
      </c>
      <c r="C1480">
        <v>977</v>
      </c>
      <c r="D1480">
        <v>1</v>
      </c>
      <c r="E148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80">
        <f>IF(Table1_16[[#This Row],[Lead Category]]="Highly Engaged",5, IF(Table1_16[[#This Row],[Lead Category]]="Moderately Engaged",3, IF(Table1_16[[#This Row],[Lead Category]]="At Risk",2, IF(Table1_16[[#This Row],[Lead Category]]="Dormant",1,0))))</f>
        <v>5</v>
      </c>
    </row>
    <row r="1481" spans="1:6" x14ac:dyDescent="0.25">
      <c r="A1481" t="s">
        <v>52</v>
      </c>
      <c r="B1481" t="s">
        <v>12</v>
      </c>
      <c r="C1481">
        <v>951</v>
      </c>
      <c r="D1481">
        <v>1</v>
      </c>
      <c r="E148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81">
        <f>IF(Table1_16[[#This Row],[Lead Category]]="Highly Engaged",5, IF(Table1_16[[#This Row],[Lead Category]]="Moderately Engaged",3, IF(Table1_16[[#This Row],[Lead Category]]="At Risk",2, IF(Table1_16[[#This Row],[Lead Category]]="Dormant",1,0))))</f>
        <v>5</v>
      </c>
    </row>
    <row r="1482" spans="1:6" x14ac:dyDescent="0.25">
      <c r="A1482" t="s">
        <v>52</v>
      </c>
      <c r="B1482" t="s">
        <v>12</v>
      </c>
      <c r="C1482">
        <v>950</v>
      </c>
      <c r="D1482">
        <v>1</v>
      </c>
      <c r="E148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82">
        <f>IF(Table1_16[[#This Row],[Lead Category]]="Highly Engaged",5, IF(Table1_16[[#This Row],[Lead Category]]="Moderately Engaged",3, IF(Table1_16[[#This Row],[Lead Category]]="At Risk",2, IF(Table1_16[[#This Row],[Lead Category]]="Dormant",1,0))))</f>
        <v>5</v>
      </c>
    </row>
    <row r="1483" spans="1:6" x14ac:dyDescent="0.25">
      <c r="A1483" t="s">
        <v>52</v>
      </c>
      <c r="B1483" t="s">
        <v>12</v>
      </c>
      <c r="C1483">
        <v>950</v>
      </c>
      <c r="D1483">
        <v>1</v>
      </c>
      <c r="E148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83">
        <f>IF(Table1_16[[#This Row],[Lead Category]]="Highly Engaged",5, IF(Table1_16[[#This Row],[Lead Category]]="Moderately Engaged",3, IF(Table1_16[[#This Row],[Lead Category]]="At Risk",2, IF(Table1_16[[#This Row],[Lead Category]]="Dormant",1,0))))</f>
        <v>5</v>
      </c>
    </row>
    <row r="1484" spans="1:6" x14ac:dyDescent="0.25">
      <c r="A1484" t="s">
        <v>52</v>
      </c>
      <c r="B1484" t="s">
        <v>58</v>
      </c>
      <c r="C1484">
        <v>830</v>
      </c>
      <c r="D1484">
        <v>0</v>
      </c>
      <c r="E1484" t="str">
        <f>IF(AND(Table1_16[[#This Row],[Days Between]]&gt;90, Table1_16[[#This Row],[Is Active]]=1), "Highly Engaged", IF(AND(Table1_16[[#This Row],[Days Between]]&lt;=90, Table1_16[[#This Row],[Is Active]]=1), "Moderately Engaged",
IF(AND(Table1_16[[#This Row],[Days Between]]&gt;90, Table1_16[[#This Row],[Is Active]]=0), "At Risk",
"Dormant")))</f>
        <v>At Risk</v>
      </c>
      <c r="F1484">
        <f>IF(Table1_16[[#This Row],[Lead Category]]="Highly Engaged",5, IF(Table1_16[[#This Row],[Lead Category]]="Moderately Engaged",3, IF(Table1_16[[#This Row],[Lead Category]]="At Risk",2, IF(Table1_16[[#This Row],[Lead Category]]="Dormant",1,0))))</f>
        <v>2</v>
      </c>
    </row>
    <row r="1485" spans="1:6" x14ac:dyDescent="0.25">
      <c r="A1485" t="s">
        <v>52</v>
      </c>
      <c r="B1485" t="s">
        <v>54</v>
      </c>
      <c r="C1485">
        <v>311</v>
      </c>
      <c r="D1485">
        <v>0</v>
      </c>
      <c r="E1485" t="str">
        <f>IF(AND(Table1_16[[#This Row],[Days Between]]&gt;90, Table1_16[[#This Row],[Is Active]]=1), "Highly Engaged", IF(AND(Table1_16[[#This Row],[Days Between]]&lt;=90, Table1_16[[#This Row],[Is Active]]=1), "Moderately Engaged",
IF(AND(Table1_16[[#This Row],[Days Between]]&gt;90, Table1_16[[#This Row],[Is Active]]=0), "At Risk",
"Dormant")))</f>
        <v>At Risk</v>
      </c>
      <c r="F1485">
        <f>IF(Table1_16[[#This Row],[Lead Category]]="Highly Engaged",5, IF(Table1_16[[#This Row],[Lead Category]]="Moderately Engaged",3, IF(Table1_16[[#This Row],[Lead Category]]="At Risk",2, IF(Table1_16[[#This Row],[Lead Category]]="Dormant",1,0))))</f>
        <v>2</v>
      </c>
    </row>
    <row r="1486" spans="1:6" x14ac:dyDescent="0.25">
      <c r="A1486" t="s">
        <v>52</v>
      </c>
      <c r="B1486" t="s">
        <v>12</v>
      </c>
      <c r="C1486">
        <v>977</v>
      </c>
      <c r="D1486">
        <v>1</v>
      </c>
      <c r="E148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86">
        <f>IF(Table1_16[[#This Row],[Lead Category]]="Highly Engaged",5, IF(Table1_16[[#This Row],[Lead Category]]="Moderately Engaged",3, IF(Table1_16[[#This Row],[Lead Category]]="At Risk",2, IF(Table1_16[[#This Row],[Lead Category]]="Dormant",1,0))))</f>
        <v>5</v>
      </c>
    </row>
    <row r="1487" spans="1:6" x14ac:dyDescent="0.25">
      <c r="A1487" t="s">
        <v>52</v>
      </c>
      <c r="B1487" t="s">
        <v>12</v>
      </c>
      <c r="C1487">
        <v>951</v>
      </c>
      <c r="D1487">
        <v>1</v>
      </c>
      <c r="E148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87">
        <f>IF(Table1_16[[#This Row],[Lead Category]]="Highly Engaged",5, IF(Table1_16[[#This Row],[Lead Category]]="Moderately Engaged",3, IF(Table1_16[[#This Row],[Lead Category]]="At Risk",2, IF(Table1_16[[#This Row],[Lead Category]]="Dormant",1,0))))</f>
        <v>5</v>
      </c>
    </row>
    <row r="1488" spans="1:6" x14ac:dyDescent="0.25">
      <c r="A1488" t="s">
        <v>52</v>
      </c>
      <c r="B1488" t="s">
        <v>12</v>
      </c>
      <c r="C1488">
        <v>950</v>
      </c>
      <c r="D1488">
        <v>1</v>
      </c>
      <c r="E148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88">
        <f>IF(Table1_16[[#This Row],[Lead Category]]="Highly Engaged",5, IF(Table1_16[[#This Row],[Lead Category]]="Moderately Engaged",3, IF(Table1_16[[#This Row],[Lead Category]]="At Risk",2, IF(Table1_16[[#This Row],[Lead Category]]="Dormant",1,0))))</f>
        <v>5</v>
      </c>
    </row>
    <row r="1489" spans="1:6" x14ac:dyDescent="0.25">
      <c r="A1489" t="s">
        <v>52</v>
      </c>
      <c r="B1489" t="s">
        <v>12</v>
      </c>
      <c r="C1489">
        <v>949</v>
      </c>
      <c r="D1489">
        <v>1</v>
      </c>
      <c r="E148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89">
        <f>IF(Table1_16[[#This Row],[Lead Category]]="Highly Engaged",5, IF(Table1_16[[#This Row],[Lead Category]]="Moderately Engaged",3, IF(Table1_16[[#This Row],[Lead Category]]="At Risk",2, IF(Table1_16[[#This Row],[Lead Category]]="Dormant",1,0))))</f>
        <v>5</v>
      </c>
    </row>
    <row r="1490" spans="1:6" x14ac:dyDescent="0.25">
      <c r="A1490" t="s">
        <v>52</v>
      </c>
      <c r="B1490" t="s">
        <v>12</v>
      </c>
      <c r="C1490">
        <v>400</v>
      </c>
      <c r="D1490">
        <v>1</v>
      </c>
      <c r="E149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90">
        <f>IF(Table1_16[[#This Row],[Lead Category]]="Highly Engaged",5, IF(Table1_16[[#This Row],[Lead Category]]="Moderately Engaged",3, IF(Table1_16[[#This Row],[Lead Category]]="At Risk",2, IF(Table1_16[[#This Row],[Lead Category]]="Dormant",1,0))))</f>
        <v>5</v>
      </c>
    </row>
    <row r="1491" spans="1:6" x14ac:dyDescent="0.25">
      <c r="A1491" t="s">
        <v>52</v>
      </c>
      <c r="B1491" t="s">
        <v>12</v>
      </c>
      <c r="C1491">
        <v>399</v>
      </c>
      <c r="D1491">
        <v>1</v>
      </c>
      <c r="E149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91">
        <f>IF(Table1_16[[#This Row],[Lead Category]]="Highly Engaged",5, IF(Table1_16[[#This Row],[Lead Category]]="Moderately Engaged",3, IF(Table1_16[[#This Row],[Lead Category]]="At Risk",2, IF(Table1_16[[#This Row],[Lead Category]]="Dormant",1,0))))</f>
        <v>5</v>
      </c>
    </row>
    <row r="1492" spans="1:6" x14ac:dyDescent="0.25">
      <c r="A1492" t="s">
        <v>52</v>
      </c>
      <c r="B1492" t="s">
        <v>12</v>
      </c>
      <c r="C1492">
        <v>398</v>
      </c>
      <c r="D1492">
        <v>1</v>
      </c>
      <c r="E149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92">
        <f>IF(Table1_16[[#This Row],[Lead Category]]="Highly Engaged",5, IF(Table1_16[[#This Row],[Lead Category]]="Moderately Engaged",3, IF(Table1_16[[#This Row],[Lead Category]]="At Risk",2, IF(Table1_16[[#This Row],[Lead Category]]="Dormant",1,0))))</f>
        <v>5</v>
      </c>
    </row>
    <row r="1493" spans="1:6" x14ac:dyDescent="0.25">
      <c r="A1493" t="s">
        <v>52</v>
      </c>
      <c r="B1493" t="s">
        <v>12</v>
      </c>
      <c r="C1493">
        <v>397</v>
      </c>
      <c r="D1493">
        <v>1</v>
      </c>
      <c r="E149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93">
        <f>IF(Table1_16[[#This Row],[Lead Category]]="Highly Engaged",5, IF(Table1_16[[#This Row],[Lead Category]]="Moderately Engaged",3, IF(Table1_16[[#This Row],[Lead Category]]="At Risk",2, IF(Table1_16[[#This Row],[Lead Category]]="Dormant",1,0))))</f>
        <v>5</v>
      </c>
    </row>
    <row r="1494" spans="1:6" x14ac:dyDescent="0.25">
      <c r="A1494" t="s">
        <v>52</v>
      </c>
      <c r="B1494" t="s">
        <v>12</v>
      </c>
      <c r="C1494">
        <v>396</v>
      </c>
      <c r="D1494">
        <v>1</v>
      </c>
      <c r="E149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94">
        <f>IF(Table1_16[[#This Row],[Lead Category]]="Highly Engaged",5, IF(Table1_16[[#This Row],[Lead Category]]="Moderately Engaged",3, IF(Table1_16[[#This Row],[Lead Category]]="At Risk",2, IF(Table1_16[[#This Row],[Lead Category]]="Dormant",1,0))))</f>
        <v>5</v>
      </c>
    </row>
    <row r="1495" spans="1:6" x14ac:dyDescent="0.25">
      <c r="A1495" t="s">
        <v>52</v>
      </c>
      <c r="B1495" t="s">
        <v>12</v>
      </c>
      <c r="C1495">
        <v>395</v>
      </c>
      <c r="D1495">
        <v>1</v>
      </c>
      <c r="E149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95">
        <f>IF(Table1_16[[#This Row],[Lead Category]]="Highly Engaged",5, IF(Table1_16[[#This Row],[Lead Category]]="Moderately Engaged",3, IF(Table1_16[[#This Row],[Lead Category]]="At Risk",2, IF(Table1_16[[#This Row],[Lead Category]]="Dormant",1,0))))</f>
        <v>5</v>
      </c>
    </row>
    <row r="1496" spans="1:6" x14ac:dyDescent="0.25">
      <c r="A1496" t="s">
        <v>52</v>
      </c>
      <c r="B1496" t="s">
        <v>12</v>
      </c>
      <c r="C1496">
        <v>394</v>
      </c>
      <c r="D1496">
        <v>1</v>
      </c>
      <c r="E149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96">
        <f>IF(Table1_16[[#This Row],[Lead Category]]="Highly Engaged",5, IF(Table1_16[[#This Row],[Lead Category]]="Moderately Engaged",3, IF(Table1_16[[#This Row],[Lead Category]]="At Risk",2, IF(Table1_16[[#This Row],[Lead Category]]="Dormant",1,0))))</f>
        <v>5</v>
      </c>
    </row>
    <row r="1497" spans="1:6" x14ac:dyDescent="0.25">
      <c r="A1497" t="s">
        <v>52</v>
      </c>
      <c r="B1497" t="s">
        <v>12</v>
      </c>
      <c r="C1497">
        <v>393</v>
      </c>
      <c r="D1497">
        <v>1</v>
      </c>
      <c r="E149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97">
        <f>IF(Table1_16[[#This Row],[Lead Category]]="Highly Engaged",5, IF(Table1_16[[#This Row],[Lead Category]]="Moderately Engaged",3, IF(Table1_16[[#This Row],[Lead Category]]="At Risk",2, IF(Table1_16[[#This Row],[Lead Category]]="Dormant",1,0))))</f>
        <v>5</v>
      </c>
    </row>
    <row r="1498" spans="1:6" x14ac:dyDescent="0.25">
      <c r="A1498" t="s">
        <v>52</v>
      </c>
      <c r="B1498" t="s">
        <v>12</v>
      </c>
      <c r="C1498">
        <v>392</v>
      </c>
      <c r="D1498">
        <v>1</v>
      </c>
      <c r="E149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98">
        <f>IF(Table1_16[[#This Row],[Lead Category]]="Highly Engaged",5, IF(Table1_16[[#This Row],[Lead Category]]="Moderately Engaged",3, IF(Table1_16[[#This Row],[Lead Category]]="At Risk",2, IF(Table1_16[[#This Row],[Lead Category]]="Dormant",1,0))))</f>
        <v>5</v>
      </c>
    </row>
    <row r="1499" spans="1:6" x14ac:dyDescent="0.25">
      <c r="A1499" t="s">
        <v>52</v>
      </c>
      <c r="B1499" t="s">
        <v>12</v>
      </c>
      <c r="C1499">
        <v>391</v>
      </c>
      <c r="D1499">
        <v>1</v>
      </c>
      <c r="E149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499">
        <f>IF(Table1_16[[#This Row],[Lead Category]]="Highly Engaged",5, IF(Table1_16[[#This Row],[Lead Category]]="Moderately Engaged",3, IF(Table1_16[[#This Row],[Lead Category]]="At Risk",2, IF(Table1_16[[#This Row],[Lead Category]]="Dormant",1,0))))</f>
        <v>5</v>
      </c>
    </row>
    <row r="1500" spans="1:6" x14ac:dyDescent="0.25">
      <c r="A1500" t="s">
        <v>52</v>
      </c>
      <c r="B1500" t="s">
        <v>12</v>
      </c>
      <c r="C1500">
        <v>390</v>
      </c>
      <c r="D1500">
        <v>1</v>
      </c>
      <c r="E150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00">
        <f>IF(Table1_16[[#This Row],[Lead Category]]="Highly Engaged",5, IF(Table1_16[[#This Row],[Lead Category]]="Moderately Engaged",3, IF(Table1_16[[#This Row],[Lead Category]]="At Risk",2, IF(Table1_16[[#This Row],[Lead Category]]="Dormant",1,0))))</f>
        <v>5</v>
      </c>
    </row>
    <row r="1501" spans="1:6" x14ac:dyDescent="0.25">
      <c r="A1501" t="s">
        <v>52</v>
      </c>
      <c r="B1501" t="s">
        <v>12</v>
      </c>
      <c r="C1501">
        <v>389</v>
      </c>
      <c r="D1501">
        <v>1</v>
      </c>
      <c r="E150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01">
        <f>IF(Table1_16[[#This Row],[Lead Category]]="Highly Engaged",5, IF(Table1_16[[#This Row],[Lead Category]]="Moderately Engaged",3, IF(Table1_16[[#This Row],[Lead Category]]="At Risk",2, IF(Table1_16[[#This Row],[Lead Category]]="Dormant",1,0))))</f>
        <v>5</v>
      </c>
    </row>
    <row r="1502" spans="1:6" x14ac:dyDescent="0.25">
      <c r="A1502" t="s">
        <v>52</v>
      </c>
      <c r="B1502" t="s">
        <v>12</v>
      </c>
      <c r="C1502">
        <v>388</v>
      </c>
      <c r="D1502">
        <v>1</v>
      </c>
      <c r="E150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02">
        <f>IF(Table1_16[[#This Row],[Lead Category]]="Highly Engaged",5, IF(Table1_16[[#This Row],[Lead Category]]="Moderately Engaged",3, IF(Table1_16[[#This Row],[Lead Category]]="At Risk",2, IF(Table1_16[[#This Row],[Lead Category]]="Dormant",1,0))))</f>
        <v>5</v>
      </c>
    </row>
    <row r="1503" spans="1:6" x14ac:dyDescent="0.25">
      <c r="A1503" t="s">
        <v>52</v>
      </c>
      <c r="B1503" t="s">
        <v>12</v>
      </c>
      <c r="C1503">
        <v>387</v>
      </c>
      <c r="D1503">
        <v>1</v>
      </c>
      <c r="E15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03">
        <f>IF(Table1_16[[#This Row],[Lead Category]]="Highly Engaged",5, IF(Table1_16[[#This Row],[Lead Category]]="Moderately Engaged",3, IF(Table1_16[[#This Row],[Lead Category]]="At Risk",2, IF(Table1_16[[#This Row],[Lead Category]]="Dormant",1,0))))</f>
        <v>5</v>
      </c>
    </row>
    <row r="1504" spans="1:6" x14ac:dyDescent="0.25">
      <c r="A1504" t="s">
        <v>52</v>
      </c>
      <c r="B1504" t="s">
        <v>12</v>
      </c>
      <c r="C1504">
        <v>386</v>
      </c>
      <c r="D1504">
        <v>1</v>
      </c>
      <c r="E15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04">
        <f>IF(Table1_16[[#This Row],[Lead Category]]="Highly Engaged",5, IF(Table1_16[[#This Row],[Lead Category]]="Moderately Engaged",3, IF(Table1_16[[#This Row],[Lead Category]]="At Risk",2, IF(Table1_16[[#This Row],[Lead Category]]="Dormant",1,0))))</f>
        <v>5</v>
      </c>
    </row>
    <row r="1505" spans="1:6" x14ac:dyDescent="0.25">
      <c r="A1505" t="s">
        <v>52</v>
      </c>
      <c r="B1505" t="s">
        <v>12</v>
      </c>
      <c r="C1505">
        <v>385</v>
      </c>
      <c r="D1505">
        <v>1</v>
      </c>
      <c r="E150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05">
        <f>IF(Table1_16[[#This Row],[Lead Category]]="Highly Engaged",5, IF(Table1_16[[#This Row],[Lead Category]]="Moderately Engaged",3, IF(Table1_16[[#This Row],[Lead Category]]="At Risk",2, IF(Table1_16[[#This Row],[Lead Category]]="Dormant",1,0))))</f>
        <v>5</v>
      </c>
    </row>
    <row r="1506" spans="1:6" x14ac:dyDescent="0.25">
      <c r="A1506" t="s">
        <v>52</v>
      </c>
      <c r="B1506" t="s">
        <v>12</v>
      </c>
      <c r="C1506">
        <v>384</v>
      </c>
      <c r="D1506">
        <v>1</v>
      </c>
      <c r="E150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06">
        <f>IF(Table1_16[[#This Row],[Lead Category]]="Highly Engaged",5, IF(Table1_16[[#This Row],[Lead Category]]="Moderately Engaged",3, IF(Table1_16[[#This Row],[Lead Category]]="At Risk",2, IF(Table1_16[[#This Row],[Lead Category]]="Dormant",1,0))))</f>
        <v>5</v>
      </c>
    </row>
    <row r="1507" spans="1:6" x14ac:dyDescent="0.25">
      <c r="A1507" t="s">
        <v>52</v>
      </c>
      <c r="B1507" t="s">
        <v>12</v>
      </c>
      <c r="C1507">
        <v>383</v>
      </c>
      <c r="D1507">
        <v>1</v>
      </c>
      <c r="E150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07">
        <f>IF(Table1_16[[#This Row],[Lead Category]]="Highly Engaged",5, IF(Table1_16[[#This Row],[Lead Category]]="Moderately Engaged",3, IF(Table1_16[[#This Row],[Lead Category]]="At Risk",2, IF(Table1_16[[#This Row],[Lead Category]]="Dormant",1,0))))</f>
        <v>5</v>
      </c>
    </row>
    <row r="1508" spans="1:6" x14ac:dyDescent="0.25">
      <c r="A1508" t="s">
        <v>52</v>
      </c>
      <c r="B1508" t="s">
        <v>12</v>
      </c>
      <c r="C1508">
        <v>382</v>
      </c>
      <c r="D1508">
        <v>1</v>
      </c>
      <c r="E150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08">
        <f>IF(Table1_16[[#This Row],[Lead Category]]="Highly Engaged",5, IF(Table1_16[[#This Row],[Lead Category]]="Moderately Engaged",3, IF(Table1_16[[#This Row],[Lead Category]]="At Risk",2, IF(Table1_16[[#This Row],[Lead Category]]="Dormant",1,0))))</f>
        <v>5</v>
      </c>
    </row>
    <row r="1509" spans="1:6" x14ac:dyDescent="0.25">
      <c r="A1509" t="s">
        <v>52</v>
      </c>
      <c r="B1509" t="s">
        <v>12</v>
      </c>
      <c r="C1509">
        <v>381</v>
      </c>
      <c r="D1509">
        <v>1</v>
      </c>
      <c r="E150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09">
        <f>IF(Table1_16[[#This Row],[Lead Category]]="Highly Engaged",5, IF(Table1_16[[#This Row],[Lead Category]]="Moderately Engaged",3, IF(Table1_16[[#This Row],[Lead Category]]="At Risk",2, IF(Table1_16[[#This Row],[Lead Category]]="Dormant",1,0))))</f>
        <v>5</v>
      </c>
    </row>
    <row r="1510" spans="1:6" x14ac:dyDescent="0.25">
      <c r="A1510" t="s">
        <v>52</v>
      </c>
      <c r="B1510" t="s">
        <v>12</v>
      </c>
      <c r="C1510">
        <v>380</v>
      </c>
      <c r="D1510">
        <v>1</v>
      </c>
      <c r="E15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10">
        <f>IF(Table1_16[[#This Row],[Lead Category]]="Highly Engaged",5, IF(Table1_16[[#This Row],[Lead Category]]="Moderately Engaged",3, IF(Table1_16[[#This Row],[Lead Category]]="At Risk",2, IF(Table1_16[[#This Row],[Lead Category]]="Dormant",1,0))))</f>
        <v>5</v>
      </c>
    </row>
    <row r="1511" spans="1:6" x14ac:dyDescent="0.25">
      <c r="A1511" t="s">
        <v>52</v>
      </c>
      <c r="B1511" t="s">
        <v>12</v>
      </c>
      <c r="C1511">
        <v>379</v>
      </c>
      <c r="D1511">
        <v>1</v>
      </c>
      <c r="E15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11">
        <f>IF(Table1_16[[#This Row],[Lead Category]]="Highly Engaged",5, IF(Table1_16[[#This Row],[Lead Category]]="Moderately Engaged",3, IF(Table1_16[[#This Row],[Lead Category]]="At Risk",2, IF(Table1_16[[#This Row],[Lead Category]]="Dormant",1,0))))</f>
        <v>5</v>
      </c>
    </row>
    <row r="1512" spans="1:6" x14ac:dyDescent="0.25">
      <c r="A1512" t="s">
        <v>52</v>
      </c>
      <c r="B1512" t="s">
        <v>12</v>
      </c>
      <c r="C1512">
        <v>378</v>
      </c>
      <c r="D1512">
        <v>1</v>
      </c>
      <c r="E15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12">
        <f>IF(Table1_16[[#This Row],[Lead Category]]="Highly Engaged",5, IF(Table1_16[[#This Row],[Lead Category]]="Moderately Engaged",3, IF(Table1_16[[#This Row],[Lead Category]]="At Risk",2, IF(Table1_16[[#This Row],[Lead Category]]="Dormant",1,0))))</f>
        <v>5</v>
      </c>
    </row>
    <row r="1513" spans="1:6" x14ac:dyDescent="0.25">
      <c r="A1513" t="s">
        <v>52</v>
      </c>
      <c r="B1513" t="s">
        <v>12</v>
      </c>
      <c r="C1513">
        <v>377</v>
      </c>
      <c r="D1513">
        <v>1</v>
      </c>
      <c r="E15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13">
        <f>IF(Table1_16[[#This Row],[Lead Category]]="Highly Engaged",5, IF(Table1_16[[#This Row],[Lead Category]]="Moderately Engaged",3, IF(Table1_16[[#This Row],[Lead Category]]="At Risk",2, IF(Table1_16[[#This Row],[Lead Category]]="Dormant",1,0))))</f>
        <v>5</v>
      </c>
    </row>
    <row r="1514" spans="1:6" x14ac:dyDescent="0.25">
      <c r="A1514" t="s">
        <v>52</v>
      </c>
      <c r="B1514" t="s">
        <v>12</v>
      </c>
      <c r="C1514">
        <v>376</v>
      </c>
      <c r="D1514">
        <v>1</v>
      </c>
      <c r="E15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14">
        <f>IF(Table1_16[[#This Row],[Lead Category]]="Highly Engaged",5, IF(Table1_16[[#This Row],[Lead Category]]="Moderately Engaged",3, IF(Table1_16[[#This Row],[Lead Category]]="At Risk",2, IF(Table1_16[[#This Row],[Lead Category]]="Dormant",1,0))))</f>
        <v>5</v>
      </c>
    </row>
    <row r="1515" spans="1:6" x14ac:dyDescent="0.25">
      <c r="A1515" t="s">
        <v>52</v>
      </c>
      <c r="B1515" t="s">
        <v>12</v>
      </c>
      <c r="C1515">
        <v>375</v>
      </c>
      <c r="D1515">
        <v>1</v>
      </c>
      <c r="E15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15">
        <f>IF(Table1_16[[#This Row],[Lead Category]]="Highly Engaged",5, IF(Table1_16[[#This Row],[Lead Category]]="Moderately Engaged",3, IF(Table1_16[[#This Row],[Lead Category]]="At Risk",2, IF(Table1_16[[#This Row],[Lead Category]]="Dormant",1,0))))</f>
        <v>5</v>
      </c>
    </row>
    <row r="1516" spans="1:6" x14ac:dyDescent="0.25">
      <c r="A1516" t="s">
        <v>52</v>
      </c>
      <c r="B1516" t="s">
        <v>12</v>
      </c>
      <c r="C1516">
        <v>374</v>
      </c>
      <c r="D1516">
        <v>1</v>
      </c>
      <c r="E15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16">
        <f>IF(Table1_16[[#This Row],[Lead Category]]="Highly Engaged",5, IF(Table1_16[[#This Row],[Lead Category]]="Moderately Engaged",3, IF(Table1_16[[#This Row],[Lead Category]]="At Risk",2, IF(Table1_16[[#This Row],[Lead Category]]="Dormant",1,0))))</f>
        <v>5</v>
      </c>
    </row>
    <row r="1517" spans="1:6" x14ac:dyDescent="0.25">
      <c r="A1517" t="s">
        <v>52</v>
      </c>
      <c r="B1517" t="s">
        <v>12</v>
      </c>
      <c r="C1517">
        <v>373</v>
      </c>
      <c r="D1517">
        <v>1</v>
      </c>
      <c r="E15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17">
        <f>IF(Table1_16[[#This Row],[Lead Category]]="Highly Engaged",5, IF(Table1_16[[#This Row],[Lead Category]]="Moderately Engaged",3, IF(Table1_16[[#This Row],[Lead Category]]="At Risk",2, IF(Table1_16[[#This Row],[Lead Category]]="Dormant",1,0))))</f>
        <v>5</v>
      </c>
    </row>
    <row r="1518" spans="1:6" x14ac:dyDescent="0.25">
      <c r="A1518" t="s">
        <v>52</v>
      </c>
      <c r="B1518" t="s">
        <v>12</v>
      </c>
      <c r="C1518">
        <v>372</v>
      </c>
      <c r="D1518">
        <v>1</v>
      </c>
      <c r="E15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18">
        <f>IF(Table1_16[[#This Row],[Lead Category]]="Highly Engaged",5, IF(Table1_16[[#This Row],[Lead Category]]="Moderately Engaged",3, IF(Table1_16[[#This Row],[Lead Category]]="At Risk",2, IF(Table1_16[[#This Row],[Lead Category]]="Dormant",1,0))))</f>
        <v>5</v>
      </c>
    </row>
    <row r="1519" spans="1:6" x14ac:dyDescent="0.25">
      <c r="A1519" t="s">
        <v>52</v>
      </c>
      <c r="B1519" t="s">
        <v>12</v>
      </c>
      <c r="C1519">
        <v>371</v>
      </c>
      <c r="D1519">
        <v>1</v>
      </c>
      <c r="E15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19">
        <f>IF(Table1_16[[#This Row],[Lead Category]]="Highly Engaged",5, IF(Table1_16[[#This Row],[Lead Category]]="Moderately Engaged",3, IF(Table1_16[[#This Row],[Lead Category]]="At Risk",2, IF(Table1_16[[#This Row],[Lead Category]]="Dormant",1,0))))</f>
        <v>5</v>
      </c>
    </row>
    <row r="1520" spans="1:6" x14ac:dyDescent="0.25">
      <c r="A1520" t="s">
        <v>52</v>
      </c>
      <c r="B1520" t="s">
        <v>12</v>
      </c>
      <c r="C1520">
        <v>370</v>
      </c>
      <c r="D1520">
        <v>1</v>
      </c>
      <c r="E15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20">
        <f>IF(Table1_16[[#This Row],[Lead Category]]="Highly Engaged",5, IF(Table1_16[[#This Row],[Lead Category]]="Moderately Engaged",3, IF(Table1_16[[#This Row],[Lead Category]]="At Risk",2, IF(Table1_16[[#This Row],[Lead Category]]="Dormant",1,0))))</f>
        <v>5</v>
      </c>
    </row>
    <row r="1521" spans="1:6" x14ac:dyDescent="0.25">
      <c r="A1521" t="s">
        <v>52</v>
      </c>
      <c r="B1521" t="s">
        <v>57</v>
      </c>
      <c r="C1521">
        <v>720</v>
      </c>
      <c r="D1521">
        <v>0</v>
      </c>
      <c r="E1521" t="str">
        <f>IF(AND(Table1_16[[#This Row],[Days Between]]&gt;90, Table1_16[[#This Row],[Is Active]]=1), "Highly Engaged", IF(AND(Table1_16[[#This Row],[Days Between]]&lt;=90, Table1_16[[#This Row],[Is Active]]=1), "Moderately Engaged",
IF(AND(Table1_16[[#This Row],[Days Between]]&gt;90, Table1_16[[#This Row],[Is Active]]=0), "At Risk",
"Dormant")))</f>
        <v>At Risk</v>
      </c>
      <c r="F1521">
        <f>IF(Table1_16[[#This Row],[Lead Category]]="Highly Engaged",5, IF(Table1_16[[#This Row],[Lead Category]]="Moderately Engaged",3, IF(Table1_16[[#This Row],[Lead Category]]="At Risk",2, IF(Table1_16[[#This Row],[Lead Category]]="Dormant",1,0))))</f>
        <v>2</v>
      </c>
    </row>
    <row r="1522" spans="1:6" x14ac:dyDescent="0.25">
      <c r="A1522" t="s">
        <v>52</v>
      </c>
      <c r="B1522" t="s">
        <v>58</v>
      </c>
      <c r="C1522">
        <v>830</v>
      </c>
      <c r="D1522">
        <v>0</v>
      </c>
      <c r="E1522" t="str">
        <f>IF(AND(Table1_16[[#This Row],[Days Between]]&gt;90, Table1_16[[#This Row],[Is Active]]=1), "Highly Engaged", IF(AND(Table1_16[[#This Row],[Days Between]]&lt;=90, Table1_16[[#This Row],[Is Active]]=1), "Moderately Engaged",
IF(AND(Table1_16[[#This Row],[Days Between]]&gt;90, Table1_16[[#This Row],[Is Active]]=0), "At Risk",
"Dormant")))</f>
        <v>At Risk</v>
      </c>
      <c r="F1522">
        <f>IF(Table1_16[[#This Row],[Lead Category]]="Highly Engaged",5, IF(Table1_16[[#This Row],[Lead Category]]="Moderately Engaged",3, IF(Table1_16[[#This Row],[Lead Category]]="At Risk",2, IF(Table1_16[[#This Row],[Lead Category]]="Dormant",1,0))))</f>
        <v>2</v>
      </c>
    </row>
    <row r="1523" spans="1:6" x14ac:dyDescent="0.25">
      <c r="A1523" t="s">
        <v>52</v>
      </c>
      <c r="B1523" t="s">
        <v>58</v>
      </c>
      <c r="C1523">
        <v>143</v>
      </c>
      <c r="D1523">
        <v>0</v>
      </c>
      <c r="E1523" t="str">
        <f>IF(AND(Table1_16[[#This Row],[Days Between]]&gt;90, Table1_16[[#This Row],[Is Active]]=1), "Highly Engaged", IF(AND(Table1_16[[#This Row],[Days Between]]&lt;=90, Table1_16[[#This Row],[Is Active]]=1), "Moderately Engaged",
IF(AND(Table1_16[[#This Row],[Days Between]]&gt;90, Table1_16[[#This Row],[Is Active]]=0), "At Risk",
"Dormant")))</f>
        <v>At Risk</v>
      </c>
      <c r="F1523">
        <f>IF(Table1_16[[#This Row],[Lead Category]]="Highly Engaged",5, IF(Table1_16[[#This Row],[Lead Category]]="Moderately Engaged",3, IF(Table1_16[[#This Row],[Lead Category]]="At Risk",2, IF(Table1_16[[#This Row],[Lead Category]]="Dormant",1,0))))</f>
        <v>2</v>
      </c>
    </row>
    <row r="1524" spans="1:6" x14ac:dyDescent="0.25">
      <c r="A1524" t="s">
        <v>52</v>
      </c>
      <c r="B1524" t="s">
        <v>22</v>
      </c>
      <c r="C1524">
        <v>396</v>
      </c>
      <c r="D1524">
        <v>1</v>
      </c>
      <c r="E152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24">
        <f>IF(Table1_16[[#This Row],[Lead Category]]="Highly Engaged",5, IF(Table1_16[[#This Row],[Lead Category]]="Moderately Engaged",3, IF(Table1_16[[#This Row],[Lead Category]]="At Risk",2, IF(Table1_16[[#This Row],[Lead Category]]="Dormant",1,0))))</f>
        <v>5</v>
      </c>
    </row>
    <row r="1525" spans="1:6" x14ac:dyDescent="0.25">
      <c r="A1525" t="s">
        <v>52</v>
      </c>
      <c r="B1525" t="s">
        <v>22</v>
      </c>
      <c r="C1525">
        <v>395</v>
      </c>
      <c r="D1525">
        <v>1</v>
      </c>
      <c r="E152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25">
        <f>IF(Table1_16[[#This Row],[Lead Category]]="Highly Engaged",5, IF(Table1_16[[#This Row],[Lead Category]]="Moderately Engaged",3, IF(Table1_16[[#This Row],[Lead Category]]="At Risk",2, IF(Table1_16[[#This Row],[Lead Category]]="Dormant",1,0))))</f>
        <v>5</v>
      </c>
    </row>
    <row r="1526" spans="1:6" x14ac:dyDescent="0.25">
      <c r="A1526" t="s">
        <v>52</v>
      </c>
      <c r="B1526" t="s">
        <v>22</v>
      </c>
      <c r="C1526">
        <v>394</v>
      </c>
      <c r="D1526">
        <v>1</v>
      </c>
      <c r="E152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26">
        <f>IF(Table1_16[[#This Row],[Lead Category]]="Highly Engaged",5, IF(Table1_16[[#This Row],[Lead Category]]="Moderately Engaged",3, IF(Table1_16[[#This Row],[Lead Category]]="At Risk",2, IF(Table1_16[[#This Row],[Lead Category]]="Dormant",1,0))))</f>
        <v>5</v>
      </c>
    </row>
    <row r="1527" spans="1:6" x14ac:dyDescent="0.25">
      <c r="A1527" t="s">
        <v>52</v>
      </c>
      <c r="B1527" t="s">
        <v>22</v>
      </c>
      <c r="C1527">
        <v>393</v>
      </c>
      <c r="D1527">
        <v>1</v>
      </c>
      <c r="E152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27">
        <f>IF(Table1_16[[#This Row],[Lead Category]]="Highly Engaged",5, IF(Table1_16[[#This Row],[Lead Category]]="Moderately Engaged",3, IF(Table1_16[[#This Row],[Lead Category]]="At Risk",2, IF(Table1_16[[#This Row],[Lead Category]]="Dormant",1,0))))</f>
        <v>5</v>
      </c>
    </row>
    <row r="1528" spans="1:6" x14ac:dyDescent="0.25">
      <c r="A1528" t="s">
        <v>52</v>
      </c>
      <c r="B1528" t="s">
        <v>22</v>
      </c>
      <c r="C1528">
        <v>392</v>
      </c>
      <c r="D1528">
        <v>1</v>
      </c>
      <c r="E152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28">
        <f>IF(Table1_16[[#This Row],[Lead Category]]="Highly Engaged",5, IF(Table1_16[[#This Row],[Lead Category]]="Moderately Engaged",3, IF(Table1_16[[#This Row],[Lead Category]]="At Risk",2, IF(Table1_16[[#This Row],[Lead Category]]="Dormant",1,0))))</f>
        <v>5</v>
      </c>
    </row>
    <row r="1529" spans="1:6" x14ac:dyDescent="0.25">
      <c r="A1529" t="s">
        <v>52</v>
      </c>
      <c r="B1529" t="s">
        <v>22</v>
      </c>
      <c r="C1529">
        <v>387</v>
      </c>
      <c r="D1529">
        <v>1</v>
      </c>
      <c r="E152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29">
        <f>IF(Table1_16[[#This Row],[Lead Category]]="Highly Engaged",5, IF(Table1_16[[#This Row],[Lead Category]]="Moderately Engaged",3, IF(Table1_16[[#This Row],[Lead Category]]="At Risk",2, IF(Table1_16[[#This Row],[Lead Category]]="Dormant",1,0))))</f>
        <v>5</v>
      </c>
    </row>
    <row r="1530" spans="1:6" x14ac:dyDescent="0.25">
      <c r="A1530" t="s">
        <v>52</v>
      </c>
      <c r="B1530" t="s">
        <v>22</v>
      </c>
      <c r="C1530">
        <v>376</v>
      </c>
      <c r="D1530">
        <v>1</v>
      </c>
      <c r="E153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30">
        <f>IF(Table1_16[[#This Row],[Lead Category]]="Highly Engaged",5, IF(Table1_16[[#This Row],[Lead Category]]="Moderately Engaged",3, IF(Table1_16[[#This Row],[Lead Category]]="At Risk",2, IF(Table1_16[[#This Row],[Lead Category]]="Dormant",1,0))))</f>
        <v>5</v>
      </c>
    </row>
    <row r="1531" spans="1:6" x14ac:dyDescent="0.25">
      <c r="A1531" t="s">
        <v>52</v>
      </c>
      <c r="B1531" t="s">
        <v>22</v>
      </c>
      <c r="C1531">
        <v>375</v>
      </c>
      <c r="D1531">
        <v>1</v>
      </c>
      <c r="E153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531">
        <f>IF(Table1_16[[#This Row],[Lead Category]]="Highly Engaged",5, IF(Table1_16[[#This Row],[Lead Category]]="Moderately Engaged",3, IF(Table1_16[[#This Row],[Lead Category]]="At Risk",2, IF(Table1_16[[#This Row],[Lead Category]]="Dormant",1,0))))</f>
        <v>5</v>
      </c>
    </row>
    <row r="1532" spans="1:6" x14ac:dyDescent="0.25">
      <c r="A1532" t="s">
        <v>52</v>
      </c>
      <c r="B1532" t="s">
        <v>64</v>
      </c>
      <c r="C1532">
        <v>126</v>
      </c>
      <c r="D1532">
        <v>0</v>
      </c>
      <c r="E1532" t="str">
        <f>IF(AND(Table1_16[[#This Row],[Days Between]]&gt;90, Table1_16[[#This Row],[Is Active]]=1), "Highly Engaged", IF(AND(Table1_16[[#This Row],[Days Between]]&lt;=90, Table1_16[[#This Row],[Is Active]]=1), "Moderately Engaged",
IF(AND(Table1_16[[#This Row],[Days Between]]&gt;90, Table1_16[[#This Row],[Is Active]]=0), "At Risk",
"Dormant")))</f>
        <v>At Risk</v>
      </c>
      <c r="F1532">
        <f>IF(Table1_16[[#This Row],[Lead Category]]="Highly Engaged",5, IF(Table1_16[[#This Row],[Lead Category]]="Moderately Engaged",3, IF(Table1_16[[#This Row],[Lead Category]]="At Risk",2, IF(Table1_16[[#This Row],[Lead Category]]="Dormant",1,0))))</f>
        <v>2</v>
      </c>
    </row>
    <row r="1533" spans="1:6" x14ac:dyDescent="0.25">
      <c r="A1533" t="s">
        <v>52</v>
      </c>
      <c r="B1533" t="s">
        <v>54</v>
      </c>
      <c r="C1533">
        <v>0</v>
      </c>
      <c r="D1533">
        <v>0</v>
      </c>
      <c r="E1533" t="str">
        <f>IF(AND(Table1_16[[#This Row],[Days Between]]&gt;90, Table1_16[[#This Row],[Is Active]]=1), "Highly Engaged", IF(AND(Table1_16[[#This Row],[Days Between]]&lt;=90, Table1_16[[#This Row],[Is Active]]=1), "Moderately Engaged",
IF(AND(Table1_16[[#This Row],[Days Between]]&gt;90, Table1_16[[#This Row],[Is Active]]=0), "At Risk",
"Dormant")))</f>
        <v>Dormant</v>
      </c>
      <c r="F1533">
        <f>IF(Table1_16[[#This Row],[Lead Category]]="Highly Engaged",5, IF(Table1_16[[#This Row],[Lead Category]]="Moderately Engaged",3, IF(Table1_16[[#This Row],[Lead Category]]="At Risk",2, IF(Table1_16[[#This Row],[Lead Category]]="Dormant",1,0))))</f>
        <v>1</v>
      </c>
    </row>
    <row r="1534" spans="1:6" x14ac:dyDescent="0.25">
      <c r="A1534" t="s">
        <v>52</v>
      </c>
      <c r="B1534" t="s">
        <v>54</v>
      </c>
      <c r="C1534">
        <v>0</v>
      </c>
      <c r="D1534">
        <v>0</v>
      </c>
      <c r="E1534" t="str">
        <f>IF(AND(Table1_16[[#This Row],[Days Between]]&gt;90, Table1_16[[#This Row],[Is Active]]=1), "Highly Engaged", IF(AND(Table1_16[[#This Row],[Days Between]]&lt;=90, Table1_16[[#This Row],[Is Active]]=1), "Moderately Engaged",
IF(AND(Table1_16[[#This Row],[Days Between]]&gt;90, Table1_16[[#This Row],[Is Active]]=0), "At Risk",
"Dormant")))</f>
        <v>Dormant</v>
      </c>
      <c r="F1534">
        <f>IF(Table1_16[[#This Row],[Lead Category]]="Highly Engaged",5, IF(Table1_16[[#This Row],[Lead Category]]="Moderately Engaged",3, IF(Table1_16[[#This Row],[Lead Category]]="At Risk",2, IF(Table1_16[[#This Row],[Lead Category]]="Dormant",1,0))))</f>
        <v>1</v>
      </c>
    </row>
    <row r="1535" spans="1:6" x14ac:dyDescent="0.25">
      <c r="A1535" t="s">
        <v>52</v>
      </c>
      <c r="B1535" t="s">
        <v>54</v>
      </c>
      <c r="C1535">
        <v>0</v>
      </c>
      <c r="D1535">
        <v>0</v>
      </c>
      <c r="E1535" t="str">
        <f>IF(AND(Table1_16[[#This Row],[Days Between]]&gt;90, Table1_16[[#This Row],[Is Active]]=1), "Highly Engaged", IF(AND(Table1_16[[#This Row],[Days Between]]&lt;=90, Table1_16[[#This Row],[Is Active]]=1), "Moderately Engaged",
IF(AND(Table1_16[[#This Row],[Days Between]]&gt;90, Table1_16[[#This Row],[Is Active]]=0), "At Risk",
"Dormant")))</f>
        <v>Dormant</v>
      </c>
      <c r="F1535">
        <f>IF(Table1_16[[#This Row],[Lead Category]]="Highly Engaged",5, IF(Table1_16[[#This Row],[Lead Category]]="Moderately Engaged",3, IF(Table1_16[[#This Row],[Lead Category]]="At Risk",2, IF(Table1_16[[#This Row],[Lead Category]]="Dormant",1,0))))</f>
        <v>1</v>
      </c>
    </row>
    <row r="1536" spans="1:6" x14ac:dyDescent="0.25">
      <c r="A1536" t="s">
        <v>52</v>
      </c>
      <c r="B1536" t="s">
        <v>54</v>
      </c>
      <c r="C1536">
        <v>0</v>
      </c>
      <c r="D1536">
        <v>0</v>
      </c>
      <c r="E1536" t="str">
        <f>IF(AND(Table1_16[[#This Row],[Days Between]]&gt;90, Table1_16[[#This Row],[Is Active]]=1), "Highly Engaged", IF(AND(Table1_16[[#This Row],[Days Between]]&lt;=90, Table1_16[[#This Row],[Is Active]]=1), "Moderately Engaged",
IF(AND(Table1_16[[#This Row],[Days Between]]&gt;90, Table1_16[[#This Row],[Is Active]]=0), "At Risk",
"Dormant")))</f>
        <v>Dormant</v>
      </c>
      <c r="F1536">
        <f>IF(Table1_16[[#This Row],[Lead Category]]="Highly Engaged",5, IF(Table1_16[[#This Row],[Lead Category]]="Moderately Engaged",3, IF(Table1_16[[#This Row],[Lead Category]]="At Risk",2, IF(Table1_16[[#This Row],[Lead Category]]="Dormant",1,0))))</f>
        <v>1</v>
      </c>
    </row>
    <row r="1537" spans="1:6" x14ac:dyDescent="0.25">
      <c r="A1537" t="s">
        <v>52</v>
      </c>
      <c r="B1537" t="s">
        <v>55</v>
      </c>
      <c r="C1537">
        <v>82</v>
      </c>
      <c r="D1537">
        <v>0</v>
      </c>
      <c r="E1537" t="str">
        <f>IF(AND(Table1_16[[#This Row],[Days Between]]&gt;90, Table1_16[[#This Row],[Is Active]]=1), "Highly Engaged", IF(AND(Table1_16[[#This Row],[Days Between]]&lt;=90, Table1_16[[#This Row],[Is Active]]=1), "Moderately Engaged",
IF(AND(Table1_16[[#This Row],[Days Between]]&gt;90, Table1_16[[#This Row],[Is Active]]=0), "At Risk",
"Dormant")))</f>
        <v>Dormant</v>
      </c>
      <c r="F1537">
        <f>IF(Table1_16[[#This Row],[Lead Category]]="Highly Engaged",5, IF(Table1_16[[#This Row],[Lead Category]]="Moderately Engaged",3, IF(Table1_16[[#This Row],[Lead Category]]="At Risk",2, IF(Table1_16[[#This Row],[Lead Category]]="Dormant",1,0))))</f>
        <v>1</v>
      </c>
    </row>
    <row r="1538" spans="1:6" x14ac:dyDescent="0.25">
      <c r="A1538" t="s">
        <v>52</v>
      </c>
      <c r="B1538" t="s">
        <v>57</v>
      </c>
      <c r="C1538">
        <v>529</v>
      </c>
      <c r="D1538">
        <v>0</v>
      </c>
      <c r="E1538" t="str">
        <f>IF(AND(Table1_16[[#This Row],[Days Between]]&gt;90, Table1_16[[#This Row],[Is Active]]=1), "Highly Engaged", IF(AND(Table1_16[[#This Row],[Days Between]]&lt;=90, Table1_16[[#This Row],[Is Active]]=1), "Moderately Engaged",
IF(AND(Table1_16[[#This Row],[Days Between]]&gt;90, Table1_16[[#This Row],[Is Active]]=0), "At Risk",
"Dormant")))</f>
        <v>At Risk</v>
      </c>
      <c r="F1538">
        <f>IF(Table1_16[[#This Row],[Lead Category]]="Highly Engaged",5, IF(Table1_16[[#This Row],[Lead Category]]="Moderately Engaged",3, IF(Table1_16[[#This Row],[Lead Category]]="At Risk",2, IF(Table1_16[[#This Row],[Lead Category]]="Dormant",1,0))))</f>
        <v>2</v>
      </c>
    </row>
    <row r="1539" spans="1:6" x14ac:dyDescent="0.25">
      <c r="A1539" t="s">
        <v>52</v>
      </c>
      <c r="B1539" t="s">
        <v>245</v>
      </c>
      <c r="C1539">
        <v>27</v>
      </c>
      <c r="D1539">
        <v>0</v>
      </c>
      <c r="E1539" t="str">
        <f>IF(AND(Table1_16[[#This Row],[Days Between]]&gt;90, Table1_16[[#This Row],[Is Active]]=1), "Highly Engaged", IF(AND(Table1_16[[#This Row],[Days Between]]&lt;=90, Table1_16[[#This Row],[Is Active]]=1), "Moderately Engaged",
IF(AND(Table1_16[[#This Row],[Days Between]]&gt;90, Table1_16[[#This Row],[Is Active]]=0), "At Risk",
"Dormant")))</f>
        <v>Dormant</v>
      </c>
      <c r="F1539">
        <f>IF(Table1_16[[#This Row],[Lead Category]]="Highly Engaged",5, IF(Table1_16[[#This Row],[Lead Category]]="Moderately Engaged",3, IF(Table1_16[[#This Row],[Lead Category]]="At Risk",2, IF(Table1_16[[#This Row],[Lead Category]]="Dormant",1,0))))</f>
        <v>1</v>
      </c>
    </row>
    <row r="1540" spans="1:6" x14ac:dyDescent="0.25">
      <c r="A1540" t="s">
        <v>52</v>
      </c>
      <c r="B1540" t="s">
        <v>54</v>
      </c>
      <c r="C1540">
        <v>1</v>
      </c>
      <c r="D1540">
        <v>0</v>
      </c>
      <c r="E1540" t="str">
        <f>IF(AND(Table1_16[[#This Row],[Days Between]]&gt;90, Table1_16[[#This Row],[Is Active]]=1), "Highly Engaged", IF(AND(Table1_16[[#This Row],[Days Between]]&lt;=90, Table1_16[[#This Row],[Is Active]]=1), "Moderately Engaged",
IF(AND(Table1_16[[#This Row],[Days Between]]&gt;90, Table1_16[[#This Row],[Is Active]]=0), "At Risk",
"Dormant")))</f>
        <v>Dormant</v>
      </c>
      <c r="F1540">
        <f>IF(Table1_16[[#This Row],[Lead Category]]="Highly Engaged",5, IF(Table1_16[[#This Row],[Lead Category]]="Moderately Engaged",3, IF(Table1_16[[#This Row],[Lead Category]]="At Risk",2, IF(Table1_16[[#This Row],[Lead Category]]="Dormant",1,0))))</f>
        <v>1</v>
      </c>
    </row>
    <row r="1541" spans="1:6" x14ac:dyDescent="0.25">
      <c r="A1541" t="s">
        <v>52</v>
      </c>
      <c r="B1541" t="s">
        <v>54</v>
      </c>
      <c r="C1541">
        <v>1</v>
      </c>
      <c r="D1541">
        <v>0</v>
      </c>
      <c r="E1541" t="str">
        <f>IF(AND(Table1_16[[#This Row],[Days Between]]&gt;90, Table1_16[[#This Row],[Is Active]]=1), "Highly Engaged", IF(AND(Table1_16[[#This Row],[Days Between]]&lt;=90, Table1_16[[#This Row],[Is Active]]=1), "Moderately Engaged",
IF(AND(Table1_16[[#This Row],[Days Between]]&gt;90, Table1_16[[#This Row],[Is Active]]=0), "At Risk",
"Dormant")))</f>
        <v>Dormant</v>
      </c>
      <c r="F1541">
        <f>IF(Table1_16[[#This Row],[Lead Category]]="Highly Engaged",5, IF(Table1_16[[#This Row],[Lead Category]]="Moderately Engaged",3, IF(Table1_16[[#This Row],[Lead Category]]="At Risk",2, IF(Table1_16[[#This Row],[Lead Category]]="Dormant",1,0))))</f>
        <v>1</v>
      </c>
    </row>
    <row r="1542" spans="1:6" x14ac:dyDescent="0.25">
      <c r="A1542" t="s">
        <v>52</v>
      </c>
      <c r="B1542" t="s">
        <v>54</v>
      </c>
      <c r="C1542">
        <v>1</v>
      </c>
      <c r="D1542">
        <v>0</v>
      </c>
      <c r="E1542" t="str">
        <f>IF(AND(Table1_16[[#This Row],[Days Between]]&gt;90, Table1_16[[#This Row],[Is Active]]=1), "Highly Engaged", IF(AND(Table1_16[[#This Row],[Days Between]]&lt;=90, Table1_16[[#This Row],[Is Active]]=1), "Moderately Engaged",
IF(AND(Table1_16[[#This Row],[Days Between]]&gt;90, Table1_16[[#This Row],[Is Active]]=0), "At Risk",
"Dormant")))</f>
        <v>Dormant</v>
      </c>
      <c r="F1542">
        <f>IF(Table1_16[[#This Row],[Lead Category]]="Highly Engaged",5, IF(Table1_16[[#This Row],[Lead Category]]="Moderately Engaged",3, IF(Table1_16[[#This Row],[Lead Category]]="At Risk",2, IF(Table1_16[[#This Row],[Lead Category]]="Dormant",1,0))))</f>
        <v>1</v>
      </c>
    </row>
    <row r="1543" spans="1:6" x14ac:dyDescent="0.25">
      <c r="A1543" t="s">
        <v>52</v>
      </c>
      <c r="B1543" t="s">
        <v>54</v>
      </c>
      <c r="C1543">
        <v>0</v>
      </c>
      <c r="D1543">
        <v>0</v>
      </c>
      <c r="E1543" t="str">
        <f>IF(AND(Table1_16[[#This Row],[Days Between]]&gt;90, Table1_16[[#This Row],[Is Active]]=1), "Highly Engaged", IF(AND(Table1_16[[#This Row],[Days Between]]&lt;=90, Table1_16[[#This Row],[Is Active]]=1), "Moderately Engaged",
IF(AND(Table1_16[[#This Row],[Days Between]]&gt;90, Table1_16[[#This Row],[Is Active]]=0), "At Risk",
"Dormant")))</f>
        <v>Dormant</v>
      </c>
      <c r="F1543">
        <f>IF(Table1_16[[#This Row],[Lead Category]]="Highly Engaged",5, IF(Table1_16[[#This Row],[Lead Category]]="Moderately Engaged",3, IF(Table1_16[[#This Row],[Lead Category]]="At Risk",2, IF(Table1_16[[#This Row],[Lead Category]]="Dormant",1,0))))</f>
        <v>1</v>
      </c>
    </row>
    <row r="1544" spans="1:6" x14ac:dyDescent="0.25">
      <c r="A1544" t="s">
        <v>52</v>
      </c>
      <c r="B1544" t="s">
        <v>54</v>
      </c>
      <c r="C1544">
        <v>0</v>
      </c>
      <c r="D1544">
        <v>0</v>
      </c>
      <c r="E1544" t="str">
        <f>IF(AND(Table1_16[[#This Row],[Days Between]]&gt;90, Table1_16[[#This Row],[Is Active]]=1), "Highly Engaged", IF(AND(Table1_16[[#This Row],[Days Between]]&lt;=90, Table1_16[[#This Row],[Is Active]]=1), "Moderately Engaged",
IF(AND(Table1_16[[#This Row],[Days Between]]&gt;90, Table1_16[[#This Row],[Is Active]]=0), "At Risk",
"Dormant")))</f>
        <v>Dormant</v>
      </c>
      <c r="F1544">
        <f>IF(Table1_16[[#This Row],[Lead Category]]="Highly Engaged",5, IF(Table1_16[[#This Row],[Lead Category]]="Moderately Engaged",3, IF(Table1_16[[#This Row],[Lead Category]]="At Risk",2, IF(Table1_16[[#This Row],[Lead Category]]="Dormant",1,0))))</f>
        <v>1</v>
      </c>
    </row>
    <row r="1545" spans="1:6" x14ac:dyDescent="0.25">
      <c r="A1545" t="s">
        <v>52</v>
      </c>
      <c r="B1545" t="s">
        <v>54</v>
      </c>
      <c r="C1545">
        <v>0</v>
      </c>
      <c r="D1545">
        <v>0</v>
      </c>
      <c r="E1545" t="str">
        <f>IF(AND(Table1_16[[#This Row],[Days Between]]&gt;90, Table1_16[[#This Row],[Is Active]]=1), "Highly Engaged", IF(AND(Table1_16[[#This Row],[Days Between]]&lt;=90, Table1_16[[#This Row],[Is Active]]=1), "Moderately Engaged",
IF(AND(Table1_16[[#This Row],[Days Between]]&gt;90, Table1_16[[#This Row],[Is Active]]=0), "At Risk",
"Dormant")))</f>
        <v>Dormant</v>
      </c>
      <c r="F1545">
        <f>IF(Table1_16[[#This Row],[Lead Category]]="Highly Engaged",5, IF(Table1_16[[#This Row],[Lead Category]]="Moderately Engaged",3, IF(Table1_16[[#This Row],[Lead Category]]="At Risk",2, IF(Table1_16[[#This Row],[Lead Category]]="Dormant",1,0))))</f>
        <v>1</v>
      </c>
    </row>
    <row r="1546" spans="1:6" x14ac:dyDescent="0.25">
      <c r="A1546" t="s">
        <v>52</v>
      </c>
      <c r="B1546" t="s">
        <v>54</v>
      </c>
      <c r="C1546">
        <v>1</v>
      </c>
      <c r="D1546">
        <v>0</v>
      </c>
      <c r="E1546" t="str">
        <f>IF(AND(Table1_16[[#This Row],[Days Between]]&gt;90, Table1_16[[#This Row],[Is Active]]=1), "Highly Engaged", IF(AND(Table1_16[[#This Row],[Days Between]]&lt;=90, Table1_16[[#This Row],[Is Active]]=1), "Moderately Engaged",
IF(AND(Table1_16[[#This Row],[Days Between]]&gt;90, Table1_16[[#This Row],[Is Active]]=0), "At Risk",
"Dormant")))</f>
        <v>Dormant</v>
      </c>
      <c r="F1546">
        <f>IF(Table1_16[[#This Row],[Lead Category]]="Highly Engaged",5, IF(Table1_16[[#This Row],[Lead Category]]="Moderately Engaged",3, IF(Table1_16[[#This Row],[Lead Category]]="At Risk",2, IF(Table1_16[[#This Row],[Lead Category]]="Dormant",1,0))))</f>
        <v>1</v>
      </c>
    </row>
    <row r="1547" spans="1:6" x14ac:dyDescent="0.25">
      <c r="A1547" t="s">
        <v>52</v>
      </c>
      <c r="B1547" t="s">
        <v>55</v>
      </c>
      <c r="C1547">
        <v>6</v>
      </c>
      <c r="D1547">
        <v>0</v>
      </c>
      <c r="E1547" t="str">
        <f>IF(AND(Table1_16[[#This Row],[Days Between]]&gt;90, Table1_16[[#This Row],[Is Active]]=1), "Highly Engaged", IF(AND(Table1_16[[#This Row],[Days Between]]&lt;=90, Table1_16[[#This Row],[Is Active]]=1), "Moderately Engaged",
IF(AND(Table1_16[[#This Row],[Days Between]]&gt;90, Table1_16[[#This Row],[Is Active]]=0), "At Risk",
"Dormant")))</f>
        <v>Dormant</v>
      </c>
      <c r="F1547">
        <f>IF(Table1_16[[#This Row],[Lead Category]]="Highly Engaged",5, IF(Table1_16[[#This Row],[Lead Category]]="Moderately Engaged",3, IF(Table1_16[[#This Row],[Lead Category]]="At Risk",2, IF(Table1_16[[#This Row],[Lead Category]]="Dormant",1,0))))</f>
        <v>1</v>
      </c>
    </row>
    <row r="1548" spans="1:6" x14ac:dyDescent="0.25">
      <c r="A1548" t="s">
        <v>52</v>
      </c>
      <c r="B1548" t="s">
        <v>55</v>
      </c>
      <c r="C1548">
        <v>3</v>
      </c>
      <c r="D1548">
        <v>0</v>
      </c>
      <c r="E1548" t="str">
        <f>IF(AND(Table1_16[[#This Row],[Days Between]]&gt;90, Table1_16[[#This Row],[Is Active]]=1), "Highly Engaged", IF(AND(Table1_16[[#This Row],[Days Between]]&lt;=90, Table1_16[[#This Row],[Is Active]]=1), "Moderately Engaged",
IF(AND(Table1_16[[#This Row],[Days Between]]&gt;90, Table1_16[[#This Row],[Is Active]]=0), "At Risk",
"Dormant")))</f>
        <v>Dormant</v>
      </c>
      <c r="F1548">
        <f>IF(Table1_16[[#This Row],[Lead Category]]="Highly Engaged",5, IF(Table1_16[[#This Row],[Lead Category]]="Moderately Engaged",3, IF(Table1_16[[#This Row],[Lead Category]]="At Risk",2, IF(Table1_16[[#This Row],[Lead Category]]="Dormant",1,0))))</f>
        <v>1</v>
      </c>
    </row>
    <row r="1549" spans="1:6" x14ac:dyDescent="0.25">
      <c r="A1549" t="s">
        <v>52</v>
      </c>
      <c r="B1549" t="s">
        <v>55</v>
      </c>
      <c r="C1549">
        <v>8</v>
      </c>
      <c r="D1549">
        <v>0</v>
      </c>
      <c r="E1549" t="str">
        <f>IF(AND(Table1_16[[#This Row],[Days Between]]&gt;90, Table1_16[[#This Row],[Is Active]]=1), "Highly Engaged", IF(AND(Table1_16[[#This Row],[Days Between]]&lt;=90, Table1_16[[#This Row],[Is Active]]=1), "Moderately Engaged",
IF(AND(Table1_16[[#This Row],[Days Between]]&gt;90, Table1_16[[#This Row],[Is Active]]=0), "At Risk",
"Dormant")))</f>
        <v>Dormant</v>
      </c>
      <c r="F1549">
        <f>IF(Table1_16[[#This Row],[Lead Category]]="Highly Engaged",5, IF(Table1_16[[#This Row],[Lead Category]]="Moderately Engaged",3, IF(Table1_16[[#This Row],[Lead Category]]="At Risk",2, IF(Table1_16[[#This Row],[Lead Category]]="Dormant",1,0))))</f>
        <v>1</v>
      </c>
    </row>
    <row r="1550" spans="1:6" x14ac:dyDescent="0.25">
      <c r="A1550" t="s">
        <v>52</v>
      </c>
      <c r="B1550" t="s">
        <v>55</v>
      </c>
      <c r="C1550">
        <v>7</v>
      </c>
      <c r="D1550">
        <v>0</v>
      </c>
      <c r="E1550" t="str">
        <f>IF(AND(Table1_16[[#This Row],[Days Between]]&gt;90, Table1_16[[#This Row],[Is Active]]=1), "Highly Engaged", IF(AND(Table1_16[[#This Row],[Days Between]]&lt;=90, Table1_16[[#This Row],[Is Active]]=1), "Moderately Engaged",
IF(AND(Table1_16[[#This Row],[Days Between]]&gt;90, Table1_16[[#This Row],[Is Active]]=0), "At Risk",
"Dormant")))</f>
        <v>Dormant</v>
      </c>
      <c r="F1550">
        <f>IF(Table1_16[[#This Row],[Lead Category]]="Highly Engaged",5, IF(Table1_16[[#This Row],[Lead Category]]="Moderately Engaged",3, IF(Table1_16[[#This Row],[Lead Category]]="At Risk",2, IF(Table1_16[[#This Row],[Lead Category]]="Dormant",1,0))))</f>
        <v>1</v>
      </c>
    </row>
    <row r="1551" spans="1:6" x14ac:dyDescent="0.25">
      <c r="A1551" t="s">
        <v>52</v>
      </c>
      <c r="B1551" t="s">
        <v>57</v>
      </c>
      <c r="C1551">
        <v>6</v>
      </c>
      <c r="D1551">
        <v>0</v>
      </c>
      <c r="E1551" t="str">
        <f>IF(AND(Table1_16[[#This Row],[Days Between]]&gt;90, Table1_16[[#This Row],[Is Active]]=1), "Highly Engaged", IF(AND(Table1_16[[#This Row],[Days Between]]&lt;=90, Table1_16[[#This Row],[Is Active]]=1), "Moderately Engaged",
IF(AND(Table1_16[[#This Row],[Days Between]]&gt;90, Table1_16[[#This Row],[Is Active]]=0), "At Risk",
"Dormant")))</f>
        <v>Dormant</v>
      </c>
      <c r="F1551">
        <f>IF(Table1_16[[#This Row],[Lead Category]]="Highly Engaged",5, IF(Table1_16[[#This Row],[Lead Category]]="Moderately Engaged",3, IF(Table1_16[[#This Row],[Lead Category]]="At Risk",2, IF(Table1_16[[#This Row],[Lead Category]]="Dormant",1,0))))</f>
        <v>1</v>
      </c>
    </row>
    <row r="1552" spans="1:6" x14ac:dyDescent="0.25">
      <c r="A1552" t="s">
        <v>52</v>
      </c>
      <c r="B1552" t="s">
        <v>57</v>
      </c>
      <c r="C1552">
        <v>31</v>
      </c>
      <c r="D1552">
        <v>0</v>
      </c>
      <c r="E1552" t="str">
        <f>IF(AND(Table1_16[[#This Row],[Days Between]]&gt;90, Table1_16[[#This Row],[Is Active]]=1), "Highly Engaged", IF(AND(Table1_16[[#This Row],[Days Between]]&lt;=90, Table1_16[[#This Row],[Is Active]]=1), "Moderately Engaged",
IF(AND(Table1_16[[#This Row],[Days Between]]&gt;90, Table1_16[[#This Row],[Is Active]]=0), "At Risk",
"Dormant")))</f>
        <v>Dormant</v>
      </c>
      <c r="F1552">
        <f>IF(Table1_16[[#This Row],[Lead Category]]="Highly Engaged",5, IF(Table1_16[[#This Row],[Lead Category]]="Moderately Engaged",3, IF(Table1_16[[#This Row],[Lead Category]]="At Risk",2, IF(Table1_16[[#This Row],[Lead Category]]="Dormant",1,0))))</f>
        <v>1</v>
      </c>
    </row>
    <row r="1553" spans="1:6" x14ac:dyDescent="0.25">
      <c r="A1553" t="s">
        <v>52</v>
      </c>
      <c r="B1553" t="s">
        <v>64</v>
      </c>
      <c r="C1553">
        <v>79</v>
      </c>
      <c r="D1553">
        <v>0</v>
      </c>
      <c r="E1553" t="str">
        <f>IF(AND(Table1_16[[#This Row],[Days Between]]&gt;90, Table1_16[[#This Row],[Is Active]]=1), "Highly Engaged", IF(AND(Table1_16[[#This Row],[Days Between]]&lt;=90, Table1_16[[#This Row],[Is Active]]=1), "Moderately Engaged",
IF(AND(Table1_16[[#This Row],[Days Between]]&gt;90, Table1_16[[#This Row],[Is Active]]=0), "At Risk",
"Dormant")))</f>
        <v>Dormant</v>
      </c>
      <c r="F1553">
        <f>IF(Table1_16[[#This Row],[Lead Category]]="Highly Engaged",5, IF(Table1_16[[#This Row],[Lead Category]]="Moderately Engaged",3, IF(Table1_16[[#This Row],[Lead Category]]="At Risk",2, IF(Table1_16[[#This Row],[Lead Category]]="Dormant",1,0))))</f>
        <v>1</v>
      </c>
    </row>
    <row r="1554" spans="1:6" x14ac:dyDescent="0.25">
      <c r="A1554" t="s">
        <v>52</v>
      </c>
      <c r="B1554" t="s">
        <v>64</v>
      </c>
      <c r="C1554">
        <v>9</v>
      </c>
      <c r="D1554">
        <v>0</v>
      </c>
      <c r="E1554" t="str">
        <f>IF(AND(Table1_16[[#This Row],[Days Between]]&gt;90, Table1_16[[#This Row],[Is Active]]=1), "Highly Engaged", IF(AND(Table1_16[[#This Row],[Days Between]]&lt;=90, Table1_16[[#This Row],[Is Active]]=1), "Moderately Engaged",
IF(AND(Table1_16[[#This Row],[Days Between]]&gt;90, Table1_16[[#This Row],[Is Active]]=0), "At Risk",
"Dormant")))</f>
        <v>Dormant</v>
      </c>
      <c r="F1554">
        <f>IF(Table1_16[[#This Row],[Lead Category]]="Highly Engaged",5, IF(Table1_16[[#This Row],[Lead Category]]="Moderately Engaged",3, IF(Table1_16[[#This Row],[Lead Category]]="At Risk",2, IF(Table1_16[[#This Row],[Lead Category]]="Dormant",1,0))))</f>
        <v>1</v>
      </c>
    </row>
    <row r="1555" spans="1:6" x14ac:dyDescent="0.25">
      <c r="A1555" t="s">
        <v>52</v>
      </c>
      <c r="B1555" t="s">
        <v>64</v>
      </c>
      <c r="C1555">
        <v>11</v>
      </c>
      <c r="D1555">
        <v>0</v>
      </c>
      <c r="E1555" t="str">
        <f>IF(AND(Table1_16[[#This Row],[Days Between]]&gt;90, Table1_16[[#This Row],[Is Active]]=1), "Highly Engaged", IF(AND(Table1_16[[#This Row],[Days Between]]&lt;=90, Table1_16[[#This Row],[Is Active]]=1), "Moderately Engaged",
IF(AND(Table1_16[[#This Row],[Days Between]]&gt;90, Table1_16[[#This Row],[Is Active]]=0), "At Risk",
"Dormant")))</f>
        <v>Dormant</v>
      </c>
      <c r="F1555">
        <f>IF(Table1_16[[#This Row],[Lead Category]]="Highly Engaged",5, IF(Table1_16[[#This Row],[Lead Category]]="Moderately Engaged",3, IF(Table1_16[[#This Row],[Lead Category]]="At Risk",2, IF(Table1_16[[#This Row],[Lead Category]]="Dormant",1,0))))</f>
        <v>1</v>
      </c>
    </row>
    <row r="1556" spans="1:6" x14ac:dyDescent="0.25">
      <c r="A1556" t="s">
        <v>52</v>
      </c>
      <c r="B1556" t="s">
        <v>64</v>
      </c>
      <c r="C1556">
        <v>10</v>
      </c>
      <c r="D1556">
        <v>0</v>
      </c>
      <c r="E1556" t="str">
        <f>IF(AND(Table1_16[[#This Row],[Days Between]]&gt;90, Table1_16[[#This Row],[Is Active]]=1), "Highly Engaged", IF(AND(Table1_16[[#This Row],[Days Between]]&lt;=90, Table1_16[[#This Row],[Is Active]]=1), "Moderately Engaged",
IF(AND(Table1_16[[#This Row],[Days Between]]&gt;90, Table1_16[[#This Row],[Is Active]]=0), "At Risk",
"Dormant")))</f>
        <v>Dormant</v>
      </c>
      <c r="F1556">
        <f>IF(Table1_16[[#This Row],[Lead Category]]="Highly Engaged",5, IF(Table1_16[[#This Row],[Lead Category]]="Moderately Engaged",3, IF(Table1_16[[#This Row],[Lead Category]]="At Risk",2, IF(Table1_16[[#This Row],[Lead Category]]="Dormant",1,0))))</f>
        <v>1</v>
      </c>
    </row>
    <row r="1557" spans="1:6" x14ac:dyDescent="0.25">
      <c r="A1557" t="s">
        <v>52</v>
      </c>
      <c r="B1557" t="s">
        <v>64</v>
      </c>
      <c r="C1557">
        <v>10</v>
      </c>
      <c r="D1557">
        <v>0</v>
      </c>
      <c r="E1557" t="str">
        <f>IF(AND(Table1_16[[#This Row],[Days Between]]&gt;90, Table1_16[[#This Row],[Is Active]]=1), "Highly Engaged", IF(AND(Table1_16[[#This Row],[Days Between]]&lt;=90, Table1_16[[#This Row],[Is Active]]=1), "Moderately Engaged",
IF(AND(Table1_16[[#This Row],[Days Between]]&gt;90, Table1_16[[#This Row],[Is Active]]=0), "At Risk",
"Dormant")))</f>
        <v>Dormant</v>
      </c>
      <c r="F1557">
        <f>IF(Table1_16[[#This Row],[Lead Category]]="Highly Engaged",5, IF(Table1_16[[#This Row],[Lead Category]]="Moderately Engaged",3, IF(Table1_16[[#This Row],[Lead Category]]="At Risk",2, IF(Table1_16[[#This Row],[Lead Category]]="Dormant",1,0))))</f>
        <v>1</v>
      </c>
    </row>
    <row r="1558" spans="1:6" x14ac:dyDescent="0.25">
      <c r="A1558" t="s">
        <v>52</v>
      </c>
      <c r="B1558" t="s">
        <v>54</v>
      </c>
      <c r="C1558">
        <v>0</v>
      </c>
      <c r="D1558">
        <v>0</v>
      </c>
      <c r="E1558" t="str">
        <f>IF(AND(Table1_16[[#This Row],[Days Between]]&gt;90, Table1_16[[#This Row],[Is Active]]=1), "Highly Engaged", IF(AND(Table1_16[[#This Row],[Days Between]]&lt;=90, Table1_16[[#This Row],[Is Active]]=1), "Moderately Engaged",
IF(AND(Table1_16[[#This Row],[Days Between]]&gt;90, Table1_16[[#This Row],[Is Active]]=0), "At Risk",
"Dormant")))</f>
        <v>Dormant</v>
      </c>
      <c r="F1558">
        <f>IF(Table1_16[[#This Row],[Lead Category]]="Highly Engaged",5, IF(Table1_16[[#This Row],[Lead Category]]="Moderately Engaged",3, IF(Table1_16[[#This Row],[Lead Category]]="At Risk",2, IF(Table1_16[[#This Row],[Lead Category]]="Dormant",1,0))))</f>
        <v>1</v>
      </c>
    </row>
    <row r="1559" spans="1:6" x14ac:dyDescent="0.25">
      <c r="A1559" t="s">
        <v>52</v>
      </c>
      <c r="B1559" t="s">
        <v>54</v>
      </c>
      <c r="C1559">
        <v>0</v>
      </c>
      <c r="D1559">
        <v>0</v>
      </c>
      <c r="E1559" t="str">
        <f>IF(AND(Table1_16[[#This Row],[Days Between]]&gt;90, Table1_16[[#This Row],[Is Active]]=1), "Highly Engaged", IF(AND(Table1_16[[#This Row],[Days Between]]&lt;=90, Table1_16[[#This Row],[Is Active]]=1), "Moderately Engaged",
IF(AND(Table1_16[[#This Row],[Days Between]]&gt;90, Table1_16[[#This Row],[Is Active]]=0), "At Risk",
"Dormant")))</f>
        <v>Dormant</v>
      </c>
      <c r="F1559">
        <f>IF(Table1_16[[#This Row],[Lead Category]]="Highly Engaged",5, IF(Table1_16[[#This Row],[Lead Category]]="Moderately Engaged",3, IF(Table1_16[[#This Row],[Lead Category]]="At Risk",2, IF(Table1_16[[#This Row],[Lead Category]]="Dormant",1,0))))</f>
        <v>1</v>
      </c>
    </row>
    <row r="1560" spans="1:6" x14ac:dyDescent="0.25">
      <c r="A1560" t="s">
        <v>52</v>
      </c>
      <c r="B1560" t="s">
        <v>54</v>
      </c>
      <c r="C1560">
        <v>1</v>
      </c>
      <c r="D1560">
        <v>0</v>
      </c>
      <c r="E1560" t="str">
        <f>IF(AND(Table1_16[[#This Row],[Days Between]]&gt;90, Table1_16[[#This Row],[Is Active]]=1), "Highly Engaged", IF(AND(Table1_16[[#This Row],[Days Between]]&lt;=90, Table1_16[[#This Row],[Is Active]]=1), "Moderately Engaged",
IF(AND(Table1_16[[#This Row],[Days Between]]&gt;90, Table1_16[[#This Row],[Is Active]]=0), "At Risk",
"Dormant")))</f>
        <v>Dormant</v>
      </c>
      <c r="F1560">
        <f>IF(Table1_16[[#This Row],[Lead Category]]="Highly Engaged",5, IF(Table1_16[[#This Row],[Lead Category]]="Moderately Engaged",3, IF(Table1_16[[#This Row],[Lead Category]]="At Risk",2, IF(Table1_16[[#This Row],[Lead Category]]="Dormant",1,0))))</f>
        <v>1</v>
      </c>
    </row>
    <row r="1561" spans="1:6" x14ac:dyDescent="0.25">
      <c r="A1561" t="s">
        <v>52</v>
      </c>
      <c r="B1561" t="s">
        <v>54</v>
      </c>
      <c r="C1561">
        <v>0</v>
      </c>
      <c r="D1561">
        <v>0</v>
      </c>
      <c r="E1561" t="str">
        <f>IF(AND(Table1_16[[#This Row],[Days Between]]&gt;90, Table1_16[[#This Row],[Is Active]]=1), "Highly Engaged", IF(AND(Table1_16[[#This Row],[Days Between]]&lt;=90, Table1_16[[#This Row],[Is Active]]=1), "Moderately Engaged",
IF(AND(Table1_16[[#This Row],[Days Between]]&gt;90, Table1_16[[#This Row],[Is Active]]=0), "At Risk",
"Dormant")))</f>
        <v>Dormant</v>
      </c>
      <c r="F1561">
        <f>IF(Table1_16[[#This Row],[Lead Category]]="Highly Engaged",5, IF(Table1_16[[#This Row],[Lead Category]]="Moderately Engaged",3, IF(Table1_16[[#This Row],[Lead Category]]="At Risk",2, IF(Table1_16[[#This Row],[Lead Category]]="Dormant",1,0))))</f>
        <v>1</v>
      </c>
    </row>
    <row r="1562" spans="1:6" x14ac:dyDescent="0.25">
      <c r="A1562" t="s">
        <v>52</v>
      </c>
      <c r="B1562" t="s">
        <v>54</v>
      </c>
      <c r="C1562">
        <v>0</v>
      </c>
      <c r="D1562">
        <v>0</v>
      </c>
      <c r="E1562" t="str">
        <f>IF(AND(Table1_16[[#This Row],[Days Between]]&gt;90, Table1_16[[#This Row],[Is Active]]=1), "Highly Engaged", IF(AND(Table1_16[[#This Row],[Days Between]]&lt;=90, Table1_16[[#This Row],[Is Active]]=1), "Moderately Engaged",
IF(AND(Table1_16[[#This Row],[Days Between]]&gt;90, Table1_16[[#This Row],[Is Active]]=0), "At Risk",
"Dormant")))</f>
        <v>Dormant</v>
      </c>
      <c r="F1562">
        <f>IF(Table1_16[[#This Row],[Lead Category]]="Highly Engaged",5, IF(Table1_16[[#This Row],[Lead Category]]="Moderately Engaged",3, IF(Table1_16[[#This Row],[Lead Category]]="At Risk",2, IF(Table1_16[[#This Row],[Lead Category]]="Dormant",1,0))))</f>
        <v>1</v>
      </c>
    </row>
    <row r="1563" spans="1:6" x14ac:dyDescent="0.25">
      <c r="A1563" t="s">
        <v>52</v>
      </c>
      <c r="B1563" t="s">
        <v>54</v>
      </c>
      <c r="C1563">
        <v>0</v>
      </c>
      <c r="D1563">
        <v>0</v>
      </c>
      <c r="E1563" t="str">
        <f>IF(AND(Table1_16[[#This Row],[Days Between]]&gt;90, Table1_16[[#This Row],[Is Active]]=1), "Highly Engaged", IF(AND(Table1_16[[#This Row],[Days Between]]&lt;=90, Table1_16[[#This Row],[Is Active]]=1), "Moderately Engaged",
IF(AND(Table1_16[[#This Row],[Days Between]]&gt;90, Table1_16[[#This Row],[Is Active]]=0), "At Risk",
"Dormant")))</f>
        <v>Dormant</v>
      </c>
      <c r="F1563">
        <f>IF(Table1_16[[#This Row],[Lead Category]]="Highly Engaged",5, IF(Table1_16[[#This Row],[Lead Category]]="Moderately Engaged",3, IF(Table1_16[[#This Row],[Lead Category]]="At Risk",2, IF(Table1_16[[#This Row],[Lead Category]]="Dormant",1,0))))</f>
        <v>1</v>
      </c>
    </row>
    <row r="1564" spans="1:6" x14ac:dyDescent="0.25">
      <c r="A1564" t="s">
        <v>52</v>
      </c>
      <c r="B1564" t="s">
        <v>54</v>
      </c>
      <c r="C1564">
        <v>2</v>
      </c>
      <c r="D1564">
        <v>0</v>
      </c>
      <c r="E1564" t="str">
        <f>IF(AND(Table1_16[[#This Row],[Days Between]]&gt;90, Table1_16[[#This Row],[Is Active]]=1), "Highly Engaged", IF(AND(Table1_16[[#This Row],[Days Between]]&lt;=90, Table1_16[[#This Row],[Is Active]]=1), "Moderately Engaged",
IF(AND(Table1_16[[#This Row],[Days Between]]&gt;90, Table1_16[[#This Row],[Is Active]]=0), "At Risk",
"Dormant")))</f>
        <v>Dormant</v>
      </c>
      <c r="F1564">
        <f>IF(Table1_16[[#This Row],[Lead Category]]="Highly Engaged",5, IF(Table1_16[[#This Row],[Lead Category]]="Moderately Engaged",3, IF(Table1_16[[#This Row],[Lead Category]]="At Risk",2, IF(Table1_16[[#This Row],[Lead Category]]="Dormant",1,0))))</f>
        <v>1</v>
      </c>
    </row>
    <row r="1565" spans="1:6" x14ac:dyDescent="0.25">
      <c r="A1565" t="s">
        <v>52</v>
      </c>
      <c r="B1565" t="s">
        <v>54</v>
      </c>
      <c r="C1565">
        <v>0</v>
      </c>
      <c r="D1565">
        <v>0</v>
      </c>
      <c r="E1565" t="str">
        <f>IF(AND(Table1_16[[#This Row],[Days Between]]&gt;90, Table1_16[[#This Row],[Is Active]]=1), "Highly Engaged", IF(AND(Table1_16[[#This Row],[Days Between]]&lt;=90, Table1_16[[#This Row],[Is Active]]=1), "Moderately Engaged",
IF(AND(Table1_16[[#This Row],[Days Between]]&gt;90, Table1_16[[#This Row],[Is Active]]=0), "At Risk",
"Dormant")))</f>
        <v>Dormant</v>
      </c>
      <c r="F1565">
        <f>IF(Table1_16[[#This Row],[Lead Category]]="Highly Engaged",5, IF(Table1_16[[#This Row],[Lead Category]]="Moderately Engaged",3, IF(Table1_16[[#This Row],[Lead Category]]="At Risk",2, IF(Table1_16[[#This Row],[Lead Category]]="Dormant",1,0))))</f>
        <v>1</v>
      </c>
    </row>
    <row r="1566" spans="1:6" x14ac:dyDescent="0.25">
      <c r="A1566" t="s">
        <v>52</v>
      </c>
      <c r="B1566" t="s">
        <v>54</v>
      </c>
      <c r="C1566">
        <v>0</v>
      </c>
      <c r="D1566">
        <v>0</v>
      </c>
      <c r="E1566" t="str">
        <f>IF(AND(Table1_16[[#This Row],[Days Between]]&gt;90, Table1_16[[#This Row],[Is Active]]=1), "Highly Engaged", IF(AND(Table1_16[[#This Row],[Days Between]]&lt;=90, Table1_16[[#This Row],[Is Active]]=1), "Moderately Engaged",
IF(AND(Table1_16[[#This Row],[Days Between]]&gt;90, Table1_16[[#This Row],[Is Active]]=0), "At Risk",
"Dormant")))</f>
        <v>Dormant</v>
      </c>
      <c r="F1566">
        <f>IF(Table1_16[[#This Row],[Lead Category]]="Highly Engaged",5, IF(Table1_16[[#This Row],[Lead Category]]="Moderately Engaged",3, IF(Table1_16[[#This Row],[Lead Category]]="At Risk",2, IF(Table1_16[[#This Row],[Lead Category]]="Dormant",1,0))))</f>
        <v>1</v>
      </c>
    </row>
    <row r="1567" spans="1:6" x14ac:dyDescent="0.25">
      <c r="A1567" t="s">
        <v>52</v>
      </c>
      <c r="B1567" t="s">
        <v>54</v>
      </c>
      <c r="C1567">
        <v>1</v>
      </c>
      <c r="D1567">
        <v>0</v>
      </c>
      <c r="E1567" t="str">
        <f>IF(AND(Table1_16[[#This Row],[Days Between]]&gt;90, Table1_16[[#This Row],[Is Active]]=1), "Highly Engaged", IF(AND(Table1_16[[#This Row],[Days Between]]&lt;=90, Table1_16[[#This Row],[Is Active]]=1), "Moderately Engaged",
IF(AND(Table1_16[[#This Row],[Days Between]]&gt;90, Table1_16[[#This Row],[Is Active]]=0), "At Risk",
"Dormant")))</f>
        <v>Dormant</v>
      </c>
      <c r="F1567">
        <f>IF(Table1_16[[#This Row],[Lead Category]]="Highly Engaged",5, IF(Table1_16[[#This Row],[Lead Category]]="Moderately Engaged",3, IF(Table1_16[[#This Row],[Lead Category]]="At Risk",2, IF(Table1_16[[#This Row],[Lead Category]]="Dormant",1,0))))</f>
        <v>1</v>
      </c>
    </row>
    <row r="1568" spans="1:6" x14ac:dyDescent="0.25">
      <c r="A1568" t="s">
        <v>52</v>
      </c>
      <c r="B1568" t="s">
        <v>54</v>
      </c>
      <c r="C1568">
        <v>2</v>
      </c>
      <c r="D1568">
        <v>0</v>
      </c>
      <c r="E1568" t="str">
        <f>IF(AND(Table1_16[[#This Row],[Days Between]]&gt;90, Table1_16[[#This Row],[Is Active]]=1), "Highly Engaged", IF(AND(Table1_16[[#This Row],[Days Between]]&lt;=90, Table1_16[[#This Row],[Is Active]]=1), "Moderately Engaged",
IF(AND(Table1_16[[#This Row],[Days Between]]&gt;90, Table1_16[[#This Row],[Is Active]]=0), "At Risk",
"Dormant")))</f>
        <v>Dormant</v>
      </c>
      <c r="F1568">
        <f>IF(Table1_16[[#This Row],[Lead Category]]="Highly Engaged",5, IF(Table1_16[[#This Row],[Lead Category]]="Moderately Engaged",3, IF(Table1_16[[#This Row],[Lead Category]]="At Risk",2, IF(Table1_16[[#This Row],[Lead Category]]="Dormant",1,0))))</f>
        <v>1</v>
      </c>
    </row>
    <row r="1569" spans="1:6" x14ac:dyDescent="0.25">
      <c r="A1569" t="s">
        <v>52</v>
      </c>
      <c r="B1569" t="s">
        <v>54</v>
      </c>
      <c r="C1569">
        <v>0</v>
      </c>
      <c r="D1569">
        <v>0</v>
      </c>
      <c r="E1569" t="str">
        <f>IF(AND(Table1_16[[#This Row],[Days Between]]&gt;90, Table1_16[[#This Row],[Is Active]]=1), "Highly Engaged", IF(AND(Table1_16[[#This Row],[Days Between]]&lt;=90, Table1_16[[#This Row],[Is Active]]=1), "Moderately Engaged",
IF(AND(Table1_16[[#This Row],[Days Between]]&gt;90, Table1_16[[#This Row],[Is Active]]=0), "At Risk",
"Dormant")))</f>
        <v>Dormant</v>
      </c>
      <c r="F1569">
        <f>IF(Table1_16[[#This Row],[Lead Category]]="Highly Engaged",5, IF(Table1_16[[#This Row],[Lead Category]]="Moderately Engaged",3, IF(Table1_16[[#This Row],[Lead Category]]="At Risk",2, IF(Table1_16[[#This Row],[Lead Category]]="Dormant",1,0))))</f>
        <v>1</v>
      </c>
    </row>
    <row r="1570" spans="1:6" x14ac:dyDescent="0.25">
      <c r="A1570" t="s">
        <v>52</v>
      </c>
      <c r="B1570" t="s">
        <v>54</v>
      </c>
      <c r="C1570">
        <v>2</v>
      </c>
      <c r="D1570">
        <v>0</v>
      </c>
      <c r="E1570" t="str">
        <f>IF(AND(Table1_16[[#This Row],[Days Between]]&gt;90, Table1_16[[#This Row],[Is Active]]=1), "Highly Engaged", IF(AND(Table1_16[[#This Row],[Days Between]]&lt;=90, Table1_16[[#This Row],[Is Active]]=1), "Moderately Engaged",
IF(AND(Table1_16[[#This Row],[Days Between]]&gt;90, Table1_16[[#This Row],[Is Active]]=0), "At Risk",
"Dormant")))</f>
        <v>Dormant</v>
      </c>
      <c r="F1570">
        <f>IF(Table1_16[[#This Row],[Lead Category]]="Highly Engaged",5, IF(Table1_16[[#This Row],[Lead Category]]="Moderately Engaged",3, IF(Table1_16[[#This Row],[Lead Category]]="At Risk",2, IF(Table1_16[[#This Row],[Lead Category]]="Dormant",1,0))))</f>
        <v>1</v>
      </c>
    </row>
    <row r="1571" spans="1:6" x14ac:dyDescent="0.25">
      <c r="A1571" t="s">
        <v>52</v>
      </c>
      <c r="B1571" t="s">
        <v>54</v>
      </c>
      <c r="C1571">
        <v>2</v>
      </c>
      <c r="D1571">
        <v>0</v>
      </c>
      <c r="E1571" t="str">
        <f>IF(AND(Table1_16[[#This Row],[Days Between]]&gt;90, Table1_16[[#This Row],[Is Active]]=1), "Highly Engaged", IF(AND(Table1_16[[#This Row],[Days Between]]&lt;=90, Table1_16[[#This Row],[Is Active]]=1), "Moderately Engaged",
IF(AND(Table1_16[[#This Row],[Days Between]]&gt;90, Table1_16[[#This Row],[Is Active]]=0), "At Risk",
"Dormant")))</f>
        <v>Dormant</v>
      </c>
      <c r="F1571">
        <f>IF(Table1_16[[#This Row],[Lead Category]]="Highly Engaged",5, IF(Table1_16[[#This Row],[Lead Category]]="Moderately Engaged",3, IF(Table1_16[[#This Row],[Lead Category]]="At Risk",2, IF(Table1_16[[#This Row],[Lead Category]]="Dormant",1,0))))</f>
        <v>1</v>
      </c>
    </row>
    <row r="1572" spans="1:6" x14ac:dyDescent="0.25">
      <c r="A1572" t="s">
        <v>52</v>
      </c>
      <c r="B1572" t="s">
        <v>54</v>
      </c>
      <c r="C1572">
        <v>0</v>
      </c>
      <c r="D1572">
        <v>0</v>
      </c>
      <c r="E1572" t="str">
        <f>IF(AND(Table1_16[[#This Row],[Days Between]]&gt;90, Table1_16[[#This Row],[Is Active]]=1), "Highly Engaged", IF(AND(Table1_16[[#This Row],[Days Between]]&lt;=90, Table1_16[[#This Row],[Is Active]]=1), "Moderately Engaged",
IF(AND(Table1_16[[#This Row],[Days Between]]&gt;90, Table1_16[[#This Row],[Is Active]]=0), "At Risk",
"Dormant")))</f>
        <v>Dormant</v>
      </c>
      <c r="F1572">
        <f>IF(Table1_16[[#This Row],[Lead Category]]="Highly Engaged",5, IF(Table1_16[[#This Row],[Lead Category]]="Moderately Engaged",3, IF(Table1_16[[#This Row],[Lead Category]]="At Risk",2, IF(Table1_16[[#This Row],[Lead Category]]="Dormant",1,0))))</f>
        <v>1</v>
      </c>
    </row>
    <row r="1573" spans="1:6" x14ac:dyDescent="0.25">
      <c r="A1573" t="s">
        <v>52</v>
      </c>
      <c r="B1573" t="s">
        <v>54</v>
      </c>
      <c r="C1573">
        <v>0</v>
      </c>
      <c r="D1573">
        <v>0</v>
      </c>
      <c r="E1573" t="str">
        <f>IF(AND(Table1_16[[#This Row],[Days Between]]&gt;90, Table1_16[[#This Row],[Is Active]]=1), "Highly Engaged", IF(AND(Table1_16[[#This Row],[Days Between]]&lt;=90, Table1_16[[#This Row],[Is Active]]=1), "Moderately Engaged",
IF(AND(Table1_16[[#This Row],[Days Between]]&gt;90, Table1_16[[#This Row],[Is Active]]=0), "At Risk",
"Dormant")))</f>
        <v>Dormant</v>
      </c>
      <c r="F1573">
        <f>IF(Table1_16[[#This Row],[Lead Category]]="Highly Engaged",5, IF(Table1_16[[#This Row],[Lead Category]]="Moderately Engaged",3, IF(Table1_16[[#This Row],[Lead Category]]="At Risk",2, IF(Table1_16[[#This Row],[Lead Category]]="Dormant",1,0))))</f>
        <v>1</v>
      </c>
    </row>
    <row r="1574" spans="1:6" x14ac:dyDescent="0.25">
      <c r="A1574" t="s">
        <v>52</v>
      </c>
      <c r="B1574" t="s">
        <v>55</v>
      </c>
      <c r="C1574">
        <v>1</v>
      </c>
      <c r="D1574">
        <v>0</v>
      </c>
      <c r="E1574" t="str">
        <f>IF(AND(Table1_16[[#This Row],[Days Between]]&gt;90, Table1_16[[#This Row],[Is Active]]=1), "Highly Engaged", IF(AND(Table1_16[[#This Row],[Days Between]]&lt;=90, Table1_16[[#This Row],[Is Active]]=1), "Moderately Engaged",
IF(AND(Table1_16[[#This Row],[Days Between]]&gt;90, Table1_16[[#This Row],[Is Active]]=0), "At Risk",
"Dormant")))</f>
        <v>Dormant</v>
      </c>
      <c r="F1574">
        <f>IF(Table1_16[[#This Row],[Lead Category]]="Highly Engaged",5, IF(Table1_16[[#This Row],[Lead Category]]="Moderately Engaged",3, IF(Table1_16[[#This Row],[Lead Category]]="At Risk",2, IF(Table1_16[[#This Row],[Lead Category]]="Dormant",1,0))))</f>
        <v>1</v>
      </c>
    </row>
    <row r="1575" spans="1:6" x14ac:dyDescent="0.25">
      <c r="A1575" t="s">
        <v>52</v>
      </c>
      <c r="B1575" t="s">
        <v>55</v>
      </c>
      <c r="C1575">
        <v>3</v>
      </c>
      <c r="D1575">
        <v>0</v>
      </c>
      <c r="E1575" t="str">
        <f>IF(AND(Table1_16[[#This Row],[Days Between]]&gt;90, Table1_16[[#This Row],[Is Active]]=1), "Highly Engaged", IF(AND(Table1_16[[#This Row],[Days Between]]&lt;=90, Table1_16[[#This Row],[Is Active]]=1), "Moderately Engaged",
IF(AND(Table1_16[[#This Row],[Days Between]]&gt;90, Table1_16[[#This Row],[Is Active]]=0), "At Risk",
"Dormant")))</f>
        <v>Dormant</v>
      </c>
      <c r="F1575">
        <f>IF(Table1_16[[#This Row],[Lead Category]]="Highly Engaged",5, IF(Table1_16[[#This Row],[Lead Category]]="Moderately Engaged",3, IF(Table1_16[[#This Row],[Lead Category]]="At Risk",2, IF(Table1_16[[#This Row],[Lead Category]]="Dormant",1,0))))</f>
        <v>1</v>
      </c>
    </row>
    <row r="1576" spans="1:6" x14ac:dyDescent="0.25">
      <c r="A1576" t="s">
        <v>52</v>
      </c>
      <c r="B1576" t="s">
        <v>55</v>
      </c>
      <c r="C1576">
        <v>2</v>
      </c>
      <c r="D1576">
        <v>0</v>
      </c>
      <c r="E1576" t="str">
        <f>IF(AND(Table1_16[[#This Row],[Days Between]]&gt;90, Table1_16[[#This Row],[Is Active]]=1), "Highly Engaged", IF(AND(Table1_16[[#This Row],[Days Between]]&lt;=90, Table1_16[[#This Row],[Is Active]]=1), "Moderately Engaged",
IF(AND(Table1_16[[#This Row],[Days Between]]&gt;90, Table1_16[[#This Row],[Is Active]]=0), "At Risk",
"Dormant")))</f>
        <v>Dormant</v>
      </c>
      <c r="F1576">
        <f>IF(Table1_16[[#This Row],[Lead Category]]="Highly Engaged",5, IF(Table1_16[[#This Row],[Lead Category]]="Moderately Engaged",3, IF(Table1_16[[#This Row],[Lead Category]]="At Risk",2, IF(Table1_16[[#This Row],[Lead Category]]="Dormant",1,0))))</f>
        <v>1</v>
      </c>
    </row>
    <row r="1577" spans="1:6" x14ac:dyDescent="0.25">
      <c r="A1577" t="s">
        <v>52</v>
      </c>
      <c r="B1577" t="s">
        <v>55</v>
      </c>
      <c r="C1577">
        <v>3</v>
      </c>
      <c r="D1577">
        <v>0</v>
      </c>
      <c r="E1577" t="str">
        <f>IF(AND(Table1_16[[#This Row],[Days Between]]&gt;90, Table1_16[[#This Row],[Is Active]]=1), "Highly Engaged", IF(AND(Table1_16[[#This Row],[Days Between]]&lt;=90, Table1_16[[#This Row],[Is Active]]=1), "Moderately Engaged",
IF(AND(Table1_16[[#This Row],[Days Between]]&gt;90, Table1_16[[#This Row],[Is Active]]=0), "At Risk",
"Dormant")))</f>
        <v>Dormant</v>
      </c>
      <c r="F1577">
        <f>IF(Table1_16[[#This Row],[Lead Category]]="Highly Engaged",5, IF(Table1_16[[#This Row],[Lead Category]]="Moderately Engaged",3, IF(Table1_16[[#This Row],[Lead Category]]="At Risk",2, IF(Table1_16[[#This Row],[Lead Category]]="Dormant",1,0))))</f>
        <v>1</v>
      </c>
    </row>
    <row r="1578" spans="1:6" x14ac:dyDescent="0.25">
      <c r="A1578" t="s">
        <v>52</v>
      </c>
      <c r="B1578" t="s">
        <v>55</v>
      </c>
      <c r="C1578">
        <v>2</v>
      </c>
      <c r="D1578">
        <v>0</v>
      </c>
      <c r="E1578" t="str">
        <f>IF(AND(Table1_16[[#This Row],[Days Between]]&gt;90, Table1_16[[#This Row],[Is Active]]=1), "Highly Engaged", IF(AND(Table1_16[[#This Row],[Days Between]]&lt;=90, Table1_16[[#This Row],[Is Active]]=1), "Moderately Engaged",
IF(AND(Table1_16[[#This Row],[Days Between]]&gt;90, Table1_16[[#This Row],[Is Active]]=0), "At Risk",
"Dormant")))</f>
        <v>Dormant</v>
      </c>
      <c r="F1578">
        <f>IF(Table1_16[[#This Row],[Lead Category]]="Highly Engaged",5, IF(Table1_16[[#This Row],[Lead Category]]="Moderately Engaged",3, IF(Table1_16[[#This Row],[Lead Category]]="At Risk",2, IF(Table1_16[[#This Row],[Lead Category]]="Dormant",1,0))))</f>
        <v>1</v>
      </c>
    </row>
    <row r="1579" spans="1:6" x14ac:dyDescent="0.25">
      <c r="A1579" t="s">
        <v>52</v>
      </c>
      <c r="B1579" t="s">
        <v>55</v>
      </c>
      <c r="C1579">
        <v>2</v>
      </c>
      <c r="D1579">
        <v>0</v>
      </c>
      <c r="E1579" t="str">
        <f>IF(AND(Table1_16[[#This Row],[Days Between]]&gt;90, Table1_16[[#This Row],[Is Active]]=1), "Highly Engaged", IF(AND(Table1_16[[#This Row],[Days Between]]&lt;=90, Table1_16[[#This Row],[Is Active]]=1), "Moderately Engaged",
IF(AND(Table1_16[[#This Row],[Days Between]]&gt;90, Table1_16[[#This Row],[Is Active]]=0), "At Risk",
"Dormant")))</f>
        <v>Dormant</v>
      </c>
      <c r="F1579">
        <f>IF(Table1_16[[#This Row],[Lead Category]]="Highly Engaged",5, IF(Table1_16[[#This Row],[Lead Category]]="Moderately Engaged",3, IF(Table1_16[[#This Row],[Lead Category]]="At Risk",2, IF(Table1_16[[#This Row],[Lead Category]]="Dormant",1,0))))</f>
        <v>1</v>
      </c>
    </row>
    <row r="1580" spans="1:6" x14ac:dyDescent="0.25">
      <c r="A1580" t="s">
        <v>52</v>
      </c>
      <c r="B1580" t="s">
        <v>55</v>
      </c>
      <c r="C1580">
        <v>2</v>
      </c>
      <c r="D1580">
        <v>0</v>
      </c>
      <c r="E1580" t="str">
        <f>IF(AND(Table1_16[[#This Row],[Days Between]]&gt;90, Table1_16[[#This Row],[Is Active]]=1), "Highly Engaged", IF(AND(Table1_16[[#This Row],[Days Between]]&lt;=90, Table1_16[[#This Row],[Is Active]]=1), "Moderately Engaged",
IF(AND(Table1_16[[#This Row],[Days Between]]&gt;90, Table1_16[[#This Row],[Is Active]]=0), "At Risk",
"Dormant")))</f>
        <v>Dormant</v>
      </c>
      <c r="F1580">
        <f>IF(Table1_16[[#This Row],[Lead Category]]="Highly Engaged",5, IF(Table1_16[[#This Row],[Lead Category]]="Moderately Engaged",3, IF(Table1_16[[#This Row],[Lead Category]]="At Risk",2, IF(Table1_16[[#This Row],[Lead Category]]="Dormant",1,0))))</f>
        <v>1</v>
      </c>
    </row>
    <row r="1581" spans="1:6" x14ac:dyDescent="0.25">
      <c r="A1581" t="s">
        <v>52</v>
      </c>
      <c r="B1581" t="s">
        <v>55</v>
      </c>
      <c r="C1581">
        <v>4</v>
      </c>
      <c r="D1581">
        <v>0</v>
      </c>
      <c r="E1581" t="str">
        <f>IF(AND(Table1_16[[#This Row],[Days Between]]&gt;90, Table1_16[[#This Row],[Is Active]]=1), "Highly Engaged", IF(AND(Table1_16[[#This Row],[Days Between]]&lt;=90, Table1_16[[#This Row],[Is Active]]=1), "Moderately Engaged",
IF(AND(Table1_16[[#This Row],[Days Between]]&gt;90, Table1_16[[#This Row],[Is Active]]=0), "At Risk",
"Dormant")))</f>
        <v>Dormant</v>
      </c>
      <c r="F1581">
        <f>IF(Table1_16[[#This Row],[Lead Category]]="Highly Engaged",5, IF(Table1_16[[#This Row],[Lead Category]]="Moderately Engaged",3, IF(Table1_16[[#This Row],[Lead Category]]="At Risk",2, IF(Table1_16[[#This Row],[Lead Category]]="Dormant",1,0))))</f>
        <v>1</v>
      </c>
    </row>
    <row r="1582" spans="1:6" x14ac:dyDescent="0.25">
      <c r="A1582" t="s">
        <v>52</v>
      </c>
      <c r="B1582" t="s">
        <v>57</v>
      </c>
      <c r="C1582">
        <v>3</v>
      </c>
      <c r="D1582">
        <v>0</v>
      </c>
      <c r="E1582" t="str">
        <f>IF(AND(Table1_16[[#This Row],[Days Between]]&gt;90, Table1_16[[#This Row],[Is Active]]=1), "Highly Engaged", IF(AND(Table1_16[[#This Row],[Days Between]]&lt;=90, Table1_16[[#This Row],[Is Active]]=1), "Moderately Engaged",
IF(AND(Table1_16[[#This Row],[Days Between]]&gt;90, Table1_16[[#This Row],[Is Active]]=0), "At Risk",
"Dormant")))</f>
        <v>Dormant</v>
      </c>
      <c r="F1582">
        <f>IF(Table1_16[[#This Row],[Lead Category]]="Highly Engaged",5, IF(Table1_16[[#This Row],[Lead Category]]="Moderately Engaged",3, IF(Table1_16[[#This Row],[Lead Category]]="At Risk",2, IF(Table1_16[[#This Row],[Lead Category]]="Dormant",1,0))))</f>
        <v>1</v>
      </c>
    </row>
    <row r="1583" spans="1:6" x14ac:dyDescent="0.25">
      <c r="A1583" t="s">
        <v>52</v>
      </c>
      <c r="B1583" t="s">
        <v>57</v>
      </c>
      <c r="C1583">
        <v>8</v>
      </c>
      <c r="D1583">
        <v>0</v>
      </c>
      <c r="E1583" t="str">
        <f>IF(AND(Table1_16[[#This Row],[Days Between]]&gt;90, Table1_16[[#This Row],[Is Active]]=1), "Highly Engaged", IF(AND(Table1_16[[#This Row],[Days Between]]&lt;=90, Table1_16[[#This Row],[Is Active]]=1), "Moderately Engaged",
IF(AND(Table1_16[[#This Row],[Days Between]]&gt;90, Table1_16[[#This Row],[Is Active]]=0), "At Risk",
"Dormant")))</f>
        <v>Dormant</v>
      </c>
      <c r="F1583">
        <f>IF(Table1_16[[#This Row],[Lead Category]]="Highly Engaged",5, IF(Table1_16[[#This Row],[Lead Category]]="Moderately Engaged",3, IF(Table1_16[[#This Row],[Lead Category]]="At Risk",2, IF(Table1_16[[#This Row],[Lead Category]]="Dormant",1,0))))</f>
        <v>1</v>
      </c>
    </row>
    <row r="1584" spans="1:6" x14ac:dyDescent="0.25">
      <c r="A1584" t="s">
        <v>52</v>
      </c>
      <c r="B1584" t="s">
        <v>57</v>
      </c>
      <c r="C1584">
        <v>2</v>
      </c>
      <c r="D1584">
        <v>0</v>
      </c>
      <c r="E1584" t="str">
        <f>IF(AND(Table1_16[[#This Row],[Days Between]]&gt;90, Table1_16[[#This Row],[Is Active]]=1), "Highly Engaged", IF(AND(Table1_16[[#This Row],[Days Between]]&lt;=90, Table1_16[[#This Row],[Is Active]]=1), "Moderately Engaged",
IF(AND(Table1_16[[#This Row],[Days Between]]&gt;90, Table1_16[[#This Row],[Is Active]]=0), "At Risk",
"Dormant")))</f>
        <v>Dormant</v>
      </c>
      <c r="F1584">
        <f>IF(Table1_16[[#This Row],[Lead Category]]="Highly Engaged",5, IF(Table1_16[[#This Row],[Lead Category]]="Moderately Engaged",3, IF(Table1_16[[#This Row],[Lead Category]]="At Risk",2, IF(Table1_16[[#This Row],[Lead Category]]="Dormant",1,0))))</f>
        <v>1</v>
      </c>
    </row>
    <row r="1585" spans="1:6" x14ac:dyDescent="0.25">
      <c r="A1585" t="s">
        <v>52</v>
      </c>
      <c r="B1585" t="s">
        <v>64</v>
      </c>
      <c r="C1585">
        <v>9</v>
      </c>
      <c r="D1585">
        <v>0</v>
      </c>
      <c r="E1585" t="str">
        <f>IF(AND(Table1_16[[#This Row],[Days Between]]&gt;90, Table1_16[[#This Row],[Is Active]]=1), "Highly Engaged", IF(AND(Table1_16[[#This Row],[Days Between]]&lt;=90, Table1_16[[#This Row],[Is Active]]=1), "Moderately Engaged",
IF(AND(Table1_16[[#This Row],[Days Between]]&gt;90, Table1_16[[#This Row],[Is Active]]=0), "At Risk",
"Dormant")))</f>
        <v>Dormant</v>
      </c>
      <c r="F1585">
        <f>IF(Table1_16[[#This Row],[Lead Category]]="Highly Engaged",5, IF(Table1_16[[#This Row],[Lead Category]]="Moderately Engaged",3, IF(Table1_16[[#This Row],[Lead Category]]="At Risk",2, IF(Table1_16[[#This Row],[Lead Category]]="Dormant",1,0))))</f>
        <v>1</v>
      </c>
    </row>
    <row r="1586" spans="1:6" x14ac:dyDescent="0.25">
      <c r="A1586" t="s">
        <v>52</v>
      </c>
      <c r="B1586" t="s">
        <v>57</v>
      </c>
      <c r="C1586">
        <v>538</v>
      </c>
      <c r="D1586">
        <v>0</v>
      </c>
      <c r="E1586" t="str">
        <f>IF(AND(Table1_16[[#This Row],[Days Between]]&gt;90, Table1_16[[#This Row],[Is Active]]=1), "Highly Engaged", IF(AND(Table1_16[[#This Row],[Days Between]]&lt;=90, Table1_16[[#This Row],[Is Active]]=1), "Moderately Engaged",
IF(AND(Table1_16[[#This Row],[Days Between]]&gt;90, Table1_16[[#This Row],[Is Active]]=0), "At Risk",
"Dormant")))</f>
        <v>At Risk</v>
      </c>
      <c r="F1586">
        <f>IF(Table1_16[[#This Row],[Lead Category]]="Highly Engaged",5, IF(Table1_16[[#This Row],[Lead Category]]="Moderately Engaged",3, IF(Table1_16[[#This Row],[Lead Category]]="At Risk",2, IF(Table1_16[[#This Row],[Lead Category]]="Dormant",1,0))))</f>
        <v>2</v>
      </c>
    </row>
    <row r="1587" spans="1:6" x14ac:dyDescent="0.25">
      <c r="A1587" t="s">
        <v>52</v>
      </c>
      <c r="B1587" t="s">
        <v>54</v>
      </c>
      <c r="C1587">
        <v>0</v>
      </c>
      <c r="D1587">
        <v>0</v>
      </c>
      <c r="E1587" t="str">
        <f>IF(AND(Table1_16[[#This Row],[Days Between]]&gt;90, Table1_16[[#This Row],[Is Active]]=1), "Highly Engaged", IF(AND(Table1_16[[#This Row],[Days Between]]&lt;=90, Table1_16[[#This Row],[Is Active]]=1), "Moderately Engaged",
IF(AND(Table1_16[[#This Row],[Days Between]]&gt;90, Table1_16[[#This Row],[Is Active]]=0), "At Risk",
"Dormant")))</f>
        <v>Dormant</v>
      </c>
      <c r="F1587">
        <f>IF(Table1_16[[#This Row],[Lead Category]]="Highly Engaged",5, IF(Table1_16[[#This Row],[Lead Category]]="Moderately Engaged",3, IF(Table1_16[[#This Row],[Lead Category]]="At Risk",2, IF(Table1_16[[#This Row],[Lead Category]]="Dormant",1,0))))</f>
        <v>1</v>
      </c>
    </row>
    <row r="1588" spans="1:6" x14ac:dyDescent="0.25">
      <c r="A1588" t="s">
        <v>52</v>
      </c>
      <c r="B1588" t="s">
        <v>55</v>
      </c>
      <c r="C1588">
        <v>1</v>
      </c>
      <c r="D1588">
        <v>0</v>
      </c>
      <c r="E1588" t="str">
        <f>IF(AND(Table1_16[[#This Row],[Days Between]]&gt;90, Table1_16[[#This Row],[Is Active]]=1), "Highly Engaged", IF(AND(Table1_16[[#This Row],[Days Between]]&lt;=90, Table1_16[[#This Row],[Is Active]]=1), "Moderately Engaged",
IF(AND(Table1_16[[#This Row],[Days Between]]&gt;90, Table1_16[[#This Row],[Is Active]]=0), "At Risk",
"Dormant")))</f>
        <v>Dormant</v>
      </c>
      <c r="F1588">
        <f>IF(Table1_16[[#This Row],[Lead Category]]="Highly Engaged",5, IF(Table1_16[[#This Row],[Lead Category]]="Moderately Engaged",3, IF(Table1_16[[#This Row],[Lead Category]]="At Risk",2, IF(Table1_16[[#This Row],[Lead Category]]="Dormant",1,0))))</f>
        <v>1</v>
      </c>
    </row>
    <row r="1589" spans="1:6" x14ac:dyDescent="0.25">
      <c r="A1589" t="s">
        <v>52</v>
      </c>
      <c r="B1589" t="s">
        <v>55</v>
      </c>
      <c r="C1589">
        <v>0</v>
      </c>
      <c r="D1589">
        <v>0</v>
      </c>
      <c r="E1589" t="str">
        <f>IF(AND(Table1_16[[#This Row],[Days Between]]&gt;90, Table1_16[[#This Row],[Is Active]]=1), "Highly Engaged", IF(AND(Table1_16[[#This Row],[Days Between]]&lt;=90, Table1_16[[#This Row],[Is Active]]=1), "Moderately Engaged",
IF(AND(Table1_16[[#This Row],[Days Between]]&gt;90, Table1_16[[#This Row],[Is Active]]=0), "At Risk",
"Dormant")))</f>
        <v>Dormant</v>
      </c>
      <c r="F1589">
        <f>IF(Table1_16[[#This Row],[Lead Category]]="Highly Engaged",5, IF(Table1_16[[#This Row],[Lead Category]]="Moderately Engaged",3, IF(Table1_16[[#This Row],[Lead Category]]="At Risk",2, IF(Table1_16[[#This Row],[Lead Category]]="Dormant",1,0))))</f>
        <v>1</v>
      </c>
    </row>
    <row r="1590" spans="1:6" x14ac:dyDescent="0.25">
      <c r="A1590" t="s">
        <v>52</v>
      </c>
      <c r="B1590" t="s">
        <v>55</v>
      </c>
      <c r="C1590">
        <v>3</v>
      </c>
      <c r="D1590">
        <v>0</v>
      </c>
      <c r="E1590" t="str">
        <f>IF(AND(Table1_16[[#This Row],[Days Between]]&gt;90, Table1_16[[#This Row],[Is Active]]=1), "Highly Engaged", IF(AND(Table1_16[[#This Row],[Days Between]]&lt;=90, Table1_16[[#This Row],[Is Active]]=1), "Moderately Engaged",
IF(AND(Table1_16[[#This Row],[Days Between]]&gt;90, Table1_16[[#This Row],[Is Active]]=0), "At Risk",
"Dormant")))</f>
        <v>Dormant</v>
      </c>
      <c r="F1590">
        <f>IF(Table1_16[[#This Row],[Lead Category]]="Highly Engaged",5, IF(Table1_16[[#This Row],[Lead Category]]="Moderately Engaged",3, IF(Table1_16[[#This Row],[Lead Category]]="At Risk",2, IF(Table1_16[[#This Row],[Lead Category]]="Dormant",1,0))))</f>
        <v>1</v>
      </c>
    </row>
    <row r="1591" spans="1:6" x14ac:dyDescent="0.25">
      <c r="A1591" t="s">
        <v>52</v>
      </c>
      <c r="B1591" t="s">
        <v>55</v>
      </c>
      <c r="C1591">
        <v>1</v>
      </c>
      <c r="D1591">
        <v>0</v>
      </c>
      <c r="E1591" t="str">
        <f>IF(AND(Table1_16[[#This Row],[Days Between]]&gt;90, Table1_16[[#This Row],[Is Active]]=1), "Highly Engaged", IF(AND(Table1_16[[#This Row],[Days Between]]&lt;=90, Table1_16[[#This Row],[Is Active]]=1), "Moderately Engaged",
IF(AND(Table1_16[[#This Row],[Days Between]]&gt;90, Table1_16[[#This Row],[Is Active]]=0), "At Risk",
"Dormant")))</f>
        <v>Dormant</v>
      </c>
      <c r="F1591">
        <f>IF(Table1_16[[#This Row],[Lead Category]]="Highly Engaged",5, IF(Table1_16[[#This Row],[Lead Category]]="Moderately Engaged",3, IF(Table1_16[[#This Row],[Lead Category]]="At Risk",2, IF(Table1_16[[#This Row],[Lead Category]]="Dormant",1,0))))</f>
        <v>1</v>
      </c>
    </row>
    <row r="1592" spans="1:6" x14ac:dyDescent="0.25">
      <c r="A1592" t="s">
        <v>52</v>
      </c>
      <c r="B1592" t="s">
        <v>55</v>
      </c>
      <c r="C1592">
        <v>0</v>
      </c>
      <c r="D1592">
        <v>0</v>
      </c>
      <c r="E1592" t="str">
        <f>IF(AND(Table1_16[[#This Row],[Days Between]]&gt;90, Table1_16[[#This Row],[Is Active]]=1), "Highly Engaged", IF(AND(Table1_16[[#This Row],[Days Between]]&lt;=90, Table1_16[[#This Row],[Is Active]]=1), "Moderately Engaged",
IF(AND(Table1_16[[#This Row],[Days Between]]&gt;90, Table1_16[[#This Row],[Is Active]]=0), "At Risk",
"Dormant")))</f>
        <v>Dormant</v>
      </c>
      <c r="F1592">
        <f>IF(Table1_16[[#This Row],[Lead Category]]="Highly Engaged",5, IF(Table1_16[[#This Row],[Lead Category]]="Moderately Engaged",3, IF(Table1_16[[#This Row],[Lead Category]]="At Risk",2, IF(Table1_16[[#This Row],[Lead Category]]="Dormant",1,0))))</f>
        <v>1</v>
      </c>
    </row>
    <row r="1593" spans="1:6" x14ac:dyDescent="0.25">
      <c r="A1593" t="s">
        <v>52</v>
      </c>
      <c r="B1593" t="s">
        <v>55</v>
      </c>
      <c r="C1593">
        <v>0</v>
      </c>
      <c r="D1593">
        <v>0</v>
      </c>
      <c r="E1593" t="str">
        <f>IF(AND(Table1_16[[#This Row],[Days Between]]&gt;90, Table1_16[[#This Row],[Is Active]]=1), "Highly Engaged", IF(AND(Table1_16[[#This Row],[Days Between]]&lt;=90, Table1_16[[#This Row],[Is Active]]=1), "Moderately Engaged",
IF(AND(Table1_16[[#This Row],[Days Between]]&gt;90, Table1_16[[#This Row],[Is Active]]=0), "At Risk",
"Dormant")))</f>
        <v>Dormant</v>
      </c>
      <c r="F1593">
        <f>IF(Table1_16[[#This Row],[Lead Category]]="Highly Engaged",5, IF(Table1_16[[#This Row],[Lead Category]]="Moderately Engaged",3, IF(Table1_16[[#This Row],[Lead Category]]="At Risk",2, IF(Table1_16[[#This Row],[Lead Category]]="Dormant",1,0))))</f>
        <v>1</v>
      </c>
    </row>
    <row r="1594" spans="1:6" x14ac:dyDescent="0.25">
      <c r="A1594" t="s">
        <v>52</v>
      </c>
      <c r="B1594" t="s">
        <v>55</v>
      </c>
      <c r="C1594">
        <v>3</v>
      </c>
      <c r="D1594">
        <v>0</v>
      </c>
      <c r="E1594" t="str">
        <f>IF(AND(Table1_16[[#This Row],[Days Between]]&gt;90, Table1_16[[#This Row],[Is Active]]=1), "Highly Engaged", IF(AND(Table1_16[[#This Row],[Days Between]]&lt;=90, Table1_16[[#This Row],[Is Active]]=1), "Moderately Engaged",
IF(AND(Table1_16[[#This Row],[Days Between]]&gt;90, Table1_16[[#This Row],[Is Active]]=0), "At Risk",
"Dormant")))</f>
        <v>Dormant</v>
      </c>
      <c r="F1594">
        <f>IF(Table1_16[[#This Row],[Lead Category]]="Highly Engaged",5, IF(Table1_16[[#This Row],[Lead Category]]="Moderately Engaged",3, IF(Table1_16[[#This Row],[Lead Category]]="At Risk",2, IF(Table1_16[[#This Row],[Lead Category]]="Dormant",1,0))))</f>
        <v>1</v>
      </c>
    </row>
    <row r="1595" spans="1:6" x14ac:dyDescent="0.25">
      <c r="A1595" t="s">
        <v>52</v>
      </c>
      <c r="B1595" t="s">
        <v>55</v>
      </c>
      <c r="C1595">
        <v>0</v>
      </c>
      <c r="D1595">
        <v>0</v>
      </c>
      <c r="E1595" t="str">
        <f>IF(AND(Table1_16[[#This Row],[Days Between]]&gt;90, Table1_16[[#This Row],[Is Active]]=1), "Highly Engaged", IF(AND(Table1_16[[#This Row],[Days Between]]&lt;=90, Table1_16[[#This Row],[Is Active]]=1), "Moderately Engaged",
IF(AND(Table1_16[[#This Row],[Days Between]]&gt;90, Table1_16[[#This Row],[Is Active]]=0), "At Risk",
"Dormant")))</f>
        <v>Dormant</v>
      </c>
      <c r="F1595">
        <f>IF(Table1_16[[#This Row],[Lead Category]]="Highly Engaged",5, IF(Table1_16[[#This Row],[Lead Category]]="Moderately Engaged",3, IF(Table1_16[[#This Row],[Lead Category]]="At Risk",2, IF(Table1_16[[#This Row],[Lead Category]]="Dormant",1,0))))</f>
        <v>1</v>
      </c>
    </row>
    <row r="1596" spans="1:6" x14ac:dyDescent="0.25">
      <c r="A1596" t="s">
        <v>52</v>
      </c>
      <c r="B1596" t="s">
        <v>55</v>
      </c>
      <c r="C1596">
        <v>1</v>
      </c>
      <c r="D1596">
        <v>0</v>
      </c>
      <c r="E1596" t="str">
        <f>IF(AND(Table1_16[[#This Row],[Days Between]]&gt;90, Table1_16[[#This Row],[Is Active]]=1), "Highly Engaged", IF(AND(Table1_16[[#This Row],[Days Between]]&lt;=90, Table1_16[[#This Row],[Is Active]]=1), "Moderately Engaged",
IF(AND(Table1_16[[#This Row],[Days Between]]&gt;90, Table1_16[[#This Row],[Is Active]]=0), "At Risk",
"Dormant")))</f>
        <v>Dormant</v>
      </c>
      <c r="F1596">
        <f>IF(Table1_16[[#This Row],[Lead Category]]="Highly Engaged",5, IF(Table1_16[[#This Row],[Lead Category]]="Moderately Engaged",3, IF(Table1_16[[#This Row],[Lead Category]]="At Risk",2, IF(Table1_16[[#This Row],[Lead Category]]="Dormant",1,0))))</f>
        <v>1</v>
      </c>
    </row>
    <row r="1597" spans="1:6" x14ac:dyDescent="0.25">
      <c r="A1597" t="s">
        <v>52</v>
      </c>
      <c r="B1597" t="s">
        <v>55</v>
      </c>
      <c r="C1597">
        <v>0</v>
      </c>
      <c r="D1597">
        <v>0</v>
      </c>
      <c r="E1597" t="str">
        <f>IF(AND(Table1_16[[#This Row],[Days Between]]&gt;90, Table1_16[[#This Row],[Is Active]]=1), "Highly Engaged", IF(AND(Table1_16[[#This Row],[Days Between]]&lt;=90, Table1_16[[#This Row],[Is Active]]=1), "Moderately Engaged",
IF(AND(Table1_16[[#This Row],[Days Between]]&gt;90, Table1_16[[#This Row],[Is Active]]=0), "At Risk",
"Dormant")))</f>
        <v>Dormant</v>
      </c>
      <c r="F1597">
        <f>IF(Table1_16[[#This Row],[Lead Category]]="Highly Engaged",5, IF(Table1_16[[#This Row],[Lead Category]]="Moderately Engaged",3, IF(Table1_16[[#This Row],[Lead Category]]="At Risk",2, IF(Table1_16[[#This Row],[Lead Category]]="Dormant",1,0))))</f>
        <v>1</v>
      </c>
    </row>
    <row r="1598" spans="1:6" x14ac:dyDescent="0.25">
      <c r="A1598" t="s">
        <v>52</v>
      </c>
      <c r="B1598" t="s">
        <v>55</v>
      </c>
      <c r="C1598">
        <v>0</v>
      </c>
      <c r="D1598">
        <v>0</v>
      </c>
      <c r="E1598" t="str">
        <f>IF(AND(Table1_16[[#This Row],[Days Between]]&gt;90, Table1_16[[#This Row],[Is Active]]=1), "Highly Engaged", IF(AND(Table1_16[[#This Row],[Days Between]]&lt;=90, Table1_16[[#This Row],[Is Active]]=1), "Moderately Engaged",
IF(AND(Table1_16[[#This Row],[Days Between]]&gt;90, Table1_16[[#This Row],[Is Active]]=0), "At Risk",
"Dormant")))</f>
        <v>Dormant</v>
      </c>
      <c r="F1598">
        <f>IF(Table1_16[[#This Row],[Lead Category]]="Highly Engaged",5, IF(Table1_16[[#This Row],[Lead Category]]="Moderately Engaged",3, IF(Table1_16[[#This Row],[Lead Category]]="At Risk",2, IF(Table1_16[[#This Row],[Lead Category]]="Dormant",1,0))))</f>
        <v>1</v>
      </c>
    </row>
    <row r="1599" spans="1:6" x14ac:dyDescent="0.25">
      <c r="A1599" t="s">
        <v>52</v>
      </c>
      <c r="B1599" t="s">
        <v>55</v>
      </c>
      <c r="C1599">
        <v>0</v>
      </c>
      <c r="D1599">
        <v>0</v>
      </c>
      <c r="E1599" t="str">
        <f>IF(AND(Table1_16[[#This Row],[Days Between]]&gt;90, Table1_16[[#This Row],[Is Active]]=1), "Highly Engaged", IF(AND(Table1_16[[#This Row],[Days Between]]&lt;=90, Table1_16[[#This Row],[Is Active]]=1), "Moderately Engaged",
IF(AND(Table1_16[[#This Row],[Days Between]]&gt;90, Table1_16[[#This Row],[Is Active]]=0), "At Risk",
"Dormant")))</f>
        <v>Dormant</v>
      </c>
      <c r="F1599">
        <f>IF(Table1_16[[#This Row],[Lead Category]]="Highly Engaged",5, IF(Table1_16[[#This Row],[Lead Category]]="Moderately Engaged",3, IF(Table1_16[[#This Row],[Lead Category]]="At Risk",2, IF(Table1_16[[#This Row],[Lead Category]]="Dormant",1,0))))</f>
        <v>1</v>
      </c>
    </row>
    <row r="1600" spans="1:6" x14ac:dyDescent="0.25">
      <c r="A1600" t="s">
        <v>52</v>
      </c>
      <c r="B1600" t="s">
        <v>55</v>
      </c>
      <c r="C1600">
        <v>0</v>
      </c>
      <c r="D1600">
        <v>0</v>
      </c>
      <c r="E1600" t="str">
        <f>IF(AND(Table1_16[[#This Row],[Days Between]]&gt;90, Table1_16[[#This Row],[Is Active]]=1), "Highly Engaged", IF(AND(Table1_16[[#This Row],[Days Between]]&lt;=90, Table1_16[[#This Row],[Is Active]]=1), "Moderately Engaged",
IF(AND(Table1_16[[#This Row],[Days Between]]&gt;90, Table1_16[[#This Row],[Is Active]]=0), "At Risk",
"Dormant")))</f>
        <v>Dormant</v>
      </c>
      <c r="F1600">
        <f>IF(Table1_16[[#This Row],[Lead Category]]="Highly Engaged",5, IF(Table1_16[[#This Row],[Lead Category]]="Moderately Engaged",3, IF(Table1_16[[#This Row],[Lead Category]]="At Risk",2, IF(Table1_16[[#This Row],[Lead Category]]="Dormant",1,0))))</f>
        <v>1</v>
      </c>
    </row>
    <row r="1601" spans="1:6" x14ac:dyDescent="0.25">
      <c r="A1601" t="s">
        <v>52</v>
      </c>
      <c r="B1601" t="s">
        <v>57</v>
      </c>
      <c r="C1601">
        <v>5</v>
      </c>
      <c r="D1601">
        <v>0</v>
      </c>
      <c r="E1601" t="str">
        <f>IF(AND(Table1_16[[#This Row],[Days Between]]&gt;90, Table1_16[[#This Row],[Is Active]]=1), "Highly Engaged", IF(AND(Table1_16[[#This Row],[Days Between]]&lt;=90, Table1_16[[#This Row],[Is Active]]=1), "Moderately Engaged",
IF(AND(Table1_16[[#This Row],[Days Between]]&gt;90, Table1_16[[#This Row],[Is Active]]=0), "At Risk",
"Dormant")))</f>
        <v>Dormant</v>
      </c>
      <c r="F1601">
        <f>IF(Table1_16[[#This Row],[Lead Category]]="Highly Engaged",5, IF(Table1_16[[#This Row],[Lead Category]]="Moderately Engaged",3, IF(Table1_16[[#This Row],[Lead Category]]="At Risk",2, IF(Table1_16[[#This Row],[Lead Category]]="Dormant",1,0))))</f>
        <v>1</v>
      </c>
    </row>
    <row r="1602" spans="1:6" x14ac:dyDescent="0.25">
      <c r="A1602" t="s">
        <v>52</v>
      </c>
      <c r="B1602" t="s">
        <v>57</v>
      </c>
      <c r="C1602">
        <v>3</v>
      </c>
      <c r="D1602">
        <v>0</v>
      </c>
      <c r="E1602" t="str">
        <f>IF(AND(Table1_16[[#This Row],[Days Between]]&gt;90, Table1_16[[#This Row],[Is Active]]=1), "Highly Engaged", IF(AND(Table1_16[[#This Row],[Days Between]]&lt;=90, Table1_16[[#This Row],[Is Active]]=1), "Moderately Engaged",
IF(AND(Table1_16[[#This Row],[Days Between]]&gt;90, Table1_16[[#This Row],[Is Active]]=0), "At Risk",
"Dormant")))</f>
        <v>Dormant</v>
      </c>
      <c r="F1602">
        <f>IF(Table1_16[[#This Row],[Lead Category]]="Highly Engaged",5, IF(Table1_16[[#This Row],[Lead Category]]="Moderately Engaged",3, IF(Table1_16[[#This Row],[Lead Category]]="At Risk",2, IF(Table1_16[[#This Row],[Lead Category]]="Dormant",1,0))))</f>
        <v>1</v>
      </c>
    </row>
    <row r="1603" spans="1:6" x14ac:dyDescent="0.25">
      <c r="A1603" t="s">
        <v>52</v>
      </c>
      <c r="B1603" t="s">
        <v>57</v>
      </c>
      <c r="C1603">
        <v>5</v>
      </c>
      <c r="D1603">
        <v>0</v>
      </c>
      <c r="E1603" t="str">
        <f>IF(AND(Table1_16[[#This Row],[Days Between]]&gt;90, Table1_16[[#This Row],[Is Active]]=1), "Highly Engaged", IF(AND(Table1_16[[#This Row],[Days Between]]&lt;=90, Table1_16[[#This Row],[Is Active]]=1), "Moderately Engaged",
IF(AND(Table1_16[[#This Row],[Days Between]]&gt;90, Table1_16[[#This Row],[Is Active]]=0), "At Risk",
"Dormant")))</f>
        <v>Dormant</v>
      </c>
      <c r="F1603">
        <f>IF(Table1_16[[#This Row],[Lead Category]]="Highly Engaged",5, IF(Table1_16[[#This Row],[Lead Category]]="Moderately Engaged",3, IF(Table1_16[[#This Row],[Lead Category]]="At Risk",2, IF(Table1_16[[#This Row],[Lead Category]]="Dormant",1,0))))</f>
        <v>1</v>
      </c>
    </row>
    <row r="1604" spans="1:6" x14ac:dyDescent="0.25">
      <c r="A1604" t="s">
        <v>52</v>
      </c>
      <c r="B1604" t="s">
        <v>57</v>
      </c>
      <c r="C1604">
        <v>3</v>
      </c>
      <c r="D1604">
        <v>0</v>
      </c>
      <c r="E1604" t="str">
        <f>IF(AND(Table1_16[[#This Row],[Days Between]]&gt;90, Table1_16[[#This Row],[Is Active]]=1), "Highly Engaged", IF(AND(Table1_16[[#This Row],[Days Between]]&lt;=90, Table1_16[[#This Row],[Is Active]]=1), "Moderately Engaged",
IF(AND(Table1_16[[#This Row],[Days Between]]&gt;90, Table1_16[[#This Row],[Is Active]]=0), "At Risk",
"Dormant")))</f>
        <v>Dormant</v>
      </c>
      <c r="F1604">
        <f>IF(Table1_16[[#This Row],[Lead Category]]="Highly Engaged",5, IF(Table1_16[[#This Row],[Lead Category]]="Moderately Engaged",3, IF(Table1_16[[#This Row],[Lead Category]]="At Risk",2, IF(Table1_16[[#This Row],[Lead Category]]="Dormant",1,0))))</f>
        <v>1</v>
      </c>
    </row>
    <row r="1605" spans="1:6" x14ac:dyDescent="0.25">
      <c r="A1605" t="s">
        <v>52</v>
      </c>
      <c r="B1605" t="s">
        <v>57</v>
      </c>
      <c r="C1605">
        <v>1</v>
      </c>
      <c r="D1605">
        <v>0</v>
      </c>
      <c r="E1605" t="str">
        <f>IF(AND(Table1_16[[#This Row],[Days Between]]&gt;90, Table1_16[[#This Row],[Is Active]]=1), "Highly Engaged", IF(AND(Table1_16[[#This Row],[Days Between]]&lt;=90, Table1_16[[#This Row],[Is Active]]=1), "Moderately Engaged",
IF(AND(Table1_16[[#This Row],[Days Between]]&gt;90, Table1_16[[#This Row],[Is Active]]=0), "At Risk",
"Dormant")))</f>
        <v>Dormant</v>
      </c>
      <c r="F1605">
        <f>IF(Table1_16[[#This Row],[Lead Category]]="Highly Engaged",5, IF(Table1_16[[#This Row],[Lead Category]]="Moderately Engaged",3, IF(Table1_16[[#This Row],[Lead Category]]="At Risk",2, IF(Table1_16[[#This Row],[Lead Category]]="Dormant",1,0))))</f>
        <v>1</v>
      </c>
    </row>
    <row r="1606" spans="1:6" x14ac:dyDescent="0.25">
      <c r="A1606" t="s">
        <v>52</v>
      </c>
      <c r="B1606" t="s">
        <v>57</v>
      </c>
      <c r="C1606">
        <v>0</v>
      </c>
      <c r="D1606">
        <v>0</v>
      </c>
      <c r="E1606" t="str">
        <f>IF(AND(Table1_16[[#This Row],[Days Between]]&gt;90, Table1_16[[#This Row],[Is Active]]=1), "Highly Engaged", IF(AND(Table1_16[[#This Row],[Days Between]]&lt;=90, Table1_16[[#This Row],[Is Active]]=1), "Moderately Engaged",
IF(AND(Table1_16[[#This Row],[Days Between]]&gt;90, Table1_16[[#This Row],[Is Active]]=0), "At Risk",
"Dormant")))</f>
        <v>Dormant</v>
      </c>
      <c r="F1606">
        <f>IF(Table1_16[[#This Row],[Lead Category]]="Highly Engaged",5, IF(Table1_16[[#This Row],[Lead Category]]="Moderately Engaged",3, IF(Table1_16[[#This Row],[Lead Category]]="At Risk",2, IF(Table1_16[[#This Row],[Lead Category]]="Dormant",1,0))))</f>
        <v>1</v>
      </c>
    </row>
    <row r="1607" spans="1:6" x14ac:dyDescent="0.25">
      <c r="A1607" t="s">
        <v>52</v>
      </c>
      <c r="B1607" t="s">
        <v>58</v>
      </c>
      <c r="C1607">
        <v>6</v>
      </c>
      <c r="D1607">
        <v>0</v>
      </c>
      <c r="E1607" t="str">
        <f>IF(AND(Table1_16[[#This Row],[Days Between]]&gt;90, Table1_16[[#This Row],[Is Active]]=1), "Highly Engaged", IF(AND(Table1_16[[#This Row],[Days Between]]&lt;=90, Table1_16[[#This Row],[Is Active]]=1), "Moderately Engaged",
IF(AND(Table1_16[[#This Row],[Days Between]]&gt;90, Table1_16[[#This Row],[Is Active]]=0), "At Risk",
"Dormant")))</f>
        <v>Dormant</v>
      </c>
      <c r="F1607">
        <f>IF(Table1_16[[#This Row],[Lead Category]]="Highly Engaged",5, IF(Table1_16[[#This Row],[Lead Category]]="Moderately Engaged",3, IF(Table1_16[[#This Row],[Lead Category]]="At Risk",2, IF(Table1_16[[#This Row],[Lead Category]]="Dormant",1,0))))</f>
        <v>1</v>
      </c>
    </row>
    <row r="1608" spans="1:6" x14ac:dyDescent="0.25">
      <c r="A1608" t="s">
        <v>52</v>
      </c>
      <c r="B1608" t="s">
        <v>58</v>
      </c>
      <c r="C1608">
        <v>4</v>
      </c>
      <c r="D1608">
        <v>0</v>
      </c>
      <c r="E1608" t="str">
        <f>IF(AND(Table1_16[[#This Row],[Days Between]]&gt;90, Table1_16[[#This Row],[Is Active]]=1), "Highly Engaged", IF(AND(Table1_16[[#This Row],[Days Between]]&lt;=90, Table1_16[[#This Row],[Is Active]]=1), "Moderately Engaged",
IF(AND(Table1_16[[#This Row],[Days Between]]&gt;90, Table1_16[[#This Row],[Is Active]]=0), "At Risk",
"Dormant")))</f>
        <v>Dormant</v>
      </c>
      <c r="F1608">
        <f>IF(Table1_16[[#This Row],[Lead Category]]="Highly Engaged",5, IF(Table1_16[[#This Row],[Lead Category]]="Moderately Engaged",3, IF(Table1_16[[#This Row],[Lead Category]]="At Risk",2, IF(Table1_16[[#This Row],[Lead Category]]="Dormant",1,0))))</f>
        <v>1</v>
      </c>
    </row>
    <row r="1609" spans="1:6" x14ac:dyDescent="0.25">
      <c r="A1609" t="s">
        <v>52</v>
      </c>
      <c r="B1609" t="s">
        <v>58</v>
      </c>
      <c r="C1609">
        <v>5</v>
      </c>
      <c r="D1609">
        <v>0</v>
      </c>
      <c r="E1609" t="str">
        <f>IF(AND(Table1_16[[#This Row],[Days Between]]&gt;90, Table1_16[[#This Row],[Is Active]]=1), "Highly Engaged", IF(AND(Table1_16[[#This Row],[Days Between]]&lt;=90, Table1_16[[#This Row],[Is Active]]=1), "Moderately Engaged",
IF(AND(Table1_16[[#This Row],[Days Between]]&gt;90, Table1_16[[#This Row],[Is Active]]=0), "At Risk",
"Dormant")))</f>
        <v>Dormant</v>
      </c>
      <c r="F1609">
        <f>IF(Table1_16[[#This Row],[Lead Category]]="Highly Engaged",5, IF(Table1_16[[#This Row],[Lead Category]]="Moderately Engaged",3, IF(Table1_16[[#This Row],[Lead Category]]="At Risk",2, IF(Table1_16[[#This Row],[Lead Category]]="Dormant",1,0))))</f>
        <v>1</v>
      </c>
    </row>
    <row r="1610" spans="1:6" x14ac:dyDescent="0.25">
      <c r="A1610" t="s">
        <v>52</v>
      </c>
      <c r="B1610" t="s">
        <v>58</v>
      </c>
      <c r="C1610">
        <v>6</v>
      </c>
      <c r="D1610">
        <v>0</v>
      </c>
      <c r="E1610" t="str">
        <f>IF(AND(Table1_16[[#This Row],[Days Between]]&gt;90, Table1_16[[#This Row],[Is Active]]=1), "Highly Engaged", IF(AND(Table1_16[[#This Row],[Days Between]]&lt;=90, Table1_16[[#This Row],[Is Active]]=1), "Moderately Engaged",
IF(AND(Table1_16[[#This Row],[Days Between]]&gt;90, Table1_16[[#This Row],[Is Active]]=0), "At Risk",
"Dormant")))</f>
        <v>Dormant</v>
      </c>
      <c r="F1610">
        <f>IF(Table1_16[[#This Row],[Lead Category]]="Highly Engaged",5, IF(Table1_16[[#This Row],[Lead Category]]="Moderately Engaged",3, IF(Table1_16[[#This Row],[Lead Category]]="At Risk",2, IF(Table1_16[[#This Row],[Lead Category]]="Dormant",1,0))))</f>
        <v>1</v>
      </c>
    </row>
    <row r="1611" spans="1:6" x14ac:dyDescent="0.25">
      <c r="A1611" t="s">
        <v>52</v>
      </c>
      <c r="B1611" t="s">
        <v>58</v>
      </c>
      <c r="C1611">
        <v>4</v>
      </c>
      <c r="D1611">
        <v>0</v>
      </c>
      <c r="E1611" t="str">
        <f>IF(AND(Table1_16[[#This Row],[Days Between]]&gt;90, Table1_16[[#This Row],[Is Active]]=1), "Highly Engaged", IF(AND(Table1_16[[#This Row],[Days Between]]&lt;=90, Table1_16[[#This Row],[Is Active]]=1), "Moderately Engaged",
IF(AND(Table1_16[[#This Row],[Days Between]]&gt;90, Table1_16[[#This Row],[Is Active]]=0), "At Risk",
"Dormant")))</f>
        <v>Dormant</v>
      </c>
      <c r="F1611">
        <f>IF(Table1_16[[#This Row],[Lead Category]]="Highly Engaged",5, IF(Table1_16[[#This Row],[Lead Category]]="Moderately Engaged",3, IF(Table1_16[[#This Row],[Lead Category]]="At Risk",2, IF(Table1_16[[#This Row],[Lead Category]]="Dormant",1,0))))</f>
        <v>1</v>
      </c>
    </row>
    <row r="1612" spans="1:6" x14ac:dyDescent="0.25">
      <c r="A1612" t="s">
        <v>52</v>
      </c>
      <c r="B1612" t="s">
        <v>58</v>
      </c>
      <c r="C1612">
        <v>3</v>
      </c>
      <c r="D1612">
        <v>0</v>
      </c>
      <c r="E1612" t="str">
        <f>IF(AND(Table1_16[[#This Row],[Days Between]]&gt;90, Table1_16[[#This Row],[Is Active]]=1), "Highly Engaged", IF(AND(Table1_16[[#This Row],[Days Between]]&lt;=90, Table1_16[[#This Row],[Is Active]]=1), "Moderately Engaged",
IF(AND(Table1_16[[#This Row],[Days Between]]&gt;90, Table1_16[[#This Row],[Is Active]]=0), "At Risk",
"Dormant")))</f>
        <v>Dormant</v>
      </c>
      <c r="F1612">
        <f>IF(Table1_16[[#This Row],[Lead Category]]="Highly Engaged",5, IF(Table1_16[[#This Row],[Lead Category]]="Moderately Engaged",3, IF(Table1_16[[#This Row],[Lead Category]]="At Risk",2, IF(Table1_16[[#This Row],[Lead Category]]="Dormant",1,0))))</f>
        <v>1</v>
      </c>
    </row>
    <row r="1613" spans="1:6" x14ac:dyDescent="0.25">
      <c r="A1613" t="s">
        <v>52</v>
      </c>
      <c r="B1613" t="s">
        <v>58</v>
      </c>
      <c r="C1613">
        <v>7</v>
      </c>
      <c r="D1613">
        <v>0</v>
      </c>
      <c r="E1613" t="str">
        <f>IF(AND(Table1_16[[#This Row],[Days Between]]&gt;90, Table1_16[[#This Row],[Is Active]]=1), "Highly Engaged", IF(AND(Table1_16[[#This Row],[Days Between]]&lt;=90, Table1_16[[#This Row],[Is Active]]=1), "Moderately Engaged",
IF(AND(Table1_16[[#This Row],[Days Between]]&gt;90, Table1_16[[#This Row],[Is Active]]=0), "At Risk",
"Dormant")))</f>
        <v>Dormant</v>
      </c>
      <c r="F1613">
        <f>IF(Table1_16[[#This Row],[Lead Category]]="Highly Engaged",5, IF(Table1_16[[#This Row],[Lead Category]]="Moderately Engaged",3, IF(Table1_16[[#This Row],[Lead Category]]="At Risk",2, IF(Table1_16[[#This Row],[Lead Category]]="Dormant",1,0))))</f>
        <v>1</v>
      </c>
    </row>
    <row r="1614" spans="1:6" x14ac:dyDescent="0.25">
      <c r="A1614" t="s">
        <v>52</v>
      </c>
      <c r="B1614" t="s">
        <v>64</v>
      </c>
      <c r="C1614">
        <v>16</v>
      </c>
      <c r="D1614">
        <v>0</v>
      </c>
      <c r="E1614" t="str">
        <f>IF(AND(Table1_16[[#This Row],[Days Between]]&gt;90, Table1_16[[#This Row],[Is Active]]=1), "Highly Engaged", IF(AND(Table1_16[[#This Row],[Days Between]]&lt;=90, Table1_16[[#This Row],[Is Active]]=1), "Moderately Engaged",
IF(AND(Table1_16[[#This Row],[Days Between]]&gt;90, Table1_16[[#This Row],[Is Active]]=0), "At Risk",
"Dormant")))</f>
        <v>Dormant</v>
      </c>
      <c r="F1614">
        <f>IF(Table1_16[[#This Row],[Lead Category]]="Highly Engaged",5, IF(Table1_16[[#This Row],[Lead Category]]="Moderately Engaged",3, IF(Table1_16[[#This Row],[Lead Category]]="At Risk",2, IF(Table1_16[[#This Row],[Lead Category]]="Dormant",1,0))))</f>
        <v>1</v>
      </c>
    </row>
    <row r="1615" spans="1:6" x14ac:dyDescent="0.25">
      <c r="A1615" t="s">
        <v>52</v>
      </c>
      <c r="B1615" t="s">
        <v>64</v>
      </c>
      <c r="C1615">
        <v>15</v>
      </c>
      <c r="D1615">
        <v>0</v>
      </c>
      <c r="E1615" t="str">
        <f>IF(AND(Table1_16[[#This Row],[Days Between]]&gt;90, Table1_16[[#This Row],[Is Active]]=1), "Highly Engaged", IF(AND(Table1_16[[#This Row],[Days Between]]&lt;=90, Table1_16[[#This Row],[Is Active]]=1), "Moderately Engaged",
IF(AND(Table1_16[[#This Row],[Days Between]]&gt;90, Table1_16[[#This Row],[Is Active]]=0), "At Risk",
"Dormant")))</f>
        <v>Dormant</v>
      </c>
      <c r="F1615">
        <f>IF(Table1_16[[#This Row],[Lead Category]]="Highly Engaged",5, IF(Table1_16[[#This Row],[Lead Category]]="Moderately Engaged",3, IF(Table1_16[[#This Row],[Lead Category]]="At Risk",2, IF(Table1_16[[#This Row],[Lead Category]]="Dormant",1,0))))</f>
        <v>1</v>
      </c>
    </row>
    <row r="1616" spans="1:6" x14ac:dyDescent="0.25">
      <c r="A1616" t="s">
        <v>52</v>
      </c>
      <c r="B1616" t="s">
        <v>64</v>
      </c>
      <c r="C1616">
        <v>12</v>
      </c>
      <c r="D1616">
        <v>0</v>
      </c>
      <c r="E1616" t="str">
        <f>IF(AND(Table1_16[[#This Row],[Days Between]]&gt;90, Table1_16[[#This Row],[Is Active]]=1), "Highly Engaged", IF(AND(Table1_16[[#This Row],[Days Between]]&lt;=90, Table1_16[[#This Row],[Is Active]]=1), "Moderately Engaged",
IF(AND(Table1_16[[#This Row],[Days Between]]&gt;90, Table1_16[[#This Row],[Is Active]]=0), "At Risk",
"Dormant")))</f>
        <v>Dormant</v>
      </c>
      <c r="F1616">
        <f>IF(Table1_16[[#This Row],[Lead Category]]="Highly Engaged",5, IF(Table1_16[[#This Row],[Lead Category]]="Moderately Engaged",3, IF(Table1_16[[#This Row],[Lead Category]]="At Risk",2, IF(Table1_16[[#This Row],[Lead Category]]="Dormant",1,0))))</f>
        <v>1</v>
      </c>
    </row>
    <row r="1617" spans="1:6" x14ac:dyDescent="0.25">
      <c r="A1617" t="s">
        <v>52</v>
      </c>
      <c r="B1617" t="s">
        <v>64</v>
      </c>
      <c r="C1617">
        <v>10</v>
      </c>
      <c r="D1617">
        <v>0</v>
      </c>
      <c r="E1617" t="str">
        <f>IF(AND(Table1_16[[#This Row],[Days Between]]&gt;90, Table1_16[[#This Row],[Is Active]]=1), "Highly Engaged", IF(AND(Table1_16[[#This Row],[Days Between]]&lt;=90, Table1_16[[#This Row],[Is Active]]=1), "Moderately Engaged",
IF(AND(Table1_16[[#This Row],[Days Between]]&gt;90, Table1_16[[#This Row],[Is Active]]=0), "At Risk",
"Dormant")))</f>
        <v>Dormant</v>
      </c>
      <c r="F1617">
        <f>IF(Table1_16[[#This Row],[Lead Category]]="Highly Engaged",5, IF(Table1_16[[#This Row],[Lead Category]]="Moderately Engaged",3, IF(Table1_16[[#This Row],[Lead Category]]="At Risk",2, IF(Table1_16[[#This Row],[Lead Category]]="Dormant",1,0))))</f>
        <v>1</v>
      </c>
    </row>
    <row r="1618" spans="1:6" x14ac:dyDescent="0.25">
      <c r="A1618" t="s">
        <v>52</v>
      </c>
      <c r="B1618" t="s">
        <v>64</v>
      </c>
      <c r="C1618">
        <v>12</v>
      </c>
      <c r="D1618">
        <v>0</v>
      </c>
      <c r="E1618" t="str">
        <f>IF(AND(Table1_16[[#This Row],[Days Between]]&gt;90, Table1_16[[#This Row],[Is Active]]=1), "Highly Engaged", IF(AND(Table1_16[[#This Row],[Days Between]]&lt;=90, Table1_16[[#This Row],[Is Active]]=1), "Moderately Engaged",
IF(AND(Table1_16[[#This Row],[Days Between]]&gt;90, Table1_16[[#This Row],[Is Active]]=0), "At Risk",
"Dormant")))</f>
        <v>Dormant</v>
      </c>
      <c r="F1618">
        <f>IF(Table1_16[[#This Row],[Lead Category]]="Highly Engaged",5, IF(Table1_16[[#This Row],[Lead Category]]="Moderately Engaged",3, IF(Table1_16[[#This Row],[Lead Category]]="At Risk",2, IF(Table1_16[[#This Row],[Lead Category]]="Dormant",1,0))))</f>
        <v>1</v>
      </c>
    </row>
    <row r="1619" spans="1:6" x14ac:dyDescent="0.25">
      <c r="A1619" t="s">
        <v>52</v>
      </c>
      <c r="B1619" t="s">
        <v>64</v>
      </c>
      <c r="C1619">
        <v>10</v>
      </c>
      <c r="D1619">
        <v>0</v>
      </c>
      <c r="E1619" t="str">
        <f>IF(AND(Table1_16[[#This Row],[Days Between]]&gt;90, Table1_16[[#This Row],[Is Active]]=1), "Highly Engaged", IF(AND(Table1_16[[#This Row],[Days Between]]&lt;=90, Table1_16[[#This Row],[Is Active]]=1), "Moderately Engaged",
IF(AND(Table1_16[[#This Row],[Days Between]]&gt;90, Table1_16[[#This Row],[Is Active]]=0), "At Risk",
"Dormant")))</f>
        <v>Dormant</v>
      </c>
      <c r="F1619">
        <f>IF(Table1_16[[#This Row],[Lead Category]]="Highly Engaged",5, IF(Table1_16[[#This Row],[Lead Category]]="Moderately Engaged",3, IF(Table1_16[[#This Row],[Lead Category]]="At Risk",2, IF(Table1_16[[#This Row],[Lead Category]]="Dormant",1,0))))</f>
        <v>1</v>
      </c>
    </row>
    <row r="1620" spans="1:6" x14ac:dyDescent="0.25">
      <c r="A1620" t="s">
        <v>52</v>
      </c>
      <c r="B1620" t="s">
        <v>64</v>
      </c>
      <c r="C1620">
        <v>9</v>
      </c>
      <c r="D1620">
        <v>0</v>
      </c>
      <c r="E1620" t="str">
        <f>IF(AND(Table1_16[[#This Row],[Days Between]]&gt;90, Table1_16[[#This Row],[Is Active]]=1), "Highly Engaged", IF(AND(Table1_16[[#This Row],[Days Between]]&lt;=90, Table1_16[[#This Row],[Is Active]]=1), "Moderately Engaged",
IF(AND(Table1_16[[#This Row],[Days Between]]&gt;90, Table1_16[[#This Row],[Is Active]]=0), "At Risk",
"Dormant")))</f>
        <v>Dormant</v>
      </c>
      <c r="F1620">
        <f>IF(Table1_16[[#This Row],[Lead Category]]="Highly Engaged",5, IF(Table1_16[[#This Row],[Lead Category]]="Moderately Engaged",3, IF(Table1_16[[#This Row],[Lead Category]]="At Risk",2, IF(Table1_16[[#This Row],[Lead Category]]="Dormant",1,0))))</f>
        <v>1</v>
      </c>
    </row>
    <row r="1621" spans="1:6" x14ac:dyDescent="0.25">
      <c r="A1621" t="s">
        <v>52</v>
      </c>
      <c r="B1621" t="s">
        <v>64</v>
      </c>
      <c r="C1621">
        <v>8</v>
      </c>
      <c r="D1621">
        <v>0</v>
      </c>
      <c r="E1621" t="str">
        <f>IF(AND(Table1_16[[#This Row],[Days Between]]&gt;90, Table1_16[[#This Row],[Is Active]]=1), "Highly Engaged", IF(AND(Table1_16[[#This Row],[Days Between]]&lt;=90, Table1_16[[#This Row],[Is Active]]=1), "Moderately Engaged",
IF(AND(Table1_16[[#This Row],[Days Between]]&gt;90, Table1_16[[#This Row],[Is Active]]=0), "At Risk",
"Dormant")))</f>
        <v>Dormant</v>
      </c>
      <c r="F1621">
        <f>IF(Table1_16[[#This Row],[Lead Category]]="Highly Engaged",5, IF(Table1_16[[#This Row],[Lead Category]]="Moderately Engaged",3, IF(Table1_16[[#This Row],[Lead Category]]="At Risk",2, IF(Table1_16[[#This Row],[Lead Category]]="Dormant",1,0))))</f>
        <v>1</v>
      </c>
    </row>
    <row r="1622" spans="1:6" x14ac:dyDescent="0.25">
      <c r="A1622" t="s">
        <v>52</v>
      </c>
      <c r="B1622" t="s">
        <v>64</v>
      </c>
      <c r="C1622">
        <v>8</v>
      </c>
      <c r="D1622">
        <v>0</v>
      </c>
      <c r="E1622" t="str">
        <f>IF(AND(Table1_16[[#This Row],[Days Between]]&gt;90, Table1_16[[#This Row],[Is Active]]=1), "Highly Engaged", IF(AND(Table1_16[[#This Row],[Days Between]]&lt;=90, Table1_16[[#This Row],[Is Active]]=1), "Moderately Engaged",
IF(AND(Table1_16[[#This Row],[Days Between]]&gt;90, Table1_16[[#This Row],[Is Active]]=0), "At Risk",
"Dormant")))</f>
        <v>Dormant</v>
      </c>
      <c r="F1622">
        <f>IF(Table1_16[[#This Row],[Lead Category]]="Highly Engaged",5, IF(Table1_16[[#This Row],[Lead Category]]="Moderately Engaged",3, IF(Table1_16[[#This Row],[Lead Category]]="At Risk",2, IF(Table1_16[[#This Row],[Lead Category]]="Dormant",1,0))))</f>
        <v>1</v>
      </c>
    </row>
    <row r="1623" spans="1:6" x14ac:dyDescent="0.25">
      <c r="A1623" t="s">
        <v>52</v>
      </c>
      <c r="B1623" t="s">
        <v>64</v>
      </c>
      <c r="C1623">
        <v>10</v>
      </c>
      <c r="D1623">
        <v>0</v>
      </c>
      <c r="E1623" t="str">
        <f>IF(AND(Table1_16[[#This Row],[Days Between]]&gt;90, Table1_16[[#This Row],[Is Active]]=1), "Highly Engaged", IF(AND(Table1_16[[#This Row],[Days Between]]&lt;=90, Table1_16[[#This Row],[Is Active]]=1), "Moderately Engaged",
IF(AND(Table1_16[[#This Row],[Days Between]]&gt;90, Table1_16[[#This Row],[Is Active]]=0), "At Risk",
"Dormant")))</f>
        <v>Dormant</v>
      </c>
      <c r="F1623">
        <f>IF(Table1_16[[#This Row],[Lead Category]]="Highly Engaged",5, IF(Table1_16[[#This Row],[Lead Category]]="Moderately Engaged",3, IF(Table1_16[[#This Row],[Lead Category]]="At Risk",2, IF(Table1_16[[#This Row],[Lead Category]]="Dormant",1,0))))</f>
        <v>1</v>
      </c>
    </row>
    <row r="1624" spans="1:6" x14ac:dyDescent="0.25">
      <c r="A1624" t="s">
        <v>52</v>
      </c>
      <c r="B1624" t="s">
        <v>64</v>
      </c>
      <c r="C1624">
        <v>14</v>
      </c>
      <c r="D1624">
        <v>0</v>
      </c>
      <c r="E1624" t="str">
        <f>IF(AND(Table1_16[[#This Row],[Days Between]]&gt;90, Table1_16[[#This Row],[Is Active]]=1), "Highly Engaged", IF(AND(Table1_16[[#This Row],[Days Between]]&lt;=90, Table1_16[[#This Row],[Is Active]]=1), "Moderately Engaged",
IF(AND(Table1_16[[#This Row],[Days Between]]&gt;90, Table1_16[[#This Row],[Is Active]]=0), "At Risk",
"Dormant")))</f>
        <v>Dormant</v>
      </c>
      <c r="F1624">
        <f>IF(Table1_16[[#This Row],[Lead Category]]="Highly Engaged",5, IF(Table1_16[[#This Row],[Lead Category]]="Moderately Engaged",3, IF(Table1_16[[#This Row],[Lead Category]]="At Risk",2, IF(Table1_16[[#This Row],[Lead Category]]="Dormant",1,0))))</f>
        <v>1</v>
      </c>
    </row>
    <row r="1625" spans="1:6" x14ac:dyDescent="0.25">
      <c r="A1625" t="s">
        <v>52</v>
      </c>
      <c r="B1625" t="s">
        <v>64</v>
      </c>
      <c r="C1625">
        <v>7</v>
      </c>
      <c r="D1625">
        <v>0</v>
      </c>
      <c r="E1625" t="str">
        <f>IF(AND(Table1_16[[#This Row],[Days Between]]&gt;90, Table1_16[[#This Row],[Is Active]]=1), "Highly Engaged", IF(AND(Table1_16[[#This Row],[Days Between]]&lt;=90, Table1_16[[#This Row],[Is Active]]=1), "Moderately Engaged",
IF(AND(Table1_16[[#This Row],[Days Between]]&gt;90, Table1_16[[#This Row],[Is Active]]=0), "At Risk",
"Dormant")))</f>
        <v>Dormant</v>
      </c>
      <c r="F1625">
        <f>IF(Table1_16[[#This Row],[Lead Category]]="Highly Engaged",5, IF(Table1_16[[#This Row],[Lead Category]]="Moderately Engaged",3, IF(Table1_16[[#This Row],[Lead Category]]="At Risk",2, IF(Table1_16[[#This Row],[Lead Category]]="Dormant",1,0))))</f>
        <v>1</v>
      </c>
    </row>
    <row r="1626" spans="1:6" x14ac:dyDescent="0.25">
      <c r="A1626" t="s">
        <v>52</v>
      </c>
      <c r="B1626" t="s">
        <v>64</v>
      </c>
      <c r="C1626">
        <v>13</v>
      </c>
      <c r="D1626">
        <v>0</v>
      </c>
      <c r="E1626" t="str">
        <f>IF(AND(Table1_16[[#This Row],[Days Between]]&gt;90, Table1_16[[#This Row],[Is Active]]=1), "Highly Engaged", IF(AND(Table1_16[[#This Row],[Days Between]]&lt;=90, Table1_16[[#This Row],[Is Active]]=1), "Moderately Engaged",
IF(AND(Table1_16[[#This Row],[Days Between]]&gt;90, Table1_16[[#This Row],[Is Active]]=0), "At Risk",
"Dormant")))</f>
        <v>Dormant</v>
      </c>
      <c r="F1626">
        <f>IF(Table1_16[[#This Row],[Lead Category]]="Highly Engaged",5, IF(Table1_16[[#This Row],[Lead Category]]="Moderately Engaged",3, IF(Table1_16[[#This Row],[Lead Category]]="At Risk",2, IF(Table1_16[[#This Row],[Lead Category]]="Dormant",1,0))))</f>
        <v>1</v>
      </c>
    </row>
    <row r="1627" spans="1:6" x14ac:dyDescent="0.25">
      <c r="A1627" t="s">
        <v>52</v>
      </c>
      <c r="B1627" t="s">
        <v>64</v>
      </c>
      <c r="C1627">
        <v>8</v>
      </c>
      <c r="D1627">
        <v>0</v>
      </c>
      <c r="E1627" t="str">
        <f>IF(AND(Table1_16[[#This Row],[Days Between]]&gt;90, Table1_16[[#This Row],[Is Active]]=1), "Highly Engaged", IF(AND(Table1_16[[#This Row],[Days Between]]&lt;=90, Table1_16[[#This Row],[Is Active]]=1), "Moderately Engaged",
IF(AND(Table1_16[[#This Row],[Days Between]]&gt;90, Table1_16[[#This Row],[Is Active]]=0), "At Risk",
"Dormant")))</f>
        <v>Dormant</v>
      </c>
      <c r="F1627">
        <f>IF(Table1_16[[#This Row],[Lead Category]]="Highly Engaged",5, IF(Table1_16[[#This Row],[Lead Category]]="Moderately Engaged",3, IF(Table1_16[[#This Row],[Lead Category]]="At Risk",2, IF(Table1_16[[#This Row],[Lead Category]]="Dormant",1,0))))</f>
        <v>1</v>
      </c>
    </row>
    <row r="1628" spans="1:6" x14ac:dyDescent="0.25">
      <c r="A1628" t="s">
        <v>52</v>
      </c>
      <c r="B1628" t="s">
        <v>245</v>
      </c>
      <c r="C1628">
        <v>10</v>
      </c>
      <c r="D1628">
        <v>0</v>
      </c>
      <c r="E1628" t="str">
        <f>IF(AND(Table1_16[[#This Row],[Days Between]]&gt;90, Table1_16[[#This Row],[Is Active]]=1), "Highly Engaged", IF(AND(Table1_16[[#This Row],[Days Between]]&lt;=90, Table1_16[[#This Row],[Is Active]]=1), "Moderately Engaged",
IF(AND(Table1_16[[#This Row],[Days Between]]&gt;90, Table1_16[[#This Row],[Is Active]]=0), "At Risk",
"Dormant")))</f>
        <v>Dormant</v>
      </c>
      <c r="F1628">
        <f>IF(Table1_16[[#This Row],[Lead Category]]="Highly Engaged",5, IF(Table1_16[[#This Row],[Lead Category]]="Moderately Engaged",3, IF(Table1_16[[#This Row],[Lead Category]]="At Risk",2, IF(Table1_16[[#This Row],[Lead Category]]="Dormant",1,0))))</f>
        <v>1</v>
      </c>
    </row>
    <row r="1629" spans="1:6" x14ac:dyDescent="0.25">
      <c r="A1629" t="s">
        <v>52</v>
      </c>
      <c r="B1629" t="s">
        <v>54</v>
      </c>
      <c r="C1629">
        <v>0</v>
      </c>
      <c r="D1629">
        <v>0</v>
      </c>
      <c r="E1629" t="str">
        <f>IF(AND(Table1_16[[#This Row],[Days Between]]&gt;90, Table1_16[[#This Row],[Is Active]]=1), "Highly Engaged", IF(AND(Table1_16[[#This Row],[Days Between]]&lt;=90, Table1_16[[#This Row],[Is Active]]=1), "Moderately Engaged",
IF(AND(Table1_16[[#This Row],[Days Between]]&gt;90, Table1_16[[#This Row],[Is Active]]=0), "At Risk",
"Dormant")))</f>
        <v>Dormant</v>
      </c>
      <c r="F1629">
        <f>IF(Table1_16[[#This Row],[Lead Category]]="Highly Engaged",5, IF(Table1_16[[#This Row],[Lead Category]]="Moderately Engaged",3, IF(Table1_16[[#This Row],[Lead Category]]="At Risk",2, IF(Table1_16[[#This Row],[Lead Category]]="Dormant",1,0))))</f>
        <v>1</v>
      </c>
    </row>
    <row r="1630" spans="1:6" x14ac:dyDescent="0.25">
      <c r="A1630" t="s">
        <v>52</v>
      </c>
      <c r="B1630" t="s">
        <v>54</v>
      </c>
      <c r="C1630">
        <v>0</v>
      </c>
      <c r="D1630">
        <v>0</v>
      </c>
      <c r="E1630" t="str">
        <f>IF(AND(Table1_16[[#This Row],[Days Between]]&gt;90, Table1_16[[#This Row],[Is Active]]=1), "Highly Engaged", IF(AND(Table1_16[[#This Row],[Days Between]]&lt;=90, Table1_16[[#This Row],[Is Active]]=1), "Moderately Engaged",
IF(AND(Table1_16[[#This Row],[Days Between]]&gt;90, Table1_16[[#This Row],[Is Active]]=0), "At Risk",
"Dormant")))</f>
        <v>Dormant</v>
      </c>
      <c r="F1630">
        <f>IF(Table1_16[[#This Row],[Lead Category]]="Highly Engaged",5, IF(Table1_16[[#This Row],[Lead Category]]="Moderately Engaged",3, IF(Table1_16[[#This Row],[Lead Category]]="At Risk",2, IF(Table1_16[[#This Row],[Lead Category]]="Dormant",1,0))))</f>
        <v>1</v>
      </c>
    </row>
    <row r="1631" spans="1:6" x14ac:dyDescent="0.25">
      <c r="A1631" t="s">
        <v>52</v>
      </c>
      <c r="B1631" t="s">
        <v>54</v>
      </c>
      <c r="C1631">
        <v>1</v>
      </c>
      <c r="D1631">
        <v>0</v>
      </c>
      <c r="E1631" t="str">
        <f>IF(AND(Table1_16[[#This Row],[Days Between]]&gt;90, Table1_16[[#This Row],[Is Active]]=1), "Highly Engaged", IF(AND(Table1_16[[#This Row],[Days Between]]&lt;=90, Table1_16[[#This Row],[Is Active]]=1), "Moderately Engaged",
IF(AND(Table1_16[[#This Row],[Days Between]]&gt;90, Table1_16[[#This Row],[Is Active]]=0), "At Risk",
"Dormant")))</f>
        <v>Dormant</v>
      </c>
      <c r="F1631">
        <f>IF(Table1_16[[#This Row],[Lead Category]]="Highly Engaged",5, IF(Table1_16[[#This Row],[Lead Category]]="Moderately Engaged",3, IF(Table1_16[[#This Row],[Lead Category]]="At Risk",2, IF(Table1_16[[#This Row],[Lead Category]]="Dormant",1,0))))</f>
        <v>1</v>
      </c>
    </row>
    <row r="1632" spans="1:6" x14ac:dyDescent="0.25">
      <c r="A1632" t="s">
        <v>52</v>
      </c>
      <c r="B1632" t="s">
        <v>54</v>
      </c>
      <c r="C1632">
        <v>0</v>
      </c>
      <c r="D1632">
        <v>0</v>
      </c>
      <c r="E1632" t="str">
        <f>IF(AND(Table1_16[[#This Row],[Days Between]]&gt;90, Table1_16[[#This Row],[Is Active]]=1), "Highly Engaged", IF(AND(Table1_16[[#This Row],[Days Between]]&lt;=90, Table1_16[[#This Row],[Is Active]]=1), "Moderately Engaged",
IF(AND(Table1_16[[#This Row],[Days Between]]&gt;90, Table1_16[[#This Row],[Is Active]]=0), "At Risk",
"Dormant")))</f>
        <v>Dormant</v>
      </c>
      <c r="F1632">
        <f>IF(Table1_16[[#This Row],[Lead Category]]="Highly Engaged",5, IF(Table1_16[[#This Row],[Lead Category]]="Moderately Engaged",3, IF(Table1_16[[#This Row],[Lead Category]]="At Risk",2, IF(Table1_16[[#This Row],[Lead Category]]="Dormant",1,0))))</f>
        <v>1</v>
      </c>
    </row>
    <row r="1633" spans="1:6" x14ac:dyDescent="0.25">
      <c r="A1633" t="s">
        <v>52</v>
      </c>
      <c r="B1633" t="s">
        <v>54</v>
      </c>
      <c r="C1633">
        <v>1</v>
      </c>
      <c r="D1633">
        <v>0</v>
      </c>
      <c r="E1633" t="str">
        <f>IF(AND(Table1_16[[#This Row],[Days Between]]&gt;90, Table1_16[[#This Row],[Is Active]]=1), "Highly Engaged", IF(AND(Table1_16[[#This Row],[Days Between]]&lt;=90, Table1_16[[#This Row],[Is Active]]=1), "Moderately Engaged",
IF(AND(Table1_16[[#This Row],[Days Between]]&gt;90, Table1_16[[#This Row],[Is Active]]=0), "At Risk",
"Dormant")))</f>
        <v>Dormant</v>
      </c>
      <c r="F1633">
        <f>IF(Table1_16[[#This Row],[Lead Category]]="Highly Engaged",5, IF(Table1_16[[#This Row],[Lead Category]]="Moderately Engaged",3, IF(Table1_16[[#This Row],[Lead Category]]="At Risk",2, IF(Table1_16[[#This Row],[Lead Category]]="Dormant",1,0))))</f>
        <v>1</v>
      </c>
    </row>
    <row r="1634" spans="1:6" x14ac:dyDescent="0.25">
      <c r="A1634" t="s">
        <v>52</v>
      </c>
      <c r="B1634" t="s">
        <v>54</v>
      </c>
      <c r="C1634">
        <v>0</v>
      </c>
      <c r="D1634">
        <v>0</v>
      </c>
      <c r="E1634" t="str">
        <f>IF(AND(Table1_16[[#This Row],[Days Between]]&gt;90, Table1_16[[#This Row],[Is Active]]=1), "Highly Engaged", IF(AND(Table1_16[[#This Row],[Days Between]]&lt;=90, Table1_16[[#This Row],[Is Active]]=1), "Moderately Engaged",
IF(AND(Table1_16[[#This Row],[Days Between]]&gt;90, Table1_16[[#This Row],[Is Active]]=0), "At Risk",
"Dormant")))</f>
        <v>Dormant</v>
      </c>
      <c r="F1634">
        <f>IF(Table1_16[[#This Row],[Lead Category]]="Highly Engaged",5, IF(Table1_16[[#This Row],[Lead Category]]="Moderately Engaged",3, IF(Table1_16[[#This Row],[Lead Category]]="At Risk",2, IF(Table1_16[[#This Row],[Lead Category]]="Dormant",1,0))))</f>
        <v>1</v>
      </c>
    </row>
    <row r="1635" spans="1:6" x14ac:dyDescent="0.25">
      <c r="A1635" t="s">
        <v>52</v>
      </c>
      <c r="B1635" t="s">
        <v>54</v>
      </c>
      <c r="C1635">
        <v>2</v>
      </c>
      <c r="D1635">
        <v>0</v>
      </c>
      <c r="E1635" t="str">
        <f>IF(AND(Table1_16[[#This Row],[Days Between]]&gt;90, Table1_16[[#This Row],[Is Active]]=1), "Highly Engaged", IF(AND(Table1_16[[#This Row],[Days Between]]&lt;=90, Table1_16[[#This Row],[Is Active]]=1), "Moderately Engaged",
IF(AND(Table1_16[[#This Row],[Days Between]]&gt;90, Table1_16[[#This Row],[Is Active]]=0), "At Risk",
"Dormant")))</f>
        <v>Dormant</v>
      </c>
      <c r="F1635">
        <f>IF(Table1_16[[#This Row],[Lead Category]]="Highly Engaged",5, IF(Table1_16[[#This Row],[Lead Category]]="Moderately Engaged",3, IF(Table1_16[[#This Row],[Lead Category]]="At Risk",2, IF(Table1_16[[#This Row],[Lead Category]]="Dormant",1,0))))</f>
        <v>1</v>
      </c>
    </row>
    <row r="1636" spans="1:6" x14ac:dyDescent="0.25">
      <c r="A1636" t="s">
        <v>52</v>
      </c>
      <c r="B1636" t="s">
        <v>54</v>
      </c>
      <c r="C1636">
        <v>1</v>
      </c>
      <c r="D1636">
        <v>0</v>
      </c>
      <c r="E1636" t="str">
        <f>IF(AND(Table1_16[[#This Row],[Days Between]]&gt;90, Table1_16[[#This Row],[Is Active]]=1), "Highly Engaged", IF(AND(Table1_16[[#This Row],[Days Between]]&lt;=90, Table1_16[[#This Row],[Is Active]]=1), "Moderately Engaged",
IF(AND(Table1_16[[#This Row],[Days Between]]&gt;90, Table1_16[[#This Row],[Is Active]]=0), "At Risk",
"Dormant")))</f>
        <v>Dormant</v>
      </c>
      <c r="F1636">
        <f>IF(Table1_16[[#This Row],[Lead Category]]="Highly Engaged",5, IF(Table1_16[[#This Row],[Lead Category]]="Moderately Engaged",3, IF(Table1_16[[#This Row],[Lead Category]]="At Risk",2, IF(Table1_16[[#This Row],[Lead Category]]="Dormant",1,0))))</f>
        <v>1</v>
      </c>
    </row>
    <row r="1637" spans="1:6" x14ac:dyDescent="0.25">
      <c r="A1637" t="s">
        <v>52</v>
      </c>
      <c r="B1637" t="s">
        <v>54</v>
      </c>
      <c r="C1637">
        <v>0</v>
      </c>
      <c r="D1637">
        <v>0</v>
      </c>
      <c r="E1637" t="str">
        <f>IF(AND(Table1_16[[#This Row],[Days Between]]&gt;90, Table1_16[[#This Row],[Is Active]]=1), "Highly Engaged", IF(AND(Table1_16[[#This Row],[Days Between]]&lt;=90, Table1_16[[#This Row],[Is Active]]=1), "Moderately Engaged",
IF(AND(Table1_16[[#This Row],[Days Between]]&gt;90, Table1_16[[#This Row],[Is Active]]=0), "At Risk",
"Dormant")))</f>
        <v>Dormant</v>
      </c>
      <c r="F1637">
        <f>IF(Table1_16[[#This Row],[Lead Category]]="Highly Engaged",5, IF(Table1_16[[#This Row],[Lead Category]]="Moderately Engaged",3, IF(Table1_16[[#This Row],[Lead Category]]="At Risk",2, IF(Table1_16[[#This Row],[Lead Category]]="Dormant",1,0))))</f>
        <v>1</v>
      </c>
    </row>
    <row r="1638" spans="1:6" x14ac:dyDescent="0.25">
      <c r="A1638" t="s">
        <v>52</v>
      </c>
      <c r="B1638" t="s">
        <v>54</v>
      </c>
      <c r="C1638">
        <v>0</v>
      </c>
      <c r="D1638">
        <v>0</v>
      </c>
      <c r="E1638" t="str">
        <f>IF(AND(Table1_16[[#This Row],[Days Between]]&gt;90, Table1_16[[#This Row],[Is Active]]=1), "Highly Engaged", IF(AND(Table1_16[[#This Row],[Days Between]]&lt;=90, Table1_16[[#This Row],[Is Active]]=1), "Moderately Engaged",
IF(AND(Table1_16[[#This Row],[Days Between]]&gt;90, Table1_16[[#This Row],[Is Active]]=0), "At Risk",
"Dormant")))</f>
        <v>Dormant</v>
      </c>
      <c r="F1638">
        <f>IF(Table1_16[[#This Row],[Lead Category]]="Highly Engaged",5, IF(Table1_16[[#This Row],[Lead Category]]="Moderately Engaged",3, IF(Table1_16[[#This Row],[Lead Category]]="At Risk",2, IF(Table1_16[[#This Row],[Lead Category]]="Dormant",1,0))))</f>
        <v>1</v>
      </c>
    </row>
    <row r="1639" spans="1:6" x14ac:dyDescent="0.25">
      <c r="A1639" t="s">
        <v>52</v>
      </c>
      <c r="B1639" t="s">
        <v>54</v>
      </c>
      <c r="C1639">
        <v>0</v>
      </c>
      <c r="D1639">
        <v>0</v>
      </c>
      <c r="E1639" t="str">
        <f>IF(AND(Table1_16[[#This Row],[Days Between]]&gt;90, Table1_16[[#This Row],[Is Active]]=1), "Highly Engaged", IF(AND(Table1_16[[#This Row],[Days Between]]&lt;=90, Table1_16[[#This Row],[Is Active]]=1), "Moderately Engaged",
IF(AND(Table1_16[[#This Row],[Days Between]]&gt;90, Table1_16[[#This Row],[Is Active]]=0), "At Risk",
"Dormant")))</f>
        <v>Dormant</v>
      </c>
      <c r="F1639">
        <f>IF(Table1_16[[#This Row],[Lead Category]]="Highly Engaged",5, IF(Table1_16[[#This Row],[Lead Category]]="Moderately Engaged",3, IF(Table1_16[[#This Row],[Lead Category]]="At Risk",2, IF(Table1_16[[#This Row],[Lead Category]]="Dormant",1,0))))</f>
        <v>1</v>
      </c>
    </row>
    <row r="1640" spans="1:6" x14ac:dyDescent="0.25">
      <c r="A1640" t="s">
        <v>52</v>
      </c>
      <c r="B1640" t="s">
        <v>54</v>
      </c>
      <c r="C1640">
        <v>1</v>
      </c>
      <c r="D1640">
        <v>0</v>
      </c>
      <c r="E1640" t="str">
        <f>IF(AND(Table1_16[[#This Row],[Days Between]]&gt;90, Table1_16[[#This Row],[Is Active]]=1), "Highly Engaged", IF(AND(Table1_16[[#This Row],[Days Between]]&lt;=90, Table1_16[[#This Row],[Is Active]]=1), "Moderately Engaged",
IF(AND(Table1_16[[#This Row],[Days Between]]&gt;90, Table1_16[[#This Row],[Is Active]]=0), "At Risk",
"Dormant")))</f>
        <v>Dormant</v>
      </c>
      <c r="F1640">
        <f>IF(Table1_16[[#This Row],[Lead Category]]="Highly Engaged",5, IF(Table1_16[[#This Row],[Lead Category]]="Moderately Engaged",3, IF(Table1_16[[#This Row],[Lead Category]]="At Risk",2, IF(Table1_16[[#This Row],[Lead Category]]="Dormant",1,0))))</f>
        <v>1</v>
      </c>
    </row>
    <row r="1641" spans="1:6" x14ac:dyDescent="0.25">
      <c r="A1641" t="s">
        <v>52</v>
      </c>
      <c r="B1641" t="s">
        <v>54</v>
      </c>
      <c r="C1641">
        <v>0</v>
      </c>
      <c r="D1641">
        <v>0</v>
      </c>
      <c r="E1641" t="str">
        <f>IF(AND(Table1_16[[#This Row],[Days Between]]&gt;90, Table1_16[[#This Row],[Is Active]]=1), "Highly Engaged", IF(AND(Table1_16[[#This Row],[Days Between]]&lt;=90, Table1_16[[#This Row],[Is Active]]=1), "Moderately Engaged",
IF(AND(Table1_16[[#This Row],[Days Between]]&gt;90, Table1_16[[#This Row],[Is Active]]=0), "At Risk",
"Dormant")))</f>
        <v>Dormant</v>
      </c>
      <c r="F1641">
        <f>IF(Table1_16[[#This Row],[Lead Category]]="Highly Engaged",5, IF(Table1_16[[#This Row],[Lead Category]]="Moderately Engaged",3, IF(Table1_16[[#This Row],[Lead Category]]="At Risk",2, IF(Table1_16[[#This Row],[Lead Category]]="Dormant",1,0))))</f>
        <v>1</v>
      </c>
    </row>
    <row r="1642" spans="1:6" x14ac:dyDescent="0.25">
      <c r="A1642" t="s">
        <v>52</v>
      </c>
      <c r="B1642" t="s">
        <v>54</v>
      </c>
      <c r="C1642">
        <v>0</v>
      </c>
      <c r="D1642">
        <v>0</v>
      </c>
      <c r="E1642" t="str">
        <f>IF(AND(Table1_16[[#This Row],[Days Between]]&gt;90, Table1_16[[#This Row],[Is Active]]=1), "Highly Engaged", IF(AND(Table1_16[[#This Row],[Days Between]]&lt;=90, Table1_16[[#This Row],[Is Active]]=1), "Moderately Engaged",
IF(AND(Table1_16[[#This Row],[Days Between]]&gt;90, Table1_16[[#This Row],[Is Active]]=0), "At Risk",
"Dormant")))</f>
        <v>Dormant</v>
      </c>
      <c r="F1642">
        <f>IF(Table1_16[[#This Row],[Lead Category]]="Highly Engaged",5, IF(Table1_16[[#This Row],[Lead Category]]="Moderately Engaged",3, IF(Table1_16[[#This Row],[Lead Category]]="At Risk",2, IF(Table1_16[[#This Row],[Lead Category]]="Dormant",1,0))))</f>
        <v>1</v>
      </c>
    </row>
    <row r="1643" spans="1:6" x14ac:dyDescent="0.25">
      <c r="A1643" t="s">
        <v>52</v>
      </c>
      <c r="B1643" t="s">
        <v>54</v>
      </c>
      <c r="C1643">
        <v>0</v>
      </c>
      <c r="D1643">
        <v>0</v>
      </c>
      <c r="E1643" t="str">
        <f>IF(AND(Table1_16[[#This Row],[Days Between]]&gt;90, Table1_16[[#This Row],[Is Active]]=1), "Highly Engaged", IF(AND(Table1_16[[#This Row],[Days Between]]&lt;=90, Table1_16[[#This Row],[Is Active]]=1), "Moderately Engaged",
IF(AND(Table1_16[[#This Row],[Days Between]]&gt;90, Table1_16[[#This Row],[Is Active]]=0), "At Risk",
"Dormant")))</f>
        <v>Dormant</v>
      </c>
      <c r="F1643">
        <f>IF(Table1_16[[#This Row],[Lead Category]]="Highly Engaged",5, IF(Table1_16[[#This Row],[Lead Category]]="Moderately Engaged",3, IF(Table1_16[[#This Row],[Lead Category]]="At Risk",2, IF(Table1_16[[#This Row],[Lead Category]]="Dormant",1,0))))</f>
        <v>1</v>
      </c>
    </row>
    <row r="1644" spans="1:6" x14ac:dyDescent="0.25">
      <c r="A1644" t="s">
        <v>52</v>
      </c>
      <c r="B1644" t="s">
        <v>54</v>
      </c>
      <c r="C1644">
        <v>2</v>
      </c>
      <c r="D1644">
        <v>0</v>
      </c>
      <c r="E1644" t="str">
        <f>IF(AND(Table1_16[[#This Row],[Days Between]]&gt;90, Table1_16[[#This Row],[Is Active]]=1), "Highly Engaged", IF(AND(Table1_16[[#This Row],[Days Between]]&lt;=90, Table1_16[[#This Row],[Is Active]]=1), "Moderately Engaged",
IF(AND(Table1_16[[#This Row],[Days Between]]&gt;90, Table1_16[[#This Row],[Is Active]]=0), "At Risk",
"Dormant")))</f>
        <v>Dormant</v>
      </c>
      <c r="F1644">
        <f>IF(Table1_16[[#This Row],[Lead Category]]="Highly Engaged",5, IF(Table1_16[[#This Row],[Lead Category]]="Moderately Engaged",3, IF(Table1_16[[#This Row],[Lead Category]]="At Risk",2, IF(Table1_16[[#This Row],[Lead Category]]="Dormant",1,0))))</f>
        <v>1</v>
      </c>
    </row>
    <row r="1645" spans="1:6" x14ac:dyDescent="0.25">
      <c r="A1645" t="s">
        <v>52</v>
      </c>
      <c r="B1645" t="s">
        <v>54</v>
      </c>
      <c r="C1645">
        <v>0</v>
      </c>
      <c r="D1645">
        <v>0</v>
      </c>
      <c r="E1645" t="str">
        <f>IF(AND(Table1_16[[#This Row],[Days Between]]&gt;90, Table1_16[[#This Row],[Is Active]]=1), "Highly Engaged", IF(AND(Table1_16[[#This Row],[Days Between]]&lt;=90, Table1_16[[#This Row],[Is Active]]=1), "Moderately Engaged",
IF(AND(Table1_16[[#This Row],[Days Between]]&gt;90, Table1_16[[#This Row],[Is Active]]=0), "At Risk",
"Dormant")))</f>
        <v>Dormant</v>
      </c>
      <c r="F1645">
        <f>IF(Table1_16[[#This Row],[Lead Category]]="Highly Engaged",5, IF(Table1_16[[#This Row],[Lead Category]]="Moderately Engaged",3, IF(Table1_16[[#This Row],[Lead Category]]="At Risk",2, IF(Table1_16[[#This Row],[Lead Category]]="Dormant",1,0))))</f>
        <v>1</v>
      </c>
    </row>
    <row r="1646" spans="1:6" x14ac:dyDescent="0.25">
      <c r="A1646" t="s">
        <v>52</v>
      </c>
      <c r="B1646" t="s">
        <v>54</v>
      </c>
      <c r="C1646">
        <v>3</v>
      </c>
      <c r="D1646">
        <v>0</v>
      </c>
      <c r="E1646" t="str">
        <f>IF(AND(Table1_16[[#This Row],[Days Between]]&gt;90, Table1_16[[#This Row],[Is Active]]=1), "Highly Engaged", IF(AND(Table1_16[[#This Row],[Days Between]]&lt;=90, Table1_16[[#This Row],[Is Active]]=1), "Moderately Engaged",
IF(AND(Table1_16[[#This Row],[Days Between]]&gt;90, Table1_16[[#This Row],[Is Active]]=0), "At Risk",
"Dormant")))</f>
        <v>Dormant</v>
      </c>
      <c r="F1646">
        <f>IF(Table1_16[[#This Row],[Lead Category]]="Highly Engaged",5, IF(Table1_16[[#This Row],[Lead Category]]="Moderately Engaged",3, IF(Table1_16[[#This Row],[Lead Category]]="At Risk",2, IF(Table1_16[[#This Row],[Lead Category]]="Dormant",1,0))))</f>
        <v>1</v>
      </c>
    </row>
    <row r="1647" spans="1:6" x14ac:dyDescent="0.25">
      <c r="A1647" t="s">
        <v>52</v>
      </c>
      <c r="B1647" t="s">
        <v>55</v>
      </c>
      <c r="C1647">
        <v>5</v>
      </c>
      <c r="D1647">
        <v>0</v>
      </c>
      <c r="E1647" t="str">
        <f>IF(AND(Table1_16[[#This Row],[Days Between]]&gt;90, Table1_16[[#This Row],[Is Active]]=1), "Highly Engaged", IF(AND(Table1_16[[#This Row],[Days Between]]&lt;=90, Table1_16[[#This Row],[Is Active]]=1), "Moderately Engaged",
IF(AND(Table1_16[[#This Row],[Days Between]]&gt;90, Table1_16[[#This Row],[Is Active]]=0), "At Risk",
"Dormant")))</f>
        <v>Dormant</v>
      </c>
      <c r="F1647">
        <f>IF(Table1_16[[#This Row],[Lead Category]]="Highly Engaged",5, IF(Table1_16[[#This Row],[Lead Category]]="Moderately Engaged",3, IF(Table1_16[[#This Row],[Lead Category]]="At Risk",2, IF(Table1_16[[#This Row],[Lead Category]]="Dormant",1,0))))</f>
        <v>1</v>
      </c>
    </row>
    <row r="1648" spans="1:6" x14ac:dyDescent="0.25">
      <c r="A1648" t="s">
        <v>52</v>
      </c>
      <c r="B1648" t="s">
        <v>55</v>
      </c>
      <c r="C1648">
        <v>73</v>
      </c>
      <c r="D1648">
        <v>0</v>
      </c>
      <c r="E1648" t="str">
        <f>IF(AND(Table1_16[[#This Row],[Days Between]]&gt;90, Table1_16[[#This Row],[Is Active]]=1), "Highly Engaged", IF(AND(Table1_16[[#This Row],[Days Between]]&lt;=90, Table1_16[[#This Row],[Is Active]]=1), "Moderately Engaged",
IF(AND(Table1_16[[#This Row],[Days Between]]&gt;90, Table1_16[[#This Row],[Is Active]]=0), "At Risk",
"Dormant")))</f>
        <v>Dormant</v>
      </c>
      <c r="F1648">
        <f>IF(Table1_16[[#This Row],[Lead Category]]="Highly Engaged",5, IF(Table1_16[[#This Row],[Lead Category]]="Moderately Engaged",3, IF(Table1_16[[#This Row],[Lead Category]]="At Risk",2, IF(Table1_16[[#This Row],[Lead Category]]="Dormant",1,0))))</f>
        <v>1</v>
      </c>
    </row>
    <row r="1649" spans="1:6" x14ac:dyDescent="0.25">
      <c r="A1649" t="s">
        <v>52</v>
      </c>
      <c r="B1649" t="s">
        <v>55</v>
      </c>
      <c r="C1649">
        <v>1</v>
      </c>
      <c r="D1649">
        <v>0</v>
      </c>
      <c r="E1649" t="str">
        <f>IF(AND(Table1_16[[#This Row],[Days Between]]&gt;90, Table1_16[[#This Row],[Is Active]]=1), "Highly Engaged", IF(AND(Table1_16[[#This Row],[Days Between]]&lt;=90, Table1_16[[#This Row],[Is Active]]=1), "Moderately Engaged",
IF(AND(Table1_16[[#This Row],[Days Between]]&gt;90, Table1_16[[#This Row],[Is Active]]=0), "At Risk",
"Dormant")))</f>
        <v>Dormant</v>
      </c>
      <c r="F1649">
        <f>IF(Table1_16[[#This Row],[Lead Category]]="Highly Engaged",5, IF(Table1_16[[#This Row],[Lead Category]]="Moderately Engaged",3, IF(Table1_16[[#This Row],[Lead Category]]="At Risk",2, IF(Table1_16[[#This Row],[Lead Category]]="Dormant",1,0))))</f>
        <v>1</v>
      </c>
    </row>
    <row r="1650" spans="1:6" x14ac:dyDescent="0.25">
      <c r="A1650" t="s">
        <v>52</v>
      </c>
      <c r="B1650" t="s">
        <v>55</v>
      </c>
      <c r="C1650">
        <v>1</v>
      </c>
      <c r="D1650">
        <v>0</v>
      </c>
      <c r="E1650" t="str">
        <f>IF(AND(Table1_16[[#This Row],[Days Between]]&gt;90, Table1_16[[#This Row],[Is Active]]=1), "Highly Engaged", IF(AND(Table1_16[[#This Row],[Days Between]]&lt;=90, Table1_16[[#This Row],[Is Active]]=1), "Moderately Engaged",
IF(AND(Table1_16[[#This Row],[Days Between]]&gt;90, Table1_16[[#This Row],[Is Active]]=0), "At Risk",
"Dormant")))</f>
        <v>Dormant</v>
      </c>
      <c r="F1650">
        <f>IF(Table1_16[[#This Row],[Lead Category]]="Highly Engaged",5, IF(Table1_16[[#This Row],[Lead Category]]="Moderately Engaged",3, IF(Table1_16[[#This Row],[Lead Category]]="At Risk",2, IF(Table1_16[[#This Row],[Lead Category]]="Dormant",1,0))))</f>
        <v>1</v>
      </c>
    </row>
    <row r="1651" spans="1:6" x14ac:dyDescent="0.25">
      <c r="A1651" t="s">
        <v>52</v>
      </c>
      <c r="B1651" t="s">
        <v>55</v>
      </c>
      <c r="C1651">
        <v>4</v>
      </c>
      <c r="D1651">
        <v>0</v>
      </c>
      <c r="E1651" t="str">
        <f>IF(AND(Table1_16[[#This Row],[Days Between]]&gt;90, Table1_16[[#This Row],[Is Active]]=1), "Highly Engaged", IF(AND(Table1_16[[#This Row],[Days Between]]&lt;=90, Table1_16[[#This Row],[Is Active]]=1), "Moderately Engaged",
IF(AND(Table1_16[[#This Row],[Days Between]]&gt;90, Table1_16[[#This Row],[Is Active]]=0), "At Risk",
"Dormant")))</f>
        <v>Dormant</v>
      </c>
      <c r="F1651">
        <f>IF(Table1_16[[#This Row],[Lead Category]]="Highly Engaged",5, IF(Table1_16[[#This Row],[Lead Category]]="Moderately Engaged",3, IF(Table1_16[[#This Row],[Lead Category]]="At Risk",2, IF(Table1_16[[#This Row],[Lead Category]]="Dormant",1,0))))</f>
        <v>1</v>
      </c>
    </row>
    <row r="1652" spans="1:6" x14ac:dyDescent="0.25">
      <c r="A1652" t="s">
        <v>52</v>
      </c>
      <c r="B1652" t="s">
        <v>57</v>
      </c>
      <c r="C1652">
        <v>5</v>
      </c>
      <c r="D1652">
        <v>0</v>
      </c>
      <c r="E1652" t="str">
        <f>IF(AND(Table1_16[[#This Row],[Days Between]]&gt;90, Table1_16[[#This Row],[Is Active]]=1), "Highly Engaged", IF(AND(Table1_16[[#This Row],[Days Between]]&lt;=90, Table1_16[[#This Row],[Is Active]]=1), "Moderately Engaged",
IF(AND(Table1_16[[#This Row],[Days Between]]&gt;90, Table1_16[[#This Row],[Is Active]]=0), "At Risk",
"Dormant")))</f>
        <v>Dormant</v>
      </c>
      <c r="F1652">
        <f>IF(Table1_16[[#This Row],[Lead Category]]="Highly Engaged",5, IF(Table1_16[[#This Row],[Lead Category]]="Moderately Engaged",3, IF(Table1_16[[#This Row],[Lead Category]]="At Risk",2, IF(Table1_16[[#This Row],[Lead Category]]="Dormant",1,0))))</f>
        <v>1</v>
      </c>
    </row>
    <row r="1653" spans="1:6" x14ac:dyDescent="0.25">
      <c r="A1653" t="s">
        <v>52</v>
      </c>
      <c r="B1653" t="s">
        <v>57</v>
      </c>
      <c r="C1653">
        <v>3</v>
      </c>
      <c r="D1653">
        <v>0</v>
      </c>
      <c r="E1653" t="str">
        <f>IF(AND(Table1_16[[#This Row],[Days Between]]&gt;90, Table1_16[[#This Row],[Is Active]]=1), "Highly Engaged", IF(AND(Table1_16[[#This Row],[Days Between]]&lt;=90, Table1_16[[#This Row],[Is Active]]=1), "Moderately Engaged",
IF(AND(Table1_16[[#This Row],[Days Between]]&gt;90, Table1_16[[#This Row],[Is Active]]=0), "At Risk",
"Dormant")))</f>
        <v>Dormant</v>
      </c>
      <c r="F1653">
        <f>IF(Table1_16[[#This Row],[Lead Category]]="Highly Engaged",5, IF(Table1_16[[#This Row],[Lead Category]]="Moderately Engaged",3, IF(Table1_16[[#This Row],[Lead Category]]="At Risk",2, IF(Table1_16[[#This Row],[Lead Category]]="Dormant",1,0))))</f>
        <v>1</v>
      </c>
    </row>
    <row r="1654" spans="1:6" x14ac:dyDescent="0.25">
      <c r="A1654" t="s">
        <v>52</v>
      </c>
      <c r="B1654" t="s">
        <v>58</v>
      </c>
      <c r="C1654">
        <v>20</v>
      </c>
      <c r="D1654">
        <v>0</v>
      </c>
      <c r="E1654" t="str">
        <f>IF(AND(Table1_16[[#This Row],[Days Between]]&gt;90, Table1_16[[#This Row],[Is Active]]=1), "Highly Engaged", IF(AND(Table1_16[[#This Row],[Days Between]]&lt;=90, Table1_16[[#This Row],[Is Active]]=1), "Moderately Engaged",
IF(AND(Table1_16[[#This Row],[Days Between]]&gt;90, Table1_16[[#This Row],[Is Active]]=0), "At Risk",
"Dormant")))</f>
        <v>Dormant</v>
      </c>
      <c r="F1654">
        <f>IF(Table1_16[[#This Row],[Lead Category]]="Highly Engaged",5, IF(Table1_16[[#This Row],[Lead Category]]="Moderately Engaged",3, IF(Table1_16[[#This Row],[Lead Category]]="At Risk",2, IF(Table1_16[[#This Row],[Lead Category]]="Dormant",1,0))))</f>
        <v>1</v>
      </c>
    </row>
    <row r="1655" spans="1:6" x14ac:dyDescent="0.25">
      <c r="A1655" t="s">
        <v>52</v>
      </c>
      <c r="B1655" t="s">
        <v>58</v>
      </c>
      <c r="C1655">
        <v>11</v>
      </c>
      <c r="D1655">
        <v>0</v>
      </c>
      <c r="E1655" t="str">
        <f>IF(AND(Table1_16[[#This Row],[Days Between]]&gt;90, Table1_16[[#This Row],[Is Active]]=1), "Highly Engaged", IF(AND(Table1_16[[#This Row],[Days Between]]&lt;=90, Table1_16[[#This Row],[Is Active]]=1), "Moderately Engaged",
IF(AND(Table1_16[[#This Row],[Days Between]]&gt;90, Table1_16[[#This Row],[Is Active]]=0), "At Risk",
"Dormant")))</f>
        <v>Dormant</v>
      </c>
      <c r="F1655">
        <f>IF(Table1_16[[#This Row],[Lead Category]]="Highly Engaged",5, IF(Table1_16[[#This Row],[Lead Category]]="Moderately Engaged",3, IF(Table1_16[[#This Row],[Lead Category]]="At Risk",2, IF(Table1_16[[#This Row],[Lead Category]]="Dormant",1,0))))</f>
        <v>1</v>
      </c>
    </row>
    <row r="1656" spans="1:6" x14ac:dyDescent="0.25">
      <c r="A1656" t="s">
        <v>52</v>
      </c>
      <c r="B1656" t="s">
        <v>58</v>
      </c>
      <c r="C1656">
        <v>9</v>
      </c>
      <c r="D1656">
        <v>0</v>
      </c>
      <c r="E1656" t="str">
        <f>IF(AND(Table1_16[[#This Row],[Days Between]]&gt;90, Table1_16[[#This Row],[Is Active]]=1), "Highly Engaged", IF(AND(Table1_16[[#This Row],[Days Between]]&lt;=90, Table1_16[[#This Row],[Is Active]]=1), "Moderately Engaged",
IF(AND(Table1_16[[#This Row],[Days Between]]&gt;90, Table1_16[[#This Row],[Is Active]]=0), "At Risk",
"Dormant")))</f>
        <v>Dormant</v>
      </c>
      <c r="F1656">
        <f>IF(Table1_16[[#This Row],[Lead Category]]="Highly Engaged",5, IF(Table1_16[[#This Row],[Lead Category]]="Moderately Engaged",3, IF(Table1_16[[#This Row],[Lead Category]]="At Risk",2, IF(Table1_16[[#This Row],[Lead Category]]="Dormant",1,0))))</f>
        <v>1</v>
      </c>
    </row>
    <row r="1657" spans="1:6" x14ac:dyDescent="0.25">
      <c r="A1657" t="s">
        <v>52</v>
      </c>
      <c r="B1657" t="s">
        <v>58</v>
      </c>
      <c r="C1657">
        <v>12</v>
      </c>
      <c r="D1657">
        <v>0</v>
      </c>
      <c r="E1657" t="str">
        <f>IF(AND(Table1_16[[#This Row],[Days Between]]&gt;90, Table1_16[[#This Row],[Is Active]]=1), "Highly Engaged", IF(AND(Table1_16[[#This Row],[Days Between]]&lt;=90, Table1_16[[#This Row],[Is Active]]=1), "Moderately Engaged",
IF(AND(Table1_16[[#This Row],[Days Between]]&gt;90, Table1_16[[#This Row],[Is Active]]=0), "At Risk",
"Dormant")))</f>
        <v>Dormant</v>
      </c>
      <c r="F1657">
        <f>IF(Table1_16[[#This Row],[Lead Category]]="Highly Engaged",5, IF(Table1_16[[#This Row],[Lead Category]]="Moderately Engaged",3, IF(Table1_16[[#This Row],[Lead Category]]="At Risk",2, IF(Table1_16[[#This Row],[Lead Category]]="Dormant",1,0))))</f>
        <v>1</v>
      </c>
    </row>
    <row r="1658" spans="1:6" x14ac:dyDescent="0.25">
      <c r="A1658" t="s">
        <v>52</v>
      </c>
      <c r="B1658" t="s">
        <v>58</v>
      </c>
      <c r="C1658">
        <v>8</v>
      </c>
      <c r="D1658">
        <v>0</v>
      </c>
      <c r="E1658" t="str">
        <f>IF(AND(Table1_16[[#This Row],[Days Between]]&gt;90, Table1_16[[#This Row],[Is Active]]=1), "Highly Engaged", IF(AND(Table1_16[[#This Row],[Days Between]]&lt;=90, Table1_16[[#This Row],[Is Active]]=1), "Moderately Engaged",
IF(AND(Table1_16[[#This Row],[Days Between]]&gt;90, Table1_16[[#This Row],[Is Active]]=0), "At Risk",
"Dormant")))</f>
        <v>Dormant</v>
      </c>
      <c r="F1658">
        <f>IF(Table1_16[[#This Row],[Lead Category]]="Highly Engaged",5, IF(Table1_16[[#This Row],[Lead Category]]="Moderately Engaged",3, IF(Table1_16[[#This Row],[Lead Category]]="At Risk",2, IF(Table1_16[[#This Row],[Lead Category]]="Dormant",1,0))))</f>
        <v>1</v>
      </c>
    </row>
    <row r="1659" spans="1:6" x14ac:dyDescent="0.25">
      <c r="A1659" t="s">
        <v>52</v>
      </c>
      <c r="B1659" t="s">
        <v>58</v>
      </c>
      <c r="C1659">
        <v>6</v>
      </c>
      <c r="D1659">
        <v>0</v>
      </c>
      <c r="E1659" t="str">
        <f>IF(AND(Table1_16[[#This Row],[Days Between]]&gt;90, Table1_16[[#This Row],[Is Active]]=1), "Highly Engaged", IF(AND(Table1_16[[#This Row],[Days Between]]&lt;=90, Table1_16[[#This Row],[Is Active]]=1), "Moderately Engaged",
IF(AND(Table1_16[[#This Row],[Days Between]]&gt;90, Table1_16[[#This Row],[Is Active]]=0), "At Risk",
"Dormant")))</f>
        <v>Dormant</v>
      </c>
      <c r="F1659">
        <f>IF(Table1_16[[#This Row],[Lead Category]]="Highly Engaged",5, IF(Table1_16[[#This Row],[Lead Category]]="Moderately Engaged",3, IF(Table1_16[[#This Row],[Lead Category]]="At Risk",2, IF(Table1_16[[#This Row],[Lead Category]]="Dormant",1,0))))</f>
        <v>1</v>
      </c>
    </row>
    <row r="1660" spans="1:6" x14ac:dyDescent="0.25">
      <c r="A1660" t="s">
        <v>52</v>
      </c>
      <c r="B1660" t="s">
        <v>58</v>
      </c>
      <c r="C1660">
        <v>8</v>
      </c>
      <c r="D1660">
        <v>0</v>
      </c>
      <c r="E1660" t="str">
        <f>IF(AND(Table1_16[[#This Row],[Days Between]]&gt;90, Table1_16[[#This Row],[Is Active]]=1), "Highly Engaged", IF(AND(Table1_16[[#This Row],[Days Between]]&lt;=90, Table1_16[[#This Row],[Is Active]]=1), "Moderately Engaged",
IF(AND(Table1_16[[#This Row],[Days Between]]&gt;90, Table1_16[[#This Row],[Is Active]]=0), "At Risk",
"Dormant")))</f>
        <v>Dormant</v>
      </c>
      <c r="F1660">
        <f>IF(Table1_16[[#This Row],[Lead Category]]="Highly Engaged",5, IF(Table1_16[[#This Row],[Lead Category]]="Moderately Engaged",3, IF(Table1_16[[#This Row],[Lead Category]]="At Risk",2, IF(Table1_16[[#This Row],[Lead Category]]="Dormant",1,0))))</f>
        <v>1</v>
      </c>
    </row>
    <row r="1661" spans="1:6" x14ac:dyDescent="0.25">
      <c r="A1661" t="s">
        <v>52</v>
      </c>
      <c r="B1661" t="s">
        <v>64</v>
      </c>
      <c r="C1661">
        <v>82</v>
      </c>
      <c r="D1661">
        <v>0</v>
      </c>
      <c r="E1661" t="str">
        <f>IF(AND(Table1_16[[#This Row],[Days Between]]&gt;90, Table1_16[[#This Row],[Is Active]]=1), "Highly Engaged", IF(AND(Table1_16[[#This Row],[Days Between]]&lt;=90, Table1_16[[#This Row],[Is Active]]=1), "Moderately Engaged",
IF(AND(Table1_16[[#This Row],[Days Between]]&gt;90, Table1_16[[#This Row],[Is Active]]=0), "At Risk",
"Dormant")))</f>
        <v>Dormant</v>
      </c>
      <c r="F1661">
        <f>IF(Table1_16[[#This Row],[Lead Category]]="Highly Engaged",5, IF(Table1_16[[#This Row],[Lead Category]]="Moderately Engaged",3, IF(Table1_16[[#This Row],[Lead Category]]="At Risk",2, IF(Table1_16[[#This Row],[Lead Category]]="Dormant",1,0))))</f>
        <v>1</v>
      </c>
    </row>
    <row r="1662" spans="1:6" x14ac:dyDescent="0.25">
      <c r="A1662" t="s">
        <v>52</v>
      </c>
      <c r="B1662" t="s">
        <v>54</v>
      </c>
      <c r="C1662">
        <v>0</v>
      </c>
      <c r="D1662">
        <v>0</v>
      </c>
      <c r="E1662" t="str">
        <f>IF(AND(Table1_16[[#This Row],[Days Between]]&gt;90, Table1_16[[#This Row],[Is Active]]=1), "Highly Engaged", IF(AND(Table1_16[[#This Row],[Days Between]]&lt;=90, Table1_16[[#This Row],[Is Active]]=1), "Moderately Engaged",
IF(AND(Table1_16[[#This Row],[Days Between]]&gt;90, Table1_16[[#This Row],[Is Active]]=0), "At Risk",
"Dormant")))</f>
        <v>Dormant</v>
      </c>
      <c r="F1662">
        <f>IF(Table1_16[[#This Row],[Lead Category]]="Highly Engaged",5, IF(Table1_16[[#This Row],[Lead Category]]="Moderately Engaged",3, IF(Table1_16[[#This Row],[Lead Category]]="At Risk",2, IF(Table1_16[[#This Row],[Lead Category]]="Dormant",1,0))))</f>
        <v>1</v>
      </c>
    </row>
    <row r="1663" spans="1:6" x14ac:dyDescent="0.25">
      <c r="A1663" t="s">
        <v>52</v>
      </c>
      <c r="B1663" t="s">
        <v>54</v>
      </c>
      <c r="C1663">
        <v>2</v>
      </c>
      <c r="D1663">
        <v>0</v>
      </c>
      <c r="E1663" t="str">
        <f>IF(AND(Table1_16[[#This Row],[Days Between]]&gt;90, Table1_16[[#This Row],[Is Active]]=1), "Highly Engaged", IF(AND(Table1_16[[#This Row],[Days Between]]&lt;=90, Table1_16[[#This Row],[Is Active]]=1), "Moderately Engaged",
IF(AND(Table1_16[[#This Row],[Days Between]]&gt;90, Table1_16[[#This Row],[Is Active]]=0), "At Risk",
"Dormant")))</f>
        <v>Dormant</v>
      </c>
      <c r="F1663">
        <f>IF(Table1_16[[#This Row],[Lead Category]]="Highly Engaged",5, IF(Table1_16[[#This Row],[Lead Category]]="Moderately Engaged",3, IF(Table1_16[[#This Row],[Lead Category]]="At Risk",2, IF(Table1_16[[#This Row],[Lead Category]]="Dormant",1,0))))</f>
        <v>1</v>
      </c>
    </row>
    <row r="1664" spans="1:6" x14ac:dyDescent="0.25">
      <c r="A1664" t="s">
        <v>52</v>
      </c>
      <c r="B1664" t="s">
        <v>54</v>
      </c>
      <c r="C1664">
        <v>1</v>
      </c>
      <c r="D1664">
        <v>0</v>
      </c>
      <c r="E1664" t="str">
        <f>IF(AND(Table1_16[[#This Row],[Days Between]]&gt;90, Table1_16[[#This Row],[Is Active]]=1), "Highly Engaged", IF(AND(Table1_16[[#This Row],[Days Between]]&lt;=90, Table1_16[[#This Row],[Is Active]]=1), "Moderately Engaged",
IF(AND(Table1_16[[#This Row],[Days Between]]&gt;90, Table1_16[[#This Row],[Is Active]]=0), "At Risk",
"Dormant")))</f>
        <v>Dormant</v>
      </c>
      <c r="F1664">
        <f>IF(Table1_16[[#This Row],[Lead Category]]="Highly Engaged",5, IF(Table1_16[[#This Row],[Lead Category]]="Moderately Engaged",3, IF(Table1_16[[#This Row],[Lead Category]]="At Risk",2, IF(Table1_16[[#This Row],[Lead Category]]="Dormant",1,0))))</f>
        <v>1</v>
      </c>
    </row>
    <row r="1665" spans="1:6" x14ac:dyDescent="0.25">
      <c r="A1665" t="s">
        <v>52</v>
      </c>
      <c r="B1665" t="s">
        <v>54</v>
      </c>
      <c r="C1665">
        <v>0</v>
      </c>
      <c r="D1665">
        <v>0</v>
      </c>
      <c r="E1665" t="str">
        <f>IF(AND(Table1_16[[#This Row],[Days Between]]&gt;90, Table1_16[[#This Row],[Is Active]]=1), "Highly Engaged", IF(AND(Table1_16[[#This Row],[Days Between]]&lt;=90, Table1_16[[#This Row],[Is Active]]=1), "Moderately Engaged",
IF(AND(Table1_16[[#This Row],[Days Between]]&gt;90, Table1_16[[#This Row],[Is Active]]=0), "At Risk",
"Dormant")))</f>
        <v>Dormant</v>
      </c>
      <c r="F1665">
        <f>IF(Table1_16[[#This Row],[Lead Category]]="Highly Engaged",5, IF(Table1_16[[#This Row],[Lead Category]]="Moderately Engaged",3, IF(Table1_16[[#This Row],[Lead Category]]="At Risk",2, IF(Table1_16[[#This Row],[Lead Category]]="Dormant",1,0))))</f>
        <v>1</v>
      </c>
    </row>
    <row r="1666" spans="1:6" x14ac:dyDescent="0.25">
      <c r="A1666" t="s">
        <v>52</v>
      </c>
      <c r="B1666" t="s">
        <v>54</v>
      </c>
      <c r="C1666">
        <v>0</v>
      </c>
      <c r="D1666">
        <v>0</v>
      </c>
      <c r="E1666" t="str">
        <f>IF(AND(Table1_16[[#This Row],[Days Between]]&gt;90, Table1_16[[#This Row],[Is Active]]=1), "Highly Engaged", IF(AND(Table1_16[[#This Row],[Days Between]]&lt;=90, Table1_16[[#This Row],[Is Active]]=1), "Moderately Engaged",
IF(AND(Table1_16[[#This Row],[Days Between]]&gt;90, Table1_16[[#This Row],[Is Active]]=0), "At Risk",
"Dormant")))</f>
        <v>Dormant</v>
      </c>
      <c r="F1666">
        <f>IF(Table1_16[[#This Row],[Lead Category]]="Highly Engaged",5, IF(Table1_16[[#This Row],[Lead Category]]="Moderately Engaged",3, IF(Table1_16[[#This Row],[Lead Category]]="At Risk",2, IF(Table1_16[[#This Row],[Lead Category]]="Dormant",1,0))))</f>
        <v>1</v>
      </c>
    </row>
    <row r="1667" spans="1:6" x14ac:dyDescent="0.25">
      <c r="A1667" t="s">
        <v>52</v>
      </c>
      <c r="B1667" t="s">
        <v>54</v>
      </c>
      <c r="C1667">
        <v>0</v>
      </c>
      <c r="D1667">
        <v>0</v>
      </c>
      <c r="E1667" t="str">
        <f>IF(AND(Table1_16[[#This Row],[Days Between]]&gt;90, Table1_16[[#This Row],[Is Active]]=1), "Highly Engaged", IF(AND(Table1_16[[#This Row],[Days Between]]&lt;=90, Table1_16[[#This Row],[Is Active]]=1), "Moderately Engaged",
IF(AND(Table1_16[[#This Row],[Days Between]]&gt;90, Table1_16[[#This Row],[Is Active]]=0), "At Risk",
"Dormant")))</f>
        <v>Dormant</v>
      </c>
      <c r="F1667">
        <f>IF(Table1_16[[#This Row],[Lead Category]]="Highly Engaged",5, IF(Table1_16[[#This Row],[Lead Category]]="Moderately Engaged",3, IF(Table1_16[[#This Row],[Lead Category]]="At Risk",2, IF(Table1_16[[#This Row],[Lead Category]]="Dormant",1,0))))</f>
        <v>1</v>
      </c>
    </row>
    <row r="1668" spans="1:6" x14ac:dyDescent="0.25">
      <c r="A1668" t="s">
        <v>52</v>
      </c>
      <c r="B1668" t="s">
        <v>54</v>
      </c>
      <c r="C1668">
        <v>0</v>
      </c>
      <c r="D1668">
        <v>0</v>
      </c>
      <c r="E1668" t="str">
        <f>IF(AND(Table1_16[[#This Row],[Days Between]]&gt;90, Table1_16[[#This Row],[Is Active]]=1), "Highly Engaged", IF(AND(Table1_16[[#This Row],[Days Between]]&lt;=90, Table1_16[[#This Row],[Is Active]]=1), "Moderately Engaged",
IF(AND(Table1_16[[#This Row],[Days Between]]&gt;90, Table1_16[[#This Row],[Is Active]]=0), "At Risk",
"Dormant")))</f>
        <v>Dormant</v>
      </c>
      <c r="F1668">
        <f>IF(Table1_16[[#This Row],[Lead Category]]="Highly Engaged",5, IF(Table1_16[[#This Row],[Lead Category]]="Moderately Engaged",3, IF(Table1_16[[#This Row],[Lead Category]]="At Risk",2, IF(Table1_16[[#This Row],[Lead Category]]="Dormant",1,0))))</f>
        <v>1</v>
      </c>
    </row>
    <row r="1669" spans="1:6" x14ac:dyDescent="0.25">
      <c r="A1669" t="s">
        <v>52</v>
      </c>
      <c r="B1669" t="s">
        <v>54</v>
      </c>
      <c r="C1669">
        <v>1</v>
      </c>
      <c r="D1669">
        <v>0</v>
      </c>
      <c r="E1669" t="str">
        <f>IF(AND(Table1_16[[#This Row],[Days Between]]&gt;90, Table1_16[[#This Row],[Is Active]]=1), "Highly Engaged", IF(AND(Table1_16[[#This Row],[Days Between]]&lt;=90, Table1_16[[#This Row],[Is Active]]=1), "Moderately Engaged",
IF(AND(Table1_16[[#This Row],[Days Between]]&gt;90, Table1_16[[#This Row],[Is Active]]=0), "At Risk",
"Dormant")))</f>
        <v>Dormant</v>
      </c>
      <c r="F1669">
        <f>IF(Table1_16[[#This Row],[Lead Category]]="Highly Engaged",5, IF(Table1_16[[#This Row],[Lead Category]]="Moderately Engaged",3, IF(Table1_16[[#This Row],[Lead Category]]="At Risk",2, IF(Table1_16[[#This Row],[Lead Category]]="Dormant",1,0))))</f>
        <v>1</v>
      </c>
    </row>
    <row r="1670" spans="1:6" x14ac:dyDescent="0.25">
      <c r="A1670" t="s">
        <v>52</v>
      </c>
      <c r="B1670" t="s">
        <v>54</v>
      </c>
      <c r="C1670">
        <v>0</v>
      </c>
      <c r="D1670">
        <v>0</v>
      </c>
      <c r="E1670" t="str">
        <f>IF(AND(Table1_16[[#This Row],[Days Between]]&gt;90, Table1_16[[#This Row],[Is Active]]=1), "Highly Engaged", IF(AND(Table1_16[[#This Row],[Days Between]]&lt;=90, Table1_16[[#This Row],[Is Active]]=1), "Moderately Engaged",
IF(AND(Table1_16[[#This Row],[Days Between]]&gt;90, Table1_16[[#This Row],[Is Active]]=0), "At Risk",
"Dormant")))</f>
        <v>Dormant</v>
      </c>
      <c r="F1670">
        <f>IF(Table1_16[[#This Row],[Lead Category]]="Highly Engaged",5, IF(Table1_16[[#This Row],[Lead Category]]="Moderately Engaged",3, IF(Table1_16[[#This Row],[Lead Category]]="At Risk",2, IF(Table1_16[[#This Row],[Lead Category]]="Dormant",1,0))))</f>
        <v>1</v>
      </c>
    </row>
    <row r="1671" spans="1:6" x14ac:dyDescent="0.25">
      <c r="A1671" t="s">
        <v>52</v>
      </c>
      <c r="B1671" t="s">
        <v>54</v>
      </c>
      <c r="C1671">
        <v>0</v>
      </c>
      <c r="D1671">
        <v>0</v>
      </c>
      <c r="E1671" t="str">
        <f>IF(AND(Table1_16[[#This Row],[Days Between]]&gt;90, Table1_16[[#This Row],[Is Active]]=1), "Highly Engaged", IF(AND(Table1_16[[#This Row],[Days Between]]&lt;=90, Table1_16[[#This Row],[Is Active]]=1), "Moderately Engaged",
IF(AND(Table1_16[[#This Row],[Days Between]]&gt;90, Table1_16[[#This Row],[Is Active]]=0), "At Risk",
"Dormant")))</f>
        <v>Dormant</v>
      </c>
      <c r="F1671">
        <f>IF(Table1_16[[#This Row],[Lead Category]]="Highly Engaged",5, IF(Table1_16[[#This Row],[Lead Category]]="Moderately Engaged",3, IF(Table1_16[[#This Row],[Lead Category]]="At Risk",2, IF(Table1_16[[#This Row],[Lead Category]]="Dormant",1,0))))</f>
        <v>1</v>
      </c>
    </row>
    <row r="1672" spans="1:6" x14ac:dyDescent="0.25">
      <c r="A1672" t="s">
        <v>52</v>
      </c>
      <c r="B1672" t="s">
        <v>54</v>
      </c>
      <c r="C1672">
        <v>0</v>
      </c>
      <c r="D1672">
        <v>0</v>
      </c>
      <c r="E1672" t="str">
        <f>IF(AND(Table1_16[[#This Row],[Days Between]]&gt;90, Table1_16[[#This Row],[Is Active]]=1), "Highly Engaged", IF(AND(Table1_16[[#This Row],[Days Between]]&lt;=90, Table1_16[[#This Row],[Is Active]]=1), "Moderately Engaged",
IF(AND(Table1_16[[#This Row],[Days Between]]&gt;90, Table1_16[[#This Row],[Is Active]]=0), "At Risk",
"Dormant")))</f>
        <v>Dormant</v>
      </c>
      <c r="F1672">
        <f>IF(Table1_16[[#This Row],[Lead Category]]="Highly Engaged",5, IF(Table1_16[[#This Row],[Lead Category]]="Moderately Engaged",3, IF(Table1_16[[#This Row],[Lead Category]]="At Risk",2, IF(Table1_16[[#This Row],[Lead Category]]="Dormant",1,0))))</f>
        <v>1</v>
      </c>
    </row>
    <row r="1673" spans="1:6" x14ac:dyDescent="0.25">
      <c r="A1673" t="s">
        <v>52</v>
      </c>
      <c r="B1673" t="s">
        <v>54</v>
      </c>
      <c r="C1673">
        <v>0</v>
      </c>
      <c r="D1673">
        <v>0</v>
      </c>
      <c r="E1673" t="str">
        <f>IF(AND(Table1_16[[#This Row],[Days Between]]&gt;90, Table1_16[[#This Row],[Is Active]]=1), "Highly Engaged", IF(AND(Table1_16[[#This Row],[Days Between]]&lt;=90, Table1_16[[#This Row],[Is Active]]=1), "Moderately Engaged",
IF(AND(Table1_16[[#This Row],[Days Between]]&gt;90, Table1_16[[#This Row],[Is Active]]=0), "At Risk",
"Dormant")))</f>
        <v>Dormant</v>
      </c>
      <c r="F1673">
        <f>IF(Table1_16[[#This Row],[Lead Category]]="Highly Engaged",5, IF(Table1_16[[#This Row],[Lead Category]]="Moderately Engaged",3, IF(Table1_16[[#This Row],[Lead Category]]="At Risk",2, IF(Table1_16[[#This Row],[Lead Category]]="Dormant",1,0))))</f>
        <v>1</v>
      </c>
    </row>
    <row r="1674" spans="1:6" x14ac:dyDescent="0.25">
      <c r="A1674" t="s">
        <v>52</v>
      </c>
      <c r="B1674" t="s">
        <v>54</v>
      </c>
      <c r="C1674">
        <v>0</v>
      </c>
      <c r="D1674">
        <v>0</v>
      </c>
      <c r="E1674" t="str">
        <f>IF(AND(Table1_16[[#This Row],[Days Between]]&gt;90, Table1_16[[#This Row],[Is Active]]=1), "Highly Engaged", IF(AND(Table1_16[[#This Row],[Days Between]]&lt;=90, Table1_16[[#This Row],[Is Active]]=1), "Moderately Engaged",
IF(AND(Table1_16[[#This Row],[Days Between]]&gt;90, Table1_16[[#This Row],[Is Active]]=0), "At Risk",
"Dormant")))</f>
        <v>Dormant</v>
      </c>
      <c r="F1674">
        <f>IF(Table1_16[[#This Row],[Lead Category]]="Highly Engaged",5, IF(Table1_16[[#This Row],[Lead Category]]="Moderately Engaged",3, IF(Table1_16[[#This Row],[Lead Category]]="At Risk",2, IF(Table1_16[[#This Row],[Lead Category]]="Dormant",1,0))))</f>
        <v>1</v>
      </c>
    </row>
    <row r="1675" spans="1:6" x14ac:dyDescent="0.25">
      <c r="A1675" t="s">
        <v>52</v>
      </c>
      <c r="B1675" t="s">
        <v>54</v>
      </c>
      <c r="C1675">
        <v>1</v>
      </c>
      <c r="D1675">
        <v>0</v>
      </c>
      <c r="E1675" t="str">
        <f>IF(AND(Table1_16[[#This Row],[Days Between]]&gt;90, Table1_16[[#This Row],[Is Active]]=1), "Highly Engaged", IF(AND(Table1_16[[#This Row],[Days Between]]&lt;=90, Table1_16[[#This Row],[Is Active]]=1), "Moderately Engaged",
IF(AND(Table1_16[[#This Row],[Days Between]]&gt;90, Table1_16[[#This Row],[Is Active]]=0), "At Risk",
"Dormant")))</f>
        <v>Dormant</v>
      </c>
      <c r="F1675">
        <f>IF(Table1_16[[#This Row],[Lead Category]]="Highly Engaged",5, IF(Table1_16[[#This Row],[Lead Category]]="Moderately Engaged",3, IF(Table1_16[[#This Row],[Lead Category]]="At Risk",2, IF(Table1_16[[#This Row],[Lead Category]]="Dormant",1,0))))</f>
        <v>1</v>
      </c>
    </row>
    <row r="1676" spans="1:6" x14ac:dyDescent="0.25">
      <c r="A1676" t="s">
        <v>52</v>
      </c>
      <c r="B1676" t="s">
        <v>54</v>
      </c>
      <c r="C1676">
        <v>0</v>
      </c>
      <c r="D1676">
        <v>0</v>
      </c>
      <c r="E1676" t="str">
        <f>IF(AND(Table1_16[[#This Row],[Days Between]]&gt;90, Table1_16[[#This Row],[Is Active]]=1), "Highly Engaged", IF(AND(Table1_16[[#This Row],[Days Between]]&lt;=90, Table1_16[[#This Row],[Is Active]]=1), "Moderately Engaged",
IF(AND(Table1_16[[#This Row],[Days Between]]&gt;90, Table1_16[[#This Row],[Is Active]]=0), "At Risk",
"Dormant")))</f>
        <v>Dormant</v>
      </c>
      <c r="F1676">
        <f>IF(Table1_16[[#This Row],[Lead Category]]="Highly Engaged",5, IF(Table1_16[[#This Row],[Lead Category]]="Moderately Engaged",3, IF(Table1_16[[#This Row],[Lead Category]]="At Risk",2, IF(Table1_16[[#This Row],[Lead Category]]="Dormant",1,0))))</f>
        <v>1</v>
      </c>
    </row>
    <row r="1677" spans="1:6" x14ac:dyDescent="0.25">
      <c r="A1677" t="s">
        <v>52</v>
      </c>
      <c r="B1677" t="s">
        <v>55</v>
      </c>
      <c r="C1677">
        <v>0</v>
      </c>
      <c r="D1677">
        <v>0</v>
      </c>
      <c r="E1677" t="str">
        <f>IF(AND(Table1_16[[#This Row],[Days Between]]&gt;90, Table1_16[[#This Row],[Is Active]]=1), "Highly Engaged", IF(AND(Table1_16[[#This Row],[Days Between]]&lt;=90, Table1_16[[#This Row],[Is Active]]=1), "Moderately Engaged",
IF(AND(Table1_16[[#This Row],[Days Between]]&gt;90, Table1_16[[#This Row],[Is Active]]=0), "At Risk",
"Dormant")))</f>
        <v>Dormant</v>
      </c>
      <c r="F1677">
        <f>IF(Table1_16[[#This Row],[Lead Category]]="Highly Engaged",5, IF(Table1_16[[#This Row],[Lead Category]]="Moderately Engaged",3, IF(Table1_16[[#This Row],[Lead Category]]="At Risk",2, IF(Table1_16[[#This Row],[Lead Category]]="Dormant",1,0))))</f>
        <v>1</v>
      </c>
    </row>
    <row r="1678" spans="1:6" x14ac:dyDescent="0.25">
      <c r="A1678" t="s">
        <v>52</v>
      </c>
      <c r="B1678" t="s">
        <v>55</v>
      </c>
      <c r="C1678">
        <v>6</v>
      </c>
      <c r="D1678">
        <v>0</v>
      </c>
      <c r="E1678" t="str">
        <f>IF(AND(Table1_16[[#This Row],[Days Between]]&gt;90, Table1_16[[#This Row],[Is Active]]=1), "Highly Engaged", IF(AND(Table1_16[[#This Row],[Days Between]]&lt;=90, Table1_16[[#This Row],[Is Active]]=1), "Moderately Engaged",
IF(AND(Table1_16[[#This Row],[Days Between]]&gt;90, Table1_16[[#This Row],[Is Active]]=0), "At Risk",
"Dormant")))</f>
        <v>Dormant</v>
      </c>
      <c r="F1678">
        <f>IF(Table1_16[[#This Row],[Lead Category]]="Highly Engaged",5, IF(Table1_16[[#This Row],[Lead Category]]="Moderately Engaged",3, IF(Table1_16[[#This Row],[Lead Category]]="At Risk",2, IF(Table1_16[[#This Row],[Lead Category]]="Dormant",1,0))))</f>
        <v>1</v>
      </c>
    </row>
    <row r="1679" spans="1:6" x14ac:dyDescent="0.25">
      <c r="A1679" t="s">
        <v>52</v>
      </c>
      <c r="B1679" t="s">
        <v>55</v>
      </c>
      <c r="C1679">
        <v>2</v>
      </c>
      <c r="D1679">
        <v>0</v>
      </c>
      <c r="E1679" t="str">
        <f>IF(AND(Table1_16[[#This Row],[Days Between]]&gt;90, Table1_16[[#This Row],[Is Active]]=1), "Highly Engaged", IF(AND(Table1_16[[#This Row],[Days Between]]&lt;=90, Table1_16[[#This Row],[Is Active]]=1), "Moderately Engaged",
IF(AND(Table1_16[[#This Row],[Days Between]]&gt;90, Table1_16[[#This Row],[Is Active]]=0), "At Risk",
"Dormant")))</f>
        <v>Dormant</v>
      </c>
      <c r="F1679">
        <f>IF(Table1_16[[#This Row],[Lead Category]]="Highly Engaged",5, IF(Table1_16[[#This Row],[Lead Category]]="Moderately Engaged",3, IF(Table1_16[[#This Row],[Lead Category]]="At Risk",2, IF(Table1_16[[#This Row],[Lead Category]]="Dormant",1,0))))</f>
        <v>1</v>
      </c>
    </row>
    <row r="1680" spans="1:6" x14ac:dyDescent="0.25">
      <c r="A1680" t="s">
        <v>52</v>
      </c>
      <c r="B1680" t="s">
        <v>55</v>
      </c>
      <c r="C1680">
        <v>0</v>
      </c>
      <c r="D1680">
        <v>0</v>
      </c>
      <c r="E1680" t="str">
        <f>IF(AND(Table1_16[[#This Row],[Days Between]]&gt;90, Table1_16[[#This Row],[Is Active]]=1), "Highly Engaged", IF(AND(Table1_16[[#This Row],[Days Between]]&lt;=90, Table1_16[[#This Row],[Is Active]]=1), "Moderately Engaged",
IF(AND(Table1_16[[#This Row],[Days Between]]&gt;90, Table1_16[[#This Row],[Is Active]]=0), "At Risk",
"Dormant")))</f>
        <v>Dormant</v>
      </c>
      <c r="F1680">
        <f>IF(Table1_16[[#This Row],[Lead Category]]="Highly Engaged",5, IF(Table1_16[[#This Row],[Lead Category]]="Moderately Engaged",3, IF(Table1_16[[#This Row],[Lead Category]]="At Risk",2, IF(Table1_16[[#This Row],[Lead Category]]="Dormant",1,0))))</f>
        <v>1</v>
      </c>
    </row>
    <row r="1681" spans="1:6" x14ac:dyDescent="0.25">
      <c r="A1681" t="s">
        <v>52</v>
      </c>
      <c r="B1681" t="s">
        <v>55</v>
      </c>
      <c r="C1681">
        <v>3</v>
      </c>
      <c r="D1681">
        <v>0</v>
      </c>
      <c r="E1681" t="str">
        <f>IF(AND(Table1_16[[#This Row],[Days Between]]&gt;90, Table1_16[[#This Row],[Is Active]]=1), "Highly Engaged", IF(AND(Table1_16[[#This Row],[Days Between]]&lt;=90, Table1_16[[#This Row],[Is Active]]=1), "Moderately Engaged",
IF(AND(Table1_16[[#This Row],[Days Between]]&gt;90, Table1_16[[#This Row],[Is Active]]=0), "At Risk",
"Dormant")))</f>
        <v>Dormant</v>
      </c>
      <c r="F1681">
        <f>IF(Table1_16[[#This Row],[Lead Category]]="Highly Engaged",5, IF(Table1_16[[#This Row],[Lead Category]]="Moderately Engaged",3, IF(Table1_16[[#This Row],[Lead Category]]="At Risk",2, IF(Table1_16[[#This Row],[Lead Category]]="Dormant",1,0))))</f>
        <v>1</v>
      </c>
    </row>
    <row r="1682" spans="1:6" x14ac:dyDescent="0.25">
      <c r="A1682" t="s">
        <v>52</v>
      </c>
      <c r="B1682" t="s">
        <v>55</v>
      </c>
      <c r="C1682">
        <v>0</v>
      </c>
      <c r="D1682">
        <v>0</v>
      </c>
      <c r="E1682" t="str">
        <f>IF(AND(Table1_16[[#This Row],[Days Between]]&gt;90, Table1_16[[#This Row],[Is Active]]=1), "Highly Engaged", IF(AND(Table1_16[[#This Row],[Days Between]]&lt;=90, Table1_16[[#This Row],[Is Active]]=1), "Moderately Engaged",
IF(AND(Table1_16[[#This Row],[Days Between]]&gt;90, Table1_16[[#This Row],[Is Active]]=0), "At Risk",
"Dormant")))</f>
        <v>Dormant</v>
      </c>
      <c r="F1682">
        <f>IF(Table1_16[[#This Row],[Lead Category]]="Highly Engaged",5, IF(Table1_16[[#This Row],[Lead Category]]="Moderately Engaged",3, IF(Table1_16[[#This Row],[Lead Category]]="At Risk",2, IF(Table1_16[[#This Row],[Lead Category]]="Dormant",1,0))))</f>
        <v>1</v>
      </c>
    </row>
    <row r="1683" spans="1:6" x14ac:dyDescent="0.25">
      <c r="A1683" t="s">
        <v>52</v>
      </c>
      <c r="B1683" t="s">
        <v>57</v>
      </c>
      <c r="C1683">
        <v>4</v>
      </c>
      <c r="D1683">
        <v>0</v>
      </c>
      <c r="E1683" t="str">
        <f>IF(AND(Table1_16[[#This Row],[Days Between]]&gt;90, Table1_16[[#This Row],[Is Active]]=1), "Highly Engaged", IF(AND(Table1_16[[#This Row],[Days Between]]&lt;=90, Table1_16[[#This Row],[Is Active]]=1), "Moderately Engaged",
IF(AND(Table1_16[[#This Row],[Days Between]]&gt;90, Table1_16[[#This Row],[Is Active]]=0), "At Risk",
"Dormant")))</f>
        <v>Dormant</v>
      </c>
      <c r="F1683">
        <f>IF(Table1_16[[#This Row],[Lead Category]]="Highly Engaged",5, IF(Table1_16[[#This Row],[Lead Category]]="Moderately Engaged",3, IF(Table1_16[[#This Row],[Lead Category]]="At Risk",2, IF(Table1_16[[#This Row],[Lead Category]]="Dormant",1,0))))</f>
        <v>1</v>
      </c>
    </row>
    <row r="1684" spans="1:6" x14ac:dyDescent="0.25">
      <c r="A1684" t="s">
        <v>52</v>
      </c>
      <c r="B1684" t="s">
        <v>57</v>
      </c>
      <c r="C1684">
        <v>2</v>
      </c>
      <c r="D1684">
        <v>0</v>
      </c>
      <c r="E1684" t="str">
        <f>IF(AND(Table1_16[[#This Row],[Days Between]]&gt;90, Table1_16[[#This Row],[Is Active]]=1), "Highly Engaged", IF(AND(Table1_16[[#This Row],[Days Between]]&lt;=90, Table1_16[[#This Row],[Is Active]]=1), "Moderately Engaged",
IF(AND(Table1_16[[#This Row],[Days Between]]&gt;90, Table1_16[[#This Row],[Is Active]]=0), "At Risk",
"Dormant")))</f>
        <v>Dormant</v>
      </c>
      <c r="F1684">
        <f>IF(Table1_16[[#This Row],[Lead Category]]="Highly Engaged",5, IF(Table1_16[[#This Row],[Lead Category]]="Moderately Engaged",3, IF(Table1_16[[#This Row],[Lead Category]]="At Risk",2, IF(Table1_16[[#This Row],[Lead Category]]="Dormant",1,0))))</f>
        <v>1</v>
      </c>
    </row>
    <row r="1685" spans="1:6" x14ac:dyDescent="0.25">
      <c r="A1685" t="s">
        <v>52</v>
      </c>
      <c r="B1685" t="s">
        <v>57</v>
      </c>
      <c r="C1685">
        <v>6</v>
      </c>
      <c r="D1685">
        <v>0</v>
      </c>
      <c r="E1685" t="str">
        <f>IF(AND(Table1_16[[#This Row],[Days Between]]&gt;90, Table1_16[[#This Row],[Is Active]]=1), "Highly Engaged", IF(AND(Table1_16[[#This Row],[Days Between]]&lt;=90, Table1_16[[#This Row],[Is Active]]=1), "Moderately Engaged",
IF(AND(Table1_16[[#This Row],[Days Between]]&gt;90, Table1_16[[#This Row],[Is Active]]=0), "At Risk",
"Dormant")))</f>
        <v>Dormant</v>
      </c>
      <c r="F1685">
        <f>IF(Table1_16[[#This Row],[Lead Category]]="Highly Engaged",5, IF(Table1_16[[#This Row],[Lead Category]]="Moderately Engaged",3, IF(Table1_16[[#This Row],[Lead Category]]="At Risk",2, IF(Table1_16[[#This Row],[Lead Category]]="Dormant",1,0))))</f>
        <v>1</v>
      </c>
    </row>
    <row r="1686" spans="1:6" x14ac:dyDescent="0.25">
      <c r="A1686" t="s">
        <v>52</v>
      </c>
      <c r="B1686" t="s">
        <v>58</v>
      </c>
      <c r="C1686">
        <v>7</v>
      </c>
      <c r="D1686">
        <v>0</v>
      </c>
      <c r="E1686" t="str">
        <f>IF(AND(Table1_16[[#This Row],[Days Between]]&gt;90, Table1_16[[#This Row],[Is Active]]=1), "Highly Engaged", IF(AND(Table1_16[[#This Row],[Days Between]]&lt;=90, Table1_16[[#This Row],[Is Active]]=1), "Moderately Engaged",
IF(AND(Table1_16[[#This Row],[Days Between]]&gt;90, Table1_16[[#This Row],[Is Active]]=0), "At Risk",
"Dormant")))</f>
        <v>Dormant</v>
      </c>
      <c r="F1686">
        <f>IF(Table1_16[[#This Row],[Lead Category]]="Highly Engaged",5, IF(Table1_16[[#This Row],[Lead Category]]="Moderately Engaged",3, IF(Table1_16[[#This Row],[Lead Category]]="At Risk",2, IF(Table1_16[[#This Row],[Lead Category]]="Dormant",1,0))))</f>
        <v>1</v>
      </c>
    </row>
    <row r="1687" spans="1:6" x14ac:dyDescent="0.25">
      <c r="A1687" t="s">
        <v>52</v>
      </c>
      <c r="B1687" t="s">
        <v>58</v>
      </c>
      <c r="C1687">
        <v>7</v>
      </c>
      <c r="D1687">
        <v>0</v>
      </c>
      <c r="E1687" t="str">
        <f>IF(AND(Table1_16[[#This Row],[Days Between]]&gt;90, Table1_16[[#This Row],[Is Active]]=1), "Highly Engaged", IF(AND(Table1_16[[#This Row],[Days Between]]&lt;=90, Table1_16[[#This Row],[Is Active]]=1), "Moderately Engaged",
IF(AND(Table1_16[[#This Row],[Days Between]]&gt;90, Table1_16[[#This Row],[Is Active]]=0), "At Risk",
"Dormant")))</f>
        <v>Dormant</v>
      </c>
      <c r="F1687">
        <f>IF(Table1_16[[#This Row],[Lead Category]]="Highly Engaged",5, IF(Table1_16[[#This Row],[Lead Category]]="Moderately Engaged",3, IF(Table1_16[[#This Row],[Lead Category]]="At Risk",2, IF(Table1_16[[#This Row],[Lead Category]]="Dormant",1,0))))</f>
        <v>1</v>
      </c>
    </row>
    <row r="1688" spans="1:6" x14ac:dyDescent="0.25">
      <c r="A1688" t="s">
        <v>52</v>
      </c>
      <c r="B1688" t="s">
        <v>58</v>
      </c>
      <c r="C1688">
        <v>5</v>
      </c>
      <c r="D1688">
        <v>0</v>
      </c>
      <c r="E1688" t="str">
        <f>IF(AND(Table1_16[[#This Row],[Days Between]]&gt;90, Table1_16[[#This Row],[Is Active]]=1), "Highly Engaged", IF(AND(Table1_16[[#This Row],[Days Between]]&lt;=90, Table1_16[[#This Row],[Is Active]]=1), "Moderately Engaged",
IF(AND(Table1_16[[#This Row],[Days Between]]&gt;90, Table1_16[[#This Row],[Is Active]]=0), "At Risk",
"Dormant")))</f>
        <v>Dormant</v>
      </c>
      <c r="F1688">
        <f>IF(Table1_16[[#This Row],[Lead Category]]="Highly Engaged",5, IF(Table1_16[[#This Row],[Lead Category]]="Moderately Engaged",3, IF(Table1_16[[#This Row],[Lead Category]]="At Risk",2, IF(Table1_16[[#This Row],[Lead Category]]="Dormant",1,0))))</f>
        <v>1</v>
      </c>
    </row>
    <row r="1689" spans="1:6" x14ac:dyDescent="0.25">
      <c r="A1689" t="s">
        <v>52</v>
      </c>
      <c r="B1689" t="s">
        <v>58</v>
      </c>
      <c r="C1689">
        <v>4</v>
      </c>
      <c r="D1689">
        <v>0</v>
      </c>
      <c r="E1689" t="str">
        <f>IF(AND(Table1_16[[#This Row],[Days Between]]&gt;90, Table1_16[[#This Row],[Is Active]]=1), "Highly Engaged", IF(AND(Table1_16[[#This Row],[Days Between]]&lt;=90, Table1_16[[#This Row],[Is Active]]=1), "Moderately Engaged",
IF(AND(Table1_16[[#This Row],[Days Between]]&gt;90, Table1_16[[#This Row],[Is Active]]=0), "At Risk",
"Dormant")))</f>
        <v>Dormant</v>
      </c>
      <c r="F1689">
        <f>IF(Table1_16[[#This Row],[Lead Category]]="Highly Engaged",5, IF(Table1_16[[#This Row],[Lead Category]]="Moderately Engaged",3, IF(Table1_16[[#This Row],[Lead Category]]="At Risk",2, IF(Table1_16[[#This Row],[Lead Category]]="Dormant",1,0))))</f>
        <v>1</v>
      </c>
    </row>
    <row r="1690" spans="1:6" x14ac:dyDescent="0.25">
      <c r="A1690" t="s">
        <v>52</v>
      </c>
      <c r="B1690" t="s">
        <v>64</v>
      </c>
      <c r="C1690">
        <v>8</v>
      </c>
      <c r="D1690">
        <v>0</v>
      </c>
      <c r="E1690" t="str">
        <f>IF(AND(Table1_16[[#This Row],[Days Between]]&gt;90, Table1_16[[#This Row],[Is Active]]=1), "Highly Engaged", IF(AND(Table1_16[[#This Row],[Days Between]]&lt;=90, Table1_16[[#This Row],[Is Active]]=1), "Moderately Engaged",
IF(AND(Table1_16[[#This Row],[Days Between]]&gt;90, Table1_16[[#This Row],[Is Active]]=0), "At Risk",
"Dormant")))</f>
        <v>Dormant</v>
      </c>
      <c r="F1690">
        <f>IF(Table1_16[[#This Row],[Lead Category]]="Highly Engaged",5, IF(Table1_16[[#This Row],[Lead Category]]="Moderately Engaged",3, IF(Table1_16[[#This Row],[Lead Category]]="At Risk",2, IF(Table1_16[[#This Row],[Lead Category]]="Dormant",1,0))))</f>
        <v>1</v>
      </c>
    </row>
    <row r="1691" spans="1:6" x14ac:dyDescent="0.25">
      <c r="A1691" t="s">
        <v>52</v>
      </c>
      <c r="B1691" t="s">
        <v>245</v>
      </c>
      <c r="C1691">
        <v>7</v>
      </c>
      <c r="D1691">
        <v>0</v>
      </c>
      <c r="E1691" t="str">
        <f>IF(AND(Table1_16[[#This Row],[Days Between]]&gt;90, Table1_16[[#This Row],[Is Active]]=1), "Highly Engaged", IF(AND(Table1_16[[#This Row],[Days Between]]&lt;=90, Table1_16[[#This Row],[Is Active]]=1), "Moderately Engaged",
IF(AND(Table1_16[[#This Row],[Days Between]]&gt;90, Table1_16[[#This Row],[Is Active]]=0), "At Risk",
"Dormant")))</f>
        <v>Dormant</v>
      </c>
      <c r="F1691">
        <f>IF(Table1_16[[#This Row],[Lead Category]]="Highly Engaged",5, IF(Table1_16[[#This Row],[Lead Category]]="Moderately Engaged",3, IF(Table1_16[[#This Row],[Lead Category]]="At Risk",2, IF(Table1_16[[#This Row],[Lead Category]]="Dormant",1,0))))</f>
        <v>1</v>
      </c>
    </row>
    <row r="1692" spans="1:6" x14ac:dyDescent="0.25">
      <c r="A1692" t="s">
        <v>52</v>
      </c>
      <c r="B1692" t="s">
        <v>54</v>
      </c>
      <c r="C1692">
        <v>0</v>
      </c>
      <c r="D1692">
        <v>0</v>
      </c>
      <c r="E1692" t="str">
        <f>IF(AND(Table1_16[[#This Row],[Days Between]]&gt;90, Table1_16[[#This Row],[Is Active]]=1), "Highly Engaged", IF(AND(Table1_16[[#This Row],[Days Between]]&lt;=90, Table1_16[[#This Row],[Is Active]]=1), "Moderately Engaged",
IF(AND(Table1_16[[#This Row],[Days Between]]&gt;90, Table1_16[[#This Row],[Is Active]]=0), "At Risk",
"Dormant")))</f>
        <v>Dormant</v>
      </c>
      <c r="F1692">
        <f>IF(Table1_16[[#This Row],[Lead Category]]="Highly Engaged",5, IF(Table1_16[[#This Row],[Lead Category]]="Moderately Engaged",3, IF(Table1_16[[#This Row],[Lead Category]]="At Risk",2, IF(Table1_16[[#This Row],[Lead Category]]="Dormant",1,0))))</f>
        <v>1</v>
      </c>
    </row>
    <row r="1693" spans="1:6" x14ac:dyDescent="0.25">
      <c r="A1693" t="s">
        <v>52</v>
      </c>
      <c r="B1693" t="s">
        <v>54</v>
      </c>
      <c r="C1693">
        <v>0</v>
      </c>
      <c r="D1693">
        <v>0</v>
      </c>
      <c r="E1693" t="str">
        <f>IF(AND(Table1_16[[#This Row],[Days Between]]&gt;90, Table1_16[[#This Row],[Is Active]]=1), "Highly Engaged", IF(AND(Table1_16[[#This Row],[Days Between]]&lt;=90, Table1_16[[#This Row],[Is Active]]=1), "Moderately Engaged",
IF(AND(Table1_16[[#This Row],[Days Between]]&gt;90, Table1_16[[#This Row],[Is Active]]=0), "At Risk",
"Dormant")))</f>
        <v>Dormant</v>
      </c>
      <c r="F1693">
        <f>IF(Table1_16[[#This Row],[Lead Category]]="Highly Engaged",5, IF(Table1_16[[#This Row],[Lead Category]]="Moderately Engaged",3, IF(Table1_16[[#This Row],[Lead Category]]="At Risk",2, IF(Table1_16[[#This Row],[Lead Category]]="Dormant",1,0))))</f>
        <v>1</v>
      </c>
    </row>
    <row r="1694" spans="1:6" x14ac:dyDescent="0.25">
      <c r="A1694" t="s">
        <v>52</v>
      </c>
      <c r="B1694" t="s">
        <v>54</v>
      </c>
      <c r="C1694">
        <v>1</v>
      </c>
      <c r="D1694">
        <v>0</v>
      </c>
      <c r="E1694" t="str">
        <f>IF(AND(Table1_16[[#This Row],[Days Between]]&gt;90, Table1_16[[#This Row],[Is Active]]=1), "Highly Engaged", IF(AND(Table1_16[[#This Row],[Days Between]]&lt;=90, Table1_16[[#This Row],[Is Active]]=1), "Moderately Engaged",
IF(AND(Table1_16[[#This Row],[Days Between]]&gt;90, Table1_16[[#This Row],[Is Active]]=0), "At Risk",
"Dormant")))</f>
        <v>Dormant</v>
      </c>
      <c r="F1694">
        <f>IF(Table1_16[[#This Row],[Lead Category]]="Highly Engaged",5, IF(Table1_16[[#This Row],[Lead Category]]="Moderately Engaged",3, IF(Table1_16[[#This Row],[Lead Category]]="At Risk",2, IF(Table1_16[[#This Row],[Lead Category]]="Dormant",1,0))))</f>
        <v>1</v>
      </c>
    </row>
    <row r="1695" spans="1:6" x14ac:dyDescent="0.25">
      <c r="A1695" t="s">
        <v>52</v>
      </c>
      <c r="B1695" t="s">
        <v>55</v>
      </c>
      <c r="C1695">
        <v>1</v>
      </c>
      <c r="D1695">
        <v>0</v>
      </c>
      <c r="E1695" t="str">
        <f>IF(AND(Table1_16[[#This Row],[Days Between]]&gt;90, Table1_16[[#This Row],[Is Active]]=1), "Highly Engaged", IF(AND(Table1_16[[#This Row],[Days Between]]&lt;=90, Table1_16[[#This Row],[Is Active]]=1), "Moderately Engaged",
IF(AND(Table1_16[[#This Row],[Days Between]]&gt;90, Table1_16[[#This Row],[Is Active]]=0), "At Risk",
"Dormant")))</f>
        <v>Dormant</v>
      </c>
      <c r="F1695">
        <f>IF(Table1_16[[#This Row],[Lead Category]]="Highly Engaged",5, IF(Table1_16[[#This Row],[Lead Category]]="Moderately Engaged",3, IF(Table1_16[[#This Row],[Lead Category]]="At Risk",2, IF(Table1_16[[#This Row],[Lead Category]]="Dormant",1,0))))</f>
        <v>1</v>
      </c>
    </row>
    <row r="1696" spans="1:6" x14ac:dyDescent="0.25">
      <c r="A1696" t="s">
        <v>52</v>
      </c>
      <c r="B1696" t="s">
        <v>55</v>
      </c>
      <c r="C1696">
        <v>1</v>
      </c>
      <c r="D1696">
        <v>0</v>
      </c>
      <c r="E1696" t="str">
        <f>IF(AND(Table1_16[[#This Row],[Days Between]]&gt;90, Table1_16[[#This Row],[Is Active]]=1), "Highly Engaged", IF(AND(Table1_16[[#This Row],[Days Between]]&lt;=90, Table1_16[[#This Row],[Is Active]]=1), "Moderately Engaged",
IF(AND(Table1_16[[#This Row],[Days Between]]&gt;90, Table1_16[[#This Row],[Is Active]]=0), "At Risk",
"Dormant")))</f>
        <v>Dormant</v>
      </c>
      <c r="F1696">
        <f>IF(Table1_16[[#This Row],[Lead Category]]="Highly Engaged",5, IF(Table1_16[[#This Row],[Lead Category]]="Moderately Engaged",3, IF(Table1_16[[#This Row],[Lead Category]]="At Risk",2, IF(Table1_16[[#This Row],[Lead Category]]="Dormant",1,0))))</f>
        <v>1</v>
      </c>
    </row>
    <row r="1697" spans="1:6" x14ac:dyDescent="0.25">
      <c r="A1697" t="s">
        <v>52</v>
      </c>
      <c r="B1697" t="s">
        <v>55</v>
      </c>
      <c r="C1697">
        <v>1</v>
      </c>
      <c r="D1697">
        <v>0</v>
      </c>
      <c r="E1697" t="str">
        <f>IF(AND(Table1_16[[#This Row],[Days Between]]&gt;90, Table1_16[[#This Row],[Is Active]]=1), "Highly Engaged", IF(AND(Table1_16[[#This Row],[Days Between]]&lt;=90, Table1_16[[#This Row],[Is Active]]=1), "Moderately Engaged",
IF(AND(Table1_16[[#This Row],[Days Between]]&gt;90, Table1_16[[#This Row],[Is Active]]=0), "At Risk",
"Dormant")))</f>
        <v>Dormant</v>
      </c>
      <c r="F1697">
        <f>IF(Table1_16[[#This Row],[Lead Category]]="Highly Engaged",5, IF(Table1_16[[#This Row],[Lead Category]]="Moderately Engaged",3, IF(Table1_16[[#This Row],[Lead Category]]="At Risk",2, IF(Table1_16[[#This Row],[Lead Category]]="Dormant",1,0))))</f>
        <v>1</v>
      </c>
    </row>
    <row r="1698" spans="1:6" x14ac:dyDescent="0.25">
      <c r="A1698" t="s">
        <v>52</v>
      </c>
      <c r="B1698" t="s">
        <v>55</v>
      </c>
      <c r="C1698">
        <v>1</v>
      </c>
      <c r="D1698">
        <v>0</v>
      </c>
      <c r="E1698" t="str">
        <f>IF(AND(Table1_16[[#This Row],[Days Between]]&gt;90, Table1_16[[#This Row],[Is Active]]=1), "Highly Engaged", IF(AND(Table1_16[[#This Row],[Days Between]]&lt;=90, Table1_16[[#This Row],[Is Active]]=1), "Moderately Engaged",
IF(AND(Table1_16[[#This Row],[Days Between]]&gt;90, Table1_16[[#This Row],[Is Active]]=0), "At Risk",
"Dormant")))</f>
        <v>Dormant</v>
      </c>
      <c r="F1698">
        <f>IF(Table1_16[[#This Row],[Lead Category]]="Highly Engaged",5, IF(Table1_16[[#This Row],[Lead Category]]="Moderately Engaged",3, IF(Table1_16[[#This Row],[Lead Category]]="At Risk",2, IF(Table1_16[[#This Row],[Lead Category]]="Dormant",1,0))))</f>
        <v>1</v>
      </c>
    </row>
    <row r="1699" spans="1:6" x14ac:dyDescent="0.25">
      <c r="A1699" t="s">
        <v>52</v>
      </c>
      <c r="B1699" t="s">
        <v>57</v>
      </c>
      <c r="C1699">
        <v>4</v>
      </c>
      <c r="D1699">
        <v>0</v>
      </c>
      <c r="E1699" t="str">
        <f>IF(AND(Table1_16[[#This Row],[Days Between]]&gt;90, Table1_16[[#This Row],[Is Active]]=1), "Highly Engaged", IF(AND(Table1_16[[#This Row],[Days Between]]&lt;=90, Table1_16[[#This Row],[Is Active]]=1), "Moderately Engaged",
IF(AND(Table1_16[[#This Row],[Days Between]]&gt;90, Table1_16[[#This Row],[Is Active]]=0), "At Risk",
"Dormant")))</f>
        <v>Dormant</v>
      </c>
      <c r="F1699">
        <f>IF(Table1_16[[#This Row],[Lead Category]]="Highly Engaged",5, IF(Table1_16[[#This Row],[Lead Category]]="Moderately Engaged",3, IF(Table1_16[[#This Row],[Lead Category]]="At Risk",2, IF(Table1_16[[#This Row],[Lead Category]]="Dormant",1,0))))</f>
        <v>1</v>
      </c>
    </row>
    <row r="1700" spans="1:6" x14ac:dyDescent="0.25">
      <c r="A1700" t="s">
        <v>52</v>
      </c>
      <c r="B1700" t="s">
        <v>57</v>
      </c>
      <c r="C1700">
        <v>4</v>
      </c>
      <c r="D1700">
        <v>0</v>
      </c>
      <c r="E1700" t="str">
        <f>IF(AND(Table1_16[[#This Row],[Days Between]]&gt;90, Table1_16[[#This Row],[Is Active]]=1), "Highly Engaged", IF(AND(Table1_16[[#This Row],[Days Between]]&lt;=90, Table1_16[[#This Row],[Is Active]]=1), "Moderately Engaged",
IF(AND(Table1_16[[#This Row],[Days Between]]&gt;90, Table1_16[[#This Row],[Is Active]]=0), "At Risk",
"Dormant")))</f>
        <v>Dormant</v>
      </c>
      <c r="F1700">
        <f>IF(Table1_16[[#This Row],[Lead Category]]="Highly Engaged",5, IF(Table1_16[[#This Row],[Lead Category]]="Moderately Engaged",3, IF(Table1_16[[#This Row],[Lead Category]]="At Risk",2, IF(Table1_16[[#This Row],[Lead Category]]="Dormant",1,0))))</f>
        <v>1</v>
      </c>
    </row>
    <row r="1701" spans="1:6" x14ac:dyDescent="0.25">
      <c r="A1701" t="s">
        <v>52</v>
      </c>
      <c r="B1701" t="s">
        <v>57</v>
      </c>
      <c r="C1701">
        <v>4</v>
      </c>
      <c r="D1701">
        <v>0</v>
      </c>
      <c r="E1701" t="str">
        <f>IF(AND(Table1_16[[#This Row],[Days Between]]&gt;90, Table1_16[[#This Row],[Is Active]]=1), "Highly Engaged", IF(AND(Table1_16[[#This Row],[Days Between]]&lt;=90, Table1_16[[#This Row],[Is Active]]=1), "Moderately Engaged",
IF(AND(Table1_16[[#This Row],[Days Between]]&gt;90, Table1_16[[#This Row],[Is Active]]=0), "At Risk",
"Dormant")))</f>
        <v>Dormant</v>
      </c>
      <c r="F1701">
        <f>IF(Table1_16[[#This Row],[Lead Category]]="Highly Engaged",5, IF(Table1_16[[#This Row],[Lead Category]]="Moderately Engaged",3, IF(Table1_16[[#This Row],[Lead Category]]="At Risk",2, IF(Table1_16[[#This Row],[Lead Category]]="Dormant",1,0))))</f>
        <v>1</v>
      </c>
    </row>
    <row r="1702" spans="1:6" x14ac:dyDescent="0.25">
      <c r="A1702" t="s">
        <v>52</v>
      </c>
      <c r="B1702" t="s">
        <v>58</v>
      </c>
      <c r="C1702">
        <v>10</v>
      </c>
      <c r="D1702">
        <v>0</v>
      </c>
      <c r="E1702" t="str">
        <f>IF(AND(Table1_16[[#This Row],[Days Between]]&gt;90, Table1_16[[#This Row],[Is Active]]=1), "Highly Engaged", IF(AND(Table1_16[[#This Row],[Days Between]]&lt;=90, Table1_16[[#This Row],[Is Active]]=1), "Moderately Engaged",
IF(AND(Table1_16[[#This Row],[Days Between]]&gt;90, Table1_16[[#This Row],[Is Active]]=0), "At Risk",
"Dormant")))</f>
        <v>Dormant</v>
      </c>
      <c r="F1702">
        <f>IF(Table1_16[[#This Row],[Lead Category]]="Highly Engaged",5, IF(Table1_16[[#This Row],[Lead Category]]="Moderately Engaged",3, IF(Table1_16[[#This Row],[Lead Category]]="At Risk",2, IF(Table1_16[[#This Row],[Lead Category]]="Dormant",1,0))))</f>
        <v>1</v>
      </c>
    </row>
    <row r="1703" spans="1:6" x14ac:dyDescent="0.25">
      <c r="A1703" t="s">
        <v>52</v>
      </c>
      <c r="B1703" t="s">
        <v>58</v>
      </c>
      <c r="C1703">
        <v>8</v>
      </c>
      <c r="D1703">
        <v>0</v>
      </c>
      <c r="E1703" t="str">
        <f>IF(AND(Table1_16[[#This Row],[Days Between]]&gt;90, Table1_16[[#This Row],[Is Active]]=1), "Highly Engaged", IF(AND(Table1_16[[#This Row],[Days Between]]&lt;=90, Table1_16[[#This Row],[Is Active]]=1), "Moderately Engaged",
IF(AND(Table1_16[[#This Row],[Days Between]]&gt;90, Table1_16[[#This Row],[Is Active]]=0), "At Risk",
"Dormant")))</f>
        <v>Dormant</v>
      </c>
      <c r="F1703">
        <f>IF(Table1_16[[#This Row],[Lead Category]]="Highly Engaged",5, IF(Table1_16[[#This Row],[Lead Category]]="Moderately Engaged",3, IF(Table1_16[[#This Row],[Lead Category]]="At Risk",2, IF(Table1_16[[#This Row],[Lead Category]]="Dormant",1,0))))</f>
        <v>1</v>
      </c>
    </row>
    <row r="1704" spans="1:6" x14ac:dyDescent="0.25">
      <c r="A1704" t="s">
        <v>52</v>
      </c>
      <c r="B1704" t="s">
        <v>64</v>
      </c>
      <c r="C1704">
        <v>12</v>
      </c>
      <c r="D1704">
        <v>0</v>
      </c>
      <c r="E1704" t="str">
        <f>IF(AND(Table1_16[[#This Row],[Days Between]]&gt;90, Table1_16[[#This Row],[Is Active]]=1), "Highly Engaged", IF(AND(Table1_16[[#This Row],[Days Between]]&lt;=90, Table1_16[[#This Row],[Is Active]]=1), "Moderately Engaged",
IF(AND(Table1_16[[#This Row],[Days Between]]&gt;90, Table1_16[[#This Row],[Is Active]]=0), "At Risk",
"Dormant")))</f>
        <v>Dormant</v>
      </c>
      <c r="F1704">
        <f>IF(Table1_16[[#This Row],[Lead Category]]="Highly Engaged",5, IF(Table1_16[[#This Row],[Lead Category]]="Moderately Engaged",3, IF(Table1_16[[#This Row],[Lead Category]]="At Risk",2, IF(Table1_16[[#This Row],[Lead Category]]="Dormant",1,0))))</f>
        <v>1</v>
      </c>
    </row>
    <row r="1705" spans="1:6" x14ac:dyDescent="0.25">
      <c r="A1705" t="s">
        <v>52</v>
      </c>
      <c r="B1705" t="s">
        <v>55</v>
      </c>
      <c r="C1705">
        <v>72</v>
      </c>
      <c r="D1705">
        <v>0</v>
      </c>
      <c r="E1705" t="str">
        <f>IF(AND(Table1_16[[#This Row],[Days Between]]&gt;90, Table1_16[[#This Row],[Is Active]]=1), "Highly Engaged", IF(AND(Table1_16[[#This Row],[Days Between]]&lt;=90, Table1_16[[#This Row],[Is Active]]=1), "Moderately Engaged",
IF(AND(Table1_16[[#This Row],[Days Between]]&gt;90, Table1_16[[#This Row],[Is Active]]=0), "At Risk",
"Dormant")))</f>
        <v>Dormant</v>
      </c>
      <c r="F1705">
        <f>IF(Table1_16[[#This Row],[Lead Category]]="Highly Engaged",5, IF(Table1_16[[#This Row],[Lead Category]]="Moderately Engaged",3, IF(Table1_16[[#This Row],[Lead Category]]="At Risk",2, IF(Table1_16[[#This Row],[Lead Category]]="Dormant",1,0))))</f>
        <v>1</v>
      </c>
    </row>
    <row r="1706" spans="1:6" x14ac:dyDescent="0.25">
      <c r="A1706" t="s">
        <v>52</v>
      </c>
      <c r="B1706" t="s">
        <v>54</v>
      </c>
      <c r="C1706">
        <v>1</v>
      </c>
      <c r="D1706">
        <v>0</v>
      </c>
      <c r="E1706" t="str">
        <f>IF(AND(Table1_16[[#This Row],[Days Between]]&gt;90, Table1_16[[#This Row],[Is Active]]=1), "Highly Engaged", IF(AND(Table1_16[[#This Row],[Days Between]]&lt;=90, Table1_16[[#This Row],[Is Active]]=1), "Moderately Engaged",
IF(AND(Table1_16[[#This Row],[Days Between]]&gt;90, Table1_16[[#This Row],[Is Active]]=0), "At Risk",
"Dormant")))</f>
        <v>Dormant</v>
      </c>
      <c r="F1706">
        <f>IF(Table1_16[[#This Row],[Lead Category]]="Highly Engaged",5, IF(Table1_16[[#This Row],[Lead Category]]="Moderately Engaged",3, IF(Table1_16[[#This Row],[Lead Category]]="At Risk",2, IF(Table1_16[[#This Row],[Lead Category]]="Dormant",1,0))))</f>
        <v>1</v>
      </c>
    </row>
    <row r="1707" spans="1:6" x14ac:dyDescent="0.25">
      <c r="A1707" t="s">
        <v>52</v>
      </c>
      <c r="B1707" t="s">
        <v>54</v>
      </c>
      <c r="C1707">
        <v>0</v>
      </c>
      <c r="D1707">
        <v>0</v>
      </c>
      <c r="E1707" t="str">
        <f>IF(AND(Table1_16[[#This Row],[Days Between]]&gt;90, Table1_16[[#This Row],[Is Active]]=1), "Highly Engaged", IF(AND(Table1_16[[#This Row],[Days Between]]&lt;=90, Table1_16[[#This Row],[Is Active]]=1), "Moderately Engaged",
IF(AND(Table1_16[[#This Row],[Days Between]]&gt;90, Table1_16[[#This Row],[Is Active]]=0), "At Risk",
"Dormant")))</f>
        <v>Dormant</v>
      </c>
      <c r="F1707">
        <f>IF(Table1_16[[#This Row],[Lead Category]]="Highly Engaged",5, IF(Table1_16[[#This Row],[Lead Category]]="Moderately Engaged",3, IF(Table1_16[[#This Row],[Lead Category]]="At Risk",2, IF(Table1_16[[#This Row],[Lead Category]]="Dormant",1,0))))</f>
        <v>1</v>
      </c>
    </row>
    <row r="1708" spans="1:6" x14ac:dyDescent="0.25">
      <c r="A1708" t="s">
        <v>52</v>
      </c>
      <c r="B1708" t="s">
        <v>55</v>
      </c>
      <c r="C1708">
        <v>1</v>
      </c>
      <c r="D1708">
        <v>0</v>
      </c>
      <c r="E1708" t="str">
        <f>IF(AND(Table1_16[[#This Row],[Days Between]]&gt;90, Table1_16[[#This Row],[Is Active]]=1), "Highly Engaged", IF(AND(Table1_16[[#This Row],[Days Between]]&lt;=90, Table1_16[[#This Row],[Is Active]]=1), "Moderately Engaged",
IF(AND(Table1_16[[#This Row],[Days Between]]&gt;90, Table1_16[[#This Row],[Is Active]]=0), "At Risk",
"Dormant")))</f>
        <v>Dormant</v>
      </c>
      <c r="F1708">
        <f>IF(Table1_16[[#This Row],[Lead Category]]="Highly Engaged",5, IF(Table1_16[[#This Row],[Lead Category]]="Moderately Engaged",3, IF(Table1_16[[#This Row],[Lead Category]]="At Risk",2, IF(Table1_16[[#This Row],[Lead Category]]="Dormant",1,0))))</f>
        <v>1</v>
      </c>
    </row>
    <row r="1709" spans="1:6" x14ac:dyDescent="0.25">
      <c r="A1709" t="s">
        <v>52</v>
      </c>
      <c r="B1709" t="s">
        <v>55</v>
      </c>
      <c r="C1709">
        <v>0</v>
      </c>
      <c r="D1709">
        <v>0</v>
      </c>
      <c r="E1709" t="str">
        <f>IF(AND(Table1_16[[#This Row],[Days Between]]&gt;90, Table1_16[[#This Row],[Is Active]]=1), "Highly Engaged", IF(AND(Table1_16[[#This Row],[Days Between]]&lt;=90, Table1_16[[#This Row],[Is Active]]=1), "Moderately Engaged",
IF(AND(Table1_16[[#This Row],[Days Between]]&gt;90, Table1_16[[#This Row],[Is Active]]=0), "At Risk",
"Dormant")))</f>
        <v>Dormant</v>
      </c>
      <c r="F1709">
        <f>IF(Table1_16[[#This Row],[Lead Category]]="Highly Engaged",5, IF(Table1_16[[#This Row],[Lead Category]]="Moderately Engaged",3, IF(Table1_16[[#This Row],[Lead Category]]="At Risk",2, IF(Table1_16[[#This Row],[Lead Category]]="Dormant",1,0))))</f>
        <v>1</v>
      </c>
    </row>
    <row r="1710" spans="1:6" x14ac:dyDescent="0.25">
      <c r="A1710" t="s">
        <v>52</v>
      </c>
      <c r="B1710" t="s">
        <v>55</v>
      </c>
      <c r="C1710">
        <v>1</v>
      </c>
      <c r="D1710">
        <v>0</v>
      </c>
      <c r="E1710" t="str">
        <f>IF(AND(Table1_16[[#This Row],[Days Between]]&gt;90, Table1_16[[#This Row],[Is Active]]=1), "Highly Engaged", IF(AND(Table1_16[[#This Row],[Days Between]]&lt;=90, Table1_16[[#This Row],[Is Active]]=1), "Moderately Engaged",
IF(AND(Table1_16[[#This Row],[Days Between]]&gt;90, Table1_16[[#This Row],[Is Active]]=0), "At Risk",
"Dormant")))</f>
        <v>Dormant</v>
      </c>
      <c r="F1710">
        <f>IF(Table1_16[[#This Row],[Lead Category]]="Highly Engaged",5, IF(Table1_16[[#This Row],[Lead Category]]="Moderately Engaged",3, IF(Table1_16[[#This Row],[Lead Category]]="At Risk",2, IF(Table1_16[[#This Row],[Lead Category]]="Dormant",1,0))))</f>
        <v>1</v>
      </c>
    </row>
    <row r="1711" spans="1:6" x14ac:dyDescent="0.25">
      <c r="A1711" t="s">
        <v>52</v>
      </c>
      <c r="B1711" t="s">
        <v>55</v>
      </c>
      <c r="C1711">
        <v>2</v>
      </c>
      <c r="D1711">
        <v>0</v>
      </c>
      <c r="E1711" t="str">
        <f>IF(AND(Table1_16[[#This Row],[Days Between]]&gt;90, Table1_16[[#This Row],[Is Active]]=1), "Highly Engaged", IF(AND(Table1_16[[#This Row],[Days Between]]&lt;=90, Table1_16[[#This Row],[Is Active]]=1), "Moderately Engaged",
IF(AND(Table1_16[[#This Row],[Days Between]]&gt;90, Table1_16[[#This Row],[Is Active]]=0), "At Risk",
"Dormant")))</f>
        <v>Dormant</v>
      </c>
      <c r="F1711">
        <f>IF(Table1_16[[#This Row],[Lead Category]]="Highly Engaged",5, IF(Table1_16[[#This Row],[Lead Category]]="Moderately Engaged",3, IF(Table1_16[[#This Row],[Lead Category]]="At Risk",2, IF(Table1_16[[#This Row],[Lead Category]]="Dormant",1,0))))</f>
        <v>1</v>
      </c>
    </row>
    <row r="1712" spans="1:6" x14ac:dyDescent="0.25">
      <c r="A1712" t="s">
        <v>52</v>
      </c>
      <c r="B1712" t="s">
        <v>64</v>
      </c>
      <c r="C1712">
        <v>115</v>
      </c>
      <c r="D1712">
        <v>0</v>
      </c>
      <c r="E1712" t="str">
        <f>IF(AND(Table1_16[[#This Row],[Days Between]]&gt;90, Table1_16[[#This Row],[Is Active]]=1), "Highly Engaged", IF(AND(Table1_16[[#This Row],[Days Between]]&lt;=90, Table1_16[[#This Row],[Is Active]]=1), "Moderately Engaged",
IF(AND(Table1_16[[#This Row],[Days Between]]&gt;90, Table1_16[[#This Row],[Is Active]]=0), "At Risk",
"Dormant")))</f>
        <v>At Risk</v>
      </c>
      <c r="F1712">
        <f>IF(Table1_16[[#This Row],[Lead Category]]="Highly Engaged",5, IF(Table1_16[[#This Row],[Lead Category]]="Moderately Engaged",3, IF(Table1_16[[#This Row],[Lead Category]]="At Risk",2, IF(Table1_16[[#This Row],[Lead Category]]="Dormant",1,0))))</f>
        <v>2</v>
      </c>
    </row>
    <row r="1713" spans="1:6" x14ac:dyDescent="0.25">
      <c r="A1713" t="s">
        <v>52</v>
      </c>
      <c r="B1713" t="s">
        <v>245</v>
      </c>
      <c r="C1713">
        <v>5</v>
      </c>
      <c r="D1713">
        <v>0</v>
      </c>
      <c r="E1713" t="str">
        <f>IF(AND(Table1_16[[#This Row],[Days Between]]&gt;90, Table1_16[[#This Row],[Is Active]]=1), "Highly Engaged", IF(AND(Table1_16[[#This Row],[Days Between]]&lt;=90, Table1_16[[#This Row],[Is Active]]=1), "Moderately Engaged",
IF(AND(Table1_16[[#This Row],[Days Between]]&gt;90, Table1_16[[#This Row],[Is Active]]=0), "At Risk",
"Dormant")))</f>
        <v>Dormant</v>
      </c>
      <c r="F1713">
        <f>IF(Table1_16[[#This Row],[Lead Category]]="Highly Engaged",5, IF(Table1_16[[#This Row],[Lead Category]]="Moderately Engaged",3, IF(Table1_16[[#This Row],[Lead Category]]="At Risk",2, IF(Table1_16[[#This Row],[Lead Category]]="Dormant",1,0))))</f>
        <v>1</v>
      </c>
    </row>
    <row r="1714" spans="1:6" x14ac:dyDescent="0.25">
      <c r="A1714" t="s">
        <v>52</v>
      </c>
      <c r="B1714" t="s">
        <v>245</v>
      </c>
      <c r="C1714">
        <v>158</v>
      </c>
      <c r="D1714">
        <v>0</v>
      </c>
      <c r="E1714" t="str">
        <f>IF(AND(Table1_16[[#This Row],[Days Between]]&gt;90, Table1_16[[#This Row],[Is Active]]=1), "Highly Engaged", IF(AND(Table1_16[[#This Row],[Days Between]]&lt;=90, Table1_16[[#This Row],[Is Active]]=1), "Moderately Engaged",
IF(AND(Table1_16[[#This Row],[Days Between]]&gt;90, Table1_16[[#This Row],[Is Active]]=0), "At Risk",
"Dormant")))</f>
        <v>At Risk</v>
      </c>
      <c r="F1714">
        <f>IF(Table1_16[[#This Row],[Lead Category]]="Highly Engaged",5, IF(Table1_16[[#This Row],[Lead Category]]="Moderately Engaged",3, IF(Table1_16[[#This Row],[Lead Category]]="At Risk",2, IF(Table1_16[[#This Row],[Lead Category]]="Dormant",1,0))))</f>
        <v>2</v>
      </c>
    </row>
    <row r="1715" spans="1:6" x14ac:dyDescent="0.25">
      <c r="A1715" t="s">
        <v>52</v>
      </c>
      <c r="B1715" t="s">
        <v>54</v>
      </c>
      <c r="C1715">
        <v>1</v>
      </c>
      <c r="D1715">
        <v>0</v>
      </c>
      <c r="E1715" t="str">
        <f>IF(AND(Table1_16[[#This Row],[Days Between]]&gt;90, Table1_16[[#This Row],[Is Active]]=1), "Highly Engaged", IF(AND(Table1_16[[#This Row],[Days Between]]&lt;=90, Table1_16[[#This Row],[Is Active]]=1), "Moderately Engaged",
IF(AND(Table1_16[[#This Row],[Days Between]]&gt;90, Table1_16[[#This Row],[Is Active]]=0), "At Risk",
"Dormant")))</f>
        <v>Dormant</v>
      </c>
      <c r="F1715">
        <f>IF(Table1_16[[#This Row],[Lead Category]]="Highly Engaged",5, IF(Table1_16[[#This Row],[Lead Category]]="Moderately Engaged",3, IF(Table1_16[[#This Row],[Lead Category]]="At Risk",2, IF(Table1_16[[#This Row],[Lead Category]]="Dormant",1,0))))</f>
        <v>1</v>
      </c>
    </row>
    <row r="1716" spans="1:6" x14ac:dyDescent="0.25">
      <c r="A1716" t="s">
        <v>52</v>
      </c>
      <c r="B1716" t="s">
        <v>54</v>
      </c>
      <c r="C1716">
        <v>0</v>
      </c>
      <c r="D1716">
        <v>0</v>
      </c>
      <c r="E1716" t="str">
        <f>IF(AND(Table1_16[[#This Row],[Days Between]]&gt;90, Table1_16[[#This Row],[Is Active]]=1), "Highly Engaged", IF(AND(Table1_16[[#This Row],[Days Between]]&lt;=90, Table1_16[[#This Row],[Is Active]]=1), "Moderately Engaged",
IF(AND(Table1_16[[#This Row],[Days Between]]&gt;90, Table1_16[[#This Row],[Is Active]]=0), "At Risk",
"Dormant")))</f>
        <v>Dormant</v>
      </c>
      <c r="F1716">
        <f>IF(Table1_16[[#This Row],[Lead Category]]="Highly Engaged",5, IF(Table1_16[[#This Row],[Lead Category]]="Moderately Engaged",3, IF(Table1_16[[#This Row],[Lead Category]]="At Risk",2, IF(Table1_16[[#This Row],[Lead Category]]="Dormant",1,0))))</f>
        <v>1</v>
      </c>
    </row>
    <row r="1717" spans="1:6" x14ac:dyDescent="0.25">
      <c r="A1717" t="s">
        <v>52</v>
      </c>
      <c r="B1717" t="s">
        <v>55</v>
      </c>
      <c r="C1717">
        <v>2</v>
      </c>
      <c r="D1717">
        <v>0</v>
      </c>
      <c r="E1717" t="str">
        <f>IF(AND(Table1_16[[#This Row],[Days Between]]&gt;90, Table1_16[[#This Row],[Is Active]]=1), "Highly Engaged", IF(AND(Table1_16[[#This Row],[Days Between]]&lt;=90, Table1_16[[#This Row],[Is Active]]=1), "Moderately Engaged",
IF(AND(Table1_16[[#This Row],[Days Between]]&gt;90, Table1_16[[#This Row],[Is Active]]=0), "At Risk",
"Dormant")))</f>
        <v>Dormant</v>
      </c>
      <c r="F1717">
        <f>IF(Table1_16[[#This Row],[Lead Category]]="Highly Engaged",5, IF(Table1_16[[#This Row],[Lead Category]]="Moderately Engaged",3, IF(Table1_16[[#This Row],[Lead Category]]="At Risk",2, IF(Table1_16[[#This Row],[Lead Category]]="Dormant",1,0))))</f>
        <v>1</v>
      </c>
    </row>
    <row r="1718" spans="1:6" x14ac:dyDescent="0.25">
      <c r="A1718" t="s">
        <v>52</v>
      </c>
      <c r="B1718" t="s">
        <v>55</v>
      </c>
      <c r="C1718">
        <v>1</v>
      </c>
      <c r="D1718">
        <v>0</v>
      </c>
      <c r="E1718" t="str">
        <f>IF(AND(Table1_16[[#This Row],[Days Between]]&gt;90, Table1_16[[#This Row],[Is Active]]=1), "Highly Engaged", IF(AND(Table1_16[[#This Row],[Days Between]]&lt;=90, Table1_16[[#This Row],[Is Active]]=1), "Moderately Engaged",
IF(AND(Table1_16[[#This Row],[Days Between]]&gt;90, Table1_16[[#This Row],[Is Active]]=0), "At Risk",
"Dormant")))</f>
        <v>Dormant</v>
      </c>
      <c r="F1718">
        <f>IF(Table1_16[[#This Row],[Lead Category]]="Highly Engaged",5, IF(Table1_16[[#This Row],[Lead Category]]="Moderately Engaged",3, IF(Table1_16[[#This Row],[Lead Category]]="At Risk",2, IF(Table1_16[[#This Row],[Lead Category]]="Dormant",1,0))))</f>
        <v>1</v>
      </c>
    </row>
    <row r="1719" spans="1:6" x14ac:dyDescent="0.25">
      <c r="A1719" t="s">
        <v>52</v>
      </c>
      <c r="B1719" t="s">
        <v>55</v>
      </c>
      <c r="C1719">
        <v>0</v>
      </c>
      <c r="D1719">
        <v>0</v>
      </c>
      <c r="E1719" t="str">
        <f>IF(AND(Table1_16[[#This Row],[Days Between]]&gt;90, Table1_16[[#This Row],[Is Active]]=1), "Highly Engaged", IF(AND(Table1_16[[#This Row],[Days Between]]&lt;=90, Table1_16[[#This Row],[Is Active]]=1), "Moderately Engaged",
IF(AND(Table1_16[[#This Row],[Days Between]]&gt;90, Table1_16[[#This Row],[Is Active]]=0), "At Risk",
"Dormant")))</f>
        <v>Dormant</v>
      </c>
      <c r="F1719">
        <f>IF(Table1_16[[#This Row],[Lead Category]]="Highly Engaged",5, IF(Table1_16[[#This Row],[Lead Category]]="Moderately Engaged",3, IF(Table1_16[[#This Row],[Lead Category]]="At Risk",2, IF(Table1_16[[#This Row],[Lead Category]]="Dormant",1,0))))</f>
        <v>1</v>
      </c>
    </row>
    <row r="1720" spans="1:6" x14ac:dyDescent="0.25">
      <c r="A1720" t="s">
        <v>52</v>
      </c>
      <c r="B1720" t="s">
        <v>55</v>
      </c>
      <c r="C1720">
        <v>2</v>
      </c>
      <c r="D1720">
        <v>0</v>
      </c>
      <c r="E1720" t="str">
        <f>IF(AND(Table1_16[[#This Row],[Days Between]]&gt;90, Table1_16[[#This Row],[Is Active]]=1), "Highly Engaged", IF(AND(Table1_16[[#This Row],[Days Between]]&lt;=90, Table1_16[[#This Row],[Is Active]]=1), "Moderately Engaged",
IF(AND(Table1_16[[#This Row],[Days Between]]&gt;90, Table1_16[[#This Row],[Is Active]]=0), "At Risk",
"Dormant")))</f>
        <v>Dormant</v>
      </c>
      <c r="F1720">
        <f>IF(Table1_16[[#This Row],[Lead Category]]="Highly Engaged",5, IF(Table1_16[[#This Row],[Lead Category]]="Moderately Engaged",3, IF(Table1_16[[#This Row],[Lead Category]]="At Risk",2, IF(Table1_16[[#This Row],[Lead Category]]="Dormant",1,0))))</f>
        <v>1</v>
      </c>
    </row>
    <row r="1721" spans="1:6" x14ac:dyDescent="0.25">
      <c r="A1721" t="s">
        <v>52</v>
      </c>
      <c r="B1721" t="s">
        <v>55</v>
      </c>
      <c r="C1721">
        <v>4</v>
      </c>
      <c r="D1721">
        <v>0</v>
      </c>
      <c r="E1721" t="str">
        <f>IF(AND(Table1_16[[#This Row],[Days Between]]&gt;90, Table1_16[[#This Row],[Is Active]]=1), "Highly Engaged", IF(AND(Table1_16[[#This Row],[Days Between]]&lt;=90, Table1_16[[#This Row],[Is Active]]=1), "Moderately Engaged",
IF(AND(Table1_16[[#This Row],[Days Between]]&gt;90, Table1_16[[#This Row],[Is Active]]=0), "At Risk",
"Dormant")))</f>
        <v>Dormant</v>
      </c>
      <c r="F1721">
        <f>IF(Table1_16[[#This Row],[Lead Category]]="Highly Engaged",5, IF(Table1_16[[#This Row],[Lead Category]]="Moderately Engaged",3, IF(Table1_16[[#This Row],[Lead Category]]="At Risk",2, IF(Table1_16[[#This Row],[Lead Category]]="Dormant",1,0))))</f>
        <v>1</v>
      </c>
    </row>
    <row r="1722" spans="1:6" x14ac:dyDescent="0.25">
      <c r="A1722" t="s">
        <v>52</v>
      </c>
      <c r="B1722" t="s">
        <v>55</v>
      </c>
      <c r="C1722">
        <v>0</v>
      </c>
      <c r="D1722">
        <v>0</v>
      </c>
      <c r="E1722" t="str">
        <f>IF(AND(Table1_16[[#This Row],[Days Between]]&gt;90, Table1_16[[#This Row],[Is Active]]=1), "Highly Engaged", IF(AND(Table1_16[[#This Row],[Days Between]]&lt;=90, Table1_16[[#This Row],[Is Active]]=1), "Moderately Engaged",
IF(AND(Table1_16[[#This Row],[Days Between]]&gt;90, Table1_16[[#This Row],[Is Active]]=0), "At Risk",
"Dormant")))</f>
        <v>Dormant</v>
      </c>
      <c r="F1722">
        <f>IF(Table1_16[[#This Row],[Lead Category]]="Highly Engaged",5, IF(Table1_16[[#This Row],[Lead Category]]="Moderately Engaged",3, IF(Table1_16[[#This Row],[Lead Category]]="At Risk",2, IF(Table1_16[[#This Row],[Lead Category]]="Dormant",1,0))))</f>
        <v>1</v>
      </c>
    </row>
    <row r="1723" spans="1:6" x14ac:dyDescent="0.25">
      <c r="A1723" t="s">
        <v>52</v>
      </c>
      <c r="B1723" t="s">
        <v>55</v>
      </c>
      <c r="C1723">
        <v>0</v>
      </c>
      <c r="D1723">
        <v>0</v>
      </c>
      <c r="E1723" t="str">
        <f>IF(AND(Table1_16[[#This Row],[Days Between]]&gt;90, Table1_16[[#This Row],[Is Active]]=1), "Highly Engaged", IF(AND(Table1_16[[#This Row],[Days Between]]&lt;=90, Table1_16[[#This Row],[Is Active]]=1), "Moderately Engaged",
IF(AND(Table1_16[[#This Row],[Days Between]]&gt;90, Table1_16[[#This Row],[Is Active]]=0), "At Risk",
"Dormant")))</f>
        <v>Dormant</v>
      </c>
      <c r="F1723">
        <f>IF(Table1_16[[#This Row],[Lead Category]]="Highly Engaged",5, IF(Table1_16[[#This Row],[Lead Category]]="Moderately Engaged",3, IF(Table1_16[[#This Row],[Lead Category]]="At Risk",2, IF(Table1_16[[#This Row],[Lead Category]]="Dormant",1,0))))</f>
        <v>1</v>
      </c>
    </row>
    <row r="1724" spans="1:6" x14ac:dyDescent="0.25">
      <c r="A1724" t="s">
        <v>52</v>
      </c>
      <c r="B1724" t="s">
        <v>55</v>
      </c>
      <c r="C1724">
        <v>1</v>
      </c>
      <c r="D1724">
        <v>0</v>
      </c>
      <c r="E1724" t="str">
        <f>IF(AND(Table1_16[[#This Row],[Days Between]]&gt;90, Table1_16[[#This Row],[Is Active]]=1), "Highly Engaged", IF(AND(Table1_16[[#This Row],[Days Between]]&lt;=90, Table1_16[[#This Row],[Is Active]]=1), "Moderately Engaged",
IF(AND(Table1_16[[#This Row],[Days Between]]&gt;90, Table1_16[[#This Row],[Is Active]]=0), "At Risk",
"Dormant")))</f>
        <v>Dormant</v>
      </c>
      <c r="F1724">
        <f>IF(Table1_16[[#This Row],[Lead Category]]="Highly Engaged",5, IF(Table1_16[[#This Row],[Lead Category]]="Moderately Engaged",3, IF(Table1_16[[#This Row],[Lead Category]]="At Risk",2, IF(Table1_16[[#This Row],[Lead Category]]="Dormant",1,0))))</f>
        <v>1</v>
      </c>
    </row>
    <row r="1725" spans="1:6" x14ac:dyDescent="0.25">
      <c r="A1725" t="s">
        <v>52</v>
      </c>
      <c r="B1725" t="s">
        <v>57</v>
      </c>
      <c r="C1725">
        <v>538</v>
      </c>
      <c r="D1725">
        <v>0</v>
      </c>
      <c r="E1725" t="str">
        <f>IF(AND(Table1_16[[#This Row],[Days Between]]&gt;90, Table1_16[[#This Row],[Is Active]]=1), "Highly Engaged", IF(AND(Table1_16[[#This Row],[Days Between]]&lt;=90, Table1_16[[#This Row],[Is Active]]=1), "Moderately Engaged",
IF(AND(Table1_16[[#This Row],[Days Between]]&gt;90, Table1_16[[#This Row],[Is Active]]=0), "At Risk",
"Dormant")))</f>
        <v>At Risk</v>
      </c>
      <c r="F1725">
        <f>IF(Table1_16[[#This Row],[Lead Category]]="Highly Engaged",5, IF(Table1_16[[#This Row],[Lead Category]]="Moderately Engaged",3, IF(Table1_16[[#This Row],[Lead Category]]="At Risk",2, IF(Table1_16[[#This Row],[Lead Category]]="Dormant",1,0))))</f>
        <v>2</v>
      </c>
    </row>
    <row r="1726" spans="1:6" x14ac:dyDescent="0.25">
      <c r="A1726" t="s">
        <v>52</v>
      </c>
      <c r="B1726" t="s">
        <v>57</v>
      </c>
      <c r="C1726">
        <v>151</v>
      </c>
      <c r="D1726">
        <v>0</v>
      </c>
      <c r="E1726" t="str">
        <f>IF(AND(Table1_16[[#This Row],[Days Between]]&gt;90, Table1_16[[#This Row],[Is Active]]=1), "Highly Engaged", IF(AND(Table1_16[[#This Row],[Days Between]]&lt;=90, Table1_16[[#This Row],[Is Active]]=1), "Moderately Engaged",
IF(AND(Table1_16[[#This Row],[Days Between]]&gt;90, Table1_16[[#This Row],[Is Active]]=0), "At Risk",
"Dormant")))</f>
        <v>At Risk</v>
      </c>
      <c r="F1726">
        <f>IF(Table1_16[[#This Row],[Lead Category]]="Highly Engaged",5, IF(Table1_16[[#This Row],[Lead Category]]="Moderately Engaged",3, IF(Table1_16[[#This Row],[Lead Category]]="At Risk",2, IF(Table1_16[[#This Row],[Lead Category]]="Dormant",1,0))))</f>
        <v>2</v>
      </c>
    </row>
    <row r="1727" spans="1:6" x14ac:dyDescent="0.25">
      <c r="A1727" t="s">
        <v>52</v>
      </c>
      <c r="B1727" t="s">
        <v>58</v>
      </c>
      <c r="C1727">
        <v>7</v>
      </c>
      <c r="D1727">
        <v>0</v>
      </c>
      <c r="E1727" t="str">
        <f>IF(AND(Table1_16[[#This Row],[Days Between]]&gt;90, Table1_16[[#This Row],[Is Active]]=1), "Highly Engaged", IF(AND(Table1_16[[#This Row],[Days Between]]&lt;=90, Table1_16[[#This Row],[Is Active]]=1), "Moderately Engaged",
IF(AND(Table1_16[[#This Row],[Days Between]]&gt;90, Table1_16[[#This Row],[Is Active]]=0), "At Risk",
"Dormant")))</f>
        <v>Dormant</v>
      </c>
      <c r="F1727">
        <f>IF(Table1_16[[#This Row],[Lead Category]]="Highly Engaged",5, IF(Table1_16[[#This Row],[Lead Category]]="Moderately Engaged",3, IF(Table1_16[[#This Row],[Lead Category]]="At Risk",2, IF(Table1_16[[#This Row],[Lead Category]]="Dormant",1,0))))</f>
        <v>1</v>
      </c>
    </row>
    <row r="1728" spans="1:6" x14ac:dyDescent="0.25">
      <c r="A1728" t="s">
        <v>52</v>
      </c>
      <c r="B1728" t="s">
        <v>54</v>
      </c>
      <c r="C1728">
        <v>1</v>
      </c>
      <c r="D1728">
        <v>0</v>
      </c>
      <c r="E1728" t="str">
        <f>IF(AND(Table1_16[[#This Row],[Days Between]]&gt;90, Table1_16[[#This Row],[Is Active]]=1), "Highly Engaged", IF(AND(Table1_16[[#This Row],[Days Between]]&lt;=90, Table1_16[[#This Row],[Is Active]]=1), "Moderately Engaged",
IF(AND(Table1_16[[#This Row],[Days Between]]&gt;90, Table1_16[[#This Row],[Is Active]]=0), "At Risk",
"Dormant")))</f>
        <v>Dormant</v>
      </c>
      <c r="F1728">
        <f>IF(Table1_16[[#This Row],[Lead Category]]="Highly Engaged",5, IF(Table1_16[[#This Row],[Lead Category]]="Moderately Engaged",3, IF(Table1_16[[#This Row],[Lead Category]]="At Risk",2, IF(Table1_16[[#This Row],[Lead Category]]="Dormant",1,0))))</f>
        <v>1</v>
      </c>
    </row>
    <row r="1729" spans="1:6" x14ac:dyDescent="0.25">
      <c r="A1729" t="s">
        <v>52</v>
      </c>
      <c r="B1729" t="s">
        <v>54</v>
      </c>
      <c r="C1729">
        <v>1</v>
      </c>
      <c r="D1729">
        <v>0</v>
      </c>
      <c r="E1729" t="str">
        <f>IF(AND(Table1_16[[#This Row],[Days Between]]&gt;90, Table1_16[[#This Row],[Is Active]]=1), "Highly Engaged", IF(AND(Table1_16[[#This Row],[Days Between]]&lt;=90, Table1_16[[#This Row],[Is Active]]=1), "Moderately Engaged",
IF(AND(Table1_16[[#This Row],[Days Between]]&gt;90, Table1_16[[#This Row],[Is Active]]=0), "At Risk",
"Dormant")))</f>
        <v>Dormant</v>
      </c>
      <c r="F1729">
        <f>IF(Table1_16[[#This Row],[Lead Category]]="Highly Engaged",5, IF(Table1_16[[#This Row],[Lead Category]]="Moderately Engaged",3, IF(Table1_16[[#This Row],[Lead Category]]="At Risk",2, IF(Table1_16[[#This Row],[Lead Category]]="Dormant",1,0))))</f>
        <v>1</v>
      </c>
    </row>
    <row r="1730" spans="1:6" x14ac:dyDescent="0.25">
      <c r="A1730" t="s">
        <v>52</v>
      </c>
      <c r="B1730" t="s">
        <v>54</v>
      </c>
      <c r="C1730">
        <v>0</v>
      </c>
      <c r="D1730">
        <v>0</v>
      </c>
      <c r="E1730" t="str">
        <f>IF(AND(Table1_16[[#This Row],[Days Between]]&gt;90, Table1_16[[#This Row],[Is Active]]=1), "Highly Engaged", IF(AND(Table1_16[[#This Row],[Days Between]]&lt;=90, Table1_16[[#This Row],[Is Active]]=1), "Moderately Engaged",
IF(AND(Table1_16[[#This Row],[Days Between]]&gt;90, Table1_16[[#This Row],[Is Active]]=0), "At Risk",
"Dormant")))</f>
        <v>Dormant</v>
      </c>
      <c r="F1730">
        <f>IF(Table1_16[[#This Row],[Lead Category]]="Highly Engaged",5, IF(Table1_16[[#This Row],[Lead Category]]="Moderately Engaged",3, IF(Table1_16[[#This Row],[Lead Category]]="At Risk",2, IF(Table1_16[[#This Row],[Lead Category]]="Dormant",1,0))))</f>
        <v>1</v>
      </c>
    </row>
    <row r="1731" spans="1:6" x14ac:dyDescent="0.25">
      <c r="A1731" t="s">
        <v>52</v>
      </c>
      <c r="B1731" t="s">
        <v>54</v>
      </c>
      <c r="C1731">
        <v>0</v>
      </c>
      <c r="D1731">
        <v>0</v>
      </c>
      <c r="E1731" t="str">
        <f>IF(AND(Table1_16[[#This Row],[Days Between]]&gt;90, Table1_16[[#This Row],[Is Active]]=1), "Highly Engaged", IF(AND(Table1_16[[#This Row],[Days Between]]&lt;=90, Table1_16[[#This Row],[Is Active]]=1), "Moderately Engaged",
IF(AND(Table1_16[[#This Row],[Days Between]]&gt;90, Table1_16[[#This Row],[Is Active]]=0), "At Risk",
"Dormant")))</f>
        <v>Dormant</v>
      </c>
      <c r="F1731">
        <f>IF(Table1_16[[#This Row],[Lead Category]]="Highly Engaged",5, IF(Table1_16[[#This Row],[Lead Category]]="Moderately Engaged",3, IF(Table1_16[[#This Row],[Lead Category]]="At Risk",2, IF(Table1_16[[#This Row],[Lead Category]]="Dormant",1,0))))</f>
        <v>1</v>
      </c>
    </row>
    <row r="1732" spans="1:6" x14ac:dyDescent="0.25">
      <c r="A1732" t="s">
        <v>52</v>
      </c>
      <c r="B1732" t="s">
        <v>54</v>
      </c>
      <c r="C1732">
        <v>0</v>
      </c>
      <c r="D1732">
        <v>0</v>
      </c>
      <c r="E1732" t="str">
        <f>IF(AND(Table1_16[[#This Row],[Days Between]]&gt;90, Table1_16[[#This Row],[Is Active]]=1), "Highly Engaged", IF(AND(Table1_16[[#This Row],[Days Between]]&lt;=90, Table1_16[[#This Row],[Is Active]]=1), "Moderately Engaged",
IF(AND(Table1_16[[#This Row],[Days Between]]&gt;90, Table1_16[[#This Row],[Is Active]]=0), "At Risk",
"Dormant")))</f>
        <v>Dormant</v>
      </c>
      <c r="F1732">
        <f>IF(Table1_16[[#This Row],[Lead Category]]="Highly Engaged",5, IF(Table1_16[[#This Row],[Lead Category]]="Moderately Engaged",3, IF(Table1_16[[#This Row],[Lead Category]]="At Risk",2, IF(Table1_16[[#This Row],[Lead Category]]="Dormant",1,0))))</f>
        <v>1</v>
      </c>
    </row>
    <row r="1733" spans="1:6" x14ac:dyDescent="0.25">
      <c r="A1733" t="s">
        <v>52</v>
      </c>
      <c r="B1733" t="s">
        <v>54</v>
      </c>
      <c r="C1733">
        <v>1</v>
      </c>
      <c r="D1733">
        <v>0</v>
      </c>
      <c r="E1733" t="str">
        <f>IF(AND(Table1_16[[#This Row],[Days Between]]&gt;90, Table1_16[[#This Row],[Is Active]]=1), "Highly Engaged", IF(AND(Table1_16[[#This Row],[Days Between]]&lt;=90, Table1_16[[#This Row],[Is Active]]=1), "Moderately Engaged",
IF(AND(Table1_16[[#This Row],[Days Between]]&gt;90, Table1_16[[#This Row],[Is Active]]=0), "At Risk",
"Dormant")))</f>
        <v>Dormant</v>
      </c>
      <c r="F1733">
        <f>IF(Table1_16[[#This Row],[Lead Category]]="Highly Engaged",5, IF(Table1_16[[#This Row],[Lead Category]]="Moderately Engaged",3, IF(Table1_16[[#This Row],[Lead Category]]="At Risk",2, IF(Table1_16[[#This Row],[Lead Category]]="Dormant",1,0))))</f>
        <v>1</v>
      </c>
    </row>
    <row r="1734" spans="1:6" x14ac:dyDescent="0.25">
      <c r="A1734" t="s">
        <v>52</v>
      </c>
      <c r="B1734" t="s">
        <v>54</v>
      </c>
      <c r="C1734">
        <v>0</v>
      </c>
      <c r="D1734">
        <v>0</v>
      </c>
      <c r="E1734" t="str">
        <f>IF(AND(Table1_16[[#This Row],[Days Between]]&gt;90, Table1_16[[#This Row],[Is Active]]=1), "Highly Engaged", IF(AND(Table1_16[[#This Row],[Days Between]]&lt;=90, Table1_16[[#This Row],[Is Active]]=1), "Moderately Engaged",
IF(AND(Table1_16[[#This Row],[Days Between]]&gt;90, Table1_16[[#This Row],[Is Active]]=0), "At Risk",
"Dormant")))</f>
        <v>Dormant</v>
      </c>
      <c r="F1734">
        <f>IF(Table1_16[[#This Row],[Lead Category]]="Highly Engaged",5, IF(Table1_16[[#This Row],[Lead Category]]="Moderately Engaged",3, IF(Table1_16[[#This Row],[Lead Category]]="At Risk",2, IF(Table1_16[[#This Row],[Lead Category]]="Dormant",1,0))))</f>
        <v>1</v>
      </c>
    </row>
    <row r="1735" spans="1:6" x14ac:dyDescent="0.25">
      <c r="A1735" t="s">
        <v>52</v>
      </c>
      <c r="B1735" t="s">
        <v>54</v>
      </c>
      <c r="C1735">
        <v>0</v>
      </c>
      <c r="D1735">
        <v>0</v>
      </c>
      <c r="E1735" t="str">
        <f>IF(AND(Table1_16[[#This Row],[Days Between]]&gt;90, Table1_16[[#This Row],[Is Active]]=1), "Highly Engaged", IF(AND(Table1_16[[#This Row],[Days Between]]&lt;=90, Table1_16[[#This Row],[Is Active]]=1), "Moderately Engaged",
IF(AND(Table1_16[[#This Row],[Days Between]]&gt;90, Table1_16[[#This Row],[Is Active]]=0), "At Risk",
"Dormant")))</f>
        <v>Dormant</v>
      </c>
      <c r="F1735">
        <f>IF(Table1_16[[#This Row],[Lead Category]]="Highly Engaged",5, IF(Table1_16[[#This Row],[Lead Category]]="Moderately Engaged",3, IF(Table1_16[[#This Row],[Lead Category]]="At Risk",2, IF(Table1_16[[#This Row],[Lead Category]]="Dormant",1,0))))</f>
        <v>1</v>
      </c>
    </row>
    <row r="1736" spans="1:6" x14ac:dyDescent="0.25">
      <c r="A1736" t="s">
        <v>52</v>
      </c>
      <c r="B1736" t="s">
        <v>54</v>
      </c>
      <c r="C1736">
        <v>0</v>
      </c>
      <c r="D1736">
        <v>0</v>
      </c>
      <c r="E1736" t="str">
        <f>IF(AND(Table1_16[[#This Row],[Days Between]]&gt;90, Table1_16[[#This Row],[Is Active]]=1), "Highly Engaged", IF(AND(Table1_16[[#This Row],[Days Between]]&lt;=90, Table1_16[[#This Row],[Is Active]]=1), "Moderately Engaged",
IF(AND(Table1_16[[#This Row],[Days Between]]&gt;90, Table1_16[[#This Row],[Is Active]]=0), "At Risk",
"Dormant")))</f>
        <v>Dormant</v>
      </c>
      <c r="F1736">
        <f>IF(Table1_16[[#This Row],[Lead Category]]="Highly Engaged",5, IF(Table1_16[[#This Row],[Lead Category]]="Moderately Engaged",3, IF(Table1_16[[#This Row],[Lead Category]]="At Risk",2, IF(Table1_16[[#This Row],[Lead Category]]="Dormant",1,0))))</f>
        <v>1</v>
      </c>
    </row>
    <row r="1737" spans="1:6" x14ac:dyDescent="0.25">
      <c r="A1737" t="s">
        <v>52</v>
      </c>
      <c r="B1737" t="s">
        <v>54</v>
      </c>
      <c r="C1737">
        <v>2</v>
      </c>
      <c r="D1737">
        <v>0</v>
      </c>
      <c r="E1737" t="str">
        <f>IF(AND(Table1_16[[#This Row],[Days Between]]&gt;90, Table1_16[[#This Row],[Is Active]]=1), "Highly Engaged", IF(AND(Table1_16[[#This Row],[Days Between]]&lt;=90, Table1_16[[#This Row],[Is Active]]=1), "Moderately Engaged",
IF(AND(Table1_16[[#This Row],[Days Between]]&gt;90, Table1_16[[#This Row],[Is Active]]=0), "At Risk",
"Dormant")))</f>
        <v>Dormant</v>
      </c>
      <c r="F1737">
        <f>IF(Table1_16[[#This Row],[Lead Category]]="Highly Engaged",5, IF(Table1_16[[#This Row],[Lead Category]]="Moderately Engaged",3, IF(Table1_16[[#This Row],[Lead Category]]="At Risk",2, IF(Table1_16[[#This Row],[Lead Category]]="Dormant",1,0))))</f>
        <v>1</v>
      </c>
    </row>
    <row r="1738" spans="1:6" x14ac:dyDescent="0.25">
      <c r="A1738" t="s">
        <v>52</v>
      </c>
      <c r="B1738" t="s">
        <v>54</v>
      </c>
      <c r="C1738">
        <v>0</v>
      </c>
      <c r="D1738">
        <v>0</v>
      </c>
      <c r="E1738" t="str">
        <f>IF(AND(Table1_16[[#This Row],[Days Between]]&gt;90, Table1_16[[#This Row],[Is Active]]=1), "Highly Engaged", IF(AND(Table1_16[[#This Row],[Days Between]]&lt;=90, Table1_16[[#This Row],[Is Active]]=1), "Moderately Engaged",
IF(AND(Table1_16[[#This Row],[Days Between]]&gt;90, Table1_16[[#This Row],[Is Active]]=0), "At Risk",
"Dormant")))</f>
        <v>Dormant</v>
      </c>
      <c r="F1738">
        <f>IF(Table1_16[[#This Row],[Lead Category]]="Highly Engaged",5, IF(Table1_16[[#This Row],[Lead Category]]="Moderately Engaged",3, IF(Table1_16[[#This Row],[Lead Category]]="At Risk",2, IF(Table1_16[[#This Row],[Lead Category]]="Dormant",1,0))))</f>
        <v>1</v>
      </c>
    </row>
    <row r="1739" spans="1:6" x14ac:dyDescent="0.25">
      <c r="A1739" t="s">
        <v>52</v>
      </c>
      <c r="B1739" t="s">
        <v>54</v>
      </c>
      <c r="C1739">
        <v>1</v>
      </c>
      <c r="D1739">
        <v>0</v>
      </c>
      <c r="E1739" t="str">
        <f>IF(AND(Table1_16[[#This Row],[Days Between]]&gt;90, Table1_16[[#This Row],[Is Active]]=1), "Highly Engaged", IF(AND(Table1_16[[#This Row],[Days Between]]&lt;=90, Table1_16[[#This Row],[Is Active]]=1), "Moderately Engaged",
IF(AND(Table1_16[[#This Row],[Days Between]]&gt;90, Table1_16[[#This Row],[Is Active]]=0), "At Risk",
"Dormant")))</f>
        <v>Dormant</v>
      </c>
      <c r="F1739">
        <f>IF(Table1_16[[#This Row],[Lead Category]]="Highly Engaged",5, IF(Table1_16[[#This Row],[Lead Category]]="Moderately Engaged",3, IF(Table1_16[[#This Row],[Lead Category]]="At Risk",2, IF(Table1_16[[#This Row],[Lead Category]]="Dormant",1,0))))</f>
        <v>1</v>
      </c>
    </row>
    <row r="1740" spans="1:6" x14ac:dyDescent="0.25">
      <c r="A1740" t="s">
        <v>52</v>
      </c>
      <c r="B1740" t="s">
        <v>55</v>
      </c>
      <c r="C1740">
        <v>1</v>
      </c>
      <c r="D1740">
        <v>0</v>
      </c>
      <c r="E1740" t="str">
        <f>IF(AND(Table1_16[[#This Row],[Days Between]]&gt;90, Table1_16[[#This Row],[Is Active]]=1), "Highly Engaged", IF(AND(Table1_16[[#This Row],[Days Between]]&lt;=90, Table1_16[[#This Row],[Is Active]]=1), "Moderately Engaged",
IF(AND(Table1_16[[#This Row],[Days Between]]&gt;90, Table1_16[[#This Row],[Is Active]]=0), "At Risk",
"Dormant")))</f>
        <v>Dormant</v>
      </c>
      <c r="F1740">
        <f>IF(Table1_16[[#This Row],[Lead Category]]="Highly Engaged",5, IF(Table1_16[[#This Row],[Lead Category]]="Moderately Engaged",3, IF(Table1_16[[#This Row],[Lead Category]]="At Risk",2, IF(Table1_16[[#This Row],[Lead Category]]="Dormant",1,0))))</f>
        <v>1</v>
      </c>
    </row>
    <row r="1741" spans="1:6" x14ac:dyDescent="0.25">
      <c r="A1741" t="s">
        <v>52</v>
      </c>
      <c r="B1741" t="s">
        <v>55</v>
      </c>
      <c r="C1741">
        <v>5</v>
      </c>
      <c r="D1741">
        <v>0</v>
      </c>
      <c r="E1741" t="str">
        <f>IF(AND(Table1_16[[#This Row],[Days Between]]&gt;90, Table1_16[[#This Row],[Is Active]]=1), "Highly Engaged", IF(AND(Table1_16[[#This Row],[Days Between]]&lt;=90, Table1_16[[#This Row],[Is Active]]=1), "Moderately Engaged",
IF(AND(Table1_16[[#This Row],[Days Between]]&gt;90, Table1_16[[#This Row],[Is Active]]=0), "At Risk",
"Dormant")))</f>
        <v>Dormant</v>
      </c>
      <c r="F1741">
        <f>IF(Table1_16[[#This Row],[Lead Category]]="Highly Engaged",5, IF(Table1_16[[#This Row],[Lead Category]]="Moderately Engaged",3, IF(Table1_16[[#This Row],[Lead Category]]="At Risk",2, IF(Table1_16[[#This Row],[Lead Category]]="Dormant",1,0))))</f>
        <v>1</v>
      </c>
    </row>
    <row r="1742" spans="1:6" x14ac:dyDescent="0.25">
      <c r="A1742" t="s">
        <v>52</v>
      </c>
      <c r="B1742" t="s">
        <v>55</v>
      </c>
      <c r="C1742">
        <v>2</v>
      </c>
      <c r="D1742">
        <v>0</v>
      </c>
      <c r="E1742" t="str">
        <f>IF(AND(Table1_16[[#This Row],[Days Between]]&gt;90, Table1_16[[#This Row],[Is Active]]=1), "Highly Engaged", IF(AND(Table1_16[[#This Row],[Days Between]]&lt;=90, Table1_16[[#This Row],[Is Active]]=1), "Moderately Engaged",
IF(AND(Table1_16[[#This Row],[Days Between]]&gt;90, Table1_16[[#This Row],[Is Active]]=0), "At Risk",
"Dormant")))</f>
        <v>Dormant</v>
      </c>
      <c r="F1742">
        <f>IF(Table1_16[[#This Row],[Lead Category]]="Highly Engaged",5, IF(Table1_16[[#This Row],[Lead Category]]="Moderately Engaged",3, IF(Table1_16[[#This Row],[Lead Category]]="At Risk",2, IF(Table1_16[[#This Row],[Lead Category]]="Dormant",1,0))))</f>
        <v>1</v>
      </c>
    </row>
    <row r="1743" spans="1:6" x14ac:dyDescent="0.25">
      <c r="A1743" t="s">
        <v>52</v>
      </c>
      <c r="B1743" t="s">
        <v>55</v>
      </c>
      <c r="C1743">
        <v>1</v>
      </c>
      <c r="D1743">
        <v>0</v>
      </c>
      <c r="E1743" t="str">
        <f>IF(AND(Table1_16[[#This Row],[Days Between]]&gt;90, Table1_16[[#This Row],[Is Active]]=1), "Highly Engaged", IF(AND(Table1_16[[#This Row],[Days Between]]&lt;=90, Table1_16[[#This Row],[Is Active]]=1), "Moderately Engaged",
IF(AND(Table1_16[[#This Row],[Days Between]]&gt;90, Table1_16[[#This Row],[Is Active]]=0), "At Risk",
"Dormant")))</f>
        <v>Dormant</v>
      </c>
      <c r="F1743">
        <f>IF(Table1_16[[#This Row],[Lead Category]]="Highly Engaged",5, IF(Table1_16[[#This Row],[Lead Category]]="Moderately Engaged",3, IF(Table1_16[[#This Row],[Lead Category]]="At Risk",2, IF(Table1_16[[#This Row],[Lead Category]]="Dormant",1,0))))</f>
        <v>1</v>
      </c>
    </row>
    <row r="1744" spans="1:6" x14ac:dyDescent="0.25">
      <c r="A1744" t="s">
        <v>52</v>
      </c>
      <c r="B1744" t="s">
        <v>55</v>
      </c>
      <c r="C1744">
        <v>2</v>
      </c>
      <c r="D1744">
        <v>0</v>
      </c>
      <c r="E1744" t="str">
        <f>IF(AND(Table1_16[[#This Row],[Days Between]]&gt;90, Table1_16[[#This Row],[Is Active]]=1), "Highly Engaged", IF(AND(Table1_16[[#This Row],[Days Between]]&lt;=90, Table1_16[[#This Row],[Is Active]]=1), "Moderately Engaged",
IF(AND(Table1_16[[#This Row],[Days Between]]&gt;90, Table1_16[[#This Row],[Is Active]]=0), "At Risk",
"Dormant")))</f>
        <v>Dormant</v>
      </c>
      <c r="F1744">
        <f>IF(Table1_16[[#This Row],[Lead Category]]="Highly Engaged",5, IF(Table1_16[[#This Row],[Lead Category]]="Moderately Engaged",3, IF(Table1_16[[#This Row],[Lead Category]]="At Risk",2, IF(Table1_16[[#This Row],[Lead Category]]="Dormant",1,0))))</f>
        <v>1</v>
      </c>
    </row>
    <row r="1745" spans="1:6" x14ac:dyDescent="0.25">
      <c r="A1745" t="s">
        <v>52</v>
      </c>
      <c r="B1745" t="s">
        <v>57</v>
      </c>
      <c r="C1745">
        <v>4</v>
      </c>
      <c r="D1745">
        <v>0</v>
      </c>
      <c r="E1745" t="str">
        <f>IF(AND(Table1_16[[#This Row],[Days Between]]&gt;90, Table1_16[[#This Row],[Is Active]]=1), "Highly Engaged", IF(AND(Table1_16[[#This Row],[Days Between]]&lt;=90, Table1_16[[#This Row],[Is Active]]=1), "Moderately Engaged",
IF(AND(Table1_16[[#This Row],[Days Between]]&gt;90, Table1_16[[#This Row],[Is Active]]=0), "At Risk",
"Dormant")))</f>
        <v>Dormant</v>
      </c>
      <c r="F1745">
        <f>IF(Table1_16[[#This Row],[Lead Category]]="Highly Engaged",5, IF(Table1_16[[#This Row],[Lead Category]]="Moderately Engaged",3, IF(Table1_16[[#This Row],[Lead Category]]="At Risk",2, IF(Table1_16[[#This Row],[Lead Category]]="Dormant",1,0))))</f>
        <v>1</v>
      </c>
    </row>
    <row r="1746" spans="1:6" x14ac:dyDescent="0.25">
      <c r="A1746" t="s">
        <v>52</v>
      </c>
      <c r="B1746" t="s">
        <v>57</v>
      </c>
      <c r="C1746">
        <v>4</v>
      </c>
      <c r="D1746">
        <v>0</v>
      </c>
      <c r="E1746" t="str">
        <f>IF(AND(Table1_16[[#This Row],[Days Between]]&gt;90, Table1_16[[#This Row],[Is Active]]=1), "Highly Engaged", IF(AND(Table1_16[[#This Row],[Days Between]]&lt;=90, Table1_16[[#This Row],[Is Active]]=1), "Moderately Engaged",
IF(AND(Table1_16[[#This Row],[Days Between]]&gt;90, Table1_16[[#This Row],[Is Active]]=0), "At Risk",
"Dormant")))</f>
        <v>Dormant</v>
      </c>
      <c r="F1746">
        <f>IF(Table1_16[[#This Row],[Lead Category]]="Highly Engaged",5, IF(Table1_16[[#This Row],[Lead Category]]="Moderately Engaged",3, IF(Table1_16[[#This Row],[Lead Category]]="At Risk",2, IF(Table1_16[[#This Row],[Lead Category]]="Dormant",1,0))))</f>
        <v>1</v>
      </c>
    </row>
    <row r="1747" spans="1:6" x14ac:dyDescent="0.25">
      <c r="A1747" t="s">
        <v>52</v>
      </c>
      <c r="B1747" t="s">
        <v>58</v>
      </c>
      <c r="C1747">
        <v>7</v>
      </c>
      <c r="D1747">
        <v>0</v>
      </c>
      <c r="E1747" t="str">
        <f>IF(AND(Table1_16[[#This Row],[Days Between]]&gt;90, Table1_16[[#This Row],[Is Active]]=1), "Highly Engaged", IF(AND(Table1_16[[#This Row],[Days Between]]&lt;=90, Table1_16[[#This Row],[Is Active]]=1), "Moderately Engaged",
IF(AND(Table1_16[[#This Row],[Days Between]]&gt;90, Table1_16[[#This Row],[Is Active]]=0), "At Risk",
"Dormant")))</f>
        <v>Dormant</v>
      </c>
      <c r="F1747">
        <f>IF(Table1_16[[#This Row],[Lead Category]]="Highly Engaged",5, IF(Table1_16[[#This Row],[Lead Category]]="Moderately Engaged",3, IF(Table1_16[[#This Row],[Lead Category]]="At Risk",2, IF(Table1_16[[#This Row],[Lead Category]]="Dormant",1,0))))</f>
        <v>1</v>
      </c>
    </row>
    <row r="1748" spans="1:6" x14ac:dyDescent="0.25">
      <c r="A1748" t="s">
        <v>52</v>
      </c>
      <c r="B1748" t="s">
        <v>58</v>
      </c>
      <c r="C1748">
        <v>8</v>
      </c>
      <c r="D1748">
        <v>0</v>
      </c>
      <c r="E1748" t="str">
        <f>IF(AND(Table1_16[[#This Row],[Days Between]]&gt;90, Table1_16[[#This Row],[Is Active]]=1), "Highly Engaged", IF(AND(Table1_16[[#This Row],[Days Between]]&lt;=90, Table1_16[[#This Row],[Is Active]]=1), "Moderately Engaged",
IF(AND(Table1_16[[#This Row],[Days Between]]&gt;90, Table1_16[[#This Row],[Is Active]]=0), "At Risk",
"Dormant")))</f>
        <v>Dormant</v>
      </c>
      <c r="F1748">
        <f>IF(Table1_16[[#This Row],[Lead Category]]="Highly Engaged",5, IF(Table1_16[[#This Row],[Lead Category]]="Moderately Engaged",3, IF(Table1_16[[#This Row],[Lead Category]]="At Risk",2, IF(Table1_16[[#This Row],[Lead Category]]="Dormant",1,0))))</f>
        <v>1</v>
      </c>
    </row>
    <row r="1749" spans="1:6" x14ac:dyDescent="0.25">
      <c r="A1749" t="s">
        <v>52</v>
      </c>
      <c r="B1749" t="s">
        <v>64</v>
      </c>
      <c r="C1749">
        <v>10</v>
      </c>
      <c r="D1749">
        <v>0</v>
      </c>
      <c r="E1749" t="str">
        <f>IF(AND(Table1_16[[#This Row],[Days Between]]&gt;90, Table1_16[[#This Row],[Is Active]]=1), "Highly Engaged", IF(AND(Table1_16[[#This Row],[Days Between]]&lt;=90, Table1_16[[#This Row],[Is Active]]=1), "Moderately Engaged",
IF(AND(Table1_16[[#This Row],[Days Between]]&gt;90, Table1_16[[#This Row],[Is Active]]=0), "At Risk",
"Dormant")))</f>
        <v>Dormant</v>
      </c>
      <c r="F1749">
        <f>IF(Table1_16[[#This Row],[Lead Category]]="Highly Engaged",5, IF(Table1_16[[#This Row],[Lead Category]]="Moderately Engaged",3, IF(Table1_16[[#This Row],[Lead Category]]="At Risk",2, IF(Table1_16[[#This Row],[Lead Category]]="Dormant",1,0))))</f>
        <v>1</v>
      </c>
    </row>
    <row r="1750" spans="1:6" x14ac:dyDescent="0.25">
      <c r="A1750" t="s">
        <v>52</v>
      </c>
      <c r="B1750" t="s">
        <v>64</v>
      </c>
      <c r="C1750">
        <v>9</v>
      </c>
      <c r="D1750">
        <v>0</v>
      </c>
      <c r="E1750" t="str">
        <f>IF(AND(Table1_16[[#This Row],[Days Between]]&gt;90, Table1_16[[#This Row],[Is Active]]=1), "Highly Engaged", IF(AND(Table1_16[[#This Row],[Days Between]]&lt;=90, Table1_16[[#This Row],[Is Active]]=1), "Moderately Engaged",
IF(AND(Table1_16[[#This Row],[Days Between]]&gt;90, Table1_16[[#This Row],[Is Active]]=0), "At Risk",
"Dormant")))</f>
        <v>Dormant</v>
      </c>
      <c r="F1750">
        <f>IF(Table1_16[[#This Row],[Lead Category]]="Highly Engaged",5, IF(Table1_16[[#This Row],[Lead Category]]="Moderately Engaged",3, IF(Table1_16[[#This Row],[Lead Category]]="At Risk",2, IF(Table1_16[[#This Row],[Lead Category]]="Dormant",1,0))))</f>
        <v>1</v>
      </c>
    </row>
    <row r="1751" spans="1:6" x14ac:dyDescent="0.25">
      <c r="A1751" t="s">
        <v>52</v>
      </c>
      <c r="B1751" t="s">
        <v>54</v>
      </c>
      <c r="C1751">
        <v>0</v>
      </c>
      <c r="D1751">
        <v>0</v>
      </c>
      <c r="E1751" t="str">
        <f>IF(AND(Table1_16[[#This Row],[Days Between]]&gt;90, Table1_16[[#This Row],[Is Active]]=1), "Highly Engaged", IF(AND(Table1_16[[#This Row],[Days Between]]&lt;=90, Table1_16[[#This Row],[Is Active]]=1), "Moderately Engaged",
IF(AND(Table1_16[[#This Row],[Days Between]]&gt;90, Table1_16[[#This Row],[Is Active]]=0), "At Risk",
"Dormant")))</f>
        <v>Dormant</v>
      </c>
      <c r="F1751">
        <f>IF(Table1_16[[#This Row],[Lead Category]]="Highly Engaged",5, IF(Table1_16[[#This Row],[Lead Category]]="Moderately Engaged",3, IF(Table1_16[[#This Row],[Lead Category]]="At Risk",2, IF(Table1_16[[#This Row],[Lead Category]]="Dormant",1,0))))</f>
        <v>1</v>
      </c>
    </row>
    <row r="1752" spans="1:6" x14ac:dyDescent="0.25">
      <c r="A1752" t="s">
        <v>52</v>
      </c>
      <c r="B1752" t="s">
        <v>54</v>
      </c>
      <c r="C1752">
        <v>0</v>
      </c>
      <c r="D1752">
        <v>0</v>
      </c>
      <c r="E1752" t="str">
        <f>IF(AND(Table1_16[[#This Row],[Days Between]]&gt;90, Table1_16[[#This Row],[Is Active]]=1), "Highly Engaged", IF(AND(Table1_16[[#This Row],[Days Between]]&lt;=90, Table1_16[[#This Row],[Is Active]]=1), "Moderately Engaged",
IF(AND(Table1_16[[#This Row],[Days Between]]&gt;90, Table1_16[[#This Row],[Is Active]]=0), "At Risk",
"Dormant")))</f>
        <v>Dormant</v>
      </c>
      <c r="F1752">
        <f>IF(Table1_16[[#This Row],[Lead Category]]="Highly Engaged",5, IF(Table1_16[[#This Row],[Lead Category]]="Moderately Engaged",3, IF(Table1_16[[#This Row],[Lead Category]]="At Risk",2, IF(Table1_16[[#This Row],[Lead Category]]="Dormant",1,0))))</f>
        <v>1</v>
      </c>
    </row>
    <row r="1753" spans="1:6" x14ac:dyDescent="0.25">
      <c r="A1753" t="s">
        <v>52</v>
      </c>
      <c r="B1753" t="s">
        <v>54</v>
      </c>
      <c r="C1753">
        <v>1</v>
      </c>
      <c r="D1753">
        <v>0</v>
      </c>
      <c r="E1753" t="str">
        <f>IF(AND(Table1_16[[#This Row],[Days Between]]&gt;90, Table1_16[[#This Row],[Is Active]]=1), "Highly Engaged", IF(AND(Table1_16[[#This Row],[Days Between]]&lt;=90, Table1_16[[#This Row],[Is Active]]=1), "Moderately Engaged",
IF(AND(Table1_16[[#This Row],[Days Between]]&gt;90, Table1_16[[#This Row],[Is Active]]=0), "At Risk",
"Dormant")))</f>
        <v>Dormant</v>
      </c>
      <c r="F1753">
        <f>IF(Table1_16[[#This Row],[Lead Category]]="Highly Engaged",5, IF(Table1_16[[#This Row],[Lead Category]]="Moderately Engaged",3, IF(Table1_16[[#This Row],[Lead Category]]="At Risk",2, IF(Table1_16[[#This Row],[Lead Category]]="Dormant",1,0))))</f>
        <v>1</v>
      </c>
    </row>
    <row r="1754" spans="1:6" x14ac:dyDescent="0.25">
      <c r="A1754" t="s">
        <v>52</v>
      </c>
      <c r="B1754" t="s">
        <v>54</v>
      </c>
      <c r="C1754">
        <v>0</v>
      </c>
      <c r="D1754">
        <v>0</v>
      </c>
      <c r="E1754" t="str">
        <f>IF(AND(Table1_16[[#This Row],[Days Between]]&gt;90, Table1_16[[#This Row],[Is Active]]=1), "Highly Engaged", IF(AND(Table1_16[[#This Row],[Days Between]]&lt;=90, Table1_16[[#This Row],[Is Active]]=1), "Moderately Engaged",
IF(AND(Table1_16[[#This Row],[Days Between]]&gt;90, Table1_16[[#This Row],[Is Active]]=0), "At Risk",
"Dormant")))</f>
        <v>Dormant</v>
      </c>
      <c r="F1754">
        <f>IF(Table1_16[[#This Row],[Lead Category]]="Highly Engaged",5, IF(Table1_16[[#This Row],[Lead Category]]="Moderately Engaged",3, IF(Table1_16[[#This Row],[Lead Category]]="At Risk",2, IF(Table1_16[[#This Row],[Lead Category]]="Dormant",1,0))))</f>
        <v>1</v>
      </c>
    </row>
    <row r="1755" spans="1:6" x14ac:dyDescent="0.25">
      <c r="A1755" t="s">
        <v>52</v>
      </c>
      <c r="B1755" t="s">
        <v>54</v>
      </c>
      <c r="C1755">
        <v>1</v>
      </c>
      <c r="D1755">
        <v>0</v>
      </c>
      <c r="E1755" t="str">
        <f>IF(AND(Table1_16[[#This Row],[Days Between]]&gt;90, Table1_16[[#This Row],[Is Active]]=1), "Highly Engaged", IF(AND(Table1_16[[#This Row],[Days Between]]&lt;=90, Table1_16[[#This Row],[Is Active]]=1), "Moderately Engaged",
IF(AND(Table1_16[[#This Row],[Days Between]]&gt;90, Table1_16[[#This Row],[Is Active]]=0), "At Risk",
"Dormant")))</f>
        <v>Dormant</v>
      </c>
      <c r="F1755">
        <f>IF(Table1_16[[#This Row],[Lead Category]]="Highly Engaged",5, IF(Table1_16[[#This Row],[Lead Category]]="Moderately Engaged",3, IF(Table1_16[[#This Row],[Lead Category]]="At Risk",2, IF(Table1_16[[#This Row],[Lead Category]]="Dormant",1,0))))</f>
        <v>1</v>
      </c>
    </row>
    <row r="1756" spans="1:6" x14ac:dyDescent="0.25">
      <c r="A1756" t="s">
        <v>52</v>
      </c>
      <c r="B1756" t="s">
        <v>54</v>
      </c>
      <c r="C1756">
        <v>0</v>
      </c>
      <c r="D1756">
        <v>0</v>
      </c>
      <c r="E1756" t="str">
        <f>IF(AND(Table1_16[[#This Row],[Days Between]]&gt;90, Table1_16[[#This Row],[Is Active]]=1), "Highly Engaged", IF(AND(Table1_16[[#This Row],[Days Between]]&lt;=90, Table1_16[[#This Row],[Is Active]]=1), "Moderately Engaged",
IF(AND(Table1_16[[#This Row],[Days Between]]&gt;90, Table1_16[[#This Row],[Is Active]]=0), "At Risk",
"Dormant")))</f>
        <v>Dormant</v>
      </c>
      <c r="F1756">
        <f>IF(Table1_16[[#This Row],[Lead Category]]="Highly Engaged",5, IF(Table1_16[[#This Row],[Lead Category]]="Moderately Engaged",3, IF(Table1_16[[#This Row],[Lead Category]]="At Risk",2, IF(Table1_16[[#This Row],[Lead Category]]="Dormant",1,0))))</f>
        <v>1</v>
      </c>
    </row>
    <row r="1757" spans="1:6" x14ac:dyDescent="0.25">
      <c r="A1757" t="s">
        <v>52</v>
      </c>
      <c r="B1757" t="s">
        <v>54</v>
      </c>
      <c r="C1757">
        <v>2</v>
      </c>
      <c r="D1757">
        <v>0</v>
      </c>
      <c r="E1757" t="str">
        <f>IF(AND(Table1_16[[#This Row],[Days Between]]&gt;90, Table1_16[[#This Row],[Is Active]]=1), "Highly Engaged", IF(AND(Table1_16[[#This Row],[Days Between]]&lt;=90, Table1_16[[#This Row],[Is Active]]=1), "Moderately Engaged",
IF(AND(Table1_16[[#This Row],[Days Between]]&gt;90, Table1_16[[#This Row],[Is Active]]=0), "At Risk",
"Dormant")))</f>
        <v>Dormant</v>
      </c>
      <c r="F1757">
        <f>IF(Table1_16[[#This Row],[Lead Category]]="Highly Engaged",5, IF(Table1_16[[#This Row],[Lead Category]]="Moderately Engaged",3, IF(Table1_16[[#This Row],[Lead Category]]="At Risk",2, IF(Table1_16[[#This Row],[Lead Category]]="Dormant",1,0))))</f>
        <v>1</v>
      </c>
    </row>
    <row r="1758" spans="1:6" x14ac:dyDescent="0.25">
      <c r="A1758" t="s">
        <v>52</v>
      </c>
      <c r="B1758" t="s">
        <v>54</v>
      </c>
      <c r="C1758">
        <v>1</v>
      </c>
      <c r="D1758">
        <v>0</v>
      </c>
      <c r="E1758" t="str">
        <f>IF(AND(Table1_16[[#This Row],[Days Between]]&gt;90, Table1_16[[#This Row],[Is Active]]=1), "Highly Engaged", IF(AND(Table1_16[[#This Row],[Days Between]]&lt;=90, Table1_16[[#This Row],[Is Active]]=1), "Moderately Engaged",
IF(AND(Table1_16[[#This Row],[Days Between]]&gt;90, Table1_16[[#This Row],[Is Active]]=0), "At Risk",
"Dormant")))</f>
        <v>Dormant</v>
      </c>
      <c r="F1758">
        <f>IF(Table1_16[[#This Row],[Lead Category]]="Highly Engaged",5, IF(Table1_16[[#This Row],[Lead Category]]="Moderately Engaged",3, IF(Table1_16[[#This Row],[Lead Category]]="At Risk",2, IF(Table1_16[[#This Row],[Lead Category]]="Dormant",1,0))))</f>
        <v>1</v>
      </c>
    </row>
    <row r="1759" spans="1:6" x14ac:dyDescent="0.25">
      <c r="A1759" t="s">
        <v>52</v>
      </c>
      <c r="B1759" t="s">
        <v>54</v>
      </c>
      <c r="C1759">
        <v>1</v>
      </c>
      <c r="D1759">
        <v>0</v>
      </c>
      <c r="E1759" t="str">
        <f>IF(AND(Table1_16[[#This Row],[Days Between]]&gt;90, Table1_16[[#This Row],[Is Active]]=1), "Highly Engaged", IF(AND(Table1_16[[#This Row],[Days Between]]&lt;=90, Table1_16[[#This Row],[Is Active]]=1), "Moderately Engaged",
IF(AND(Table1_16[[#This Row],[Days Between]]&gt;90, Table1_16[[#This Row],[Is Active]]=0), "At Risk",
"Dormant")))</f>
        <v>Dormant</v>
      </c>
      <c r="F1759">
        <f>IF(Table1_16[[#This Row],[Lead Category]]="Highly Engaged",5, IF(Table1_16[[#This Row],[Lead Category]]="Moderately Engaged",3, IF(Table1_16[[#This Row],[Lead Category]]="At Risk",2, IF(Table1_16[[#This Row],[Lead Category]]="Dormant",1,0))))</f>
        <v>1</v>
      </c>
    </row>
    <row r="1760" spans="1:6" x14ac:dyDescent="0.25">
      <c r="A1760" t="s">
        <v>52</v>
      </c>
      <c r="B1760" t="s">
        <v>54</v>
      </c>
      <c r="C1760">
        <v>0</v>
      </c>
      <c r="D1760">
        <v>0</v>
      </c>
      <c r="E1760" t="str">
        <f>IF(AND(Table1_16[[#This Row],[Days Between]]&gt;90, Table1_16[[#This Row],[Is Active]]=1), "Highly Engaged", IF(AND(Table1_16[[#This Row],[Days Between]]&lt;=90, Table1_16[[#This Row],[Is Active]]=1), "Moderately Engaged",
IF(AND(Table1_16[[#This Row],[Days Between]]&gt;90, Table1_16[[#This Row],[Is Active]]=0), "At Risk",
"Dormant")))</f>
        <v>Dormant</v>
      </c>
      <c r="F1760">
        <f>IF(Table1_16[[#This Row],[Lead Category]]="Highly Engaged",5, IF(Table1_16[[#This Row],[Lead Category]]="Moderately Engaged",3, IF(Table1_16[[#This Row],[Lead Category]]="At Risk",2, IF(Table1_16[[#This Row],[Lead Category]]="Dormant",1,0))))</f>
        <v>1</v>
      </c>
    </row>
    <row r="1761" spans="1:6" x14ac:dyDescent="0.25">
      <c r="A1761" t="s">
        <v>52</v>
      </c>
      <c r="B1761" t="s">
        <v>54</v>
      </c>
      <c r="C1761">
        <v>0</v>
      </c>
      <c r="D1761">
        <v>0</v>
      </c>
      <c r="E1761" t="str">
        <f>IF(AND(Table1_16[[#This Row],[Days Between]]&gt;90, Table1_16[[#This Row],[Is Active]]=1), "Highly Engaged", IF(AND(Table1_16[[#This Row],[Days Between]]&lt;=90, Table1_16[[#This Row],[Is Active]]=1), "Moderately Engaged",
IF(AND(Table1_16[[#This Row],[Days Between]]&gt;90, Table1_16[[#This Row],[Is Active]]=0), "At Risk",
"Dormant")))</f>
        <v>Dormant</v>
      </c>
      <c r="F1761">
        <f>IF(Table1_16[[#This Row],[Lead Category]]="Highly Engaged",5, IF(Table1_16[[#This Row],[Lead Category]]="Moderately Engaged",3, IF(Table1_16[[#This Row],[Lead Category]]="At Risk",2, IF(Table1_16[[#This Row],[Lead Category]]="Dormant",1,0))))</f>
        <v>1</v>
      </c>
    </row>
    <row r="1762" spans="1:6" x14ac:dyDescent="0.25">
      <c r="A1762" t="s">
        <v>52</v>
      </c>
      <c r="B1762" t="s">
        <v>54</v>
      </c>
      <c r="C1762">
        <v>1</v>
      </c>
      <c r="D1762">
        <v>0</v>
      </c>
      <c r="E1762" t="str">
        <f>IF(AND(Table1_16[[#This Row],[Days Between]]&gt;90, Table1_16[[#This Row],[Is Active]]=1), "Highly Engaged", IF(AND(Table1_16[[#This Row],[Days Between]]&lt;=90, Table1_16[[#This Row],[Is Active]]=1), "Moderately Engaged",
IF(AND(Table1_16[[#This Row],[Days Between]]&gt;90, Table1_16[[#This Row],[Is Active]]=0), "At Risk",
"Dormant")))</f>
        <v>Dormant</v>
      </c>
      <c r="F1762">
        <f>IF(Table1_16[[#This Row],[Lead Category]]="Highly Engaged",5, IF(Table1_16[[#This Row],[Lead Category]]="Moderately Engaged",3, IF(Table1_16[[#This Row],[Lead Category]]="At Risk",2, IF(Table1_16[[#This Row],[Lead Category]]="Dormant",1,0))))</f>
        <v>1</v>
      </c>
    </row>
    <row r="1763" spans="1:6" x14ac:dyDescent="0.25">
      <c r="A1763" t="s">
        <v>52</v>
      </c>
      <c r="B1763" t="s">
        <v>54</v>
      </c>
      <c r="C1763">
        <v>0</v>
      </c>
      <c r="D1763">
        <v>0</v>
      </c>
      <c r="E1763" t="str">
        <f>IF(AND(Table1_16[[#This Row],[Days Between]]&gt;90, Table1_16[[#This Row],[Is Active]]=1), "Highly Engaged", IF(AND(Table1_16[[#This Row],[Days Between]]&lt;=90, Table1_16[[#This Row],[Is Active]]=1), "Moderately Engaged",
IF(AND(Table1_16[[#This Row],[Days Between]]&gt;90, Table1_16[[#This Row],[Is Active]]=0), "At Risk",
"Dormant")))</f>
        <v>Dormant</v>
      </c>
      <c r="F1763">
        <f>IF(Table1_16[[#This Row],[Lead Category]]="Highly Engaged",5, IF(Table1_16[[#This Row],[Lead Category]]="Moderately Engaged",3, IF(Table1_16[[#This Row],[Lead Category]]="At Risk",2, IF(Table1_16[[#This Row],[Lead Category]]="Dormant",1,0))))</f>
        <v>1</v>
      </c>
    </row>
    <row r="1764" spans="1:6" x14ac:dyDescent="0.25">
      <c r="A1764" t="s">
        <v>52</v>
      </c>
      <c r="B1764" t="s">
        <v>54</v>
      </c>
      <c r="C1764">
        <v>1</v>
      </c>
      <c r="D1764">
        <v>0</v>
      </c>
      <c r="E1764" t="str">
        <f>IF(AND(Table1_16[[#This Row],[Days Between]]&gt;90, Table1_16[[#This Row],[Is Active]]=1), "Highly Engaged", IF(AND(Table1_16[[#This Row],[Days Between]]&lt;=90, Table1_16[[#This Row],[Is Active]]=1), "Moderately Engaged",
IF(AND(Table1_16[[#This Row],[Days Between]]&gt;90, Table1_16[[#This Row],[Is Active]]=0), "At Risk",
"Dormant")))</f>
        <v>Dormant</v>
      </c>
      <c r="F1764">
        <f>IF(Table1_16[[#This Row],[Lead Category]]="Highly Engaged",5, IF(Table1_16[[#This Row],[Lead Category]]="Moderately Engaged",3, IF(Table1_16[[#This Row],[Lead Category]]="At Risk",2, IF(Table1_16[[#This Row],[Lead Category]]="Dormant",1,0))))</f>
        <v>1</v>
      </c>
    </row>
    <row r="1765" spans="1:6" x14ac:dyDescent="0.25">
      <c r="A1765" t="s">
        <v>52</v>
      </c>
      <c r="B1765" t="s">
        <v>54</v>
      </c>
      <c r="C1765">
        <v>1</v>
      </c>
      <c r="D1765">
        <v>0</v>
      </c>
      <c r="E1765" t="str">
        <f>IF(AND(Table1_16[[#This Row],[Days Between]]&gt;90, Table1_16[[#This Row],[Is Active]]=1), "Highly Engaged", IF(AND(Table1_16[[#This Row],[Days Between]]&lt;=90, Table1_16[[#This Row],[Is Active]]=1), "Moderately Engaged",
IF(AND(Table1_16[[#This Row],[Days Between]]&gt;90, Table1_16[[#This Row],[Is Active]]=0), "At Risk",
"Dormant")))</f>
        <v>Dormant</v>
      </c>
      <c r="F1765">
        <f>IF(Table1_16[[#This Row],[Lead Category]]="Highly Engaged",5, IF(Table1_16[[#This Row],[Lead Category]]="Moderately Engaged",3, IF(Table1_16[[#This Row],[Lead Category]]="At Risk",2, IF(Table1_16[[#This Row],[Lead Category]]="Dormant",1,0))))</f>
        <v>1</v>
      </c>
    </row>
    <row r="1766" spans="1:6" x14ac:dyDescent="0.25">
      <c r="A1766" t="s">
        <v>52</v>
      </c>
      <c r="B1766" t="s">
        <v>54</v>
      </c>
      <c r="C1766">
        <v>2</v>
      </c>
      <c r="D1766">
        <v>0</v>
      </c>
      <c r="E1766" t="str">
        <f>IF(AND(Table1_16[[#This Row],[Days Between]]&gt;90, Table1_16[[#This Row],[Is Active]]=1), "Highly Engaged", IF(AND(Table1_16[[#This Row],[Days Between]]&lt;=90, Table1_16[[#This Row],[Is Active]]=1), "Moderately Engaged",
IF(AND(Table1_16[[#This Row],[Days Between]]&gt;90, Table1_16[[#This Row],[Is Active]]=0), "At Risk",
"Dormant")))</f>
        <v>Dormant</v>
      </c>
      <c r="F1766">
        <f>IF(Table1_16[[#This Row],[Lead Category]]="Highly Engaged",5, IF(Table1_16[[#This Row],[Lead Category]]="Moderately Engaged",3, IF(Table1_16[[#This Row],[Lead Category]]="At Risk",2, IF(Table1_16[[#This Row],[Lead Category]]="Dormant",1,0))))</f>
        <v>1</v>
      </c>
    </row>
    <row r="1767" spans="1:6" x14ac:dyDescent="0.25">
      <c r="A1767" t="s">
        <v>52</v>
      </c>
      <c r="B1767" t="s">
        <v>55</v>
      </c>
      <c r="C1767">
        <v>0</v>
      </c>
      <c r="D1767">
        <v>0</v>
      </c>
      <c r="E1767" t="str">
        <f>IF(AND(Table1_16[[#This Row],[Days Between]]&gt;90, Table1_16[[#This Row],[Is Active]]=1), "Highly Engaged", IF(AND(Table1_16[[#This Row],[Days Between]]&lt;=90, Table1_16[[#This Row],[Is Active]]=1), "Moderately Engaged",
IF(AND(Table1_16[[#This Row],[Days Between]]&gt;90, Table1_16[[#This Row],[Is Active]]=0), "At Risk",
"Dormant")))</f>
        <v>Dormant</v>
      </c>
      <c r="F1767">
        <f>IF(Table1_16[[#This Row],[Lead Category]]="Highly Engaged",5, IF(Table1_16[[#This Row],[Lead Category]]="Moderately Engaged",3, IF(Table1_16[[#This Row],[Lead Category]]="At Risk",2, IF(Table1_16[[#This Row],[Lead Category]]="Dormant",1,0))))</f>
        <v>1</v>
      </c>
    </row>
    <row r="1768" spans="1:6" x14ac:dyDescent="0.25">
      <c r="A1768" t="s">
        <v>52</v>
      </c>
      <c r="B1768" t="s">
        <v>55</v>
      </c>
      <c r="C1768">
        <v>1</v>
      </c>
      <c r="D1768">
        <v>0</v>
      </c>
      <c r="E1768" t="str">
        <f>IF(AND(Table1_16[[#This Row],[Days Between]]&gt;90, Table1_16[[#This Row],[Is Active]]=1), "Highly Engaged", IF(AND(Table1_16[[#This Row],[Days Between]]&lt;=90, Table1_16[[#This Row],[Is Active]]=1), "Moderately Engaged",
IF(AND(Table1_16[[#This Row],[Days Between]]&gt;90, Table1_16[[#This Row],[Is Active]]=0), "At Risk",
"Dormant")))</f>
        <v>Dormant</v>
      </c>
      <c r="F1768">
        <f>IF(Table1_16[[#This Row],[Lead Category]]="Highly Engaged",5, IF(Table1_16[[#This Row],[Lead Category]]="Moderately Engaged",3, IF(Table1_16[[#This Row],[Lead Category]]="At Risk",2, IF(Table1_16[[#This Row],[Lead Category]]="Dormant",1,0))))</f>
        <v>1</v>
      </c>
    </row>
    <row r="1769" spans="1:6" x14ac:dyDescent="0.25">
      <c r="A1769" t="s">
        <v>52</v>
      </c>
      <c r="B1769" t="s">
        <v>55</v>
      </c>
      <c r="C1769">
        <v>1</v>
      </c>
      <c r="D1769">
        <v>0</v>
      </c>
      <c r="E1769" t="str">
        <f>IF(AND(Table1_16[[#This Row],[Days Between]]&gt;90, Table1_16[[#This Row],[Is Active]]=1), "Highly Engaged", IF(AND(Table1_16[[#This Row],[Days Between]]&lt;=90, Table1_16[[#This Row],[Is Active]]=1), "Moderately Engaged",
IF(AND(Table1_16[[#This Row],[Days Between]]&gt;90, Table1_16[[#This Row],[Is Active]]=0), "At Risk",
"Dormant")))</f>
        <v>Dormant</v>
      </c>
      <c r="F1769">
        <f>IF(Table1_16[[#This Row],[Lead Category]]="Highly Engaged",5, IF(Table1_16[[#This Row],[Lead Category]]="Moderately Engaged",3, IF(Table1_16[[#This Row],[Lead Category]]="At Risk",2, IF(Table1_16[[#This Row],[Lead Category]]="Dormant",1,0))))</f>
        <v>1</v>
      </c>
    </row>
    <row r="1770" spans="1:6" x14ac:dyDescent="0.25">
      <c r="A1770" t="s">
        <v>52</v>
      </c>
      <c r="B1770" t="s">
        <v>55</v>
      </c>
      <c r="C1770">
        <v>3</v>
      </c>
      <c r="D1770">
        <v>0</v>
      </c>
      <c r="E1770" t="str">
        <f>IF(AND(Table1_16[[#This Row],[Days Between]]&gt;90, Table1_16[[#This Row],[Is Active]]=1), "Highly Engaged", IF(AND(Table1_16[[#This Row],[Days Between]]&lt;=90, Table1_16[[#This Row],[Is Active]]=1), "Moderately Engaged",
IF(AND(Table1_16[[#This Row],[Days Between]]&gt;90, Table1_16[[#This Row],[Is Active]]=0), "At Risk",
"Dormant")))</f>
        <v>Dormant</v>
      </c>
      <c r="F1770">
        <f>IF(Table1_16[[#This Row],[Lead Category]]="Highly Engaged",5, IF(Table1_16[[#This Row],[Lead Category]]="Moderately Engaged",3, IF(Table1_16[[#This Row],[Lead Category]]="At Risk",2, IF(Table1_16[[#This Row],[Lead Category]]="Dormant",1,0))))</f>
        <v>1</v>
      </c>
    </row>
    <row r="1771" spans="1:6" x14ac:dyDescent="0.25">
      <c r="A1771" t="s">
        <v>52</v>
      </c>
      <c r="B1771" t="s">
        <v>55</v>
      </c>
      <c r="C1771">
        <v>0</v>
      </c>
      <c r="D1771">
        <v>0</v>
      </c>
      <c r="E1771" t="str">
        <f>IF(AND(Table1_16[[#This Row],[Days Between]]&gt;90, Table1_16[[#This Row],[Is Active]]=1), "Highly Engaged", IF(AND(Table1_16[[#This Row],[Days Between]]&lt;=90, Table1_16[[#This Row],[Is Active]]=1), "Moderately Engaged",
IF(AND(Table1_16[[#This Row],[Days Between]]&gt;90, Table1_16[[#This Row],[Is Active]]=0), "At Risk",
"Dormant")))</f>
        <v>Dormant</v>
      </c>
      <c r="F1771">
        <f>IF(Table1_16[[#This Row],[Lead Category]]="Highly Engaged",5, IF(Table1_16[[#This Row],[Lead Category]]="Moderately Engaged",3, IF(Table1_16[[#This Row],[Lead Category]]="At Risk",2, IF(Table1_16[[#This Row],[Lead Category]]="Dormant",1,0))))</f>
        <v>1</v>
      </c>
    </row>
    <row r="1772" spans="1:6" x14ac:dyDescent="0.25">
      <c r="A1772" t="s">
        <v>52</v>
      </c>
      <c r="B1772" t="s">
        <v>55</v>
      </c>
      <c r="C1772">
        <v>1</v>
      </c>
      <c r="D1772">
        <v>0</v>
      </c>
      <c r="E1772" t="str">
        <f>IF(AND(Table1_16[[#This Row],[Days Between]]&gt;90, Table1_16[[#This Row],[Is Active]]=1), "Highly Engaged", IF(AND(Table1_16[[#This Row],[Days Between]]&lt;=90, Table1_16[[#This Row],[Is Active]]=1), "Moderately Engaged",
IF(AND(Table1_16[[#This Row],[Days Between]]&gt;90, Table1_16[[#This Row],[Is Active]]=0), "At Risk",
"Dormant")))</f>
        <v>Dormant</v>
      </c>
      <c r="F1772">
        <f>IF(Table1_16[[#This Row],[Lead Category]]="Highly Engaged",5, IF(Table1_16[[#This Row],[Lead Category]]="Moderately Engaged",3, IF(Table1_16[[#This Row],[Lead Category]]="At Risk",2, IF(Table1_16[[#This Row],[Lead Category]]="Dormant",1,0))))</f>
        <v>1</v>
      </c>
    </row>
    <row r="1773" spans="1:6" x14ac:dyDescent="0.25">
      <c r="A1773" t="s">
        <v>52</v>
      </c>
      <c r="B1773" t="s">
        <v>57</v>
      </c>
      <c r="C1773">
        <v>30</v>
      </c>
      <c r="D1773">
        <v>0</v>
      </c>
      <c r="E1773" t="str">
        <f>IF(AND(Table1_16[[#This Row],[Days Between]]&gt;90, Table1_16[[#This Row],[Is Active]]=1), "Highly Engaged", IF(AND(Table1_16[[#This Row],[Days Between]]&lt;=90, Table1_16[[#This Row],[Is Active]]=1), "Moderately Engaged",
IF(AND(Table1_16[[#This Row],[Days Between]]&gt;90, Table1_16[[#This Row],[Is Active]]=0), "At Risk",
"Dormant")))</f>
        <v>Dormant</v>
      </c>
      <c r="F1773">
        <f>IF(Table1_16[[#This Row],[Lead Category]]="Highly Engaged",5, IF(Table1_16[[#This Row],[Lead Category]]="Moderately Engaged",3, IF(Table1_16[[#This Row],[Lead Category]]="At Risk",2, IF(Table1_16[[#This Row],[Lead Category]]="Dormant",1,0))))</f>
        <v>1</v>
      </c>
    </row>
    <row r="1774" spans="1:6" x14ac:dyDescent="0.25">
      <c r="A1774" t="s">
        <v>52</v>
      </c>
      <c r="B1774" t="s">
        <v>57</v>
      </c>
      <c r="C1774">
        <v>2</v>
      </c>
      <c r="D1774">
        <v>0</v>
      </c>
      <c r="E1774" t="str">
        <f>IF(AND(Table1_16[[#This Row],[Days Between]]&gt;90, Table1_16[[#This Row],[Is Active]]=1), "Highly Engaged", IF(AND(Table1_16[[#This Row],[Days Between]]&lt;=90, Table1_16[[#This Row],[Is Active]]=1), "Moderately Engaged",
IF(AND(Table1_16[[#This Row],[Days Between]]&gt;90, Table1_16[[#This Row],[Is Active]]=0), "At Risk",
"Dormant")))</f>
        <v>Dormant</v>
      </c>
      <c r="F1774">
        <f>IF(Table1_16[[#This Row],[Lead Category]]="Highly Engaged",5, IF(Table1_16[[#This Row],[Lead Category]]="Moderately Engaged",3, IF(Table1_16[[#This Row],[Lead Category]]="At Risk",2, IF(Table1_16[[#This Row],[Lead Category]]="Dormant",1,0))))</f>
        <v>1</v>
      </c>
    </row>
    <row r="1775" spans="1:6" x14ac:dyDescent="0.25">
      <c r="A1775" t="s">
        <v>52</v>
      </c>
      <c r="B1775" t="s">
        <v>57</v>
      </c>
      <c r="C1775">
        <v>5</v>
      </c>
      <c r="D1775">
        <v>0</v>
      </c>
      <c r="E1775" t="str">
        <f>IF(AND(Table1_16[[#This Row],[Days Between]]&gt;90, Table1_16[[#This Row],[Is Active]]=1), "Highly Engaged", IF(AND(Table1_16[[#This Row],[Days Between]]&lt;=90, Table1_16[[#This Row],[Is Active]]=1), "Moderately Engaged",
IF(AND(Table1_16[[#This Row],[Days Between]]&gt;90, Table1_16[[#This Row],[Is Active]]=0), "At Risk",
"Dormant")))</f>
        <v>Dormant</v>
      </c>
      <c r="F1775">
        <f>IF(Table1_16[[#This Row],[Lead Category]]="Highly Engaged",5, IF(Table1_16[[#This Row],[Lead Category]]="Moderately Engaged",3, IF(Table1_16[[#This Row],[Lead Category]]="At Risk",2, IF(Table1_16[[#This Row],[Lead Category]]="Dormant",1,0))))</f>
        <v>1</v>
      </c>
    </row>
    <row r="1776" spans="1:6" x14ac:dyDescent="0.25">
      <c r="A1776" t="s">
        <v>52</v>
      </c>
      <c r="B1776" t="s">
        <v>58</v>
      </c>
      <c r="C1776">
        <v>5</v>
      </c>
      <c r="D1776">
        <v>0</v>
      </c>
      <c r="E1776" t="str">
        <f>IF(AND(Table1_16[[#This Row],[Days Between]]&gt;90, Table1_16[[#This Row],[Is Active]]=1), "Highly Engaged", IF(AND(Table1_16[[#This Row],[Days Between]]&lt;=90, Table1_16[[#This Row],[Is Active]]=1), "Moderately Engaged",
IF(AND(Table1_16[[#This Row],[Days Between]]&gt;90, Table1_16[[#This Row],[Is Active]]=0), "At Risk",
"Dormant")))</f>
        <v>Dormant</v>
      </c>
      <c r="F1776">
        <f>IF(Table1_16[[#This Row],[Lead Category]]="Highly Engaged",5, IF(Table1_16[[#This Row],[Lead Category]]="Moderately Engaged",3, IF(Table1_16[[#This Row],[Lead Category]]="At Risk",2, IF(Table1_16[[#This Row],[Lead Category]]="Dormant",1,0))))</f>
        <v>1</v>
      </c>
    </row>
    <row r="1777" spans="1:6" x14ac:dyDescent="0.25">
      <c r="A1777" t="s">
        <v>52</v>
      </c>
      <c r="B1777" t="s">
        <v>58</v>
      </c>
      <c r="C1777">
        <v>7</v>
      </c>
      <c r="D1777">
        <v>0</v>
      </c>
      <c r="E1777" t="str">
        <f>IF(AND(Table1_16[[#This Row],[Days Between]]&gt;90, Table1_16[[#This Row],[Is Active]]=1), "Highly Engaged", IF(AND(Table1_16[[#This Row],[Days Between]]&lt;=90, Table1_16[[#This Row],[Is Active]]=1), "Moderately Engaged",
IF(AND(Table1_16[[#This Row],[Days Between]]&gt;90, Table1_16[[#This Row],[Is Active]]=0), "At Risk",
"Dormant")))</f>
        <v>Dormant</v>
      </c>
      <c r="F1777">
        <f>IF(Table1_16[[#This Row],[Lead Category]]="Highly Engaged",5, IF(Table1_16[[#This Row],[Lead Category]]="Moderately Engaged",3, IF(Table1_16[[#This Row],[Lead Category]]="At Risk",2, IF(Table1_16[[#This Row],[Lead Category]]="Dormant",1,0))))</f>
        <v>1</v>
      </c>
    </row>
    <row r="1778" spans="1:6" x14ac:dyDescent="0.25">
      <c r="A1778" t="s">
        <v>52</v>
      </c>
      <c r="B1778" t="s">
        <v>64</v>
      </c>
      <c r="C1778">
        <v>5</v>
      </c>
      <c r="D1778">
        <v>0</v>
      </c>
      <c r="E1778" t="str">
        <f>IF(AND(Table1_16[[#This Row],[Days Between]]&gt;90, Table1_16[[#This Row],[Is Active]]=1), "Highly Engaged", IF(AND(Table1_16[[#This Row],[Days Between]]&lt;=90, Table1_16[[#This Row],[Is Active]]=1), "Moderately Engaged",
IF(AND(Table1_16[[#This Row],[Days Between]]&gt;90, Table1_16[[#This Row],[Is Active]]=0), "At Risk",
"Dormant")))</f>
        <v>Dormant</v>
      </c>
      <c r="F1778">
        <f>IF(Table1_16[[#This Row],[Lead Category]]="Highly Engaged",5, IF(Table1_16[[#This Row],[Lead Category]]="Moderately Engaged",3, IF(Table1_16[[#This Row],[Lead Category]]="At Risk",2, IF(Table1_16[[#This Row],[Lead Category]]="Dormant",1,0))))</f>
        <v>1</v>
      </c>
    </row>
    <row r="1779" spans="1:6" x14ac:dyDescent="0.25">
      <c r="A1779" t="s">
        <v>52</v>
      </c>
      <c r="B1779" t="s">
        <v>64</v>
      </c>
      <c r="C1779">
        <v>8</v>
      </c>
      <c r="D1779">
        <v>0</v>
      </c>
      <c r="E1779" t="str">
        <f>IF(AND(Table1_16[[#This Row],[Days Between]]&gt;90, Table1_16[[#This Row],[Is Active]]=1), "Highly Engaged", IF(AND(Table1_16[[#This Row],[Days Between]]&lt;=90, Table1_16[[#This Row],[Is Active]]=1), "Moderately Engaged",
IF(AND(Table1_16[[#This Row],[Days Between]]&gt;90, Table1_16[[#This Row],[Is Active]]=0), "At Risk",
"Dormant")))</f>
        <v>Dormant</v>
      </c>
      <c r="F1779">
        <f>IF(Table1_16[[#This Row],[Lead Category]]="Highly Engaged",5, IF(Table1_16[[#This Row],[Lead Category]]="Moderately Engaged",3, IF(Table1_16[[#This Row],[Lead Category]]="At Risk",2, IF(Table1_16[[#This Row],[Lead Category]]="Dormant",1,0))))</f>
        <v>1</v>
      </c>
    </row>
    <row r="1780" spans="1:6" x14ac:dyDescent="0.25">
      <c r="A1780" t="s">
        <v>52</v>
      </c>
      <c r="B1780" t="s">
        <v>54</v>
      </c>
      <c r="C1780">
        <v>1</v>
      </c>
      <c r="D1780">
        <v>0</v>
      </c>
      <c r="E1780" t="str">
        <f>IF(AND(Table1_16[[#This Row],[Days Between]]&gt;90, Table1_16[[#This Row],[Is Active]]=1), "Highly Engaged", IF(AND(Table1_16[[#This Row],[Days Between]]&lt;=90, Table1_16[[#This Row],[Is Active]]=1), "Moderately Engaged",
IF(AND(Table1_16[[#This Row],[Days Between]]&gt;90, Table1_16[[#This Row],[Is Active]]=0), "At Risk",
"Dormant")))</f>
        <v>Dormant</v>
      </c>
      <c r="F1780">
        <f>IF(Table1_16[[#This Row],[Lead Category]]="Highly Engaged",5, IF(Table1_16[[#This Row],[Lead Category]]="Moderately Engaged",3, IF(Table1_16[[#This Row],[Lead Category]]="At Risk",2, IF(Table1_16[[#This Row],[Lead Category]]="Dormant",1,0))))</f>
        <v>1</v>
      </c>
    </row>
    <row r="1781" spans="1:6" x14ac:dyDescent="0.25">
      <c r="A1781" t="s">
        <v>52</v>
      </c>
      <c r="B1781" t="s">
        <v>54</v>
      </c>
      <c r="C1781">
        <v>0</v>
      </c>
      <c r="D1781">
        <v>0</v>
      </c>
      <c r="E1781" t="str">
        <f>IF(AND(Table1_16[[#This Row],[Days Between]]&gt;90, Table1_16[[#This Row],[Is Active]]=1), "Highly Engaged", IF(AND(Table1_16[[#This Row],[Days Between]]&lt;=90, Table1_16[[#This Row],[Is Active]]=1), "Moderately Engaged",
IF(AND(Table1_16[[#This Row],[Days Between]]&gt;90, Table1_16[[#This Row],[Is Active]]=0), "At Risk",
"Dormant")))</f>
        <v>Dormant</v>
      </c>
      <c r="F1781">
        <f>IF(Table1_16[[#This Row],[Lead Category]]="Highly Engaged",5, IF(Table1_16[[#This Row],[Lead Category]]="Moderately Engaged",3, IF(Table1_16[[#This Row],[Lead Category]]="At Risk",2, IF(Table1_16[[#This Row],[Lead Category]]="Dormant",1,0))))</f>
        <v>1</v>
      </c>
    </row>
    <row r="1782" spans="1:6" x14ac:dyDescent="0.25">
      <c r="A1782" t="s">
        <v>52</v>
      </c>
      <c r="B1782" t="s">
        <v>54</v>
      </c>
      <c r="C1782">
        <v>2</v>
      </c>
      <c r="D1782">
        <v>0</v>
      </c>
      <c r="E1782" t="str">
        <f>IF(AND(Table1_16[[#This Row],[Days Between]]&gt;90, Table1_16[[#This Row],[Is Active]]=1), "Highly Engaged", IF(AND(Table1_16[[#This Row],[Days Between]]&lt;=90, Table1_16[[#This Row],[Is Active]]=1), "Moderately Engaged",
IF(AND(Table1_16[[#This Row],[Days Between]]&gt;90, Table1_16[[#This Row],[Is Active]]=0), "At Risk",
"Dormant")))</f>
        <v>Dormant</v>
      </c>
      <c r="F1782">
        <f>IF(Table1_16[[#This Row],[Lead Category]]="Highly Engaged",5, IF(Table1_16[[#This Row],[Lead Category]]="Moderately Engaged",3, IF(Table1_16[[#This Row],[Lead Category]]="At Risk",2, IF(Table1_16[[#This Row],[Lead Category]]="Dormant",1,0))))</f>
        <v>1</v>
      </c>
    </row>
    <row r="1783" spans="1:6" x14ac:dyDescent="0.25">
      <c r="A1783" t="s">
        <v>52</v>
      </c>
      <c r="B1783" t="s">
        <v>54</v>
      </c>
      <c r="C1783">
        <v>0</v>
      </c>
      <c r="D1783">
        <v>0</v>
      </c>
      <c r="E1783" t="str">
        <f>IF(AND(Table1_16[[#This Row],[Days Between]]&gt;90, Table1_16[[#This Row],[Is Active]]=1), "Highly Engaged", IF(AND(Table1_16[[#This Row],[Days Between]]&lt;=90, Table1_16[[#This Row],[Is Active]]=1), "Moderately Engaged",
IF(AND(Table1_16[[#This Row],[Days Between]]&gt;90, Table1_16[[#This Row],[Is Active]]=0), "At Risk",
"Dormant")))</f>
        <v>Dormant</v>
      </c>
      <c r="F1783">
        <f>IF(Table1_16[[#This Row],[Lead Category]]="Highly Engaged",5, IF(Table1_16[[#This Row],[Lead Category]]="Moderately Engaged",3, IF(Table1_16[[#This Row],[Lead Category]]="At Risk",2, IF(Table1_16[[#This Row],[Lead Category]]="Dormant",1,0))))</f>
        <v>1</v>
      </c>
    </row>
    <row r="1784" spans="1:6" x14ac:dyDescent="0.25">
      <c r="A1784" t="s">
        <v>52</v>
      </c>
      <c r="B1784" t="s">
        <v>54</v>
      </c>
      <c r="C1784">
        <v>0</v>
      </c>
      <c r="D1784">
        <v>0</v>
      </c>
      <c r="E1784" t="str">
        <f>IF(AND(Table1_16[[#This Row],[Days Between]]&gt;90, Table1_16[[#This Row],[Is Active]]=1), "Highly Engaged", IF(AND(Table1_16[[#This Row],[Days Between]]&lt;=90, Table1_16[[#This Row],[Is Active]]=1), "Moderately Engaged",
IF(AND(Table1_16[[#This Row],[Days Between]]&gt;90, Table1_16[[#This Row],[Is Active]]=0), "At Risk",
"Dormant")))</f>
        <v>Dormant</v>
      </c>
      <c r="F1784">
        <f>IF(Table1_16[[#This Row],[Lead Category]]="Highly Engaged",5, IF(Table1_16[[#This Row],[Lead Category]]="Moderately Engaged",3, IF(Table1_16[[#This Row],[Lead Category]]="At Risk",2, IF(Table1_16[[#This Row],[Lead Category]]="Dormant",1,0))))</f>
        <v>1</v>
      </c>
    </row>
    <row r="1785" spans="1:6" x14ac:dyDescent="0.25">
      <c r="A1785" t="s">
        <v>52</v>
      </c>
      <c r="B1785" t="s">
        <v>54</v>
      </c>
      <c r="C1785">
        <v>0</v>
      </c>
      <c r="D1785">
        <v>0</v>
      </c>
      <c r="E1785" t="str">
        <f>IF(AND(Table1_16[[#This Row],[Days Between]]&gt;90, Table1_16[[#This Row],[Is Active]]=1), "Highly Engaged", IF(AND(Table1_16[[#This Row],[Days Between]]&lt;=90, Table1_16[[#This Row],[Is Active]]=1), "Moderately Engaged",
IF(AND(Table1_16[[#This Row],[Days Between]]&gt;90, Table1_16[[#This Row],[Is Active]]=0), "At Risk",
"Dormant")))</f>
        <v>Dormant</v>
      </c>
      <c r="F1785">
        <f>IF(Table1_16[[#This Row],[Lead Category]]="Highly Engaged",5, IF(Table1_16[[#This Row],[Lead Category]]="Moderately Engaged",3, IF(Table1_16[[#This Row],[Lead Category]]="At Risk",2, IF(Table1_16[[#This Row],[Lead Category]]="Dormant",1,0))))</f>
        <v>1</v>
      </c>
    </row>
    <row r="1786" spans="1:6" x14ac:dyDescent="0.25">
      <c r="A1786" t="s">
        <v>52</v>
      </c>
      <c r="B1786" t="s">
        <v>54</v>
      </c>
      <c r="C1786">
        <v>0</v>
      </c>
      <c r="D1786">
        <v>0</v>
      </c>
      <c r="E1786" t="str">
        <f>IF(AND(Table1_16[[#This Row],[Days Between]]&gt;90, Table1_16[[#This Row],[Is Active]]=1), "Highly Engaged", IF(AND(Table1_16[[#This Row],[Days Between]]&lt;=90, Table1_16[[#This Row],[Is Active]]=1), "Moderately Engaged",
IF(AND(Table1_16[[#This Row],[Days Between]]&gt;90, Table1_16[[#This Row],[Is Active]]=0), "At Risk",
"Dormant")))</f>
        <v>Dormant</v>
      </c>
      <c r="F1786">
        <f>IF(Table1_16[[#This Row],[Lead Category]]="Highly Engaged",5, IF(Table1_16[[#This Row],[Lead Category]]="Moderately Engaged",3, IF(Table1_16[[#This Row],[Lead Category]]="At Risk",2, IF(Table1_16[[#This Row],[Lead Category]]="Dormant",1,0))))</f>
        <v>1</v>
      </c>
    </row>
    <row r="1787" spans="1:6" x14ac:dyDescent="0.25">
      <c r="A1787" t="s">
        <v>52</v>
      </c>
      <c r="B1787" t="s">
        <v>54</v>
      </c>
      <c r="C1787">
        <v>0</v>
      </c>
      <c r="D1787">
        <v>0</v>
      </c>
      <c r="E1787" t="str">
        <f>IF(AND(Table1_16[[#This Row],[Days Between]]&gt;90, Table1_16[[#This Row],[Is Active]]=1), "Highly Engaged", IF(AND(Table1_16[[#This Row],[Days Between]]&lt;=90, Table1_16[[#This Row],[Is Active]]=1), "Moderately Engaged",
IF(AND(Table1_16[[#This Row],[Days Between]]&gt;90, Table1_16[[#This Row],[Is Active]]=0), "At Risk",
"Dormant")))</f>
        <v>Dormant</v>
      </c>
      <c r="F1787">
        <f>IF(Table1_16[[#This Row],[Lead Category]]="Highly Engaged",5, IF(Table1_16[[#This Row],[Lead Category]]="Moderately Engaged",3, IF(Table1_16[[#This Row],[Lead Category]]="At Risk",2, IF(Table1_16[[#This Row],[Lead Category]]="Dormant",1,0))))</f>
        <v>1</v>
      </c>
    </row>
    <row r="1788" spans="1:6" x14ac:dyDescent="0.25">
      <c r="A1788" t="s">
        <v>52</v>
      </c>
      <c r="B1788" t="s">
        <v>54</v>
      </c>
      <c r="C1788">
        <v>1</v>
      </c>
      <c r="D1788">
        <v>0</v>
      </c>
      <c r="E1788" t="str">
        <f>IF(AND(Table1_16[[#This Row],[Days Between]]&gt;90, Table1_16[[#This Row],[Is Active]]=1), "Highly Engaged", IF(AND(Table1_16[[#This Row],[Days Between]]&lt;=90, Table1_16[[#This Row],[Is Active]]=1), "Moderately Engaged",
IF(AND(Table1_16[[#This Row],[Days Between]]&gt;90, Table1_16[[#This Row],[Is Active]]=0), "At Risk",
"Dormant")))</f>
        <v>Dormant</v>
      </c>
      <c r="F1788">
        <f>IF(Table1_16[[#This Row],[Lead Category]]="Highly Engaged",5, IF(Table1_16[[#This Row],[Lead Category]]="Moderately Engaged",3, IF(Table1_16[[#This Row],[Lead Category]]="At Risk",2, IF(Table1_16[[#This Row],[Lead Category]]="Dormant",1,0))))</f>
        <v>1</v>
      </c>
    </row>
    <row r="1789" spans="1:6" x14ac:dyDescent="0.25">
      <c r="A1789" t="s">
        <v>52</v>
      </c>
      <c r="B1789" t="s">
        <v>54</v>
      </c>
      <c r="C1789">
        <v>0</v>
      </c>
      <c r="D1789">
        <v>0</v>
      </c>
      <c r="E1789" t="str">
        <f>IF(AND(Table1_16[[#This Row],[Days Between]]&gt;90, Table1_16[[#This Row],[Is Active]]=1), "Highly Engaged", IF(AND(Table1_16[[#This Row],[Days Between]]&lt;=90, Table1_16[[#This Row],[Is Active]]=1), "Moderately Engaged",
IF(AND(Table1_16[[#This Row],[Days Between]]&gt;90, Table1_16[[#This Row],[Is Active]]=0), "At Risk",
"Dormant")))</f>
        <v>Dormant</v>
      </c>
      <c r="F1789">
        <f>IF(Table1_16[[#This Row],[Lead Category]]="Highly Engaged",5, IF(Table1_16[[#This Row],[Lead Category]]="Moderately Engaged",3, IF(Table1_16[[#This Row],[Lead Category]]="At Risk",2, IF(Table1_16[[#This Row],[Lead Category]]="Dormant",1,0))))</f>
        <v>1</v>
      </c>
    </row>
    <row r="1790" spans="1:6" x14ac:dyDescent="0.25">
      <c r="A1790" t="s">
        <v>52</v>
      </c>
      <c r="B1790" t="s">
        <v>54</v>
      </c>
      <c r="C1790">
        <v>0</v>
      </c>
      <c r="D1790">
        <v>0</v>
      </c>
      <c r="E1790" t="str">
        <f>IF(AND(Table1_16[[#This Row],[Days Between]]&gt;90, Table1_16[[#This Row],[Is Active]]=1), "Highly Engaged", IF(AND(Table1_16[[#This Row],[Days Between]]&lt;=90, Table1_16[[#This Row],[Is Active]]=1), "Moderately Engaged",
IF(AND(Table1_16[[#This Row],[Days Between]]&gt;90, Table1_16[[#This Row],[Is Active]]=0), "At Risk",
"Dormant")))</f>
        <v>Dormant</v>
      </c>
      <c r="F1790">
        <f>IF(Table1_16[[#This Row],[Lead Category]]="Highly Engaged",5, IF(Table1_16[[#This Row],[Lead Category]]="Moderately Engaged",3, IF(Table1_16[[#This Row],[Lead Category]]="At Risk",2, IF(Table1_16[[#This Row],[Lead Category]]="Dormant",1,0))))</f>
        <v>1</v>
      </c>
    </row>
    <row r="1791" spans="1:6" x14ac:dyDescent="0.25">
      <c r="A1791" t="s">
        <v>52</v>
      </c>
      <c r="B1791" t="s">
        <v>54</v>
      </c>
      <c r="C1791">
        <v>0</v>
      </c>
      <c r="D1791">
        <v>0</v>
      </c>
      <c r="E1791" t="str">
        <f>IF(AND(Table1_16[[#This Row],[Days Between]]&gt;90, Table1_16[[#This Row],[Is Active]]=1), "Highly Engaged", IF(AND(Table1_16[[#This Row],[Days Between]]&lt;=90, Table1_16[[#This Row],[Is Active]]=1), "Moderately Engaged",
IF(AND(Table1_16[[#This Row],[Days Between]]&gt;90, Table1_16[[#This Row],[Is Active]]=0), "At Risk",
"Dormant")))</f>
        <v>Dormant</v>
      </c>
      <c r="F1791">
        <f>IF(Table1_16[[#This Row],[Lead Category]]="Highly Engaged",5, IF(Table1_16[[#This Row],[Lead Category]]="Moderately Engaged",3, IF(Table1_16[[#This Row],[Lead Category]]="At Risk",2, IF(Table1_16[[#This Row],[Lead Category]]="Dormant",1,0))))</f>
        <v>1</v>
      </c>
    </row>
    <row r="1792" spans="1:6" x14ac:dyDescent="0.25">
      <c r="A1792" t="s">
        <v>52</v>
      </c>
      <c r="B1792" t="s">
        <v>54</v>
      </c>
      <c r="C1792">
        <v>1</v>
      </c>
      <c r="D1792">
        <v>0</v>
      </c>
      <c r="E1792" t="str">
        <f>IF(AND(Table1_16[[#This Row],[Days Between]]&gt;90, Table1_16[[#This Row],[Is Active]]=1), "Highly Engaged", IF(AND(Table1_16[[#This Row],[Days Between]]&lt;=90, Table1_16[[#This Row],[Is Active]]=1), "Moderately Engaged",
IF(AND(Table1_16[[#This Row],[Days Between]]&gt;90, Table1_16[[#This Row],[Is Active]]=0), "At Risk",
"Dormant")))</f>
        <v>Dormant</v>
      </c>
      <c r="F1792">
        <f>IF(Table1_16[[#This Row],[Lead Category]]="Highly Engaged",5, IF(Table1_16[[#This Row],[Lead Category]]="Moderately Engaged",3, IF(Table1_16[[#This Row],[Lead Category]]="At Risk",2, IF(Table1_16[[#This Row],[Lead Category]]="Dormant",1,0))))</f>
        <v>1</v>
      </c>
    </row>
    <row r="1793" spans="1:6" x14ac:dyDescent="0.25">
      <c r="A1793" t="s">
        <v>52</v>
      </c>
      <c r="B1793" t="s">
        <v>55</v>
      </c>
      <c r="C1793">
        <v>2</v>
      </c>
      <c r="D1793">
        <v>0</v>
      </c>
      <c r="E1793" t="str">
        <f>IF(AND(Table1_16[[#This Row],[Days Between]]&gt;90, Table1_16[[#This Row],[Is Active]]=1), "Highly Engaged", IF(AND(Table1_16[[#This Row],[Days Between]]&lt;=90, Table1_16[[#This Row],[Is Active]]=1), "Moderately Engaged",
IF(AND(Table1_16[[#This Row],[Days Between]]&gt;90, Table1_16[[#This Row],[Is Active]]=0), "At Risk",
"Dormant")))</f>
        <v>Dormant</v>
      </c>
      <c r="F1793">
        <f>IF(Table1_16[[#This Row],[Lead Category]]="Highly Engaged",5, IF(Table1_16[[#This Row],[Lead Category]]="Moderately Engaged",3, IF(Table1_16[[#This Row],[Lead Category]]="At Risk",2, IF(Table1_16[[#This Row],[Lead Category]]="Dormant",1,0))))</f>
        <v>1</v>
      </c>
    </row>
    <row r="1794" spans="1:6" x14ac:dyDescent="0.25">
      <c r="A1794" t="s">
        <v>52</v>
      </c>
      <c r="B1794" t="s">
        <v>55</v>
      </c>
      <c r="C1794">
        <v>2</v>
      </c>
      <c r="D1794">
        <v>0</v>
      </c>
      <c r="E1794" t="str">
        <f>IF(AND(Table1_16[[#This Row],[Days Between]]&gt;90, Table1_16[[#This Row],[Is Active]]=1), "Highly Engaged", IF(AND(Table1_16[[#This Row],[Days Between]]&lt;=90, Table1_16[[#This Row],[Is Active]]=1), "Moderately Engaged",
IF(AND(Table1_16[[#This Row],[Days Between]]&gt;90, Table1_16[[#This Row],[Is Active]]=0), "At Risk",
"Dormant")))</f>
        <v>Dormant</v>
      </c>
      <c r="F1794">
        <f>IF(Table1_16[[#This Row],[Lead Category]]="Highly Engaged",5, IF(Table1_16[[#This Row],[Lead Category]]="Moderately Engaged",3, IF(Table1_16[[#This Row],[Lead Category]]="At Risk",2, IF(Table1_16[[#This Row],[Lead Category]]="Dormant",1,0))))</f>
        <v>1</v>
      </c>
    </row>
    <row r="1795" spans="1:6" x14ac:dyDescent="0.25">
      <c r="A1795" t="s">
        <v>52</v>
      </c>
      <c r="B1795" t="s">
        <v>55</v>
      </c>
      <c r="C1795">
        <v>2</v>
      </c>
      <c r="D1795">
        <v>0</v>
      </c>
      <c r="E1795" t="str">
        <f>IF(AND(Table1_16[[#This Row],[Days Between]]&gt;90, Table1_16[[#This Row],[Is Active]]=1), "Highly Engaged", IF(AND(Table1_16[[#This Row],[Days Between]]&lt;=90, Table1_16[[#This Row],[Is Active]]=1), "Moderately Engaged",
IF(AND(Table1_16[[#This Row],[Days Between]]&gt;90, Table1_16[[#This Row],[Is Active]]=0), "At Risk",
"Dormant")))</f>
        <v>Dormant</v>
      </c>
      <c r="F1795">
        <f>IF(Table1_16[[#This Row],[Lead Category]]="Highly Engaged",5, IF(Table1_16[[#This Row],[Lead Category]]="Moderately Engaged",3, IF(Table1_16[[#This Row],[Lead Category]]="At Risk",2, IF(Table1_16[[#This Row],[Lead Category]]="Dormant",1,0))))</f>
        <v>1</v>
      </c>
    </row>
    <row r="1796" spans="1:6" x14ac:dyDescent="0.25">
      <c r="A1796" t="s">
        <v>52</v>
      </c>
      <c r="B1796" t="s">
        <v>55</v>
      </c>
      <c r="C1796">
        <v>1</v>
      </c>
      <c r="D1796">
        <v>0</v>
      </c>
      <c r="E1796" t="str">
        <f>IF(AND(Table1_16[[#This Row],[Days Between]]&gt;90, Table1_16[[#This Row],[Is Active]]=1), "Highly Engaged", IF(AND(Table1_16[[#This Row],[Days Between]]&lt;=90, Table1_16[[#This Row],[Is Active]]=1), "Moderately Engaged",
IF(AND(Table1_16[[#This Row],[Days Between]]&gt;90, Table1_16[[#This Row],[Is Active]]=0), "At Risk",
"Dormant")))</f>
        <v>Dormant</v>
      </c>
      <c r="F1796">
        <f>IF(Table1_16[[#This Row],[Lead Category]]="Highly Engaged",5, IF(Table1_16[[#This Row],[Lead Category]]="Moderately Engaged",3, IF(Table1_16[[#This Row],[Lead Category]]="At Risk",2, IF(Table1_16[[#This Row],[Lead Category]]="Dormant",1,0))))</f>
        <v>1</v>
      </c>
    </row>
    <row r="1797" spans="1:6" x14ac:dyDescent="0.25">
      <c r="A1797" t="s">
        <v>52</v>
      </c>
      <c r="B1797" t="s">
        <v>55</v>
      </c>
      <c r="C1797">
        <v>1</v>
      </c>
      <c r="D1797">
        <v>0</v>
      </c>
      <c r="E1797" t="str">
        <f>IF(AND(Table1_16[[#This Row],[Days Between]]&gt;90, Table1_16[[#This Row],[Is Active]]=1), "Highly Engaged", IF(AND(Table1_16[[#This Row],[Days Between]]&lt;=90, Table1_16[[#This Row],[Is Active]]=1), "Moderately Engaged",
IF(AND(Table1_16[[#This Row],[Days Between]]&gt;90, Table1_16[[#This Row],[Is Active]]=0), "At Risk",
"Dormant")))</f>
        <v>Dormant</v>
      </c>
      <c r="F1797">
        <f>IF(Table1_16[[#This Row],[Lead Category]]="Highly Engaged",5, IF(Table1_16[[#This Row],[Lead Category]]="Moderately Engaged",3, IF(Table1_16[[#This Row],[Lead Category]]="At Risk",2, IF(Table1_16[[#This Row],[Lead Category]]="Dormant",1,0))))</f>
        <v>1</v>
      </c>
    </row>
    <row r="1798" spans="1:6" x14ac:dyDescent="0.25">
      <c r="A1798" t="s">
        <v>52</v>
      </c>
      <c r="B1798" t="s">
        <v>55</v>
      </c>
      <c r="C1798">
        <v>0</v>
      </c>
      <c r="D1798">
        <v>0</v>
      </c>
      <c r="E1798" t="str">
        <f>IF(AND(Table1_16[[#This Row],[Days Between]]&gt;90, Table1_16[[#This Row],[Is Active]]=1), "Highly Engaged", IF(AND(Table1_16[[#This Row],[Days Between]]&lt;=90, Table1_16[[#This Row],[Is Active]]=1), "Moderately Engaged",
IF(AND(Table1_16[[#This Row],[Days Between]]&gt;90, Table1_16[[#This Row],[Is Active]]=0), "At Risk",
"Dormant")))</f>
        <v>Dormant</v>
      </c>
      <c r="F1798">
        <f>IF(Table1_16[[#This Row],[Lead Category]]="Highly Engaged",5, IF(Table1_16[[#This Row],[Lead Category]]="Moderately Engaged",3, IF(Table1_16[[#This Row],[Lead Category]]="At Risk",2, IF(Table1_16[[#This Row],[Lead Category]]="Dormant",1,0))))</f>
        <v>1</v>
      </c>
    </row>
    <row r="1799" spans="1:6" x14ac:dyDescent="0.25">
      <c r="A1799" t="s">
        <v>52</v>
      </c>
      <c r="B1799" t="s">
        <v>57</v>
      </c>
      <c r="C1799">
        <v>536</v>
      </c>
      <c r="D1799">
        <v>0</v>
      </c>
      <c r="E1799" t="str">
        <f>IF(AND(Table1_16[[#This Row],[Days Between]]&gt;90, Table1_16[[#This Row],[Is Active]]=1), "Highly Engaged", IF(AND(Table1_16[[#This Row],[Days Between]]&lt;=90, Table1_16[[#This Row],[Is Active]]=1), "Moderately Engaged",
IF(AND(Table1_16[[#This Row],[Days Between]]&gt;90, Table1_16[[#This Row],[Is Active]]=0), "At Risk",
"Dormant")))</f>
        <v>At Risk</v>
      </c>
      <c r="F1799">
        <f>IF(Table1_16[[#This Row],[Lead Category]]="Highly Engaged",5, IF(Table1_16[[#This Row],[Lead Category]]="Moderately Engaged",3, IF(Table1_16[[#This Row],[Lead Category]]="At Risk",2, IF(Table1_16[[#This Row],[Lead Category]]="Dormant",1,0))))</f>
        <v>2</v>
      </c>
    </row>
    <row r="1800" spans="1:6" x14ac:dyDescent="0.25">
      <c r="A1800" t="s">
        <v>52</v>
      </c>
      <c r="B1800" t="s">
        <v>57</v>
      </c>
      <c r="C1800">
        <v>3</v>
      </c>
      <c r="D1800">
        <v>0</v>
      </c>
      <c r="E1800" t="str">
        <f>IF(AND(Table1_16[[#This Row],[Days Between]]&gt;90, Table1_16[[#This Row],[Is Active]]=1), "Highly Engaged", IF(AND(Table1_16[[#This Row],[Days Between]]&lt;=90, Table1_16[[#This Row],[Is Active]]=1), "Moderately Engaged",
IF(AND(Table1_16[[#This Row],[Days Between]]&gt;90, Table1_16[[#This Row],[Is Active]]=0), "At Risk",
"Dormant")))</f>
        <v>Dormant</v>
      </c>
      <c r="F1800">
        <f>IF(Table1_16[[#This Row],[Lead Category]]="Highly Engaged",5, IF(Table1_16[[#This Row],[Lead Category]]="Moderately Engaged",3, IF(Table1_16[[#This Row],[Lead Category]]="At Risk",2, IF(Table1_16[[#This Row],[Lead Category]]="Dormant",1,0))))</f>
        <v>1</v>
      </c>
    </row>
    <row r="1801" spans="1:6" x14ac:dyDescent="0.25">
      <c r="A1801" t="s">
        <v>52</v>
      </c>
      <c r="B1801" t="s">
        <v>57</v>
      </c>
      <c r="C1801">
        <v>2</v>
      </c>
      <c r="D1801">
        <v>0</v>
      </c>
      <c r="E1801" t="str">
        <f>IF(AND(Table1_16[[#This Row],[Days Between]]&gt;90, Table1_16[[#This Row],[Is Active]]=1), "Highly Engaged", IF(AND(Table1_16[[#This Row],[Days Between]]&lt;=90, Table1_16[[#This Row],[Is Active]]=1), "Moderately Engaged",
IF(AND(Table1_16[[#This Row],[Days Between]]&gt;90, Table1_16[[#This Row],[Is Active]]=0), "At Risk",
"Dormant")))</f>
        <v>Dormant</v>
      </c>
      <c r="F1801">
        <f>IF(Table1_16[[#This Row],[Lead Category]]="Highly Engaged",5, IF(Table1_16[[#This Row],[Lead Category]]="Moderately Engaged",3, IF(Table1_16[[#This Row],[Lead Category]]="At Risk",2, IF(Table1_16[[#This Row],[Lead Category]]="Dormant",1,0))))</f>
        <v>1</v>
      </c>
    </row>
    <row r="1802" spans="1:6" x14ac:dyDescent="0.25">
      <c r="A1802" t="s">
        <v>52</v>
      </c>
      <c r="B1802" t="s">
        <v>57</v>
      </c>
      <c r="C1802">
        <v>2</v>
      </c>
      <c r="D1802">
        <v>0</v>
      </c>
      <c r="E1802" t="str">
        <f>IF(AND(Table1_16[[#This Row],[Days Between]]&gt;90, Table1_16[[#This Row],[Is Active]]=1), "Highly Engaged", IF(AND(Table1_16[[#This Row],[Days Between]]&lt;=90, Table1_16[[#This Row],[Is Active]]=1), "Moderately Engaged",
IF(AND(Table1_16[[#This Row],[Days Between]]&gt;90, Table1_16[[#This Row],[Is Active]]=0), "At Risk",
"Dormant")))</f>
        <v>Dormant</v>
      </c>
      <c r="F1802">
        <f>IF(Table1_16[[#This Row],[Lead Category]]="Highly Engaged",5, IF(Table1_16[[#This Row],[Lead Category]]="Moderately Engaged",3, IF(Table1_16[[#This Row],[Lead Category]]="At Risk",2, IF(Table1_16[[#This Row],[Lead Category]]="Dormant",1,0))))</f>
        <v>1</v>
      </c>
    </row>
    <row r="1803" spans="1:6" x14ac:dyDescent="0.25">
      <c r="A1803" t="s">
        <v>52</v>
      </c>
      <c r="B1803" t="s">
        <v>57</v>
      </c>
      <c r="C1803">
        <v>3</v>
      </c>
      <c r="D1803">
        <v>0</v>
      </c>
      <c r="E1803" t="str">
        <f>IF(AND(Table1_16[[#This Row],[Days Between]]&gt;90, Table1_16[[#This Row],[Is Active]]=1), "Highly Engaged", IF(AND(Table1_16[[#This Row],[Days Between]]&lt;=90, Table1_16[[#This Row],[Is Active]]=1), "Moderately Engaged",
IF(AND(Table1_16[[#This Row],[Days Between]]&gt;90, Table1_16[[#This Row],[Is Active]]=0), "At Risk",
"Dormant")))</f>
        <v>Dormant</v>
      </c>
      <c r="F1803">
        <f>IF(Table1_16[[#This Row],[Lead Category]]="Highly Engaged",5, IF(Table1_16[[#This Row],[Lead Category]]="Moderately Engaged",3, IF(Table1_16[[#This Row],[Lead Category]]="At Risk",2, IF(Table1_16[[#This Row],[Lead Category]]="Dormant",1,0))))</f>
        <v>1</v>
      </c>
    </row>
    <row r="1804" spans="1:6" x14ac:dyDescent="0.25">
      <c r="A1804" t="s">
        <v>52</v>
      </c>
      <c r="B1804" t="s">
        <v>58</v>
      </c>
      <c r="C1804">
        <v>5</v>
      </c>
      <c r="D1804">
        <v>0</v>
      </c>
      <c r="E1804" t="str">
        <f>IF(AND(Table1_16[[#This Row],[Days Between]]&gt;90, Table1_16[[#This Row],[Is Active]]=1), "Highly Engaged", IF(AND(Table1_16[[#This Row],[Days Between]]&lt;=90, Table1_16[[#This Row],[Is Active]]=1), "Moderately Engaged",
IF(AND(Table1_16[[#This Row],[Days Between]]&gt;90, Table1_16[[#This Row],[Is Active]]=0), "At Risk",
"Dormant")))</f>
        <v>Dormant</v>
      </c>
      <c r="F1804">
        <f>IF(Table1_16[[#This Row],[Lead Category]]="Highly Engaged",5, IF(Table1_16[[#This Row],[Lead Category]]="Moderately Engaged",3, IF(Table1_16[[#This Row],[Lead Category]]="At Risk",2, IF(Table1_16[[#This Row],[Lead Category]]="Dormant",1,0))))</f>
        <v>1</v>
      </c>
    </row>
    <row r="1805" spans="1:6" x14ac:dyDescent="0.25">
      <c r="A1805" t="s">
        <v>52</v>
      </c>
      <c r="B1805" t="s">
        <v>58</v>
      </c>
      <c r="C1805">
        <v>4</v>
      </c>
      <c r="D1805">
        <v>0</v>
      </c>
      <c r="E1805" t="str">
        <f>IF(AND(Table1_16[[#This Row],[Days Between]]&gt;90, Table1_16[[#This Row],[Is Active]]=1), "Highly Engaged", IF(AND(Table1_16[[#This Row],[Days Between]]&lt;=90, Table1_16[[#This Row],[Is Active]]=1), "Moderately Engaged",
IF(AND(Table1_16[[#This Row],[Days Between]]&gt;90, Table1_16[[#This Row],[Is Active]]=0), "At Risk",
"Dormant")))</f>
        <v>Dormant</v>
      </c>
      <c r="F1805">
        <f>IF(Table1_16[[#This Row],[Lead Category]]="Highly Engaged",5, IF(Table1_16[[#This Row],[Lead Category]]="Moderately Engaged",3, IF(Table1_16[[#This Row],[Lead Category]]="At Risk",2, IF(Table1_16[[#This Row],[Lead Category]]="Dormant",1,0))))</f>
        <v>1</v>
      </c>
    </row>
    <row r="1806" spans="1:6" x14ac:dyDescent="0.25">
      <c r="A1806" t="s">
        <v>52</v>
      </c>
      <c r="B1806" t="s">
        <v>58</v>
      </c>
      <c r="C1806">
        <v>5</v>
      </c>
      <c r="D1806">
        <v>0</v>
      </c>
      <c r="E1806" t="str">
        <f>IF(AND(Table1_16[[#This Row],[Days Between]]&gt;90, Table1_16[[#This Row],[Is Active]]=1), "Highly Engaged", IF(AND(Table1_16[[#This Row],[Days Between]]&lt;=90, Table1_16[[#This Row],[Is Active]]=1), "Moderately Engaged",
IF(AND(Table1_16[[#This Row],[Days Between]]&gt;90, Table1_16[[#This Row],[Is Active]]=0), "At Risk",
"Dormant")))</f>
        <v>Dormant</v>
      </c>
      <c r="F1806">
        <f>IF(Table1_16[[#This Row],[Lead Category]]="Highly Engaged",5, IF(Table1_16[[#This Row],[Lead Category]]="Moderately Engaged",3, IF(Table1_16[[#This Row],[Lead Category]]="At Risk",2, IF(Table1_16[[#This Row],[Lead Category]]="Dormant",1,0))))</f>
        <v>1</v>
      </c>
    </row>
    <row r="1807" spans="1:6" x14ac:dyDescent="0.25">
      <c r="A1807" t="s">
        <v>52</v>
      </c>
      <c r="B1807" t="s">
        <v>58</v>
      </c>
      <c r="C1807">
        <v>170</v>
      </c>
      <c r="D1807">
        <v>0</v>
      </c>
      <c r="E1807" t="str">
        <f>IF(AND(Table1_16[[#This Row],[Days Between]]&gt;90, Table1_16[[#This Row],[Is Active]]=1), "Highly Engaged", IF(AND(Table1_16[[#This Row],[Days Between]]&lt;=90, Table1_16[[#This Row],[Is Active]]=1), "Moderately Engaged",
IF(AND(Table1_16[[#This Row],[Days Between]]&gt;90, Table1_16[[#This Row],[Is Active]]=0), "At Risk",
"Dormant")))</f>
        <v>At Risk</v>
      </c>
      <c r="F1807">
        <f>IF(Table1_16[[#This Row],[Lead Category]]="Highly Engaged",5, IF(Table1_16[[#This Row],[Lead Category]]="Moderately Engaged",3, IF(Table1_16[[#This Row],[Lead Category]]="At Risk",2, IF(Table1_16[[#This Row],[Lead Category]]="Dormant",1,0))))</f>
        <v>2</v>
      </c>
    </row>
    <row r="1808" spans="1:6" x14ac:dyDescent="0.25">
      <c r="A1808" t="s">
        <v>52</v>
      </c>
      <c r="B1808" t="s">
        <v>58</v>
      </c>
      <c r="C1808">
        <v>5</v>
      </c>
      <c r="D1808">
        <v>0</v>
      </c>
      <c r="E1808" t="str">
        <f>IF(AND(Table1_16[[#This Row],[Days Between]]&gt;90, Table1_16[[#This Row],[Is Active]]=1), "Highly Engaged", IF(AND(Table1_16[[#This Row],[Days Between]]&lt;=90, Table1_16[[#This Row],[Is Active]]=1), "Moderately Engaged",
IF(AND(Table1_16[[#This Row],[Days Between]]&gt;90, Table1_16[[#This Row],[Is Active]]=0), "At Risk",
"Dormant")))</f>
        <v>Dormant</v>
      </c>
      <c r="F1808">
        <f>IF(Table1_16[[#This Row],[Lead Category]]="Highly Engaged",5, IF(Table1_16[[#This Row],[Lead Category]]="Moderately Engaged",3, IF(Table1_16[[#This Row],[Lead Category]]="At Risk",2, IF(Table1_16[[#This Row],[Lead Category]]="Dormant",1,0))))</f>
        <v>1</v>
      </c>
    </row>
    <row r="1809" spans="1:6" x14ac:dyDescent="0.25">
      <c r="A1809" t="s">
        <v>52</v>
      </c>
      <c r="B1809" t="s">
        <v>54</v>
      </c>
      <c r="C1809">
        <v>0</v>
      </c>
      <c r="D1809">
        <v>0</v>
      </c>
      <c r="E1809" t="str">
        <f>IF(AND(Table1_16[[#This Row],[Days Between]]&gt;90, Table1_16[[#This Row],[Is Active]]=1), "Highly Engaged", IF(AND(Table1_16[[#This Row],[Days Between]]&lt;=90, Table1_16[[#This Row],[Is Active]]=1), "Moderately Engaged",
IF(AND(Table1_16[[#This Row],[Days Between]]&gt;90, Table1_16[[#This Row],[Is Active]]=0), "At Risk",
"Dormant")))</f>
        <v>Dormant</v>
      </c>
      <c r="F1809">
        <f>IF(Table1_16[[#This Row],[Lead Category]]="Highly Engaged",5, IF(Table1_16[[#This Row],[Lead Category]]="Moderately Engaged",3, IF(Table1_16[[#This Row],[Lead Category]]="At Risk",2, IF(Table1_16[[#This Row],[Lead Category]]="Dormant",1,0))))</f>
        <v>1</v>
      </c>
    </row>
    <row r="1810" spans="1:6" x14ac:dyDescent="0.25">
      <c r="A1810" t="s">
        <v>52</v>
      </c>
      <c r="B1810" t="s">
        <v>54</v>
      </c>
      <c r="C1810">
        <v>0</v>
      </c>
      <c r="D1810">
        <v>0</v>
      </c>
      <c r="E1810" t="str">
        <f>IF(AND(Table1_16[[#This Row],[Days Between]]&gt;90, Table1_16[[#This Row],[Is Active]]=1), "Highly Engaged", IF(AND(Table1_16[[#This Row],[Days Between]]&lt;=90, Table1_16[[#This Row],[Is Active]]=1), "Moderately Engaged",
IF(AND(Table1_16[[#This Row],[Days Between]]&gt;90, Table1_16[[#This Row],[Is Active]]=0), "At Risk",
"Dormant")))</f>
        <v>Dormant</v>
      </c>
      <c r="F1810">
        <f>IF(Table1_16[[#This Row],[Lead Category]]="Highly Engaged",5, IF(Table1_16[[#This Row],[Lead Category]]="Moderately Engaged",3, IF(Table1_16[[#This Row],[Lead Category]]="At Risk",2, IF(Table1_16[[#This Row],[Lead Category]]="Dormant",1,0))))</f>
        <v>1</v>
      </c>
    </row>
    <row r="1811" spans="1:6" x14ac:dyDescent="0.25">
      <c r="A1811" t="s">
        <v>52</v>
      </c>
      <c r="B1811" t="s">
        <v>54</v>
      </c>
      <c r="C1811">
        <v>0</v>
      </c>
      <c r="D1811">
        <v>0</v>
      </c>
      <c r="E1811" t="str">
        <f>IF(AND(Table1_16[[#This Row],[Days Between]]&gt;90, Table1_16[[#This Row],[Is Active]]=1), "Highly Engaged", IF(AND(Table1_16[[#This Row],[Days Between]]&lt;=90, Table1_16[[#This Row],[Is Active]]=1), "Moderately Engaged",
IF(AND(Table1_16[[#This Row],[Days Between]]&gt;90, Table1_16[[#This Row],[Is Active]]=0), "At Risk",
"Dormant")))</f>
        <v>Dormant</v>
      </c>
      <c r="F1811">
        <f>IF(Table1_16[[#This Row],[Lead Category]]="Highly Engaged",5, IF(Table1_16[[#This Row],[Lead Category]]="Moderately Engaged",3, IF(Table1_16[[#This Row],[Lead Category]]="At Risk",2, IF(Table1_16[[#This Row],[Lead Category]]="Dormant",1,0))))</f>
        <v>1</v>
      </c>
    </row>
    <row r="1812" spans="1:6" x14ac:dyDescent="0.25">
      <c r="A1812" t="s">
        <v>52</v>
      </c>
      <c r="B1812" t="s">
        <v>54</v>
      </c>
      <c r="C1812">
        <v>0</v>
      </c>
      <c r="D1812">
        <v>0</v>
      </c>
      <c r="E1812" t="str">
        <f>IF(AND(Table1_16[[#This Row],[Days Between]]&gt;90, Table1_16[[#This Row],[Is Active]]=1), "Highly Engaged", IF(AND(Table1_16[[#This Row],[Days Between]]&lt;=90, Table1_16[[#This Row],[Is Active]]=1), "Moderately Engaged",
IF(AND(Table1_16[[#This Row],[Days Between]]&gt;90, Table1_16[[#This Row],[Is Active]]=0), "At Risk",
"Dormant")))</f>
        <v>Dormant</v>
      </c>
      <c r="F1812">
        <f>IF(Table1_16[[#This Row],[Lead Category]]="Highly Engaged",5, IF(Table1_16[[#This Row],[Lead Category]]="Moderately Engaged",3, IF(Table1_16[[#This Row],[Lead Category]]="At Risk",2, IF(Table1_16[[#This Row],[Lead Category]]="Dormant",1,0))))</f>
        <v>1</v>
      </c>
    </row>
    <row r="1813" spans="1:6" x14ac:dyDescent="0.25">
      <c r="A1813" t="s">
        <v>52</v>
      </c>
      <c r="B1813" t="s">
        <v>54</v>
      </c>
      <c r="C1813">
        <v>2</v>
      </c>
      <c r="D1813">
        <v>0</v>
      </c>
      <c r="E1813" t="str">
        <f>IF(AND(Table1_16[[#This Row],[Days Between]]&gt;90, Table1_16[[#This Row],[Is Active]]=1), "Highly Engaged", IF(AND(Table1_16[[#This Row],[Days Between]]&lt;=90, Table1_16[[#This Row],[Is Active]]=1), "Moderately Engaged",
IF(AND(Table1_16[[#This Row],[Days Between]]&gt;90, Table1_16[[#This Row],[Is Active]]=0), "At Risk",
"Dormant")))</f>
        <v>Dormant</v>
      </c>
      <c r="F1813">
        <f>IF(Table1_16[[#This Row],[Lead Category]]="Highly Engaged",5, IF(Table1_16[[#This Row],[Lead Category]]="Moderately Engaged",3, IF(Table1_16[[#This Row],[Lead Category]]="At Risk",2, IF(Table1_16[[#This Row],[Lead Category]]="Dormant",1,0))))</f>
        <v>1</v>
      </c>
    </row>
    <row r="1814" spans="1:6" x14ac:dyDescent="0.25">
      <c r="A1814" t="s">
        <v>52</v>
      </c>
      <c r="B1814" t="s">
        <v>54</v>
      </c>
      <c r="C1814">
        <v>1</v>
      </c>
      <c r="D1814">
        <v>0</v>
      </c>
      <c r="E1814" t="str">
        <f>IF(AND(Table1_16[[#This Row],[Days Between]]&gt;90, Table1_16[[#This Row],[Is Active]]=1), "Highly Engaged", IF(AND(Table1_16[[#This Row],[Days Between]]&lt;=90, Table1_16[[#This Row],[Is Active]]=1), "Moderately Engaged",
IF(AND(Table1_16[[#This Row],[Days Between]]&gt;90, Table1_16[[#This Row],[Is Active]]=0), "At Risk",
"Dormant")))</f>
        <v>Dormant</v>
      </c>
      <c r="F1814">
        <f>IF(Table1_16[[#This Row],[Lead Category]]="Highly Engaged",5, IF(Table1_16[[#This Row],[Lead Category]]="Moderately Engaged",3, IF(Table1_16[[#This Row],[Lead Category]]="At Risk",2, IF(Table1_16[[#This Row],[Lead Category]]="Dormant",1,0))))</f>
        <v>1</v>
      </c>
    </row>
    <row r="1815" spans="1:6" x14ac:dyDescent="0.25">
      <c r="A1815" t="s">
        <v>52</v>
      </c>
      <c r="B1815" t="s">
        <v>54</v>
      </c>
      <c r="C1815">
        <v>0</v>
      </c>
      <c r="D1815">
        <v>0</v>
      </c>
      <c r="E1815" t="str">
        <f>IF(AND(Table1_16[[#This Row],[Days Between]]&gt;90, Table1_16[[#This Row],[Is Active]]=1), "Highly Engaged", IF(AND(Table1_16[[#This Row],[Days Between]]&lt;=90, Table1_16[[#This Row],[Is Active]]=1), "Moderately Engaged",
IF(AND(Table1_16[[#This Row],[Days Between]]&gt;90, Table1_16[[#This Row],[Is Active]]=0), "At Risk",
"Dormant")))</f>
        <v>Dormant</v>
      </c>
      <c r="F1815">
        <f>IF(Table1_16[[#This Row],[Lead Category]]="Highly Engaged",5, IF(Table1_16[[#This Row],[Lead Category]]="Moderately Engaged",3, IF(Table1_16[[#This Row],[Lead Category]]="At Risk",2, IF(Table1_16[[#This Row],[Lead Category]]="Dormant",1,0))))</f>
        <v>1</v>
      </c>
    </row>
    <row r="1816" spans="1:6" x14ac:dyDescent="0.25">
      <c r="A1816" t="s">
        <v>52</v>
      </c>
      <c r="B1816" t="s">
        <v>54</v>
      </c>
      <c r="C1816">
        <v>2</v>
      </c>
      <c r="D1816">
        <v>0</v>
      </c>
      <c r="E1816" t="str">
        <f>IF(AND(Table1_16[[#This Row],[Days Between]]&gt;90, Table1_16[[#This Row],[Is Active]]=1), "Highly Engaged", IF(AND(Table1_16[[#This Row],[Days Between]]&lt;=90, Table1_16[[#This Row],[Is Active]]=1), "Moderately Engaged",
IF(AND(Table1_16[[#This Row],[Days Between]]&gt;90, Table1_16[[#This Row],[Is Active]]=0), "At Risk",
"Dormant")))</f>
        <v>Dormant</v>
      </c>
      <c r="F1816">
        <f>IF(Table1_16[[#This Row],[Lead Category]]="Highly Engaged",5, IF(Table1_16[[#This Row],[Lead Category]]="Moderately Engaged",3, IF(Table1_16[[#This Row],[Lead Category]]="At Risk",2, IF(Table1_16[[#This Row],[Lead Category]]="Dormant",1,0))))</f>
        <v>1</v>
      </c>
    </row>
    <row r="1817" spans="1:6" x14ac:dyDescent="0.25">
      <c r="A1817" t="s">
        <v>52</v>
      </c>
      <c r="B1817" t="s">
        <v>54</v>
      </c>
      <c r="C1817">
        <v>0</v>
      </c>
      <c r="D1817">
        <v>0</v>
      </c>
      <c r="E1817" t="str">
        <f>IF(AND(Table1_16[[#This Row],[Days Between]]&gt;90, Table1_16[[#This Row],[Is Active]]=1), "Highly Engaged", IF(AND(Table1_16[[#This Row],[Days Between]]&lt;=90, Table1_16[[#This Row],[Is Active]]=1), "Moderately Engaged",
IF(AND(Table1_16[[#This Row],[Days Between]]&gt;90, Table1_16[[#This Row],[Is Active]]=0), "At Risk",
"Dormant")))</f>
        <v>Dormant</v>
      </c>
      <c r="F1817">
        <f>IF(Table1_16[[#This Row],[Lead Category]]="Highly Engaged",5, IF(Table1_16[[#This Row],[Lead Category]]="Moderately Engaged",3, IF(Table1_16[[#This Row],[Lead Category]]="At Risk",2, IF(Table1_16[[#This Row],[Lead Category]]="Dormant",1,0))))</f>
        <v>1</v>
      </c>
    </row>
    <row r="1818" spans="1:6" x14ac:dyDescent="0.25">
      <c r="A1818" t="s">
        <v>52</v>
      </c>
      <c r="B1818" t="s">
        <v>54</v>
      </c>
      <c r="C1818">
        <v>2</v>
      </c>
      <c r="D1818">
        <v>0</v>
      </c>
      <c r="E1818" t="str">
        <f>IF(AND(Table1_16[[#This Row],[Days Between]]&gt;90, Table1_16[[#This Row],[Is Active]]=1), "Highly Engaged", IF(AND(Table1_16[[#This Row],[Days Between]]&lt;=90, Table1_16[[#This Row],[Is Active]]=1), "Moderately Engaged",
IF(AND(Table1_16[[#This Row],[Days Between]]&gt;90, Table1_16[[#This Row],[Is Active]]=0), "At Risk",
"Dormant")))</f>
        <v>Dormant</v>
      </c>
      <c r="F1818">
        <f>IF(Table1_16[[#This Row],[Lead Category]]="Highly Engaged",5, IF(Table1_16[[#This Row],[Lead Category]]="Moderately Engaged",3, IF(Table1_16[[#This Row],[Lead Category]]="At Risk",2, IF(Table1_16[[#This Row],[Lead Category]]="Dormant",1,0))))</f>
        <v>1</v>
      </c>
    </row>
    <row r="1819" spans="1:6" x14ac:dyDescent="0.25">
      <c r="A1819" t="s">
        <v>52</v>
      </c>
      <c r="B1819" t="s">
        <v>54</v>
      </c>
      <c r="C1819">
        <v>0</v>
      </c>
      <c r="D1819">
        <v>0</v>
      </c>
      <c r="E1819" t="str">
        <f>IF(AND(Table1_16[[#This Row],[Days Between]]&gt;90, Table1_16[[#This Row],[Is Active]]=1), "Highly Engaged", IF(AND(Table1_16[[#This Row],[Days Between]]&lt;=90, Table1_16[[#This Row],[Is Active]]=1), "Moderately Engaged",
IF(AND(Table1_16[[#This Row],[Days Between]]&gt;90, Table1_16[[#This Row],[Is Active]]=0), "At Risk",
"Dormant")))</f>
        <v>Dormant</v>
      </c>
      <c r="F1819">
        <f>IF(Table1_16[[#This Row],[Lead Category]]="Highly Engaged",5, IF(Table1_16[[#This Row],[Lead Category]]="Moderately Engaged",3, IF(Table1_16[[#This Row],[Lead Category]]="At Risk",2, IF(Table1_16[[#This Row],[Lead Category]]="Dormant",1,0))))</f>
        <v>1</v>
      </c>
    </row>
    <row r="1820" spans="1:6" x14ac:dyDescent="0.25">
      <c r="A1820" t="s">
        <v>52</v>
      </c>
      <c r="B1820" t="s">
        <v>55</v>
      </c>
      <c r="C1820">
        <v>1</v>
      </c>
      <c r="D1820">
        <v>0</v>
      </c>
      <c r="E1820" t="str">
        <f>IF(AND(Table1_16[[#This Row],[Days Between]]&gt;90, Table1_16[[#This Row],[Is Active]]=1), "Highly Engaged", IF(AND(Table1_16[[#This Row],[Days Between]]&lt;=90, Table1_16[[#This Row],[Is Active]]=1), "Moderately Engaged",
IF(AND(Table1_16[[#This Row],[Days Between]]&gt;90, Table1_16[[#This Row],[Is Active]]=0), "At Risk",
"Dormant")))</f>
        <v>Dormant</v>
      </c>
      <c r="F1820">
        <f>IF(Table1_16[[#This Row],[Lead Category]]="Highly Engaged",5, IF(Table1_16[[#This Row],[Lead Category]]="Moderately Engaged",3, IF(Table1_16[[#This Row],[Lead Category]]="At Risk",2, IF(Table1_16[[#This Row],[Lead Category]]="Dormant",1,0))))</f>
        <v>1</v>
      </c>
    </row>
    <row r="1821" spans="1:6" x14ac:dyDescent="0.25">
      <c r="A1821" t="s">
        <v>52</v>
      </c>
      <c r="B1821" t="s">
        <v>55</v>
      </c>
      <c r="C1821">
        <v>93</v>
      </c>
      <c r="D1821">
        <v>0</v>
      </c>
      <c r="E1821" t="str">
        <f>IF(AND(Table1_16[[#This Row],[Days Between]]&gt;90, Table1_16[[#This Row],[Is Active]]=1), "Highly Engaged", IF(AND(Table1_16[[#This Row],[Days Between]]&lt;=90, Table1_16[[#This Row],[Is Active]]=1), "Moderately Engaged",
IF(AND(Table1_16[[#This Row],[Days Between]]&gt;90, Table1_16[[#This Row],[Is Active]]=0), "At Risk",
"Dormant")))</f>
        <v>At Risk</v>
      </c>
      <c r="F1821">
        <f>IF(Table1_16[[#This Row],[Lead Category]]="Highly Engaged",5, IF(Table1_16[[#This Row],[Lead Category]]="Moderately Engaged",3, IF(Table1_16[[#This Row],[Lead Category]]="At Risk",2, IF(Table1_16[[#This Row],[Lead Category]]="Dormant",1,0))))</f>
        <v>2</v>
      </c>
    </row>
    <row r="1822" spans="1:6" x14ac:dyDescent="0.25">
      <c r="A1822" t="s">
        <v>52</v>
      </c>
      <c r="B1822" t="s">
        <v>55</v>
      </c>
      <c r="C1822">
        <v>1</v>
      </c>
      <c r="D1822">
        <v>0</v>
      </c>
      <c r="E1822" t="str">
        <f>IF(AND(Table1_16[[#This Row],[Days Between]]&gt;90, Table1_16[[#This Row],[Is Active]]=1), "Highly Engaged", IF(AND(Table1_16[[#This Row],[Days Between]]&lt;=90, Table1_16[[#This Row],[Is Active]]=1), "Moderately Engaged",
IF(AND(Table1_16[[#This Row],[Days Between]]&gt;90, Table1_16[[#This Row],[Is Active]]=0), "At Risk",
"Dormant")))</f>
        <v>Dormant</v>
      </c>
      <c r="F1822">
        <f>IF(Table1_16[[#This Row],[Lead Category]]="Highly Engaged",5, IF(Table1_16[[#This Row],[Lead Category]]="Moderately Engaged",3, IF(Table1_16[[#This Row],[Lead Category]]="At Risk",2, IF(Table1_16[[#This Row],[Lead Category]]="Dormant",1,0))))</f>
        <v>1</v>
      </c>
    </row>
    <row r="1823" spans="1:6" x14ac:dyDescent="0.25">
      <c r="A1823" t="s">
        <v>52</v>
      </c>
      <c r="B1823" t="s">
        <v>57</v>
      </c>
      <c r="C1823">
        <v>562</v>
      </c>
      <c r="D1823">
        <v>0</v>
      </c>
      <c r="E1823" t="str">
        <f>IF(AND(Table1_16[[#This Row],[Days Between]]&gt;90, Table1_16[[#This Row],[Is Active]]=1), "Highly Engaged", IF(AND(Table1_16[[#This Row],[Days Between]]&lt;=90, Table1_16[[#This Row],[Is Active]]=1), "Moderately Engaged",
IF(AND(Table1_16[[#This Row],[Days Between]]&gt;90, Table1_16[[#This Row],[Is Active]]=0), "At Risk",
"Dormant")))</f>
        <v>At Risk</v>
      </c>
      <c r="F1823">
        <f>IF(Table1_16[[#This Row],[Lead Category]]="Highly Engaged",5, IF(Table1_16[[#This Row],[Lead Category]]="Moderately Engaged",3, IF(Table1_16[[#This Row],[Lead Category]]="At Risk",2, IF(Table1_16[[#This Row],[Lead Category]]="Dormant",1,0))))</f>
        <v>2</v>
      </c>
    </row>
    <row r="1824" spans="1:6" x14ac:dyDescent="0.25">
      <c r="A1824" t="s">
        <v>52</v>
      </c>
      <c r="B1824" t="s">
        <v>57</v>
      </c>
      <c r="C1824">
        <v>5</v>
      </c>
      <c r="D1824">
        <v>0</v>
      </c>
      <c r="E1824" t="str">
        <f>IF(AND(Table1_16[[#This Row],[Days Between]]&gt;90, Table1_16[[#This Row],[Is Active]]=1), "Highly Engaged", IF(AND(Table1_16[[#This Row],[Days Between]]&lt;=90, Table1_16[[#This Row],[Is Active]]=1), "Moderately Engaged",
IF(AND(Table1_16[[#This Row],[Days Between]]&gt;90, Table1_16[[#This Row],[Is Active]]=0), "At Risk",
"Dormant")))</f>
        <v>Dormant</v>
      </c>
      <c r="F1824">
        <f>IF(Table1_16[[#This Row],[Lead Category]]="Highly Engaged",5, IF(Table1_16[[#This Row],[Lead Category]]="Moderately Engaged",3, IF(Table1_16[[#This Row],[Lead Category]]="At Risk",2, IF(Table1_16[[#This Row],[Lead Category]]="Dormant",1,0))))</f>
        <v>1</v>
      </c>
    </row>
    <row r="1825" spans="1:6" x14ac:dyDescent="0.25">
      <c r="A1825" t="s">
        <v>52</v>
      </c>
      <c r="B1825" t="s">
        <v>57</v>
      </c>
      <c r="C1825">
        <v>109</v>
      </c>
      <c r="D1825">
        <v>0</v>
      </c>
      <c r="E1825" t="str">
        <f>IF(AND(Table1_16[[#This Row],[Days Between]]&gt;90, Table1_16[[#This Row],[Is Active]]=1), "Highly Engaged", IF(AND(Table1_16[[#This Row],[Days Between]]&lt;=90, Table1_16[[#This Row],[Is Active]]=1), "Moderately Engaged",
IF(AND(Table1_16[[#This Row],[Days Between]]&gt;90, Table1_16[[#This Row],[Is Active]]=0), "At Risk",
"Dormant")))</f>
        <v>At Risk</v>
      </c>
      <c r="F1825">
        <f>IF(Table1_16[[#This Row],[Lead Category]]="Highly Engaged",5, IF(Table1_16[[#This Row],[Lead Category]]="Moderately Engaged",3, IF(Table1_16[[#This Row],[Lead Category]]="At Risk",2, IF(Table1_16[[#This Row],[Lead Category]]="Dormant",1,0))))</f>
        <v>2</v>
      </c>
    </row>
    <row r="1826" spans="1:6" x14ac:dyDescent="0.25">
      <c r="A1826" t="s">
        <v>52</v>
      </c>
      <c r="B1826" t="s">
        <v>58</v>
      </c>
      <c r="C1826">
        <v>564</v>
      </c>
      <c r="D1826">
        <v>0</v>
      </c>
      <c r="E1826" t="str">
        <f>IF(AND(Table1_16[[#This Row],[Days Between]]&gt;90, Table1_16[[#This Row],[Is Active]]=1), "Highly Engaged", IF(AND(Table1_16[[#This Row],[Days Between]]&lt;=90, Table1_16[[#This Row],[Is Active]]=1), "Moderately Engaged",
IF(AND(Table1_16[[#This Row],[Days Between]]&gt;90, Table1_16[[#This Row],[Is Active]]=0), "At Risk",
"Dormant")))</f>
        <v>At Risk</v>
      </c>
      <c r="F1826">
        <f>IF(Table1_16[[#This Row],[Lead Category]]="Highly Engaged",5, IF(Table1_16[[#This Row],[Lead Category]]="Moderately Engaged",3, IF(Table1_16[[#This Row],[Lead Category]]="At Risk",2, IF(Table1_16[[#This Row],[Lead Category]]="Dormant",1,0))))</f>
        <v>2</v>
      </c>
    </row>
    <row r="1827" spans="1:6" x14ac:dyDescent="0.25">
      <c r="A1827" t="s">
        <v>52</v>
      </c>
      <c r="B1827" t="s">
        <v>58</v>
      </c>
      <c r="C1827">
        <v>98</v>
      </c>
      <c r="D1827">
        <v>0</v>
      </c>
      <c r="E1827" t="str">
        <f>IF(AND(Table1_16[[#This Row],[Days Between]]&gt;90, Table1_16[[#This Row],[Is Active]]=1), "Highly Engaged", IF(AND(Table1_16[[#This Row],[Days Between]]&lt;=90, Table1_16[[#This Row],[Is Active]]=1), "Moderately Engaged",
IF(AND(Table1_16[[#This Row],[Days Between]]&gt;90, Table1_16[[#This Row],[Is Active]]=0), "At Risk",
"Dormant")))</f>
        <v>At Risk</v>
      </c>
      <c r="F1827">
        <f>IF(Table1_16[[#This Row],[Lead Category]]="Highly Engaged",5, IF(Table1_16[[#This Row],[Lead Category]]="Moderately Engaged",3, IF(Table1_16[[#This Row],[Lead Category]]="At Risk",2, IF(Table1_16[[#This Row],[Lead Category]]="Dormant",1,0))))</f>
        <v>2</v>
      </c>
    </row>
    <row r="1828" spans="1:6" x14ac:dyDescent="0.25">
      <c r="A1828" t="s">
        <v>52</v>
      </c>
      <c r="B1828" t="s">
        <v>64</v>
      </c>
      <c r="C1828">
        <v>6</v>
      </c>
      <c r="D1828">
        <v>0</v>
      </c>
      <c r="E1828" t="str">
        <f>IF(AND(Table1_16[[#This Row],[Days Between]]&gt;90, Table1_16[[#This Row],[Is Active]]=1), "Highly Engaged", IF(AND(Table1_16[[#This Row],[Days Between]]&lt;=90, Table1_16[[#This Row],[Is Active]]=1), "Moderately Engaged",
IF(AND(Table1_16[[#This Row],[Days Between]]&gt;90, Table1_16[[#This Row],[Is Active]]=0), "At Risk",
"Dormant")))</f>
        <v>Dormant</v>
      </c>
      <c r="F1828">
        <f>IF(Table1_16[[#This Row],[Lead Category]]="Highly Engaged",5, IF(Table1_16[[#This Row],[Lead Category]]="Moderately Engaged",3, IF(Table1_16[[#This Row],[Lead Category]]="At Risk",2, IF(Table1_16[[#This Row],[Lead Category]]="Dormant",1,0))))</f>
        <v>1</v>
      </c>
    </row>
    <row r="1829" spans="1:6" x14ac:dyDescent="0.25">
      <c r="A1829" t="s">
        <v>52</v>
      </c>
      <c r="B1829" t="s">
        <v>54</v>
      </c>
      <c r="C1829">
        <v>0</v>
      </c>
      <c r="D1829">
        <v>0</v>
      </c>
      <c r="E1829" t="str">
        <f>IF(AND(Table1_16[[#This Row],[Days Between]]&gt;90, Table1_16[[#This Row],[Is Active]]=1), "Highly Engaged", IF(AND(Table1_16[[#This Row],[Days Between]]&lt;=90, Table1_16[[#This Row],[Is Active]]=1), "Moderately Engaged",
IF(AND(Table1_16[[#This Row],[Days Between]]&gt;90, Table1_16[[#This Row],[Is Active]]=0), "At Risk",
"Dormant")))</f>
        <v>Dormant</v>
      </c>
      <c r="F1829">
        <f>IF(Table1_16[[#This Row],[Lead Category]]="Highly Engaged",5, IF(Table1_16[[#This Row],[Lead Category]]="Moderately Engaged",3, IF(Table1_16[[#This Row],[Lead Category]]="At Risk",2, IF(Table1_16[[#This Row],[Lead Category]]="Dormant",1,0))))</f>
        <v>1</v>
      </c>
    </row>
    <row r="1830" spans="1:6" x14ac:dyDescent="0.25">
      <c r="A1830" t="s">
        <v>52</v>
      </c>
      <c r="B1830" t="s">
        <v>54</v>
      </c>
      <c r="C1830">
        <v>0</v>
      </c>
      <c r="D1830">
        <v>0</v>
      </c>
      <c r="E1830" t="str">
        <f>IF(AND(Table1_16[[#This Row],[Days Between]]&gt;90, Table1_16[[#This Row],[Is Active]]=1), "Highly Engaged", IF(AND(Table1_16[[#This Row],[Days Between]]&lt;=90, Table1_16[[#This Row],[Is Active]]=1), "Moderately Engaged",
IF(AND(Table1_16[[#This Row],[Days Between]]&gt;90, Table1_16[[#This Row],[Is Active]]=0), "At Risk",
"Dormant")))</f>
        <v>Dormant</v>
      </c>
      <c r="F1830">
        <f>IF(Table1_16[[#This Row],[Lead Category]]="Highly Engaged",5, IF(Table1_16[[#This Row],[Lead Category]]="Moderately Engaged",3, IF(Table1_16[[#This Row],[Lead Category]]="At Risk",2, IF(Table1_16[[#This Row],[Lead Category]]="Dormant",1,0))))</f>
        <v>1</v>
      </c>
    </row>
    <row r="1831" spans="1:6" x14ac:dyDescent="0.25">
      <c r="A1831" t="s">
        <v>52</v>
      </c>
      <c r="B1831" t="s">
        <v>54</v>
      </c>
      <c r="C1831">
        <v>0</v>
      </c>
      <c r="D1831">
        <v>0</v>
      </c>
      <c r="E1831" t="str">
        <f>IF(AND(Table1_16[[#This Row],[Days Between]]&gt;90, Table1_16[[#This Row],[Is Active]]=1), "Highly Engaged", IF(AND(Table1_16[[#This Row],[Days Between]]&lt;=90, Table1_16[[#This Row],[Is Active]]=1), "Moderately Engaged",
IF(AND(Table1_16[[#This Row],[Days Between]]&gt;90, Table1_16[[#This Row],[Is Active]]=0), "At Risk",
"Dormant")))</f>
        <v>Dormant</v>
      </c>
      <c r="F1831">
        <f>IF(Table1_16[[#This Row],[Lead Category]]="Highly Engaged",5, IF(Table1_16[[#This Row],[Lead Category]]="Moderately Engaged",3, IF(Table1_16[[#This Row],[Lead Category]]="At Risk",2, IF(Table1_16[[#This Row],[Lead Category]]="Dormant",1,0))))</f>
        <v>1</v>
      </c>
    </row>
    <row r="1832" spans="1:6" x14ac:dyDescent="0.25">
      <c r="A1832" t="s">
        <v>52</v>
      </c>
      <c r="B1832" t="s">
        <v>54</v>
      </c>
      <c r="C1832">
        <v>0</v>
      </c>
      <c r="D1832">
        <v>0</v>
      </c>
      <c r="E1832" t="str">
        <f>IF(AND(Table1_16[[#This Row],[Days Between]]&gt;90, Table1_16[[#This Row],[Is Active]]=1), "Highly Engaged", IF(AND(Table1_16[[#This Row],[Days Between]]&lt;=90, Table1_16[[#This Row],[Is Active]]=1), "Moderately Engaged",
IF(AND(Table1_16[[#This Row],[Days Between]]&gt;90, Table1_16[[#This Row],[Is Active]]=0), "At Risk",
"Dormant")))</f>
        <v>Dormant</v>
      </c>
      <c r="F1832">
        <f>IF(Table1_16[[#This Row],[Lead Category]]="Highly Engaged",5, IF(Table1_16[[#This Row],[Lead Category]]="Moderately Engaged",3, IF(Table1_16[[#This Row],[Lead Category]]="At Risk",2, IF(Table1_16[[#This Row],[Lead Category]]="Dormant",1,0))))</f>
        <v>1</v>
      </c>
    </row>
    <row r="1833" spans="1:6" x14ac:dyDescent="0.25">
      <c r="A1833" t="s">
        <v>52</v>
      </c>
      <c r="B1833" t="s">
        <v>58</v>
      </c>
      <c r="C1833">
        <v>544</v>
      </c>
      <c r="D1833">
        <v>0</v>
      </c>
      <c r="E1833" t="str">
        <f>IF(AND(Table1_16[[#This Row],[Days Between]]&gt;90, Table1_16[[#This Row],[Is Active]]=1), "Highly Engaged", IF(AND(Table1_16[[#This Row],[Days Between]]&lt;=90, Table1_16[[#This Row],[Is Active]]=1), "Moderately Engaged",
IF(AND(Table1_16[[#This Row],[Days Between]]&gt;90, Table1_16[[#This Row],[Is Active]]=0), "At Risk",
"Dormant")))</f>
        <v>At Risk</v>
      </c>
      <c r="F1833">
        <f>IF(Table1_16[[#This Row],[Lead Category]]="Highly Engaged",5, IF(Table1_16[[#This Row],[Lead Category]]="Moderately Engaged",3, IF(Table1_16[[#This Row],[Lead Category]]="At Risk",2, IF(Table1_16[[#This Row],[Lead Category]]="Dormant",1,0))))</f>
        <v>2</v>
      </c>
    </row>
    <row r="1834" spans="1:6" x14ac:dyDescent="0.25">
      <c r="A1834" t="s">
        <v>52</v>
      </c>
      <c r="B1834" t="s">
        <v>54</v>
      </c>
      <c r="C1834">
        <v>2</v>
      </c>
      <c r="D1834">
        <v>0</v>
      </c>
      <c r="E1834" t="str">
        <f>IF(AND(Table1_16[[#This Row],[Days Between]]&gt;90, Table1_16[[#This Row],[Is Active]]=1), "Highly Engaged", IF(AND(Table1_16[[#This Row],[Days Between]]&lt;=90, Table1_16[[#This Row],[Is Active]]=1), "Moderately Engaged",
IF(AND(Table1_16[[#This Row],[Days Between]]&gt;90, Table1_16[[#This Row],[Is Active]]=0), "At Risk",
"Dormant")))</f>
        <v>Dormant</v>
      </c>
      <c r="F1834">
        <f>IF(Table1_16[[#This Row],[Lead Category]]="Highly Engaged",5, IF(Table1_16[[#This Row],[Lead Category]]="Moderately Engaged",3, IF(Table1_16[[#This Row],[Lead Category]]="At Risk",2, IF(Table1_16[[#This Row],[Lead Category]]="Dormant",1,0))))</f>
        <v>1</v>
      </c>
    </row>
    <row r="1835" spans="1:6" x14ac:dyDescent="0.25">
      <c r="A1835" t="s">
        <v>52</v>
      </c>
      <c r="B1835" t="s">
        <v>54</v>
      </c>
      <c r="C1835">
        <v>0</v>
      </c>
      <c r="D1835">
        <v>0</v>
      </c>
      <c r="E1835" t="str">
        <f>IF(AND(Table1_16[[#This Row],[Days Between]]&gt;90, Table1_16[[#This Row],[Is Active]]=1), "Highly Engaged", IF(AND(Table1_16[[#This Row],[Days Between]]&lt;=90, Table1_16[[#This Row],[Is Active]]=1), "Moderately Engaged",
IF(AND(Table1_16[[#This Row],[Days Between]]&gt;90, Table1_16[[#This Row],[Is Active]]=0), "At Risk",
"Dormant")))</f>
        <v>Dormant</v>
      </c>
      <c r="F1835">
        <f>IF(Table1_16[[#This Row],[Lead Category]]="Highly Engaged",5, IF(Table1_16[[#This Row],[Lead Category]]="Moderately Engaged",3, IF(Table1_16[[#This Row],[Lead Category]]="At Risk",2, IF(Table1_16[[#This Row],[Lead Category]]="Dormant",1,0))))</f>
        <v>1</v>
      </c>
    </row>
    <row r="1836" spans="1:6" x14ac:dyDescent="0.25">
      <c r="A1836" t="s">
        <v>52</v>
      </c>
      <c r="B1836" t="s">
        <v>54</v>
      </c>
      <c r="C1836">
        <v>1</v>
      </c>
      <c r="D1836">
        <v>0</v>
      </c>
      <c r="E1836" t="str">
        <f>IF(AND(Table1_16[[#This Row],[Days Between]]&gt;90, Table1_16[[#This Row],[Is Active]]=1), "Highly Engaged", IF(AND(Table1_16[[#This Row],[Days Between]]&lt;=90, Table1_16[[#This Row],[Is Active]]=1), "Moderately Engaged",
IF(AND(Table1_16[[#This Row],[Days Between]]&gt;90, Table1_16[[#This Row],[Is Active]]=0), "At Risk",
"Dormant")))</f>
        <v>Dormant</v>
      </c>
      <c r="F1836">
        <f>IF(Table1_16[[#This Row],[Lead Category]]="Highly Engaged",5, IF(Table1_16[[#This Row],[Lead Category]]="Moderately Engaged",3, IF(Table1_16[[#This Row],[Lead Category]]="At Risk",2, IF(Table1_16[[#This Row],[Lead Category]]="Dormant",1,0))))</f>
        <v>1</v>
      </c>
    </row>
    <row r="1837" spans="1:6" x14ac:dyDescent="0.25">
      <c r="A1837" t="s">
        <v>52</v>
      </c>
      <c r="B1837" t="s">
        <v>54</v>
      </c>
      <c r="C1837">
        <v>0</v>
      </c>
      <c r="D1837">
        <v>0</v>
      </c>
      <c r="E1837" t="str">
        <f>IF(AND(Table1_16[[#This Row],[Days Between]]&gt;90, Table1_16[[#This Row],[Is Active]]=1), "Highly Engaged", IF(AND(Table1_16[[#This Row],[Days Between]]&lt;=90, Table1_16[[#This Row],[Is Active]]=1), "Moderately Engaged",
IF(AND(Table1_16[[#This Row],[Days Between]]&gt;90, Table1_16[[#This Row],[Is Active]]=0), "At Risk",
"Dormant")))</f>
        <v>Dormant</v>
      </c>
      <c r="F1837">
        <f>IF(Table1_16[[#This Row],[Lead Category]]="Highly Engaged",5, IF(Table1_16[[#This Row],[Lead Category]]="Moderately Engaged",3, IF(Table1_16[[#This Row],[Lead Category]]="At Risk",2, IF(Table1_16[[#This Row],[Lead Category]]="Dormant",1,0))))</f>
        <v>1</v>
      </c>
    </row>
    <row r="1838" spans="1:6" x14ac:dyDescent="0.25">
      <c r="A1838" t="s">
        <v>52</v>
      </c>
      <c r="B1838" t="s">
        <v>54</v>
      </c>
      <c r="C1838">
        <v>1</v>
      </c>
      <c r="D1838">
        <v>0</v>
      </c>
      <c r="E1838" t="str">
        <f>IF(AND(Table1_16[[#This Row],[Days Between]]&gt;90, Table1_16[[#This Row],[Is Active]]=1), "Highly Engaged", IF(AND(Table1_16[[#This Row],[Days Between]]&lt;=90, Table1_16[[#This Row],[Is Active]]=1), "Moderately Engaged",
IF(AND(Table1_16[[#This Row],[Days Between]]&gt;90, Table1_16[[#This Row],[Is Active]]=0), "At Risk",
"Dormant")))</f>
        <v>Dormant</v>
      </c>
      <c r="F1838">
        <f>IF(Table1_16[[#This Row],[Lead Category]]="Highly Engaged",5, IF(Table1_16[[#This Row],[Lead Category]]="Moderately Engaged",3, IF(Table1_16[[#This Row],[Lead Category]]="At Risk",2, IF(Table1_16[[#This Row],[Lead Category]]="Dormant",1,0))))</f>
        <v>1</v>
      </c>
    </row>
    <row r="1839" spans="1:6" x14ac:dyDescent="0.25">
      <c r="A1839" t="s">
        <v>52</v>
      </c>
      <c r="B1839" t="s">
        <v>54</v>
      </c>
      <c r="C1839">
        <v>0</v>
      </c>
      <c r="D1839">
        <v>0</v>
      </c>
      <c r="E1839" t="str">
        <f>IF(AND(Table1_16[[#This Row],[Days Between]]&gt;90, Table1_16[[#This Row],[Is Active]]=1), "Highly Engaged", IF(AND(Table1_16[[#This Row],[Days Between]]&lt;=90, Table1_16[[#This Row],[Is Active]]=1), "Moderately Engaged",
IF(AND(Table1_16[[#This Row],[Days Between]]&gt;90, Table1_16[[#This Row],[Is Active]]=0), "At Risk",
"Dormant")))</f>
        <v>Dormant</v>
      </c>
      <c r="F1839">
        <f>IF(Table1_16[[#This Row],[Lead Category]]="Highly Engaged",5, IF(Table1_16[[#This Row],[Lead Category]]="Moderately Engaged",3, IF(Table1_16[[#This Row],[Lead Category]]="At Risk",2, IF(Table1_16[[#This Row],[Lead Category]]="Dormant",1,0))))</f>
        <v>1</v>
      </c>
    </row>
    <row r="1840" spans="1:6" x14ac:dyDescent="0.25">
      <c r="A1840" t="s">
        <v>52</v>
      </c>
      <c r="B1840" t="s">
        <v>54</v>
      </c>
      <c r="C1840">
        <v>0</v>
      </c>
      <c r="D1840">
        <v>0</v>
      </c>
      <c r="E1840" t="str">
        <f>IF(AND(Table1_16[[#This Row],[Days Between]]&gt;90, Table1_16[[#This Row],[Is Active]]=1), "Highly Engaged", IF(AND(Table1_16[[#This Row],[Days Between]]&lt;=90, Table1_16[[#This Row],[Is Active]]=1), "Moderately Engaged",
IF(AND(Table1_16[[#This Row],[Days Between]]&gt;90, Table1_16[[#This Row],[Is Active]]=0), "At Risk",
"Dormant")))</f>
        <v>Dormant</v>
      </c>
      <c r="F1840">
        <f>IF(Table1_16[[#This Row],[Lead Category]]="Highly Engaged",5, IF(Table1_16[[#This Row],[Lead Category]]="Moderately Engaged",3, IF(Table1_16[[#This Row],[Lead Category]]="At Risk",2, IF(Table1_16[[#This Row],[Lead Category]]="Dormant",1,0))))</f>
        <v>1</v>
      </c>
    </row>
    <row r="1841" spans="1:6" x14ac:dyDescent="0.25">
      <c r="A1841" t="s">
        <v>52</v>
      </c>
      <c r="B1841" t="s">
        <v>54</v>
      </c>
      <c r="C1841">
        <v>0</v>
      </c>
      <c r="D1841">
        <v>0</v>
      </c>
      <c r="E1841" t="str">
        <f>IF(AND(Table1_16[[#This Row],[Days Between]]&gt;90, Table1_16[[#This Row],[Is Active]]=1), "Highly Engaged", IF(AND(Table1_16[[#This Row],[Days Between]]&lt;=90, Table1_16[[#This Row],[Is Active]]=1), "Moderately Engaged",
IF(AND(Table1_16[[#This Row],[Days Between]]&gt;90, Table1_16[[#This Row],[Is Active]]=0), "At Risk",
"Dormant")))</f>
        <v>Dormant</v>
      </c>
      <c r="F1841">
        <f>IF(Table1_16[[#This Row],[Lead Category]]="Highly Engaged",5, IF(Table1_16[[#This Row],[Lead Category]]="Moderately Engaged",3, IF(Table1_16[[#This Row],[Lead Category]]="At Risk",2, IF(Table1_16[[#This Row],[Lead Category]]="Dormant",1,0))))</f>
        <v>1</v>
      </c>
    </row>
    <row r="1842" spans="1:6" x14ac:dyDescent="0.25">
      <c r="A1842" t="s">
        <v>52</v>
      </c>
      <c r="B1842" t="s">
        <v>54</v>
      </c>
      <c r="C1842">
        <v>0</v>
      </c>
      <c r="D1842">
        <v>0</v>
      </c>
      <c r="E1842" t="str">
        <f>IF(AND(Table1_16[[#This Row],[Days Between]]&gt;90, Table1_16[[#This Row],[Is Active]]=1), "Highly Engaged", IF(AND(Table1_16[[#This Row],[Days Between]]&lt;=90, Table1_16[[#This Row],[Is Active]]=1), "Moderately Engaged",
IF(AND(Table1_16[[#This Row],[Days Between]]&gt;90, Table1_16[[#This Row],[Is Active]]=0), "At Risk",
"Dormant")))</f>
        <v>Dormant</v>
      </c>
      <c r="F1842">
        <f>IF(Table1_16[[#This Row],[Lead Category]]="Highly Engaged",5, IF(Table1_16[[#This Row],[Lead Category]]="Moderately Engaged",3, IF(Table1_16[[#This Row],[Lead Category]]="At Risk",2, IF(Table1_16[[#This Row],[Lead Category]]="Dormant",1,0))))</f>
        <v>1</v>
      </c>
    </row>
    <row r="1843" spans="1:6" x14ac:dyDescent="0.25">
      <c r="A1843" t="s">
        <v>52</v>
      </c>
      <c r="B1843" t="s">
        <v>54</v>
      </c>
      <c r="C1843">
        <v>2</v>
      </c>
      <c r="D1843">
        <v>0</v>
      </c>
      <c r="E1843" t="str">
        <f>IF(AND(Table1_16[[#This Row],[Days Between]]&gt;90, Table1_16[[#This Row],[Is Active]]=1), "Highly Engaged", IF(AND(Table1_16[[#This Row],[Days Between]]&lt;=90, Table1_16[[#This Row],[Is Active]]=1), "Moderately Engaged",
IF(AND(Table1_16[[#This Row],[Days Between]]&gt;90, Table1_16[[#This Row],[Is Active]]=0), "At Risk",
"Dormant")))</f>
        <v>Dormant</v>
      </c>
      <c r="F1843">
        <f>IF(Table1_16[[#This Row],[Lead Category]]="Highly Engaged",5, IF(Table1_16[[#This Row],[Lead Category]]="Moderately Engaged",3, IF(Table1_16[[#This Row],[Lead Category]]="At Risk",2, IF(Table1_16[[#This Row],[Lead Category]]="Dormant",1,0))))</f>
        <v>1</v>
      </c>
    </row>
    <row r="1844" spans="1:6" x14ac:dyDescent="0.25">
      <c r="A1844" t="s">
        <v>52</v>
      </c>
      <c r="B1844" t="s">
        <v>55</v>
      </c>
      <c r="C1844">
        <v>1</v>
      </c>
      <c r="D1844">
        <v>0</v>
      </c>
      <c r="E1844" t="str">
        <f>IF(AND(Table1_16[[#This Row],[Days Between]]&gt;90, Table1_16[[#This Row],[Is Active]]=1), "Highly Engaged", IF(AND(Table1_16[[#This Row],[Days Between]]&lt;=90, Table1_16[[#This Row],[Is Active]]=1), "Moderately Engaged",
IF(AND(Table1_16[[#This Row],[Days Between]]&gt;90, Table1_16[[#This Row],[Is Active]]=0), "At Risk",
"Dormant")))</f>
        <v>Dormant</v>
      </c>
      <c r="F1844">
        <f>IF(Table1_16[[#This Row],[Lead Category]]="Highly Engaged",5, IF(Table1_16[[#This Row],[Lead Category]]="Moderately Engaged",3, IF(Table1_16[[#This Row],[Lead Category]]="At Risk",2, IF(Table1_16[[#This Row],[Lead Category]]="Dormant",1,0))))</f>
        <v>1</v>
      </c>
    </row>
    <row r="1845" spans="1:6" x14ac:dyDescent="0.25">
      <c r="A1845" t="s">
        <v>52</v>
      </c>
      <c r="B1845" t="s">
        <v>55</v>
      </c>
      <c r="C1845">
        <v>1</v>
      </c>
      <c r="D1845">
        <v>0</v>
      </c>
      <c r="E1845" t="str">
        <f>IF(AND(Table1_16[[#This Row],[Days Between]]&gt;90, Table1_16[[#This Row],[Is Active]]=1), "Highly Engaged", IF(AND(Table1_16[[#This Row],[Days Between]]&lt;=90, Table1_16[[#This Row],[Is Active]]=1), "Moderately Engaged",
IF(AND(Table1_16[[#This Row],[Days Between]]&gt;90, Table1_16[[#This Row],[Is Active]]=0), "At Risk",
"Dormant")))</f>
        <v>Dormant</v>
      </c>
      <c r="F1845">
        <f>IF(Table1_16[[#This Row],[Lead Category]]="Highly Engaged",5, IF(Table1_16[[#This Row],[Lead Category]]="Moderately Engaged",3, IF(Table1_16[[#This Row],[Lead Category]]="At Risk",2, IF(Table1_16[[#This Row],[Lead Category]]="Dormant",1,0))))</f>
        <v>1</v>
      </c>
    </row>
    <row r="1846" spans="1:6" x14ac:dyDescent="0.25">
      <c r="A1846" t="s">
        <v>52</v>
      </c>
      <c r="B1846" t="s">
        <v>55</v>
      </c>
      <c r="C1846">
        <v>1</v>
      </c>
      <c r="D1846">
        <v>0</v>
      </c>
      <c r="E1846" t="str">
        <f>IF(AND(Table1_16[[#This Row],[Days Between]]&gt;90, Table1_16[[#This Row],[Is Active]]=1), "Highly Engaged", IF(AND(Table1_16[[#This Row],[Days Between]]&lt;=90, Table1_16[[#This Row],[Is Active]]=1), "Moderately Engaged",
IF(AND(Table1_16[[#This Row],[Days Between]]&gt;90, Table1_16[[#This Row],[Is Active]]=0), "At Risk",
"Dormant")))</f>
        <v>Dormant</v>
      </c>
      <c r="F1846">
        <f>IF(Table1_16[[#This Row],[Lead Category]]="Highly Engaged",5, IF(Table1_16[[#This Row],[Lead Category]]="Moderately Engaged",3, IF(Table1_16[[#This Row],[Lead Category]]="At Risk",2, IF(Table1_16[[#This Row],[Lead Category]]="Dormant",1,0))))</f>
        <v>1</v>
      </c>
    </row>
    <row r="1847" spans="1:6" x14ac:dyDescent="0.25">
      <c r="A1847" t="s">
        <v>52</v>
      </c>
      <c r="B1847" t="s">
        <v>55</v>
      </c>
      <c r="C1847">
        <v>58</v>
      </c>
      <c r="D1847">
        <v>0</v>
      </c>
      <c r="E1847" t="str">
        <f>IF(AND(Table1_16[[#This Row],[Days Between]]&gt;90, Table1_16[[#This Row],[Is Active]]=1), "Highly Engaged", IF(AND(Table1_16[[#This Row],[Days Between]]&lt;=90, Table1_16[[#This Row],[Is Active]]=1), "Moderately Engaged",
IF(AND(Table1_16[[#This Row],[Days Between]]&gt;90, Table1_16[[#This Row],[Is Active]]=0), "At Risk",
"Dormant")))</f>
        <v>Dormant</v>
      </c>
      <c r="F1847">
        <f>IF(Table1_16[[#This Row],[Lead Category]]="Highly Engaged",5, IF(Table1_16[[#This Row],[Lead Category]]="Moderately Engaged",3, IF(Table1_16[[#This Row],[Lead Category]]="At Risk",2, IF(Table1_16[[#This Row],[Lead Category]]="Dormant",1,0))))</f>
        <v>1</v>
      </c>
    </row>
    <row r="1848" spans="1:6" x14ac:dyDescent="0.25">
      <c r="A1848" t="s">
        <v>52</v>
      </c>
      <c r="B1848" t="s">
        <v>55</v>
      </c>
      <c r="C1848">
        <v>2</v>
      </c>
      <c r="D1848">
        <v>0</v>
      </c>
      <c r="E1848" t="str">
        <f>IF(AND(Table1_16[[#This Row],[Days Between]]&gt;90, Table1_16[[#This Row],[Is Active]]=1), "Highly Engaged", IF(AND(Table1_16[[#This Row],[Days Between]]&lt;=90, Table1_16[[#This Row],[Is Active]]=1), "Moderately Engaged",
IF(AND(Table1_16[[#This Row],[Days Between]]&gt;90, Table1_16[[#This Row],[Is Active]]=0), "At Risk",
"Dormant")))</f>
        <v>Dormant</v>
      </c>
      <c r="F1848">
        <f>IF(Table1_16[[#This Row],[Lead Category]]="Highly Engaged",5, IF(Table1_16[[#This Row],[Lead Category]]="Moderately Engaged",3, IF(Table1_16[[#This Row],[Lead Category]]="At Risk",2, IF(Table1_16[[#This Row],[Lead Category]]="Dormant",1,0))))</f>
        <v>1</v>
      </c>
    </row>
    <row r="1849" spans="1:6" x14ac:dyDescent="0.25">
      <c r="A1849" t="s">
        <v>52</v>
      </c>
      <c r="B1849" t="s">
        <v>57</v>
      </c>
      <c r="C1849">
        <v>542</v>
      </c>
      <c r="D1849">
        <v>0</v>
      </c>
      <c r="E1849" t="str">
        <f>IF(AND(Table1_16[[#This Row],[Days Between]]&gt;90, Table1_16[[#This Row],[Is Active]]=1), "Highly Engaged", IF(AND(Table1_16[[#This Row],[Days Between]]&lt;=90, Table1_16[[#This Row],[Is Active]]=1), "Moderately Engaged",
IF(AND(Table1_16[[#This Row],[Days Between]]&gt;90, Table1_16[[#This Row],[Is Active]]=0), "At Risk",
"Dormant")))</f>
        <v>At Risk</v>
      </c>
      <c r="F1849">
        <f>IF(Table1_16[[#This Row],[Lead Category]]="Highly Engaged",5, IF(Table1_16[[#This Row],[Lead Category]]="Moderately Engaged",3, IF(Table1_16[[#This Row],[Lead Category]]="At Risk",2, IF(Table1_16[[#This Row],[Lead Category]]="Dormant",1,0))))</f>
        <v>2</v>
      </c>
    </row>
    <row r="1850" spans="1:6" x14ac:dyDescent="0.25">
      <c r="A1850" t="s">
        <v>52</v>
      </c>
      <c r="B1850" t="s">
        <v>57</v>
      </c>
      <c r="C1850">
        <v>562</v>
      </c>
      <c r="D1850">
        <v>0</v>
      </c>
      <c r="E1850" t="str">
        <f>IF(AND(Table1_16[[#This Row],[Days Between]]&gt;90, Table1_16[[#This Row],[Is Active]]=1), "Highly Engaged", IF(AND(Table1_16[[#This Row],[Days Between]]&lt;=90, Table1_16[[#This Row],[Is Active]]=1), "Moderately Engaged",
IF(AND(Table1_16[[#This Row],[Days Between]]&gt;90, Table1_16[[#This Row],[Is Active]]=0), "At Risk",
"Dormant")))</f>
        <v>At Risk</v>
      </c>
      <c r="F1850">
        <f>IF(Table1_16[[#This Row],[Lead Category]]="Highly Engaged",5, IF(Table1_16[[#This Row],[Lead Category]]="Moderately Engaged",3, IF(Table1_16[[#This Row],[Lead Category]]="At Risk",2, IF(Table1_16[[#This Row],[Lead Category]]="Dormant",1,0))))</f>
        <v>2</v>
      </c>
    </row>
    <row r="1851" spans="1:6" x14ac:dyDescent="0.25">
      <c r="A1851" t="s">
        <v>52</v>
      </c>
      <c r="B1851" t="s">
        <v>57</v>
      </c>
      <c r="C1851">
        <v>605</v>
      </c>
      <c r="D1851">
        <v>0</v>
      </c>
      <c r="E1851" t="str">
        <f>IF(AND(Table1_16[[#This Row],[Days Between]]&gt;90, Table1_16[[#This Row],[Is Active]]=1), "Highly Engaged", IF(AND(Table1_16[[#This Row],[Days Between]]&lt;=90, Table1_16[[#This Row],[Is Active]]=1), "Moderately Engaged",
IF(AND(Table1_16[[#This Row],[Days Between]]&gt;90, Table1_16[[#This Row],[Is Active]]=0), "At Risk",
"Dormant")))</f>
        <v>At Risk</v>
      </c>
      <c r="F1851">
        <f>IF(Table1_16[[#This Row],[Lead Category]]="Highly Engaged",5, IF(Table1_16[[#This Row],[Lead Category]]="Moderately Engaged",3, IF(Table1_16[[#This Row],[Lead Category]]="At Risk",2, IF(Table1_16[[#This Row],[Lead Category]]="Dormant",1,0))))</f>
        <v>2</v>
      </c>
    </row>
    <row r="1852" spans="1:6" x14ac:dyDescent="0.25">
      <c r="A1852" t="s">
        <v>52</v>
      </c>
      <c r="B1852" t="s">
        <v>57</v>
      </c>
      <c r="C1852">
        <v>5</v>
      </c>
      <c r="D1852">
        <v>0</v>
      </c>
      <c r="E1852" t="str">
        <f>IF(AND(Table1_16[[#This Row],[Days Between]]&gt;90, Table1_16[[#This Row],[Is Active]]=1), "Highly Engaged", IF(AND(Table1_16[[#This Row],[Days Between]]&lt;=90, Table1_16[[#This Row],[Is Active]]=1), "Moderately Engaged",
IF(AND(Table1_16[[#This Row],[Days Between]]&gt;90, Table1_16[[#This Row],[Is Active]]=0), "At Risk",
"Dormant")))</f>
        <v>Dormant</v>
      </c>
      <c r="F1852">
        <f>IF(Table1_16[[#This Row],[Lead Category]]="Highly Engaged",5, IF(Table1_16[[#This Row],[Lead Category]]="Moderately Engaged",3, IF(Table1_16[[#This Row],[Lead Category]]="At Risk",2, IF(Table1_16[[#This Row],[Lead Category]]="Dormant",1,0))))</f>
        <v>1</v>
      </c>
    </row>
    <row r="1853" spans="1:6" x14ac:dyDescent="0.25">
      <c r="A1853" t="s">
        <v>52</v>
      </c>
      <c r="B1853" t="s">
        <v>58</v>
      </c>
      <c r="C1853">
        <v>543</v>
      </c>
      <c r="D1853">
        <v>0</v>
      </c>
      <c r="E1853" t="str">
        <f>IF(AND(Table1_16[[#This Row],[Days Between]]&gt;90, Table1_16[[#This Row],[Is Active]]=1), "Highly Engaged", IF(AND(Table1_16[[#This Row],[Days Between]]&lt;=90, Table1_16[[#This Row],[Is Active]]=1), "Moderately Engaged",
IF(AND(Table1_16[[#This Row],[Days Between]]&gt;90, Table1_16[[#This Row],[Is Active]]=0), "At Risk",
"Dormant")))</f>
        <v>At Risk</v>
      </c>
      <c r="F1853">
        <f>IF(Table1_16[[#This Row],[Lead Category]]="Highly Engaged",5, IF(Table1_16[[#This Row],[Lead Category]]="Moderately Engaged",3, IF(Table1_16[[#This Row],[Lead Category]]="At Risk",2, IF(Table1_16[[#This Row],[Lead Category]]="Dormant",1,0))))</f>
        <v>2</v>
      </c>
    </row>
    <row r="1854" spans="1:6" x14ac:dyDescent="0.25">
      <c r="A1854" t="s">
        <v>52</v>
      </c>
      <c r="B1854" t="s">
        <v>58</v>
      </c>
      <c r="C1854">
        <v>28</v>
      </c>
      <c r="D1854">
        <v>0</v>
      </c>
      <c r="E1854" t="str">
        <f>IF(AND(Table1_16[[#This Row],[Days Between]]&gt;90, Table1_16[[#This Row],[Is Active]]=1), "Highly Engaged", IF(AND(Table1_16[[#This Row],[Days Between]]&lt;=90, Table1_16[[#This Row],[Is Active]]=1), "Moderately Engaged",
IF(AND(Table1_16[[#This Row],[Days Between]]&gt;90, Table1_16[[#This Row],[Is Active]]=0), "At Risk",
"Dormant")))</f>
        <v>Dormant</v>
      </c>
      <c r="F1854">
        <f>IF(Table1_16[[#This Row],[Lead Category]]="Highly Engaged",5, IF(Table1_16[[#This Row],[Lead Category]]="Moderately Engaged",3, IF(Table1_16[[#This Row],[Lead Category]]="At Risk",2, IF(Table1_16[[#This Row],[Lead Category]]="Dormant",1,0))))</f>
        <v>1</v>
      </c>
    </row>
    <row r="1855" spans="1:6" x14ac:dyDescent="0.25">
      <c r="A1855" t="s">
        <v>52</v>
      </c>
      <c r="B1855" t="s">
        <v>54</v>
      </c>
      <c r="C1855">
        <v>0</v>
      </c>
      <c r="D1855">
        <v>0</v>
      </c>
      <c r="E1855" t="str">
        <f>IF(AND(Table1_16[[#This Row],[Days Between]]&gt;90, Table1_16[[#This Row],[Is Active]]=1), "Highly Engaged", IF(AND(Table1_16[[#This Row],[Days Between]]&lt;=90, Table1_16[[#This Row],[Is Active]]=1), "Moderately Engaged",
IF(AND(Table1_16[[#This Row],[Days Between]]&gt;90, Table1_16[[#This Row],[Is Active]]=0), "At Risk",
"Dormant")))</f>
        <v>Dormant</v>
      </c>
      <c r="F1855">
        <f>IF(Table1_16[[#This Row],[Lead Category]]="Highly Engaged",5, IF(Table1_16[[#This Row],[Lead Category]]="Moderately Engaged",3, IF(Table1_16[[#This Row],[Lead Category]]="At Risk",2, IF(Table1_16[[#This Row],[Lead Category]]="Dormant",1,0))))</f>
        <v>1</v>
      </c>
    </row>
    <row r="1856" spans="1:6" x14ac:dyDescent="0.25">
      <c r="A1856" t="s">
        <v>52</v>
      </c>
      <c r="B1856" t="s">
        <v>54</v>
      </c>
      <c r="C1856">
        <v>0</v>
      </c>
      <c r="D1856">
        <v>0</v>
      </c>
      <c r="E1856" t="str">
        <f>IF(AND(Table1_16[[#This Row],[Days Between]]&gt;90, Table1_16[[#This Row],[Is Active]]=1), "Highly Engaged", IF(AND(Table1_16[[#This Row],[Days Between]]&lt;=90, Table1_16[[#This Row],[Is Active]]=1), "Moderately Engaged",
IF(AND(Table1_16[[#This Row],[Days Between]]&gt;90, Table1_16[[#This Row],[Is Active]]=0), "At Risk",
"Dormant")))</f>
        <v>Dormant</v>
      </c>
      <c r="F1856">
        <f>IF(Table1_16[[#This Row],[Lead Category]]="Highly Engaged",5, IF(Table1_16[[#This Row],[Lead Category]]="Moderately Engaged",3, IF(Table1_16[[#This Row],[Lead Category]]="At Risk",2, IF(Table1_16[[#This Row],[Lead Category]]="Dormant",1,0))))</f>
        <v>1</v>
      </c>
    </row>
    <row r="1857" spans="1:6" x14ac:dyDescent="0.25">
      <c r="A1857" t="s">
        <v>52</v>
      </c>
      <c r="B1857" t="s">
        <v>54</v>
      </c>
      <c r="C1857">
        <v>1</v>
      </c>
      <c r="D1857">
        <v>0</v>
      </c>
      <c r="E1857" t="str">
        <f>IF(AND(Table1_16[[#This Row],[Days Between]]&gt;90, Table1_16[[#This Row],[Is Active]]=1), "Highly Engaged", IF(AND(Table1_16[[#This Row],[Days Between]]&lt;=90, Table1_16[[#This Row],[Is Active]]=1), "Moderately Engaged",
IF(AND(Table1_16[[#This Row],[Days Between]]&gt;90, Table1_16[[#This Row],[Is Active]]=0), "At Risk",
"Dormant")))</f>
        <v>Dormant</v>
      </c>
      <c r="F1857">
        <f>IF(Table1_16[[#This Row],[Lead Category]]="Highly Engaged",5, IF(Table1_16[[#This Row],[Lead Category]]="Moderately Engaged",3, IF(Table1_16[[#This Row],[Lead Category]]="At Risk",2, IF(Table1_16[[#This Row],[Lead Category]]="Dormant",1,0))))</f>
        <v>1</v>
      </c>
    </row>
    <row r="1858" spans="1:6" x14ac:dyDescent="0.25">
      <c r="A1858" t="s">
        <v>52</v>
      </c>
      <c r="B1858" t="s">
        <v>54</v>
      </c>
      <c r="C1858">
        <v>1</v>
      </c>
      <c r="D1858">
        <v>0</v>
      </c>
      <c r="E1858" t="str">
        <f>IF(AND(Table1_16[[#This Row],[Days Between]]&gt;90, Table1_16[[#This Row],[Is Active]]=1), "Highly Engaged", IF(AND(Table1_16[[#This Row],[Days Between]]&lt;=90, Table1_16[[#This Row],[Is Active]]=1), "Moderately Engaged",
IF(AND(Table1_16[[#This Row],[Days Between]]&gt;90, Table1_16[[#This Row],[Is Active]]=0), "At Risk",
"Dormant")))</f>
        <v>Dormant</v>
      </c>
      <c r="F1858">
        <f>IF(Table1_16[[#This Row],[Lead Category]]="Highly Engaged",5, IF(Table1_16[[#This Row],[Lead Category]]="Moderately Engaged",3, IF(Table1_16[[#This Row],[Lead Category]]="At Risk",2, IF(Table1_16[[#This Row],[Lead Category]]="Dormant",1,0))))</f>
        <v>1</v>
      </c>
    </row>
    <row r="1859" spans="1:6" x14ac:dyDescent="0.25">
      <c r="A1859" t="s">
        <v>52</v>
      </c>
      <c r="B1859" t="s">
        <v>54</v>
      </c>
      <c r="C1859">
        <v>1</v>
      </c>
      <c r="D1859">
        <v>0</v>
      </c>
      <c r="E1859" t="str">
        <f>IF(AND(Table1_16[[#This Row],[Days Between]]&gt;90, Table1_16[[#This Row],[Is Active]]=1), "Highly Engaged", IF(AND(Table1_16[[#This Row],[Days Between]]&lt;=90, Table1_16[[#This Row],[Is Active]]=1), "Moderately Engaged",
IF(AND(Table1_16[[#This Row],[Days Between]]&gt;90, Table1_16[[#This Row],[Is Active]]=0), "At Risk",
"Dormant")))</f>
        <v>Dormant</v>
      </c>
      <c r="F1859">
        <f>IF(Table1_16[[#This Row],[Lead Category]]="Highly Engaged",5, IF(Table1_16[[#This Row],[Lead Category]]="Moderately Engaged",3, IF(Table1_16[[#This Row],[Lead Category]]="At Risk",2, IF(Table1_16[[#This Row],[Lead Category]]="Dormant",1,0))))</f>
        <v>1</v>
      </c>
    </row>
    <row r="1860" spans="1:6" x14ac:dyDescent="0.25">
      <c r="A1860" t="s">
        <v>52</v>
      </c>
      <c r="B1860" t="s">
        <v>54</v>
      </c>
      <c r="C1860">
        <v>2</v>
      </c>
      <c r="D1860">
        <v>0</v>
      </c>
      <c r="E1860" t="str">
        <f>IF(AND(Table1_16[[#This Row],[Days Between]]&gt;90, Table1_16[[#This Row],[Is Active]]=1), "Highly Engaged", IF(AND(Table1_16[[#This Row],[Days Between]]&lt;=90, Table1_16[[#This Row],[Is Active]]=1), "Moderately Engaged",
IF(AND(Table1_16[[#This Row],[Days Between]]&gt;90, Table1_16[[#This Row],[Is Active]]=0), "At Risk",
"Dormant")))</f>
        <v>Dormant</v>
      </c>
      <c r="F1860">
        <f>IF(Table1_16[[#This Row],[Lead Category]]="Highly Engaged",5, IF(Table1_16[[#This Row],[Lead Category]]="Moderately Engaged",3, IF(Table1_16[[#This Row],[Lead Category]]="At Risk",2, IF(Table1_16[[#This Row],[Lead Category]]="Dormant",1,0))))</f>
        <v>1</v>
      </c>
    </row>
    <row r="1861" spans="1:6" x14ac:dyDescent="0.25">
      <c r="A1861" t="s">
        <v>52</v>
      </c>
      <c r="B1861" t="s">
        <v>54</v>
      </c>
      <c r="C1861">
        <v>0</v>
      </c>
      <c r="D1861">
        <v>0</v>
      </c>
      <c r="E1861" t="str">
        <f>IF(AND(Table1_16[[#This Row],[Days Between]]&gt;90, Table1_16[[#This Row],[Is Active]]=1), "Highly Engaged", IF(AND(Table1_16[[#This Row],[Days Between]]&lt;=90, Table1_16[[#This Row],[Is Active]]=1), "Moderately Engaged",
IF(AND(Table1_16[[#This Row],[Days Between]]&gt;90, Table1_16[[#This Row],[Is Active]]=0), "At Risk",
"Dormant")))</f>
        <v>Dormant</v>
      </c>
      <c r="F1861">
        <f>IF(Table1_16[[#This Row],[Lead Category]]="Highly Engaged",5, IF(Table1_16[[#This Row],[Lead Category]]="Moderately Engaged",3, IF(Table1_16[[#This Row],[Lead Category]]="At Risk",2, IF(Table1_16[[#This Row],[Lead Category]]="Dormant",1,0))))</f>
        <v>1</v>
      </c>
    </row>
    <row r="1862" spans="1:6" x14ac:dyDescent="0.25">
      <c r="A1862" t="s">
        <v>52</v>
      </c>
      <c r="B1862" t="s">
        <v>54</v>
      </c>
      <c r="C1862">
        <v>0</v>
      </c>
      <c r="D1862">
        <v>0</v>
      </c>
      <c r="E1862" t="str">
        <f>IF(AND(Table1_16[[#This Row],[Days Between]]&gt;90, Table1_16[[#This Row],[Is Active]]=1), "Highly Engaged", IF(AND(Table1_16[[#This Row],[Days Between]]&lt;=90, Table1_16[[#This Row],[Is Active]]=1), "Moderately Engaged",
IF(AND(Table1_16[[#This Row],[Days Between]]&gt;90, Table1_16[[#This Row],[Is Active]]=0), "At Risk",
"Dormant")))</f>
        <v>Dormant</v>
      </c>
      <c r="F1862">
        <f>IF(Table1_16[[#This Row],[Lead Category]]="Highly Engaged",5, IF(Table1_16[[#This Row],[Lead Category]]="Moderately Engaged",3, IF(Table1_16[[#This Row],[Lead Category]]="At Risk",2, IF(Table1_16[[#This Row],[Lead Category]]="Dormant",1,0))))</f>
        <v>1</v>
      </c>
    </row>
    <row r="1863" spans="1:6" x14ac:dyDescent="0.25">
      <c r="A1863" t="s">
        <v>52</v>
      </c>
      <c r="B1863" t="s">
        <v>55</v>
      </c>
      <c r="C1863">
        <v>3</v>
      </c>
      <c r="D1863">
        <v>0</v>
      </c>
      <c r="E1863" t="str">
        <f>IF(AND(Table1_16[[#This Row],[Days Between]]&gt;90, Table1_16[[#This Row],[Is Active]]=1), "Highly Engaged", IF(AND(Table1_16[[#This Row],[Days Between]]&lt;=90, Table1_16[[#This Row],[Is Active]]=1), "Moderately Engaged",
IF(AND(Table1_16[[#This Row],[Days Between]]&gt;90, Table1_16[[#This Row],[Is Active]]=0), "At Risk",
"Dormant")))</f>
        <v>Dormant</v>
      </c>
      <c r="F1863">
        <f>IF(Table1_16[[#This Row],[Lead Category]]="Highly Engaged",5, IF(Table1_16[[#This Row],[Lead Category]]="Moderately Engaged",3, IF(Table1_16[[#This Row],[Lead Category]]="At Risk",2, IF(Table1_16[[#This Row],[Lead Category]]="Dormant",1,0))))</f>
        <v>1</v>
      </c>
    </row>
    <row r="1864" spans="1:6" x14ac:dyDescent="0.25">
      <c r="A1864" t="s">
        <v>52</v>
      </c>
      <c r="B1864" t="s">
        <v>55</v>
      </c>
      <c r="C1864">
        <v>1</v>
      </c>
      <c r="D1864">
        <v>0</v>
      </c>
      <c r="E1864" t="str">
        <f>IF(AND(Table1_16[[#This Row],[Days Between]]&gt;90, Table1_16[[#This Row],[Is Active]]=1), "Highly Engaged", IF(AND(Table1_16[[#This Row],[Days Between]]&lt;=90, Table1_16[[#This Row],[Is Active]]=1), "Moderately Engaged",
IF(AND(Table1_16[[#This Row],[Days Between]]&gt;90, Table1_16[[#This Row],[Is Active]]=0), "At Risk",
"Dormant")))</f>
        <v>Dormant</v>
      </c>
      <c r="F1864">
        <f>IF(Table1_16[[#This Row],[Lead Category]]="Highly Engaged",5, IF(Table1_16[[#This Row],[Lead Category]]="Moderately Engaged",3, IF(Table1_16[[#This Row],[Lead Category]]="At Risk",2, IF(Table1_16[[#This Row],[Lead Category]]="Dormant",1,0))))</f>
        <v>1</v>
      </c>
    </row>
    <row r="1865" spans="1:6" x14ac:dyDescent="0.25">
      <c r="A1865" t="s">
        <v>52</v>
      </c>
      <c r="B1865" t="s">
        <v>55</v>
      </c>
      <c r="C1865">
        <v>1</v>
      </c>
      <c r="D1865">
        <v>0</v>
      </c>
      <c r="E1865" t="str">
        <f>IF(AND(Table1_16[[#This Row],[Days Between]]&gt;90, Table1_16[[#This Row],[Is Active]]=1), "Highly Engaged", IF(AND(Table1_16[[#This Row],[Days Between]]&lt;=90, Table1_16[[#This Row],[Is Active]]=1), "Moderately Engaged",
IF(AND(Table1_16[[#This Row],[Days Between]]&gt;90, Table1_16[[#This Row],[Is Active]]=0), "At Risk",
"Dormant")))</f>
        <v>Dormant</v>
      </c>
      <c r="F1865">
        <f>IF(Table1_16[[#This Row],[Lead Category]]="Highly Engaged",5, IF(Table1_16[[#This Row],[Lead Category]]="Moderately Engaged",3, IF(Table1_16[[#This Row],[Lead Category]]="At Risk",2, IF(Table1_16[[#This Row],[Lead Category]]="Dormant",1,0))))</f>
        <v>1</v>
      </c>
    </row>
    <row r="1866" spans="1:6" x14ac:dyDescent="0.25">
      <c r="A1866" t="s">
        <v>52</v>
      </c>
      <c r="B1866" t="s">
        <v>55</v>
      </c>
      <c r="C1866">
        <v>0</v>
      </c>
      <c r="D1866">
        <v>0</v>
      </c>
      <c r="E1866" t="str">
        <f>IF(AND(Table1_16[[#This Row],[Days Between]]&gt;90, Table1_16[[#This Row],[Is Active]]=1), "Highly Engaged", IF(AND(Table1_16[[#This Row],[Days Between]]&lt;=90, Table1_16[[#This Row],[Is Active]]=1), "Moderately Engaged",
IF(AND(Table1_16[[#This Row],[Days Between]]&gt;90, Table1_16[[#This Row],[Is Active]]=0), "At Risk",
"Dormant")))</f>
        <v>Dormant</v>
      </c>
      <c r="F1866">
        <f>IF(Table1_16[[#This Row],[Lead Category]]="Highly Engaged",5, IF(Table1_16[[#This Row],[Lead Category]]="Moderately Engaged",3, IF(Table1_16[[#This Row],[Lead Category]]="At Risk",2, IF(Table1_16[[#This Row],[Lead Category]]="Dormant",1,0))))</f>
        <v>1</v>
      </c>
    </row>
    <row r="1867" spans="1:6" x14ac:dyDescent="0.25">
      <c r="A1867" t="s">
        <v>52</v>
      </c>
      <c r="B1867" t="s">
        <v>55</v>
      </c>
      <c r="C1867">
        <v>1</v>
      </c>
      <c r="D1867">
        <v>0</v>
      </c>
      <c r="E1867" t="str">
        <f>IF(AND(Table1_16[[#This Row],[Days Between]]&gt;90, Table1_16[[#This Row],[Is Active]]=1), "Highly Engaged", IF(AND(Table1_16[[#This Row],[Days Between]]&lt;=90, Table1_16[[#This Row],[Is Active]]=1), "Moderately Engaged",
IF(AND(Table1_16[[#This Row],[Days Between]]&gt;90, Table1_16[[#This Row],[Is Active]]=0), "At Risk",
"Dormant")))</f>
        <v>Dormant</v>
      </c>
      <c r="F1867">
        <f>IF(Table1_16[[#This Row],[Lead Category]]="Highly Engaged",5, IF(Table1_16[[#This Row],[Lead Category]]="Moderately Engaged",3, IF(Table1_16[[#This Row],[Lead Category]]="At Risk",2, IF(Table1_16[[#This Row],[Lead Category]]="Dormant",1,0))))</f>
        <v>1</v>
      </c>
    </row>
    <row r="1868" spans="1:6" x14ac:dyDescent="0.25">
      <c r="A1868" t="s">
        <v>52</v>
      </c>
      <c r="B1868" t="s">
        <v>55</v>
      </c>
      <c r="C1868">
        <v>64</v>
      </c>
      <c r="D1868">
        <v>0</v>
      </c>
      <c r="E1868" t="str">
        <f>IF(AND(Table1_16[[#This Row],[Days Between]]&gt;90, Table1_16[[#This Row],[Is Active]]=1), "Highly Engaged", IF(AND(Table1_16[[#This Row],[Days Between]]&lt;=90, Table1_16[[#This Row],[Is Active]]=1), "Moderately Engaged",
IF(AND(Table1_16[[#This Row],[Days Between]]&gt;90, Table1_16[[#This Row],[Is Active]]=0), "At Risk",
"Dormant")))</f>
        <v>Dormant</v>
      </c>
      <c r="F1868">
        <f>IF(Table1_16[[#This Row],[Lead Category]]="Highly Engaged",5, IF(Table1_16[[#This Row],[Lead Category]]="Moderately Engaged",3, IF(Table1_16[[#This Row],[Lead Category]]="At Risk",2, IF(Table1_16[[#This Row],[Lead Category]]="Dormant",1,0))))</f>
        <v>1</v>
      </c>
    </row>
    <row r="1869" spans="1:6" x14ac:dyDescent="0.25">
      <c r="A1869" t="s">
        <v>52</v>
      </c>
      <c r="B1869" t="s">
        <v>55</v>
      </c>
      <c r="C1869">
        <v>54</v>
      </c>
      <c r="D1869">
        <v>0</v>
      </c>
      <c r="E1869" t="str">
        <f>IF(AND(Table1_16[[#This Row],[Days Between]]&gt;90, Table1_16[[#This Row],[Is Active]]=1), "Highly Engaged", IF(AND(Table1_16[[#This Row],[Days Between]]&lt;=90, Table1_16[[#This Row],[Is Active]]=1), "Moderately Engaged",
IF(AND(Table1_16[[#This Row],[Days Between]]&gt;90, Table1_16[[#This Row],[Is Active]]=0), "At Risk",
"Dormant")))</f>
        <v>Dormant</v>
      </c>
      <c r="F1869">
        <f>IF(Table1_16[[#This Row],[Lead Category]]="Highly Engaged",5, IF(Table1_16[[#This Row],[Lead Category]]="Moderately Engaged",3, IF(Table1_16[[#This Row],[Lead Category]]="At Risk",2, IF(Table1_16[[#This Row],[Lead Category]]="Dormant",1,0))))</f>
        <v>1</v>
      </c>
    </row>
    <row r="1870" spans="1:6" x14ac:dyDescent="0.25">
      <c r="A1870" t="s">
        <v>52</v>
      </c>
      <c r="B1870" t="s">
        <v>55</v>
      </c>
      <c r="C1870">
        <v>53</v>
      </c>
      <c r="D1870">
        <v>0</v>
      </c>
      <c r="E1870" t="str">
        <f>IF(AND(Table1_16[[#This Row],[Days Between]]&gt;90, Table1_16[[#This Row],[Is Active]]=1), "Highly Engaged", IF(AND(Table1_16[[#This Row],[Days Between]]&lt;=90, Table1_16[[#This Row],[Is Active]]=1), "Moderately Engaged",
IF(AND(Table1_16[[#This Row],[Days Between]]&gt;90, Table1_16[[#This Row],[Is Active]]=0), "At Risk",
"Dormant")))</f>
        <v>Dormant</v>
      </c>
      <c r="F1870">
        <f>IF(Table1_16[[#This Row],[Lead Category]]="Highly Engaged",5, IF(Table1_16[[#This Row],[Lead Category]]="Moderately Engaged",3, IF(Table1_16[[#This Row],[Lead Category]]="At Risk",2, IF(Table1_16[[#This Row],[Lead Category]]="Dormant",1,0))))</f>
        <v>1</v>
      </c>
    </row>
    <row r="1871" spans="1:6" x14ac:dyDescent="0.25">
      <c r="A1871" t="s">
        <v>52</v>
      </c>
      <c r="B1871" t="s">
        <v>55</v>
      </c>
      <c r="C1871">
        <v>51</v>
      </c>
      <c r="D1871">
        <v>0</v>
      </c>
      <c r="E1871" t="str">
        <f>IF(AND(Table1_16[[#This Row],[Days Between]]&gt;90, Table1_16[[#This Row],[Is Active]]=1), "Highly Engaged", IF(AND(Table1_16[[#This Row],[Days Between]]&lt;=90, Table1_16[[#This Row],[Is Active]]=1), "Moderately Engaged",
IF(AND(Table1_16[[#This Row],[Days Between]]&gt;90, Table1_16[[#This Row],[Is Active]]=0), "At Risk",
"Dormant")))</f>
        <v>Dormant</v>
      </c>
      <c r="F1871">
        <f>IF(Table1_16[[#This Row],[Lead Category]]="Highly Engaged",5, IF(Table1_16[[#This Row],[Lead Category]]="Moderately Engaged",3, IF(Table1_16[[#This Row],[Lead Category]]="At Risk",2, IF(Table1_16[[#This Row],[Lead Category]]="Dormant",1,0))))</f>
        <v>1</v>
      </c>
    </row>
    <row r="1872" spans="1:6" x14ac:dyDescent="0.25">
      <c r="A1872" t="s">
        <v>52</v>
      </c>
      <c r="B1872" t="s">
        <v>55</v>
      </c>
      <c r="C1872">
        <v>2</v>
      </c>
      <c r="D1872">
        <v>0</v>
      </c>
      <c r="E1872" t="str">
        <f>IF(AND(Table1_16[[#This Row],[Days Between]]&gt;90, Table1_16[[#This Row],[Is Active]]=1), "Highly Engaged", IF(AND(Table1_16[[#This Row],[Days Between]]&lt;=90, Table1_16[[#This Row],[Is Active]]=1), "Moderately Engaged",
IF(AND(Table1_16[[#This Row],[Days Between]]&gt;90, Table1_16[[#This Row],[Is Active]]=0), "At Risk",
"Dormant")))</f>
        <v>Dormant</v>
      </c>
      <c r="F1872">
        <f>IF(Table1_16[[#This Row],[Lead Category]]="Highly Engaged",5, IF(Table1_16[[#This Row],[Lead Category]]="Moderately Engaged",3, IF(Table1_16[[#This Row],[Lead Category]]="At Risk",2, IF(Table1_16[[#This Row],[Lead Category]]="Dormant",1,0))))</f>
        <v>1</v>
      </c>
    </row>
    <row r="1873" spans="1:6" x14ac:dyDescent="0.25">
      <c r="A1873" t="s">
        <v>52</v>
      </c>
      <c r="B1873" t="s">
        <v>57</v>
      </c>
      <c r="C1873">
        <v>598</v>
      </c>
      <c r="D1873">
        <v>0</v>
      </c>
      <c r="E1873" t="str">
        <f>IF(AND(Table1_16[[#This Row],[Days Between]]&gt;90, Table1_16[[#This Row],[Is Active]]=1), "Highly Engaged", IF(AND(Table1_16[[#This Row],[Days Between]]&lt;=90, Table1_16[[#This Row],[Is Active]]=1), "Moderately Engaged",
IF(AND(Table1_16[[#This Row],[Days Between]]&gt;90, Table1_16[[#This Row],[Is Active]]=0), "At Risk",
"Dormant")))</f>
        <v>At Risk</v>
      </c>
      <c r="F1873">
        <f>IF(Table1_16[[#This Row],[Lead Category]]="Highly Engaged",5, IF(Table1_16[[#This Row],[Lead Category]]="Moderately Engaged",3, IF(Table1_16[[#This Row],[Lead Category]]="At Risk",2, IF(Table1_16[[#This Row],[Lead Category]]="Dormant",1,0))))</f>
        <v>2</v>
      </c>
    </row>
    <row r="1874" spans="1:6" x14ac:dyDescent="0.25">
      <c r="A1874" t="s">
        <v>52</v>
      </c>
      <c r="B1874" t="s">
        <v>57</v>
      </c>
      <c r="C1874">
        <v>6</v>
      </c>
      <c r="D1874">
        <v>0</v>
      </c>
      <c r="E1874" t="str">
        <f>IF(AND(Table1_16[[#This Row],[Days Between]]&gt;90, Table1_16[[#This Row],[Is Active]]=1), "Highly Engaged", IF(AND(Table1_16[[#This Row],[Days Between]]&lt;=90, Table1_16[[#This Row],[Is Active]]=1), "Moderately Engaged",
IF(AND(Table1_16[[#This Row],[Days Between]]&gt;90, Table1_16[[#This Row],[Is Active]]=0), "At Risk",
"Dormant")))</f>
        <v>Dormant</v>
      </c>
      <c r="F1874">
        <f>IF(Table1_16[[#This Row],[Lead Category]]="Highly Engaged",5, IF(Table1_16[[#This Row],[Lead Category]]="Moderately Engaged",3, IF(Table1_16[[#This Row],[Lead Category]]="At Risk",2, IF(Table1_16[[#This Row],[Lead Category]]="Dormant",1,0))))</f>
        <v>1</v>
      </c>
    </row>
    <row r="1875" spans="1:6" x14ac:dyDescent="0.25">
      <c r="A1875" t="s">
        <v>52</v>
      </c>
      <c r="B1875" t="s">
        <v>57</v>
      </c>
      <c r="C1875">
        <v>2</v>
      </c>
      <c r="D1875">
        <v>0</v>
      </c>
      <c r="E1875" t="str">
        <f>IF(AND(Table1_16[[#This Row],[Days Between]]&gt;90, Table1_16[[#This Row],[Is Active]]=1), "Highly Engaged", IF(AND(Table1_16[[#This Row],[Days Between]]&lt;=90, Table1_16[[#This Row],[Is Active]]=1), "Moderately Engaged",
IF(AND(Table1_16[[#This Row],[Days Between]]&gt;90, Table1_16[[#This Row],[Is Active]]=0), "At Risk",
"Dormant")))</f>
        <v>Dormant</v>
      </c>
      <c r="F1875">
        <f>IF(Table1_16[[#This Row],[Lead Category]]="Highly Engaged",5, IF(Table1_16[[#This Row],[Lead Category]]="Moderately Engaged",3, IF(Table1_16[[#This Row],[Lead Category]]="At Risk",2, IF(Table1_16[[#This Row],[Lead Category]]="Dormant",1,0))))</f>
        <v>1</v>
      </c>
    </row>
    <row r="1876" spans="1:6" x14ac:dyDescent="0.25">
      <c r="A1876" t="s">
        <v>52</v>
      </c>
      <c r="B1876" t="s">
        <v>57</v>
      </c>
      <c r="C1876">
        <v>86</v>
      </c>
      <c r="D1876">
        <v>0</v>
      </c>
      <c r="E1876" t="str">
        <f>IF(AND(Table1_16[[#This Row],[Days Between]]&gt;90, Table1_16[[#This Row],[Is Active]]=1), "Highly Engaged", IF(AND(Table1_16[[#This Row],[Days Between]]&lt;=90, Table1_16[[#This Row],[Is Active]]=1), "Moderately Engaged",
IF(AND(Table1_16[[#This Row],[Days Between]]&gt;90, Table1_16[[#This Row],[Is Active]]=0), "At Risk",
"Dormant")))</f>
        <v>Dormant</v>
      </c>
      <c r="F1876">
        <f>IF(Table1_16[[#This Row],[Lead Category]]="Highly Engaged",5, IF(Table1_16[[#This Row],[Lead Category]]="Moderately Engaged",3, IF(Table1_16[[#This Row],[Lead Category]]="At Risk",2, IF(Table1_16[[#This Row],[Lead Category]]="Dormant",1,0))))</f>
        <v>1</v>
      </c>
    </row>
    <row r="1877" spans="1:6" x14ac:dyDescent="0.25">
      <c r="A1877" t="s">
        <v>52</v>
      </c>
      <c r="B1877" t="s">
        <v>57</v>
      </c>
      <c r="C1877">
        <v>6</v>
      </c>
      <c r="D1877">
        <v>0</v>
      </c>
      <c r="E1877" t="str">
        <f>IF(AND(Table1_16[[#This Row],[Days Between]]&gt;90, Table1_16[[#This Row],[Is Active]]=1), "Highly Engaged", IF(AND(Table1_16[[#This Row],[Days Between]]&lt;=90, Table1_16[[#This Row],[Is Active]]=1), "Moderately Engaged",
IF(AND(Table1_16[[#This Row],[Days Between]]&gt;90, Table1_16[[#This Row],[Is Active]]=0), "At Risk",
"Dormant")))</f>
        <v>Dormant</v>
      </c>
      <c r="F1877">
        <f>IF(Table1_16[[#This Row],[Lead Category]]="Highly Engaged",5, IF(Table1_16[[#This Row],[Lead Category]]="Moderately Engaged",3, IF(Table1_16[[#This Row],[Lead Category]]="At Risk",2, IF(Table1_16[[#This Row],[Lead Category]]="Dormant",1,0))))</f>
        <v>1</v>
      </c>
    </row>
    <row r="1878" spans="1:6" x14ac:dyDescent="0.25">
      <c r="A1878" t="s">
        <v>52</v>
      </c>
      <c r="B1878" t="s">
        <v>58</v>
      </c>
      <c r="C1878">
        <v>563</v>
      </c>
      <c r="D1878">
        <v>0</v>
      </c>
      <c r="E1878" t="str">
        <f>IF(AND(Table1_16[[#This Row],[Days Between]]&gt;90, Table1_16[[#This Row],[Is Active]]=1), "Highly Engaged", IF(AND(Table1_16[[#This Row],[Days Between]]&lt;=90, Table1_16[[#This Row],[Is Active]]=1), "Moderately Engaged",
IF(AND(Table1_16[[#This Row],[Days Between]]&gt;90, Table1_16[[#This Row],[Is Active]]=0), "At Risk",
"Dormant")))</f>
        <v>At Risk</v>
      </c>
      <c r="F1878">
        <f>IF(Table1_16[[#This Row],[Lead Category]]="Highly Engaged",5, IF(Table1_16[[#This Row],[Lead Category]]="Moderately Engaged",3, IF(Table1_16[[#This Row],[Lead Category]]="At Risk",2, IF(Table1_16[[#This Row],[Lead Category]]="Dormant",1,0))))</f>
        <v>2</v>
      </c>
    </row>
    <row r="1879" spans="1:6" x14ac:dyDescent="0.25">
      <c r="A1879" t="s">
        <v>52</v>
      </c>
      <c r="B1879" t="s">
        <v>58</v>
      </c>
      <c r="C1879">
        <v>593</v>
      </c>
      <c r="D1879">
        <v>0</v>
      </c>
      <c r="E1879" t="str">
        <f>IF(AND(Table1_16[[#This Row],[Days Between]]&gt;90, Table1_16[[#This Row],[Is Active]]=1), "Highly Engaged", IF(AND(Table1_16[[#This Row],[Days Between]]&lt;=90, Table1_16[[#This Row],[Is Active]]=1), "Moderately Engaged",
IF(AND(Table1_16[[#This Row],[Days Between]]&gt;90, Table1_16[[#This Row],[Is Active]]=0), "At Risk",
"Dormant")))</f>
        <v>At Risk</v>
      </c>
      <c r="F1879">
        <f>IF(Table1_16[[#This Row],[Lead Category]]="Highly Engaged",5, IF(Table1_16[[#This Row],[Lead Category]]="Moderately Engaged",3, IF(Table1_16[[#This Row],[Lead Category]]="At Risk",2, IF(Table1_16[[#This Row],[Lead Category]]="Dormant",1,0))))</f>
        <v>2</v>
      </c>
    </row>
    <row r="1880" spans="1:6" x14ac:dyDescent="0.25">
      <c r="A1880" t="s">
        <v>52</v>
      </c>
      <c r="B1880" t="s">
        <v>58</v>
      </c>
      <c r="C1880">
        <v>90</v>
      </c>
      <c r="D1880">
        <v>0</v>
      </c>
      <c r="E1880" t="str">
        <f>IF(AND(Table1_16[[#This Row],[Days Between]]&gt;90, Table1_16[[#This Row],[Is Active]]=1), "Highly Engaged", IF(AND(Table1_16[[#This Row],[Days Between]]&lt;=90, Table1_16[[#This Row],[Is Active]]=1), "Moderately Engaged",
IF(AND(Table1_16[[#This Row],[Days Between]]&gt;90, Table1_16[[#This Row],[Is Active]]=0), "At Risk",
"Dormant")))</f>
        <v>Dormant</v>
      </c>
      <c r="F1880">
        <f>IF(Table1_16[[#This Row],[Lead Category]]="Highly Engaged",5, IF(Table1_16[[#This Row],[Lead Category]]="Moderately Engaged",3, IF(Table1_16[[#This Row],[Lead Category]]="At Risk",2, IF(Table1_16[[#This Row],[Lead Category]]="Dormant",1,0))))</f>
        <v>1</v>
      </c>
    </row>
    <row r="1881" spans="1:6" x14ac:dyDescent="0.25">
      <c r="A1881" t="s">
        <v>52</v>
      </c>
      <c r="B1881" t="s">
        <v>58</v>
      </c>
      <c r="C1881">
        <v>6</v>
      </c>
      <c r="D1881">
        <v>0</v>
      </c>
      <c r="E1881" t="str">
        <f>IF(AND(Table1_16[[#This Row],[Days Between]]&gt;90, Table1_16[[#This Row],[Is Active]]=1), "Highly Engaged", IF(AND(Table1_16[[#This Row],[Days Between]]&lt;=90, Table1_16[[#This Row],[Is Active]]=1), "Moderately Engaged",
IF(AND(Table1_16[[#This Row],[Days Between]]&gt;90, Table1_16[[#This Row],[Is Active]]=0), "At Risk",
"Dormant")))</f>
        <v>Dormant</v>
      </c>
      <c r="F1881">
        <f>IF(Table1_16[[#This Row],[Lead Category]]="Highly Engaged",5, IF(Table1_16[[#This Row],[Lead Category]]="Moderately Engaged",3, IF(Table1_16[[#This Row],[Lead Category]]="At Risk",2, IF(Table1_16[[#This Row],[Lead Category]]="Dormant",1,0))))</f>
        <v>1</v>
      </c>
    </row>
    <row r="1882" spans="1:6" x14ac:dyDescent="0.25">
      <c r="A1882" t="s">
        <v>52</v>
      </c>
      <c r="B1882" t="s">
        <v>55</v>
      </c>
      <c r="C1882">
        <v>17</v>
      </c>
      <c r="D1882">
        <v>0</v>
      </c>
      <c r="E1882" t="str">
        <f>IF(AND(Table1_16[[#This Row],[Days Between]]&gt;90, Table1_16[[#This Row],[Is Active]]=1), "Highly Engaged", IF(AND(Table1_16[[#This Row],[Days Between]]&lt;=90, Table1_16[[#This Row],[Is Active]]=1), "Moderately Engaged",
IF(AND(Table1_16[[#This Row],[Days Between]]&gt;90, Table1_16[[#This Row],[Is Active]]=0), "At Risk",
"Dormant")))</f>
        <v>Dormant</v>
      </c>
      <c r="F1882">
        <f>IF(Table1_16[[#This Row],[Lead Category]]="Highly Engaged",5, IF(Table1_16[[#This Row],[Lead Category]]="Moderately Engaged",3, IF(Table1_16[[#This Row],[Lead Category]]="At Risk",2, IF(Table1_16[[#This Row],[Lead Category]]="Dormant",1,0))))</f>
        <v>1</v>
      </c>
    </row>
    <row r="1883" spans="1:6" x14ac:dyDescent="0.25">
      <c r="A1883" t="s">
        <v>52</v>
      </c>
      <c r="B1883" t="s">
        <v>54</v>
      </c>
      <c r="C1883">
        <v>0</v>
      </c>
      <c r="D1883">
        <v>0</v>
      </c>
      <c r="E1883" t="str">
        <f>IF(AND(Table1_16[[#This Row],[Days Between]]&gt;90, Table1_16[[#This Row],[Is Active]]=1), "Highly Engaged", IF(AND(Table1_16[[#This Row],[Days Between]]&lt;=90, Table1_16[[#This Row],[Is Active]]=1), "Moderately Engaged",
IF(AND(Table1_16[[#This Row],[Days Between]]&gt;90, Table1_16[[#This Row],[Is Active]]=0), "At Risk",
"Dormant")))</f>
        <v>Dormant</v>
      </c>
      <c r="F1883">
        <f>IF(Table1_16[[#This Row],[Lead Category]]="Highly Engaged",5, IF(Table1_16[[#This Row],[Lead Category]]="Moderately Engaged",3, IF(Table1_16[[#This Row],[Lead Category]]="At Risk",2, IF(Table1_16[[#This Row],[Lead Category]]="Dormant",1,0))))</f>
        <v>1</v>
      </c>
    </row>
    <row r="1884" spans="1:6" x14ac:dyDescent="0.25">
      <c r="A1884" t="s">
        <v>52</v>
      </c>
      <c r="B1884" t="s">
        <v>54</v>
      </c>
      <c r="C1884">
        <v>1</v>
      </c>
      <c r="D1884">
        <v>0</v>
      </c>
      <c r="E1884" t="str">
        <f>IF(AND(Table1_16[[#This Row],[Days Between]]&gt;90, Table1_16[[#This Row],[Is Active]]=1), "Highly Engaged", IF(AND(Table1_16[[#This Row],[Days Between]]&lt;=90, Table1_16[[#This Row],[Is Active]]=1), "Moderately Engaged",
IF(AND(Table1_16[[#This Row],[Days Between]]&gt;90, Table1_16[[#This Row],[Is Active]]=0), "At Risk",
"Dormant")))</f>
        <v>Dormant</v>
      </c>
      <c r="F1884">
        <f>IF(Table1_16[[#This Row],[Lead Category]]="Highly Engaged",5, IF(Table1_16[[#This Row],[Lead Category]]="Moderately Engaged",3, IF(Table1_16[[#This Row],[Lead Category]]="At Risk",2, IF(Table1_16[[#This Row],[Lead Category]]="Dormant",1,0))))</f>
        <v>1</v>
      </c>
    </row>
    <row r="1885" spans="1:6" x14ac:dyDescent="0.25">
      <c r="A1885" t="s">
        <v>52</v>
      </c>
      <c r="B1885" t="s">
        <v>54</v>
      </c>
      <c r="C1885">
        <v>0</v>
      </c>
      <c r="D1885">
        <v>0</v>
      </c>
      <c r="E1885" t="str">
        <f>IF(AND(Table1_16[[#This Row],[Days Between]]&gt;90, Table1_16[[#This Row],[Is Active]]=1), "Highly Engaged", IF(AND(Table1_16[[#This Row],[Days Between]]&lt;=90, Table1_16[[#This Row],[Is Active]]=1), "Moderately Engaged",
IF(AND(Table1_16[[#This Row],[Days Between]]&gt;90, Table1_16[[#This Row],[Is Active]]=0), "At Risk",
"Dormant")))</f>
        <v>Dormant</v>
      </c>
      <c r="F1885">
        <f>IF(Table1_16[[#This Row],[Lead Category]]="Highly Engaged",5, IF(Table1_16[[#This Row],[Lead Category]]="Moderately Engaged",3, IF(Table1_16[[#This Row],[Lead Category]]="At Risk",2, IF(Table1_16[[#This Row],[Lead Category]]="Dormant",1,0))))</f>
        <v>1</v>
      </c>
    </row>
    <row r="1886" spans="1:6" x14ac:dyDescent="0.25">
      <c r="A1886" t="s">
        <v>52</v>
      </c>
      <c r="B1886" t="s">
        <v>54</v>
      </c>
      <c r="C1886">
        <v>0</v>
      </c>
      <c r="D1886">
        <v>0</v>
      </c>
      <c r="E1886" t="str">
        <f>IF(AND(Table1_16[[#This Row],[Days Between]]&gt;90, Table1_16[[#This Row],[Is Active]]=1), "Highly Engaged", IF(AND(Table1_16[[#This Row],[Days Between]]&lt;=90, Table1_16[[#This Row],[Is Active]]=1), "Moderately Engaged",
IF(AND(Table1_16[[#This Row],[Days Between]]&gt;90, Table1_16[[#This Row],[Is Active]]=0), "At Risk",
"Dormant")))</f>
        <v>Dormant</v>
      </c>
      <c r="F1886">
        <f>IF(Table1_16[[#This Row],[Lead Category]]="Highly Engaged",5, IF(Table1_16[[#This Row],[Lead Category]]="Moderately Engaged",3, IF(Table1_16[[#This Row],[Lead Category]]="At Risk",2, IF(Table1_16[[#This Row],[Lead Category]]="Dormant",1,0))))</f>
        <v>1</v>
      </c>
    </row>
    <row r="1887" spans="1:6" x14ac:dyDescent="0.25">
      <c r="A1887" t="s">
        <v>52</v>
      </c>
      <c r="B1887" t="s">
        <v>54</v>
      </c>
      <c r="C1887">
        <v>1</v>
      </c>
      <c r="D1887">
        <v>0</v>
      </c>
      <c r="E1887" t="str">
        <f>IF(AND(Table1_16[[#This Row],[Days Between]]&gt;90, Table1_16[[#This Row],[Is Active]]=1), "Highly Engaged", IF(AND(Table1_16[[#This Row],[Days Between]]&lt;=90, Table1_16[[#This Row],[Is Active]]=1), "Moderately Engaged",
IF(AND(Table1_16[[#This Row],[Days Between]]&gt;90, Table1_16[[#This Row],[Is Active]]=0), "At Risk",
"Dormant")))</f>
        <v>Dormant</v>
      </c>
      <c r="F1887">
        <f>IF(Table1_16[[#This Row],[Lead Category]]="Highly Engaged",5, IF(Table1_16[[#This Row],[Lead Category]]="Moderately Engaged",3, IF(Table1_16[[#This Row],[Lead Category]]="At Risk",2, IF(Table1_16[[#This Row],[Lead Category]]="Dormant",1,0))))</f>
        <v>1</v>
      </c>
    </row>
    <row r="1888" spans="1:6" x14ac:dyDescent="0.25">
      <c r="A1888" t="s">
        <v>52</v>
      </c>
      <c r="B1888" t="s">
        <v>54</v>
      </c>
      <c r="C1888">
        <v>0</v>
      </c>
      <c r="D1888">
        <v>0</v>
      </c>
      <c r="E1888" t="str">
        <f>IF(AND(Table1_16[[#This Row],[Days Between]]&gt;90, Table1_16[[#This Row],[Is Active]]=1), "Highly Engaged", IF(AND(Table1_16[[#This Row],[Days Between]]&lt;=90, Table1_16[[#This Row],[Is Active]]=1), "Moderately Engaged",
IF(AND(Table1_16[[#This Row],[Days Between]]&gt;90, Table1_16[[#This Row],[Is Active]]=0), "At Risk",
"Dormant")))</f>
        <v>Dormant</v>
      </c>
      <c r="F1888">
        <f>IF(Table1_16[[#This Row],[Lead Category]]="Highly Engaged",5, IF(Table1_16[[#This Row],[Lead Category]]="Moderately Engaged",3, IF(Table1_16[[#This Row],[Lead Category]]="At Risk",2, IF(Table1_16[[#This Row],[Lead Category]]="Dormant",1,0))))</f>
        <v>1</v>
      </c>
    </row>
    <row r="1889" spans="1:6" x14ac:dyDescent="0.25">
      <c r="A1889" t="s">
        <v>52</v>
      </c>
      <c r="B1889" t="s">
        <v>54</v>
      </c>
      <c r="C1889">
        <v>0</v>
      </c>
      <c r="D1889">
        <v>0</v>
      </c>
      <c r="E1889" t="str">
        <f>IF(AND(Table1_16[[#This Row],[Days Between]]&gt;90, Table1_16[[#This Row],[Is Active]]=1), "Highly Engaged", IF(AND(Table1_16[[#This Row],[Days Between]]&lt;=90, Table1_16[[#This Row],[Is Active]]=1), "Moderately Engaged",
IF(AND(Table1_16[[#This Row],[Days Between]]&gt;90, Table1_16[[#This Row],[Is Active]]=0), "At Risk",
"Dormant")))</f>
        <v>Dormant</v>
      </c>
      <c r="F1889">
        <f>IF(Table1_16[[#This Row],[Lead Category]]="Highly Engaged",5, IF(Table1_16[[#This Row],[Lead Category]]="Moderately Engaged",3, IF(Table1_16[[#This Row],[Lead Category]]="At Risk",2, IF(Table1_16[[#This Row],[Lead Category]]="Dormant",1,0))))</f>
        <v>1</v>
      </c>
    </row>
    <row r="1890" spans="1:6" x14ac:dyDescent="0.25">
      <c r="A1890" t="s">
        <v>52</v>
      </c>
      <c r="B1890" t="s">
        <v>54</v>
      </c>
      <c r="C1890">
        <v>0</v>
      </c>
      <c r="D1890">
        <v>0</v>
      </c>
      <c r="E1890" t="str">
        <f>IF(AND(Table1_16[[#This Row],[Days Between]]&gt;90, Table1_16[[#This Row],[Is Active]]=1), "Highly Engaged", IF(AND(Table1_16[[#This Row],[Days Between]]&lt;=90, Table1_16[[#This Row],[Is Active]]=1), "Moderately Engaged",
IF(AND(Table1_16[[#This Row],[Days Between]]&gt;90, Table1_16[[#This Row],[Is Active]]=0), "At Risk",
"Dormant")))</f>
        <v>Dormant</v>
      </c>
      <c r="F1890">
        <f>IF(Table1_16[[#This Row],[Lead Category]]="Highly Engaged",5, IF(Table1_16[[#This Row],[Lead Category]]="Moderately Engaged",3, IF(Table1_16[[#This Row],[Lead Category]]="At Risk",2, IF(Table1_16[[#This Row],[Lead Category]]="Dormant",1,0))))</f>
        <v>1</v>
      </c>
    </row>
    <row r="1891" spans="1:6" x14ac:dyDescent="0.25">
      <c r="A1891" t="s">
        <v>52</v>
      </c>
      <c r="B1891" t="s">
        <v>54</v>
      </c>
      <c r="C1891">
        <v>1</v>
      </c>
      <c r="D1891">
        <v>0</v>
      </c>
      <c r="E1891" t="str">
        <f>IF(AND(Table1_16[[#This Row],[Days Between]]&gt;90, Table1_16[[#This Row],[Is Active]]=1), "Highly Engaged", IF(AND(Table1_16[[#This Row],[Days Between]]&lt;=90, Table1_16[[#This Row],[Is Active]]=1), "Moderately Engaged",
IF(AND(Table1_16[[#This Row],[Days Between]]&gt;90, Table1_16[[#This Row],[Is Active]]=0), "At Risk",
"Dormant")))</f>
        <v>Dormant</v>
      </c>
      <c r="F1891">
        <f>IF(Table1_16[[#This Row],[Lead Category]]="Highly Engaged",5, IF(Table1_16[[#This Row],[Lead Category]]="Moderately Engaged",3, IF(Table1_16[[#This Row],[Lead Category]]="At Risk",2, IF(Table1_16[[#This Row],[Lead Category]]="Dormant",1,0))))</f>
        <v>1</v>
      </c>
    </row>
    <row r="1892" spans="1:6" x14ac:dyDescent="0.25">
      <c r="A1892" t="s">
        <v>52</v>
      </c>
      <c r="B1892" t="s">
        <v>55</v>
      </c>
      <c r="C1892">
        <v>2</v>
      </c>
      <c r="D1892">
        <v>0</v>
      </c>
      <c r="E1892" t="str">
        <f>IF(AND(Table1_16[[#This Row],[Days Between]]&gt;90, Table1_16[[#This Row],[Is Active]]=1), "Highly Engaged", IF(AND(Table1_16[[#This Row],[Days Between]]&lt;=90, Table1_16[[#This Row],[Is Active]]=1), "Moderately Engaged",
IF(AND(Table1_16[[#This Row],[Days Between]]&gt;90, Table1_16[[#This Row],[Is Active]]=0), "At Risk",
"Dormant")))</f>
        <v>Dormant</v>
      </c>
      <c r="F1892">
        <f>IF(Table1_16[[#This Row],[Lead Category]]="Highly Engaged",5, IF(Table1_16[[#This Row],[Lead Category]]="Moderately Engaged",3, IF(Table1_16[[#This Row],[Lead Category]]="At Risk",2, IF(Table1_16[[#This Row],[Lead Category]]="Dormant",1,0))))</f>
        <v>1</v>
      </c>
    </row>
    <row r="1893" spans="1:6" x14ac:dyDescent="0.25">
      <c r="A1893" t="s">
        <v>52</v>
      </c>
      <c r="B1893" t="s">
        <v>55</v>
      </c>
      <c r="C1893">
        <v>2</v>
      </c>
      <c r="D1893">
        <v>0</v>
      </c>
      <c r="E1893" t="str">
        <f>IF(AND(Table1_16[[#This Row],[Days Between]]&gt;90, Table1_16[[#This Row],[Is Active]]=1), "Highly Engaged", IF(AND(Table1_16[[#This Row],[Days Between]]&lt;=90, Table1_16[[#This Row],[Is Active]]=1), "Moderately Engaged",
IF(AND(Table1_16[[#This Row],[Days Between]]&gt;90, Table1_16[[#This Row],[Is Active]]=0), "At Risk",
"Dormant")))</f>
        <v>Dormant</v>
      </c>
      <c r="F1893">
        <f>IF(Table1_16[[#This Row],[Lead Category]]="Highly Engaged",5, IF(Table1_16[[#This Row],[Lead Category]]="Moderately Engaged",3, IF(Table1_16[[#This Row],[Lead Category]]="At Risk",2, IF(Table1_16[[#This Row],[Lead Category]]="Dormant",1,0))))</f>
        <v>1</v>
      </c>
    </row>
    <row r="1894" spans="1:6" x14ac:dyDescent="0.25">
      <c r="A1894" t="s">
        <v>52</v>
      </c>
      <c r="B1894" t="s">
        <v>55</v>
      </c>
      <c r="C1894">
        <v>2</v>
      </c>
      <c r="D1894">
        <v>0</v>
      </c>
      <c r="E1894" t="str">
        <f>IF(AND(Table1_16[[#This Row],[Days Between]]&gt;90, Table1_16[[#This Row],[Is Active]]=1), "Highly Engaged", IF(AND(Table1_16[[#This Row],[Days Between]]&lt;=90, Table1_16[[#This Row],[Is Active]]=1), "Moderately Engaged",
IF(AND(Table1_16[[#This Row],[Days Between]]&gt;90, Table1_16[[#This Row],[Is Active]]=0), "At Risk",
"Dormant")))</f>
        <v>Dormant</v>
      </c>
      <c r="F1894">
        <f>IF(Table1_16[[#This Row],[Lead Category]]="Highly Engaged",5, IF(Table1_16[[#This Row],[Lead Category]]="Moderately Engaged",3, IF(Table1_16[[#This Row],[Lead Category]]="At Risk",2, IF(Table1_16[[#This Row],[Lead Category]]="Dormant",1,0))))</f>
        <v>1</v>
      </c>
    </row>
    <row r="1895" spans="1:6" x14ac:dyDescent="0.25">
      <c r="A1895" t="s">
        <v>52</v>
      </c>
      <c r="B1895" t="s">
        <v>55</v>
      </c>
      <c r="C1895">
        <v>2</v>
      </c>
      <c r="D1895">
        <v>0</v>
      </c>
      <c r="E1895" t="str">
        <f>IF(AND(Table1_16[[#This Row],[Days Between]]&gt;90, Table1_16[[#This Row],[Is Active]]=1), "Highly Engaged", IF(AND(Table1_16[[#This Row],[Days Between]]&lt;=90, Table1_16[[#This Row],[Is Active]]=1), "Moderately Engaged",
IF(AND(Table1_16[[#This Row],[Days Between]]&gt;90, Table1_16[[#This Row],[Is Active]]=0), "At Risk",
"Dormant")))</f>
        <v>Dormant</v>
      </c>
      <c r="F1895">
        <f>IF(Table1_16[[#This Row],[Lead Category]]="Highly Engaged",5, IF(Table1_16[[#This Row],[Lead Category]]="Moderately Engaged",3, IF(Table1_16[[#This Row],[Lead Category]]="At Risk",2, IF(Table1_16[[#This Row],[Lead Category]]="Dormant",1,0))))</f>
        <v>1</v>
      </c>
    </row>
    <row r="1896" spans="1:6" x14ac:dyDescent="0.25">
      <c r="A1896" t="s">
        <v>52</v>
      </c>
      <c r="B1896" t="s">
        <v>55</v>
      </c>
      <c r="C1896">
        <v>0</v>
      </c>
      <c r="D1896">
        <v>0</v>
      </c>
      <c r="E1896" t="str">
        <f>IF(AND(Table1_16[[#This Row],[Days Between]]&gt;90, Table1_16[[#This Row],[Is Active]]=1), "Highly Engaged", IF(AND(Table1_16[[#This Row],[Days Between]]&lt;=90, Table1_16[[#This Row],[Is Active]]=1), "Moderately Engaged",
IF(AND(Table1_16[[#This Row],[Days Between]]&gt;90, Table1_16[[#This Row],[Is Active]]=0), "At Risk",
"Dormant")))</f>
        <v>Dormant</v>
      </c>
      <c r="F1896">
        <f>IF(Table1_16[[#This Row],[Lead Category]]="Highly Engaged",5, IF(Table1_16[[#This Row],[Lead Category]]="Moderately Engaged",3, IF(Table1_16[[#This Row],[Lead Category]]="At Risk",2, IF(Table1_16[[#This Row],[Lead Category]]="Dormant",1,0))))</f>
        <v>1</v>
      </c>
    </row>
    <row r="1897" spans="1:6" x14ac:dyDescent="0.25">
      <c r="A1897" t="s">
        <v>52</v>
      </c>
      <c r="B1897" t="s">
        <v>55</v>
      </c>
      <c r="C1897">
        <v>0</v>
      </c>
      <c r="D1897">
        <v>0</v>
      </c>
      <c r="E1897" t="str">
        <f>IF(AND(Table1_16[[#This Row],[Days Between]]&gt;90, Table1_16[[#This Row],[Is Active]]=1), "Highly Engaged", IF(AND(Table1_16[[#This Row],[Days Between]]&lt;=90, Table1_16[[#This Row],[Is Active]]=1), "Moderately Engaged",
IF(AND(Table1_16[[#This Row],[Days Between]]&gt;90, Table1_16[[#This Row],[Is Active]]=0), "At Risk",
"Dormant")))</f>
        <v>Dormant</v>
      </c>
      <c r="F1897">
        <f>IF(Table1_16[[#This Row],[Lead Category]]="Highly Engaged",5, IF(Table1_16[[#This Row],[Lead Category]]="Moderately Engaged",3, IF(Table1_16[[#This Row],[Lead Category]]="At Risk",2, IF(Table1_16[[#This Row],[Lead Category]]="Dormant",1,0))))</f>
        <v>1</v>
      </c>
    </row>
    <row r="1898" spans="1:6" x14ac:dyDescent="0.25">
      <c r="A1898" t="s">
        <v>52</v>
      </c>
      <c r="B1898" t="s">
        <v>55</v>
      </c>
      <c r="C1898">
        <v>1</v>
      </c>
      <c r="D1898">
        <v>0</v>
      </c>
      <c r="E1898" t="str">
        <f>IF(AND(Table1_16[[#This Row],[Days Between]]&gt;90, Table1_16[[#This Row],[Is Active]]=1), "Highly Engaged", IF(AND(Table1_16[[#This Row],[Days Between]]&lt;=90, Table1_16[[#This Row],[Is Active]]=1), "Moderately Engaged",
IF(AND(Table1_16[[#This Row],[Days Between]]&gt;90, Table1_16[[#This Row],[Is Active]]=0), "At Risk",
"Dormant")))</f>
        <v>Dormant</v>
      </c>
      <c r="F1898">
        <f>IF(Table1_16[[#This Row],[Lead Category]]="Highly Engaged",5, IF(Table1_16[[#This Row],[Lead Category]]="Moderately Engaged",3, IF(Table1_16[[#This Row],[Lead Category]]="At Risk",2, IF(Table1_16[[#This Row],[Lead Category]]="Dormant",1,0))))</f>
        <v>1</v>
      </c>
    </row>
    <row r="1899" spans="1:6" x14ac:dyDescent="0.25">
      <c r="A1899" t="s">
        <v>52</v>
      </c>
      <c r="B1899" t="s">
        <v>57</v>
      </c>
      <c r="C1899">
        <v>593</v>
      </c>
      <c r="D1899">
        <v>0</v>
      </c>
      <c r="E1899" t="str">
        <f>IF(AND(Table1_16[[#This Row],[Days Between]]&gt;90, Table1_16[[#This Row],[Is Active]]=1), "Highly Engaged", IF(AND(Table1_16[[#This Row],[Days Between]]&lt;=90, Table1_16[[#This Row],[Is Active]]=1), "Moderately Engaged",
IF(AND(Table1_16[[#This Row],[Days Between]]&gt;90, Table1_16[[#This Row],[Is Active]]=0), "At Risk",
"Dormant")))</f>
        <v>At Risk</v>
      </c>
      <c r="F1899">
        <f>IF(Table1_16[[#This Row],[Lead Category]]="Highly Engaged",5, IF(Table1_16[[#This Row],[Lead Category]]="Moderately Engaged",3, IF(Table1_16[[#This Row],[Lead Category]]="At Risk",2, IF(Table1_16[[#This Row],[Lead Category]]="Dormant",1,0))))</f>
        <v>2</v>
      </c>
    </row>
    <row r="1900" spans="1:6" x14ac:dyDescent="0.25">
      <c r="A1900" t="s">
        <v>52</v>
      </c>
      <c r="B1900" t="s">
        <v>57</v>
      </c>
      <c r="C1900">
        <v>5</v>
      </c>
      <c r="D1900">
        <v>0</v>
      </c>
      <c r="E1900" t="str">
        <f>IF(AND(Table1_16[[#This Row],[Days Between]]&gt;90, Table1_16[[#This Row],[Is Active]]=1), "Highly Engaged", IF(AND(Table1_16[[#This Row],[Days Between]]&lt;=90, Table1_16[[#This Row],[Is Active]]=1), "Moderately Engaged",
IF(AND(Table1_16[[#This Row],[Days Between]]&gt;90, Table1_16[[#This Row],[Is Active]]=0), "At Risk",
"Dormant")))</f>
        <v>Dormant</v>
      </c>
      <c r="F1900">
        <f>IF(Table1_16[[#This Row],[Lead Category]]="Highly Engaged",5, IF(Table1_16[[#This Row],[Lead Category]]="Moderately Engaged",3, IF(Table1_16[[#This Row],[Lead Category]]="At Risk",2, IF(Table1_16[[#This Row],[Lead Category]]="Dormant",1,0))))</f>
        <v>1</v>
      </c>
    </row>
    <row r="1901" spans="1:6" x14ac:dyDescent="0.25">
      <c r="A1901" t="s">
        <v>52</v>
      </c>
      <c r="B1901" t="s">
        <v>57</v>
      </c>
      <c r="C1901">
        <v>5</v>
      </c>
      <c r="D1901">
        <v>0</v>
      </c>
      <c r="E1901" t="str">
        <f>IF(AND(Table1_16[[#This Row],[Days Between]]&gt;90, Table1_16[[#This Row],[Is Active]]=1), "Highly Engaged", IF(AND(Table1_16[[#This Row],[Days Between]]&lt;=90, Table1_16[[#This Row],[Is Active]]=1), "Moderately Engaged",
IF(AND(Table1_16[[#This Row],[Days Between]]&gt;90, Table1_16[[#This Row],[Is Active]]=0), "At Risk",
"Dormant")))</f>
        <v>Dormant</v>
      </c>
      <c r="F1901">
        <f>IF(Table1_16[[#This Row],[Lead Category]]="Highly Engaged",5, IF(Table1_16[[#This Row],[Lead Category]]="Moderately Engaged",3, IF(Table1_16[[#This Row],[Lead Category]]="At Risk",2, IF(Table1_16[[#This Row],[Lead Category]]="Dormant",1,0))))</f>
        <v>1</v>
      </c>
    </row>
    <row r="1902" spans="1:6" x14ac:dyDescent="0.25">
      <c r="A1902" t="s">
        <v>52</v>
      </c>
      <c r="B1902" t="s">
        <v>57</v>
      </c>
      <c r="C1902">
        <v>4</v>
      </c>
      <c r="D1902">
        <v>0</v>
      </c>
      <c r="E1902" t="str">
        <f>IF(AND(Table1_16[[#This Row],[Days Between]]&gt;90, Table1_16[[#This Row],[Is Active]]=1), "Highly Engaged", IF(AND(Table1_16[[#This Row],[Days Between]]&lt;=90, Table1_16[[#This Row],[Is Active]]=1), "Moderately Engaged",
IF(AND(Table1_16[[#This Row],[Days Between]]&gt;90, Table1_16[[#This Row],[Is Active]]=0), "At Risk",
"Dormant")))</f>
        <v>Dormant</v>
      </c>
      <c r="F1902">
        <f>IF(Table1_16[[#This Row],[Lead Category]]="Highly Engaged",5, IF(Table1_16[[#This Row],[Lead Category]]="Moderately Engaged",3, IF(Table1_16[[#This Row],[Lead Category]]="At Risk",2, IF(Table1_16[[#This Row],[Lead Category]]="Dormant",1,0))))</f>
        <v>1</v>
      </c>
    </row>
    <row r="1903" spans="1:6" x14ac:dyDescent="0.25">
      <c r="A1903" t="s">
        <v>52</v>
      </c>
      <c r="B1903" t="s">
        <v>57</v>
      </c>
      <c r="C1903">
        <v>5</v>
      </c>
      <c r="D1903">
        <v>0</v>
      </c>
      <c r="E1903" t="str">
        <f>IF(AND(Table1_16[[#This Row],[Days Between]]&gt;90, Table1_16[[#This Row],[Is Active]]=1), "Highly Engaged", IF(AND(Table1_16[[#This Row],[Days Between]]&lt;=90, Table1_16[[#This Row],[Is Active]]=1), "Moderately Engaged",
IF(AND(Table1_16[[#This Row],[Days Between]]&gt;90, Table1_16[[#This Row],[Is Active]]=0), "At Risk",
"Dormant")))</f>
        <v>Dormant</v>
      </c>
      <c r="F1903">
        <f>IF(Table1_16[[#This Row],[Lead Category]]="Highly Engaged",5, IF(Table1_16[[#This Row],[Lead Category]]="Moderately Engaged",3, IF(Table1_16[[#This Row],[Lead Category]]="At Risk",2, IF(Table1_16[[#This Row],[Lead Category]]="Dormant",1,0))))</f>
        <v>1</v>
      </c>
    </row>
    <row r="1904" spans="1:6" x14ac:dyDescent="0.25">
      <c r="A1904" t="s">
        <v>52</v>
      </c>
      <c r="B1904" t="s">
        <v>57</v>
      </c>
      <c r="C1904">
        <v>87</v>
      </c>
      <c r="D1904">
        <v>0</v>
      </c>
      <c r="E1904" t="str">
        <f>IF(AND(Table1_16[[#This Row],[Days Between]]&gt;90, Table1_16[[#This Row],[Is Active]]=1), "Highly Engaged", IF(AND(Table1_16[[#This Row],[Days Between]]&lt;=90, Table1_16[[#This Row],[Is Active]]=1), "Moderately Engaged",
IF(AND(Table1_16[[#This Row],[Days Between]]&gt;90, Table1_16[[#This Row],[Is Active]]=0), "At Risk",
"Dormant")))</f>
        <v>Dormant</v>
      </c>
      <c r="F1904">
        <f>IF(Table1_16[[#This Row],[Lead Category]]="Highly Engaged",5, IF(Table1_16[[#This Row],[Lead Category]]="Moderately Engaged",3, IF(Table1_16[[#This Row],[Lead Category]]="At Risk",2, IF(Table1_16[[#This Row],[Lead Category]]="Dormant",1,0))))</f>
        <v>1</v>
      </c>
    </row>
    <row r="1905" spans="1:6" x14ac:dyDescent="0.25">
      <c r="A1905" t="s">
        <v>52</v>
      </c>
      <c r="B1905" t="s">
        <v>57</v>
      </c>
      <c r="C1905">
        <v>85</v>
      </c>
      <c r="D1905">
        <v>0</v>
      </c>
      <c r="E1905" t="str">
        <f>IF(AND(Table1_16[[#This Row],[Days Between]]&gt;90, Table1_16[[#This Row],[Is Active]]=1), "Highly Engaged", IF(AND(Table1_16[[#This Row],[Days Between]]&lt;=90, Table1_16[[#This Row],[Is Active]]=1), "Moderately Engaged",
IF(AND(Table1_16[[#This Row],[Days Between]]&gt;90, Table1_16[[#This Row],[Is Active]]=0), "At Risk",
"Dormant")))</f>
        <v>Dormant</v>
      </c>
      <c r="F1905">
        <f>IF(Table1_16[[#This Row],[Lead Category]]="Highly Engaged",5, IF(Table1_16[[#This Row],[Lead Category]]="Moderately Engaged",3, IF(Table1_16[[#This Row],[Lead Category]]="At Risk",2, IF(Table1_16[[#This Row],[Lead Category]]="Dormant",1,0))))</f>
        <v>1</v>
      </c>
    </row>
    <row r="1906" spans="1:6" x14ac:dyDescent="0.25">
      <c r="A1906" t="s">
        <v>52</v>
      </c>
      <c r="B1906" t="s">
        <v>57</v>
      </c>
      <c r="C1906">
        <v>3</v>
      </c>
      <c r="D1906">
        <v>0</v>
      </c>
      <c r="E1906" t="str">
        <f>IF(AND(Table1_16[[#This Row],[Days Between]]&gt;90, Table1_16[[#This Row],[Is Active]]=1), "Highly Engaged", IF(AND(Table1_16[[#This Row],[Days Between]]&lt;=90, Table1_16[[#This Row],[Is Active]]=1), "Moderately Engaged",
IF(AND(Table1_16[[#This Row],[Days Between]]&gt;90, Table1_16[[#This Row],[Is Active]]=0), "At Risk",
"Dormant")))</f>
        <v>Dormant</v>
      </c>
      <c r="F1906">
        <f>IF(Table1_16[[#This Row],[Lead Category]]="Highly Engaged",5, IF(Table1_16[[#This Row],[Lead Category]]="Moderately Engaged",3, IF(Table1_16[[#This Row],[Lead Category]]="At Risk",2, IF(Table1_16[[#This Row],[Lead Category]]="Dormant",1,0))))</f>
        <v>1</v>
      </c>
    </row>
    <row r="1907" spans="1:6" x14ac:dyDescent="0.25">
      <c r="A1907" t="s">
        <v>52</v>
      </c>
      <c r="B1907" t="s">
        <v>57</v>
      </c>
      <c r="C1907">
        <v>3</v>
      </c>
      <c r="D1907">
        <v>0</v>
      </c>
      <c r="E1907" t="str">
        <f>IF(AND(Table1_16[[#This Row],[Days Between]]&gt;90, Table1_16[[#This Row],[Is Active]]=1), "Highly Engaged", IF(AND(Table1_16[[#This Row],[Days Between]]&lt;=90, Table1_16[[#This Row],[Is Active]]=1), "Moderately Engaged",
IF(AND(Table1_16[[#This Row],[Days Between]]&gt;90, Table1_16[[#This Row],[Is Active]]=0), "At Risk",
"Dormant")))</f>
        <v>Dormant</v>
      </c>
      <c r="F1907">
        <f>IF(Table1_16[[#This Row],[Lead Category]]="Highly Engaged",5, IF(Table1_16[[#This Row],[Lead Category]]="Moderately Engaged",3, IF(Table1_16[[#This Row],[Lead Category]]="At Risk",2, IF(Table1_16[[#This Row],[Lead Category]]="Dormant",1,0))))</f>
        <v>1</v>
      </c>
    </row>
    <row r="1908" spans="1:6" x14ac:dyDescent="0.25">
      <c r="A1908" t="s">
        <v>52</v>
      </c>
      <c r="B1908" t="s">
        <v>58</v>
      </c>
      <c r="C1908">
        <v>8</v>
      </c>
      <c r="D1908">
        <v>0</v>
      </c>
      <c r="E1908" t="str">
        <f>IF(AND(Table1_16[[#This Row],[Days Between]]&gt;90, Table1_16[[#This Row],[Is Active]]=1), "Highly Engaged", IF(AND(Table1_16[[#This Row],[Days Between]]&lt;=90, Table1_16[[#This Row],[Is Active]]=1), "Moderately Engaged",
IF(AND(Table1_16[[#This Row],[Days Between]]&gt;90, Table1_16[[#This Row],[Is Active]]=0), "At Risk",
"Dormant")))</f>
        <v>Dormant</v>
      </c>
      <c r="F1908">
        <f>IF(Table1_16[[#This Row],[Lead Category]]="Highly Engaged",5, IF(Table1_16[[#This Row],[Lead Category]]="Moderately Engaged",3, IF(Table1_16[[#This Row],[Lead Category]]="At Risk",2, IF(Table1_16[[#This Row],[Lead Category]]="Dormant",1,0))))</f>
        <v>1</v>
      </c>
    </row>
    <row r="1909" spans="1:6" x14ac:dyDescent="0.25">
      <c r="A1909" t="s">
        <v>52</v>
      </c>
      <c r="B1909" t="s">
        <v>58</v>
      </c>
      <c r="C1909">
        <v>8</v>
      </c>
      <c r="D1909">
        <v>0</v>
      </c>
      <c r="E1909" t="str">
        <f>IF(AND(Table1_16[[#This Row],[Days Between]]&gt;90, Table1_16[[#This Row],[Is Active]]=1), "Highly Engaged", IF(AND(Table1_16[[#This Row],[Days Between]]&lt;=90, Table1_16[[#This Row],[Is Active]]=1), "Moderately Engaged",
IF(AND(Table1_16[[#This Row],[Days Between]]&gt;90, Table1_16[[#This Row],[Is Active]]=0), "At Risk",
"Dormant")))</f>
        <v>Dormant</v>
      </c>
      <c r="F1909">
        <f>IF(Table1_16[[#This Row],[Lead Category]]="Highly Engaged",5, IF(Table1_16[[#This Row],[Lead Category]]="Moderately Engaged",3, IF(Table1_16[[#This Row],[Lead Category]]="At Risk",2, IF(Table1_16[[#This Row],[Lead Category]]="Dormant",1,0))))</f>
        <v>1</v>
      </c>
    </row>
    <row r="1910" spans="1:6" x14ac:dyDescent="0.25">
      <c r="A1910" t="s">
        <v>52</v>
      </c>
      <c r="B1910" t="s">
        <v>58</v>
      </c>
      <c r="C1910">
        <v>33</v>
      </c>
      <c r="D1910">
        <v>0</v>
      </c>
      <c r="E1910" t="str">
        <f>IF(AND(Table1_16[[#This Row],[Days Between]]&gt;90, Table1_16[[#This Row],[Is Active]]=1), "Highly Engaged", IF(AND(Table1_16[[#This Row],[Days Between]]&lt;=90, Table1_16[[#This Row],[Is Active]]=1), "Moderately Engaged",
IF(AND(Table1_16[[#This Row],[Days Between]]&gt;90, Table1_16[[#This Row],[Is Active]]=0), "At Risk",
"Dormant")))</f>
        <v>Dormant</v>
      </c>
      <c r="F1910">
        <f>IF(Table1_16[[#This Row],[Lead Category]]="Highly Engaged",5, IF(Table1_16[[#This Row],[Lead Category]]="Moderately Engaged",3, IF(Table1_16[[#This Row],[Lead Category]]="At Risk",2, IF(Table1_16[[#This Row],[Lead Category]]="Dormant",1,0))))</f>
        <v>1</v>
      </c>
    </row>
    <row r="1911" spans="1:6" x14ac:dyDescent="0.25">
      <c r="A1911" t="s">
        <v>52</v>
      </c>
      <c r="B1911" t="s">
        <v>58</v>
      </c>
      <c r="C1911">
        <v>4</v>
      </c>
      <c r="D1911">
        <v>0</v>
      </c>
      <c r="E1911" t="str">
        <f>IF(AND(Table1_16[[#This Row],[Days Between]]&gt;90, Table1_16[[#This Row],[Is Active]]=1), "Highly Engaged", IF(AND(Table1_16[[#This Row],[Days Between]]&lt;=90, Table1_16[[#This Row],[Is Active]]=1), "Moderately Engaged",
IF(AND(Table1_16[[#This Row],[Days Between]]&gt;90, Table1_16[[#This Row],[Is Active]]=0), "At Risk",
"Dormant")))</f>
        <v>Dormant</v>
      </c>
      <c r="F1911">
        <f>IF(Table1_16[[#This Row],[Lead Category]]="Highly Engaged",5, IF(Table1_16[[#This Row],[Lead Category]]="Moderately Engaged",3, IF(Table1_16[[#This Row],[Lead Category]]="At Risk",2, IF(Table1_16[[#This Row],[Lead Category]]="Dormant",1,0))))</f>
        <v>1</v>
      </c>
    </row>
    <row r="1912" spans="1:6" x14ac:dyDescent="0.25">
      <c r="A1912" t="s">
        <v>52</v>
      </c>
      <c r="B1912" t="s">
        <v>54</v>
      </c>
      <c r="C1912">
        <v>0</v>
      </c>
      <c r="D1912">
        <v>0</v>
      </c>
      <c r="E1912" t="str">
        <f>IF(AND(Table1_16[[#This Row],[Days Between]]&gt;90, Table1_16[[#This Row],[Is Active]]=1), "Highly Engaged", IF(AND(Table1_16[[#This Row],[Days Between]]&lt;=90, Table1_16[[#This Row],[Is Active]]=1), "Moderately Engaged",
IF(AND(Table1_16[[#This Row],[Days Between]]&gt;90, Table1_16[[#This Row],[Is Active]]=0), "At Risk",
"Dormant")))</f>
        <v>Dormant</v>
      </c>
      <c r="F1912">
        <f>IF(Table1_16[[#This Row],[Lead Category]]="Highly Engaged",5, IF(Table1_16[[#This Row],[Lead Category]]="Moderately Engaged",3, IF(Table1_16[[#This Row],[Lead Category]]="At Risk",2, IF(Table1_16[[#This Row],[Lead Category]]="Dormant",1,0))))</f>
        <v>1</v>
      </c>
    </row>
    <row r="1913" spans="1:6" x14ac:dyDescent="0.25">
      <c r="A1913" t="s">
        <v>52</v>
      </c>
      <c r="B1913" t="s">
        <v>54</v>
      </c>
      <c r="C1913">
        <v>0</v>
      </c>
      <c r="D1913">
        <v>0</v>
      </c>
      <c r="E1913" t="str">
        <f>IF(AND(Table1_16[[#This Row],[Days Between]]&gt;90, Table1_16[[#This Row],[Is Active]]=1), "Highly Engaged", IF(AND(Table1_16[[#This Row],[Days Between]]&lt;=90, Table1_16[[#This Row],[Is Active]]=1), "Moderately Engaged",
IF(AND(Table1_16[[#This Row],[Days Between]]&gt;90, Table1_16[[#This Row],[Is Active]]=0), "At Risk",
"Dormant")))</f>
        <v>Dormant</v>
      </c>
      <c r="F1913">
        <f>IF(Table1_16[[#This Row],[Lead Category]]="Highly Engaged",5, IF(Table1_16[[#This Row],[Lead Category]]="Moderately Engaged",3, IF(Table1_16[[#This Row],[Lead Category]]="At Risk",2, IF(Table1_16[[#This Row],[Lead Category]]="Dormant",1,0))))</f>
        <v>1</v>
      </c>
    </row>
    <row r="1914" spans="1:6" x14ac:dyDescent="0.25">
      <c r="A1914" t="s">
        <v>52</v>
      </c>
      <c r="B1914" t="s">
        <v>57</v>
      </c>
      <c r="C1914">
        <v>566</v>
      </c>
      <c r="D1914">
        <v>0</v>
      </c>
      <c r="E1914" t="str">
        <f>IF(AND(Table1_16[[#This Row],[Days Between]]&gt;90, Table1_16[[#This Row],[Is Active]]=1), "Highly Engaged", IF(AND(Table1_16[[#This Row],[Days Between]]&lt;=90, Table1_16[[#This Row],[Is Active]]=1), "Moderately Engaged",
IF(AND(Table1_16[[#This Row],[Days Between]]&gt;90, Table1_16[[#This Row],[Is Active]]=0), "At Risk",
"Dormant")))</f>
        <v>At Risk</v>
      </c>
      <c r="F1914">
        <f>IF(Table1_16[[#This Row],[Lead Category]]="Highly Engaged",5, IF(Table1_16[[#This Row],[Lead Category]]="Moderately Engaged",3, IF(Table1_16[[#This Row],[Lead Category]]="At Risk",2, IF(Table1_16[[#This Row],[Lead Category]]="Dormant",1,0))))</f>
        <v>2</v>
      </c>
    </row>
    <row r="1915" spans="1:6" x14ac:dyDescent="0.25">
      <c r="A1915" t="s">
        <v>52</v>
      </c>
      <c r="B1915" t="s">
        <v>58</v>
      </c>
      <c r="C1915">
        <v>566</v>
      </c>
      <c r="D1915">
        <v>0</v>
      </c>
      <c r="E1915" t="str">
        <f>IF(AND(Table1_16[[#This Row],[Days Between]]&gt;90, Table1_16[[#This Row],[Is Active]]=1), "Highly Engaged", IF(AND(Table1_16[[#This Row],[Days Between]]&lt;=90, Table1_16[[#This Row],[Is Active]]=1), "Moderately Engaged",
IF(AND(Table1_16[[#This Row],[Days Between]]&gt;90, Table1_16[[#This Row],[Is Active]]=0), "At Risk",
"Dormant")))</f>
        <v>At Risk</v>
      </c>
      <c r="F1915">
        <f>IF(Table1_16[[#This Row],[Lead Category]]="Highly Engaged",5, IF(Table1_16[[#This Row],[Lead Category]]="Moderately Engaged",3, IF(Table1_16[[#This Row],[Lead Category]]="At Risk",2, IF(Table1_16[[#This Row],[Lead Category]]="Dormant",1,0))))</f>
        <v>2</v>
      </c>
    </row>
    <row r="1916" spans="1:6" x14ac:dyDescent="0.25">
      <c r="A1916" t="s">
        <v>52</v>
      </c>
      <c r="B1916" t="s">
        <v>54</v>
      </c>
      <c r="C1916">
        <v>0</v>
      </c>
      <c r="D1916">
        <v>0</v>
      </c>
      <c r="E1916" t="str">
        <f>IF(AND(Table1_16[[#This Row],[Days Between]]&gt;90, Table1_16[[#This Row],[Is Active]]=1), "Highly Engaged", IF(AND(Table1_16[[#This Row],[Days Between]]&lt;=90, Table1_16[[#This Row],[Is Active]]=1), "Moderately Engaged",
IF(AND(Table1_16[[#This Row],[Days Between]]&gt;90, Table1_16[[#This Row],[Is Active]]=0), "At Risk",
"Dormant")))</f>
        <v>Dormant</v>
      </c>
      <c r="F1916">
        <f>IF(Table1_16[[#This Row],[Lead Category]]="Highly Engaged",5, IF(Table1_16[[#This Row],[Lead Category]]="Moderately Engaged",3, IF(Table1_16[[#This Row],[Lead Category]]="At Risk",2, IF(Table1_16[[#This Row],[Lead Category]]="Dormant",1,0))))</f>
        <v>1</v>
      </c>
    </row>
    <row r="1917" spans="1:6" x14ac:dyDescent="0.25">
      <c r="A1917" t="s">
        <v>52</v>
      </c>
      <c r="B1917" t="s">
        <v>54</v>
      </c>
      <c r="C1917">
        <v>3</v>
      </c>
      <c r="D1917">
        <v>0</v>
      </c>
      <c r="E1917" t="str">
        <f>IF(AND(Table1_16[[#This Row],[Days Between]]&gt;90, Table1_16[[#This Row],[Is Active]]=1), "Highly Engaged", IF(AND(Table1_16[[#This Row],[Days Between]]&lt;=90, Table1_16[[#This Row],[Is Active]]=1), "Moderately Engaged",
IF(AND(Table1_16[[#This Row],[Days Between]]&gt;90, Table1_16[[#This Row],[Is Active]]=0), "At Risk",
"Dormant")))</f>
        <v>Dormant</v>
      </c>
      <c r="F1917">
        <f>IF(Table1_16[[#This Row],[Lead Category]]="Highly Engaged",5, IF(Table1_16[[#This Row],[Lead Category]]="Moderately Engaged",3, IF(Table1_16[[#This Row],[Lead Category]]="At Risk",2, IF(Table1_16[[#This Row],[Lead Category]]="Dormant",1,0))))</f>
        <v>1</v>
      </c>
    </row>
    <row r="1918" spans="1:6" x14ac:dyDescent="0.25">
      <c r="A1918" t="s">
        <v>52</v>
      </c>
      <c r="B1918" t="s">
        <v>55</v>
      </c>
      <c r="C1918">
        <v>1</v>
      </c>
      <c r="D1918">
        <v>0</v>
      </c>
      <c r="E1918" t="str">
        <f>IF(AND(Table1_16[[#This Row],[Days Between]]&gt;90, Table1_16[[#This Row],[Is Active]]=1), "Highly Engaged", IF(AND(Table1_16[[#This Row],[Days Between]]&lt;=90, Table1_16[[#This Row],[Is Active]]=1), "Moderately Engaged",
IF(AND(Table1_16[[#This Row],[Days Between]]&gt;90, Table1_16[[#This Row],[Is Active]]=0), "At Risk",
"Dormant")))</f>
        <v>Dormant</v>
      </c>
      <c r="F1918">
        <f>IF(Table1_16[[#This Row],[Lead Category]]="Highly Engaged",5, IF(Table1_16[[#This Row],[Lead Category]]="Moderately Engaged",3, IF(Table1_16[[#This Row],[Lead Category]]="At Risk",2, IF(Table1_16[[#This Row],[Lead Category]]="Dormant",1,0))))</f>
        <v>1</v>
      </c>
    </row>
    <row r="1919" spans="1:6" x14ac:dyDescent="0.25">
      <c r="A1919" t="s">
        <v>52</v>
      </c>
      <c r="B1919" t="s">
        <v>55</v>
      </c>
      <c r="C1919">
        <v>6</v>
      </c>
      <c r="D1919">
        <v>0</v>
      </c>
      <c r="E1919" t="str">
        <f>IF(AND(Table1_16[[#This Row],[Days Between]]&gt;90, Table1_16[[#This Row],[Is Active]]=1), "Highly Engaged", IF(AND(Table1_16[[#This Row],[Days Between]]&lt;=90, Table1_16[[#This Row],[Is Active]]=1), "Moderately Engaged",
IF(AND(Table1_16[[#This Row],[Days Between]]&gt;90, Table1_16[[#This Row],[Is Active]]=0), "At Risk",
"Dormant")))</f>
        <v>Dormant</v>
      </c>
      <c r="F1919">
        <f>IF(Table1_16[[#This Row],[Lead Category]]="Highly Engaged",5, IF(Table1_16[[#This Row],[Lead Category]]="Moderately Engaged",3, IF(Table1_16[[#This Row],[Lead Category]]="At Risk",2, IF(Table1_16[[#This Row],[Lead Category]]="Dormant",1,0))))</f>
        <v>1</v>
      </c>
    </row>
    <row r="1920" spans="1:6" x14ac:dyDescent="0.25">
      <c r="A1920" t="s">
        <v>52</v>
      </c>
      <c r="B1920" t="s">
        <v>58</v>
      </c>
      <c r="C1920">
        <v>3</v>
      </c>
      <c r="D1920">
        <v>0</v>
      </c>
      <c r="E1920" t="str">
        <f>IF(AND(Table1_16[[#This Row],[Days Between]]&gt;90, Table1_16[[#This Row],[Is Active]]=1), "Highly Engaged", IF(AND(Table1_16[[#This Row],[Days Between]]&lt;=90, Table1_16[[#This Row],[Is Active]]=1), "Moderately Engaged",
IF(AND(Table1_16[[#This Row],[Days Between]]&gt;90, Table1_16[[#This Row],[Is Active]]=0), "At Risk",
"Dormant")))</f>
        <v>Dormant</v>
      </c>
      <c r="F1920">
        <f>IF(Table1_16[[#This Row],[Lead Category]]="Highly Engaged",5, IF(Table1_16[[#This Row],[Lead Category]]="Moderately Engaged",3, IF(Table1_16[[#This Row],[Lead Category]]="At Risk",2, IF(Table1_16[[#This Row],[Lead Category]]="Dormant",1,0))))</f>
        <v>1</v>
      </c>
    </row>
    <row r="1921" spans="1:6" x14ac:dyDescent="0.25">
      <c r="A1921" t="s">
        <v>52</v>
      </c>
      <c r="B1921" t="s">
        <v>64</v>
      </c>
      <c r="C1921">
        <v>7</v>
      </c>
      <c r="D1921">
        <v>0</v>
      </c>
      <c r="E1921" t="str">
        <f>IF(AND(Table1_16[[#This Row],[Days Between]]&gt;90, Table1_16[[#This Row],[Is Active]]=1), "Highly Engaged", IF(AND(Table1_16[[#This Row],[Days Between]]&lt;=90, Table1_16[[#This Row],[Is Active]]=1), "Moderately Engaged",
IF(AND(Table1_16[[#This Row],[Days Between]]&gt;90, Table1_16[[#This Row],[Is Active]]=0), "At Risk",
"Dormant")))</f>
        <v>Dormant</v>
      </c>
      <c r="F1921">
        <f>IF(Table1_16[[#This Row],[Lead Category]]="Highly Engaged",5, IF(Table1_16[[#This Row],[Lead Category]]="Moderately Engaged",3, IF(Table1_16[[#This Row],[Lead Category]]="At Risk",2, IF(Table1_16[[#This Row],[Lead Category]]="Dormant",1,0))))</f>
        <v>1</v>
      </c>
    </row>
    <row r="1922" spans="1:6" x14ac:dyDescent="0.25">
      <c r="A1922" t="s">
        <v>52</v>
      </c>
      <c r="B1922" t="s">
        <v>58</v>
      </c>
      <c r="C1922">
        <v>101</v>
      </c>
      <c r="D1922">
        <v>0</v>
      </c>
      <c r="E1922" t="str">
        <f>IF(AND(Table1_16[[#This Row],[Days Between]]&gt;90, Table1_16[[#This Row],[Is Active]]=1), "Highly Engaged", IF(AND(Table1_16[[#This Row],[Days Between]]&lt;=90, Table1_16[[#This Row],[Is Active]]=1), "Moderately Engaged",
IF(AND(Table1_16[[#This Row],[Days Between]]&gt;90, Table1_16[[#This Row],[Is Active]]=0), "At Risk",
"Dormant")))</f>
        <v>At Risk</v>
      </c>
      <c r="F1922">
        <f>IF(Table1_16[[#This Row],[Lead Category]]="Highly Engaged",5, IF(Table1_16[[#This Row],[Lead Category]]="Moderately Engaged",3, IF(Table1_16[[#This Row],[Lead Category]]="At Risk",2, IF(Table1_16[[#This Row],[Lead Category]]="Dormant",1,0))))</f>
        <v>2</v>
      </c>
    </row>
    <row r="1923" spans="1:6" x14ac:dyDescent="0.25">
      <c r="A1923" t="s">
        <v>52</v>
      </c>
      <c r="B1923" t="s">
        <v>64</v>
      </c>
      <c r="C1923">
        <v>45</v>
      </c>
      <c r="D1923">
        <v>0</v>
      </c>
      <c r="E1923" t="str">
        <f>IF(AND(Table1_16[[#This Row],[Days Between]]&gt;90, Table1_16[[#This Row],[Is Active]]=1), "Highly Engaged", IF(AND(Table1_16[[#This Row],[Days Between]]&lt;=90, Table1_16[[#This Row],[Is Active]]=1), "Moderately Engaged",
IF(AND(Table1_16[[#This Row],[Days Between]]&gt;90, Table1_16[[#This Row],[Is Active]]=0), "At Risk",
"Dormant")))</f>
        <v>Dormant</v>
      </c>
      <c r="F1923">
        <f>IF(Table1_16[[#This Row],[Lead Category]]="Highly Engaged",5, IF(Table1_16[[#This Row],[Lead Category]]="Moderately Engaged",3, IF(Table1_16[[#This Row],[Lead Category]]="At Risk",2, IF(Table1_16[[#This Row],[Lead Category]]="Dormant",1,0))))</f>
        <v>1</v>
      </c>
    </row>
    <row r="1924" spans="1:6" x14ac:dyDescent="0.25">
      <c r="A1924" t="s">
        <v>52</v>
      </c>
      <c r="B1924" t="s">
        <v>64</v>
      </c>
      <c r="C1924">
        <v>44</v>
      </c>
      <c r="D1924">
        <v>0</v>
      </c>
      <c r="E1924" t="str">
        <f>IF(AND(Table1_16[[#This Row],[Days Between]]&gt;90, Table1_16[[#This Row],[Is Active]]=1), "Highly Engaged", IF(AND(Table1_16[[#This Row],[Days Between]]&lt;=90, Table1_16[[#This Row],[Is Active]]=1), "Moderately Engaged",
IF(AND(Table1_16[[#This Row],[Days Between]]&gt;90, Table1_16[[#This Row],[Is Active]]=0), "At Risk",
"Dormant")))</f>
        <v>Dormant</v>
      </c>
      <c r="F1924">
        <f>IF(Table1_16[[#This Row],[Lead Category]]="Highly Engaged",5, IF(Table1_16[[#This Row],[Lead Category]]="Moderately Engaged",3, IF(Table1_16[[#This Row],[Lead Category]]="At Risk",2, IF(Table1_16[[#This Row],[Lead Category]]="Dormant",1,0))))</f>
        <v>1</v>
      </c>
    </row>
    <row r="1925" spans="1:6" x14ac:dyDescent="0.25">
      <c r="A1925" t="s">
        <v>52</v>
      </c>
      <c r="B1925" t="s">
        <v>55</v>
      </c>
      <c r="C1925">
        <v>121</v>
      </c>
      <c r="D1925">
        <v>0</v>
      </c>
      <c r="E1925" t="str">
        <f>IF(AND(Table1_16[[#This Row],[Days Between]]&gt;90, Table1_16[[#This Row],[Is Active]]=1), "Highly Engaged", IF(AND(Table1_16[[#This Row],[Days Between]]&lt;=90, Table1_16[[#This Row],[Is Active]]=1), "Moderately Engaged",
IF(AND(Table1_16[[#This Row],[Days Between]]&gt;90, Table1_16[[#This Row],[Is Active]]=0), "At Risk",
"Dormant")))</f>
        <v>At Risk</v>
      </c>
      <c r="F1925">
        <f>IF(Table1_16[[#This Row],[Lead Category]]="Highly Engaged",5, IF(Table1_16[[#This Row],[Lead Category]]="Moderately Engaged",3, IF(Table1_16[[#This Row],[Lead Category]]="At Risk",2, IF(Table1_16[[#This Row],[Lead Category]]="Dormant",1,0))))</f>
        <v>2</v>
      </c>
    </row>
    <row r="1926" spans="1:6" x14ac:dyDescent="0.25">
      <c r="A1926" t="s">
        <v>52</v>
      </c>
      <c r="B1926" t="s">
        <v>55</v>
      </c>
      <c r="C1926">
        <v>113</v>
      </c>
      <c r="D1926">
        <v>0</v>
      </c>
      <c r="E1926" t="str">
        <f>IF(AND(Table1_16[[#This Row],[Days Between]]&gt;90, Table1_16[[#This Row],[Is Active]]=1), "Highly Engaged", IF(AND(Table1_16[[#This Row],[Days Between]]&lt;=90, Table1_16[[#This Row],[Is Active]]=1), "Moderately Engaged",
IF(AND(Table1_16[[#This Row],[Days Between]]&gt;90, Table1_16[[#This Row],[Is Active]]=0), "At Risk",
"Dormant")))</f>
        <v>At Risk</v>
      </c>
      <c r="F1926">
        <f>IF(Table1_16[[#This Row],[Lead Category]]="Highly Engaged",5, IF(Table1_16[[#This Row],[Lead Category]]="Moderately Engaged",3, IF(Table1_16[[#This Row],[Lead Category]]="At Risk",2, IF(Table1_16[[#This Row],[Lead Category]]="Dormant",1,0))))</f>
        <v>2</v>
      </c>
    </row>
    <row r="1927" spans="1:6" x14ac:dyDescent="0.25">
      <c r="A1927" t="s">
        <v>52</v>
      </c>
      <c r="B1927" t="s">
        <v>57</v>
      </c>
      <c r="C1927">
        <v>118</v>
      </c>
      <c r="D1927">
        <v>0</v>
      </c>
      <c r="E1927" t="str">
        <f>IF(AND(Table1_16[[#This Row],[Days Between]]&gt;90, Table1_16[[#This Row],[Is Active]]=1), "Highly Engaged", IF(AND(Table1_16[[#This Row],[Days Between]]&lt;=90, Table1_16[[#This Row],[Is Active]]=1), "Moderately Engaged",
IF(AND(Table1_16[[#This Row],[Days Between]]&gt;90, Table1_16[[#This Row],[Is Active]]=0), "At Risk",
"Dormant")))</f>
        <v>At Risk</v>
      </c>
      <c r="F1927">
        <f>IF(Table1_16[[#This Row],[Lead Category]]="Highly Engaged",5, IF(Table1_16[[#This Row],[Lead Category]]="Moderately Engaged",3, IF(Table1_16[[#This Row],[Lead Category]]="At Risk",2, IF(Table1_16[[#This Row],[Lead Category]]="Dormant",1,0))))</f>
        <v>2</v>
      </c>
    </row>
    <row r="1928" spans="1:6" x14ac:dyDescent="0.25">
      <c r="A1928" t="s">
        <v>52</v>
      </c>
      <c r="B1928" t="s">
        <v>58</v>
      </c>
      <c r="C1928">
        <v>140</v>
      </c>
      <c r="D1928">
        <v>0</v>
      </c>
      <c r="E1928" t="str">
        <f>IF(AND(Table1_16[[#This Row],[Days Between]]&gt;90, Table1_16[[#This Row],[Is Active]]=1), "Highly Engaged", IF(AND(Table1_16[[#This Row],[Days Between]]&lt;=90, Table1_16[[#This Row],[Is Active]]=1), "Moderately Engaged",
IF(AND(Table1_16[[#This Row],[Days Between]]&gt;90, Table1_16[[#This Row],[Is Active]]=0), "At Risk",
"Dormant")))</f>
        <v>At Risk</v>
      </c>
      <c r="F1928">
        <f>IF(Table1_16[[#This Row],[Lead Category]]="Highly Engaged",5, IF(Table1_16[[#This Row],[Lead Category]]="Moderately Engaged",3, IF(Table1_16[[#This Row],[Lead Category]]="At Risk",2, IF(Table1_16[[#This Row],[Lead Category]]="Dormant",1,0))))</f>
        <v>2</v>
      </c>
    </row>
    <row r="1929" spans="1:6" x14ac:dyDescent="0.25">
      <c r="A1929" t="s">
        <v>52</v>
      </c>
      <c r="B1929" t="s">
        <v>64</v>
      </c>
      <c r="C1929">
        <v>151</v>
      </c>
      <c r="D1929">
        <v>0</v>
      </c>
      <c r="E1929" t="str">
        <f>IF(AND(Table1_16[[#This Row],[Days Between]]&gt;90, Table1_16[[#This Row],[Is Active]]=1), "Highly Engaged", IF(AND(Table1_16[[#This Row],[Days Between]]&lt;=90, Table1_16[[#This Row],[Is Active]]=1), "Moderately Engaged",
IF(AND(Table1_16[[#This Row],[Days Between]]&gt;90, Table1_16[[#This Row],[Is Active]]=0), "At Risk",
"Dormant")))</f>
        <v>At Risk</v>
      </c>
      <c r="F1929">
        <f>IF(Table1_16[[#This Row],[Lead Category]]="Highly Engaged",5, IF(Table1_16[[#This Row],[Lead Category]]="Moderately Engaged",3, IF(Table1_16[[#This Row],[Lead Category]]="At Risk",2, IF(Table1_16[[#This Row],[Lead Category]]="Dormant",1,0))))</f>
        <v>2</v>
      </c>
    </row>
    <row r="1930" spans="1:6" x14ac:dyDescent="0.25">
      <c r="A1930" t="s">
        <v>52</v>
      </c>
      <c r="B1930" t="s">
        <v>64</v>
      </c>
      <c r="C1930">
        <v>149</v>
      </c>
      <c r="D1930">
        <v>0</v>
      </c>
      <c r="E1930" t="str">
        <f>IF(AND(Table1_16[[#This Row],[Days Between]]&gt;90, Table1_16[[#This Row],[Is Active]]=1), "Highly Engaged", IF(AND(Table1_16[[#This Row],[Days Between]]&lt;=90, Table1_16[[#This Row],[Is Active]]=1), "Moderately Engaged",
IF(AND(Table1_16[[#This Row],[Days Between]]&gt;90, Table1_16[[#This Row],[Is Active]]=0), "At Risk",
"Dormant")))</f>
        <v>At Risk</v>
      </c>
      <c r="F1930">
        <f>IF(Table1_16[[#This Row],[Lead Category]]="Highly Engaged",5, IF(Table1_16[[#This Row],[Lead Category]]="Moderately Engaged",3, IF(Table1_16[[#This Row],[Lead Category]]="At Risk",2, IF(Table1_16[[#This Row],[Lead Category]]="Dormant",1,0))))</f>
        <v>2</v>
      </c>
    </row>
    <row r="1931" spans="1:6" x14ac:dyDescent="0.25">
      <c r="A1931" t="s">
        <v>52</v>
      </c>
      <c r="B1931" t="s">
        <v>55</v>
      </c>
      <c r="C1931">
        <v>151</v>
      </c>
      <c r="D1931">
        <v>0</v>
      </c>
      <c r="E1931" t="str">
        <f>IF(AND(Table1_16[[#This Row],[Days Between]]&gt;90, Table1_16[[#This Row],[Is Active]]=1), "Highly Engaged", IF(AND(Table1_16[[#This Row],[Days Between]]&lt;=90, Table1_16[[#This Row],[Is Active]]=1), "Moderately Engaged",
IF(AND(Table1_16[[#This Row],[Days Between]]&gt;90, Table1_16[[#This Row],[Is Active]]=0), "At Risk",
"Dormant")))</f>
        <v>At Risk</v>
      </c>
      <c r="F1931">
        <f>IF(Table1_16[[#This Row],[Lead Category]]="Highly Engaged",5, IF(Table1_16[[#This Row],[Lead Category]]="Moderately Engaged",3, IF(Table1_16[[#This Row],[Lead Category]]="At Risk",2, IF(Table1_16[[#This Row],[Lead Category]]="Dormant",1,0))))</f>
        <v>2</v>
      </c>
    </row>
    <row r="1932" spans="1:6" x14ac:dyDescent="0.25">
      <c r="A1932" t="s">
        <v>52</v>
      </c>
      <c r="B1932" t="s">
        <v>57</v>
      </c>
      <c r="C1932">
        <v>162</v>
      </c>
      <c r="D1932">
        <v>0</v>
      </c>
      <c r="E1932" t="str">
        <f>IF(AND(Table1_16[[#This Row],[Days Between]]&gt;90, Table1_16[[#This Row],[Is Active]]=1), "Highly Engaged", IF(AND(Table1_16[[#This Row],[Days Between]]&lt;=90, Table1_16[[#This Row],[Is Active]]=1), "Moderately Engaged",
IF(AND(Table1_16[[#This Row],[Days Between]]&gt;90, Table1_16[[#This Row],[Is Active]]=0), "At Risk",
"Dormant")))</f>
        <v>At Risk</v>
      </c>
      <c r="F1932">
        <f>IF(Table1_16[[#This Row],[Lead Category]]="Highly Engaged",5, IF(Table1_16[[#This Row],[Lead Category]]="Moderately Engaged",3, IF(Table1_16[[#This Row],[Lead Category]]="At Risk",2, IF(Table1_16[[#This Row],[Lead Category]]="Dormant",1,0))))</f>
        <v>2</v>
      </c>
    </row>
    <row r="1933" spans="1:6" x14ac:dyDescent="0.25">
      <c r="A1933" t="s">
        <v>52</v>
      </c>
      <c r="B1933" t="s">
        <v>58</v>
      </c>
      <c r="C1933">
        <v>152</v>
      </c>
      <c r="D1933">
        <v>0</v>
      </c>
      <c r="E1933" t="str">
        <f>IF(AND(Table1_16[[#This Row],[Days Between]]&gt;90, Table1_16[[#This Row],[Is Active]]=1), "Highly Engaged", IF(AND(Table1_16[[#This Row],[Days Between]]&lt;=90, Table1_16[[#This Row],[Is Active]]=1), "Moderately Engaged",
IF(AND(Table1_16[[#This Row],[Days Between]]&gt;90, Table1_16[[#This Row],[Is Active]]=0), "At Risk",
"Dormant")))</f>
        <v>At Risk</v>
      </c>
      <c r="F1933">
        <f>IF(Table1_16[[#This Row],[Lead Category]]="Highly Engaged",5, IF(Table1_16[[#This Row],[Lead Category]]="Moderately Engaged",3, IF(Table1_16[[#This Row],[Lead Category]]="At Risk",2, IF(Table1_16[[#This Row],[Lead Category]]="Dormant",1,0))))</f>
        <v>2</v>
      </c>
    </row>
    <row r="1934" spans="1:6" x14ac:dyDescent="0.25">
      <c r="A1934" t="s">
        <v>52</v>
      </c>
      <c r="B1934" t="s">
        <v>64</v>
      </c>
      <c r="C1934">
        <v>147</v>
      </c>
      <c r="D1934">
        <v>0</v>
      </c>
      <c r="E1934" t="str">
        <f>IF(AND(Table1_16[[#This Row],[Days Between]]&gt;90, Table1_16[[#This Row],[Is Active]]=1), "Highly Engaged", IF(AND(Table1_16[[#This Row],[Days Between]]&lt;=90, Table1_16[[#This Row],[Is Active]]=1), "Moderately Engaged",
IF(AND(Table1_16[[#This Row],[Days Between]]&gt;90, Table1_16[[#This Row],[Is Active]]=0), "At Risk",
"Dormant")))</f>
        <v>At Risk</v>
      </c>
      <c r="F1934">
        <f>IF(Table1_16[[#This Row],[Lead Category]]="Highly Engaged",5, IF(Table1_16[[#This Row],[Lead Category]]="Moderately Engaged",3, IF(Table1_16[[#This Row],[Lead Category]]="At Risk",2, IF(Table1_16[[#This Row],[Lead Category]]="Dormant",1,0))))</f>
        <v>2</v>
      </c>
    </row>
    <row r="1935" spans="1:6" x14ac:dyDescent="0.25">
      <c r="A1935" t="s">
        <v>52</v>
      </c>
      <c r="B1935" t="s">
        <v>57</v>
      </c>
      <c r="C1935">
        <v>179</v>
      </c>
      <c r="D1935">
        <v>0</v>
      </c>
      <c r="E1935" t="str">
        <f>IF(AND(Table1_16[[#This Row],[Days Between]]&gt;90, Table1_16[[#This Row],[Is Active]]=1), "Highly Engaged", IF(AND(Table1_16[[#This Row],[Days Between]]&lt;=90, Table1_16[[#This Row],[Is Active]]=1), "Moderately Engaged",
IF(AND(Table1_16[[#This Row],[Days Between]]&gt;90, Table1_16[[#This Row],[Is Active]]=0), "At Risk",
"Dormant")))</f>
        <v>At Risk</v>
      </c>
      <c r="F1935">
        <f>IF(Table1_16[[#This Row],[Lead Category]]="Highly Engaged",5, IF(Table1_16[[#This Row],[Lead Category]]="Moderately Engaged",3, IF(Table1_16[[#This Row],[Lead Category]]="At Risk",2, IF(Table1_16[[#This Row],[Lead Category]]="Dormant",1,0))))</f>
        <v>2</v>
      </c>
    </row>
    <row r="1936" spans="1:6" x14ac:dyDescent="0.25">
      <c r="A1936" t="s">
        <v>52</v>
      </c>
      <c r="B1936" t="s">
        <v>58</v>
      </c>
      <c r="C1936">
        <v>178</v>
      </c>
      <c r="D1936">
        <v>0</v>
      </c>
      <c r="E1936" t="str">
        <f>IF(AND(Table1_16[[#This Row],[Days Between]]&gt;90, Table1_16[[#This Row],[Is Active]]=1), "Highly Engaged", IF(AND(Table1_16[[#This Row],[Days Between]]&lt;=90, Table1_16[[#This Row],[Is Active]]=1), "Moderately Engaged",
IF(AND(Table1_16[[#This Row],[Days Between]]&gt;90, Table1_16[[#This Row],[Is Active]]=0), "At Risk",
"Dormant")))</f>
        <v>At Risk</v>
      </c>
      <c r="F1936">
        <f>IF(Table1_16[[#This Row],[Lead Category]]="Highly Engaged",5, IF(Table1_16[[#This Row],[Lead Category]]="Moderately Engaged",3, IF(Table1_16[[#This Row],[Lead Category]]="At Risk",2, IF(Table1_16[[#This Row],[Lead Category]]="Dormant",1,0))))</f>
        <v>2</v>
      </c>
    </row>
    <row r="1937" spans="1:6" x14ac:dyDescent="0.25">
      <c r="A1937" t="s">
        <v>52</v>
      </c>
      <c r="B1937" t="s">
        <v>58</v>
      </c>
      <c r="C1937">
        <v>167</v>
      </c>
      <c r="D1937">
        <v>0</v>
      </c>
      <c r="E1937" t="str">
        <f>IF(AND(Table1_16[[#This Row],[Days Between]]&gt;90, Table1_16[[#This Row],[Is Active]]=1), "Highly Engaged", IF(AND(Table1_16[[#This Row],[Days Between]]&lt;=90, Table1_16[[#This Row],[Is Active]]=1), "Moderately Engaged",
IF(AND(Table1_16[[#This Row],[Days Between]]&gt;90, Table1_16[[#This Row],[Is Active]]=0), "At Risk",
"Dormant")))</f>
        <v>At Risk</v>
      </c>
      <c r="F1937">
        <f>IF(Table1_16[[#This Row],[Lead Category]]="Highly Engaged",5, IF(Table1_16[[#This Row],[Lead Category]]="Moderately Engaged",3, IF(Table1_16[[#This Row],[Lead Category]]="At Risk",2, IF(Table1_16[[#This Row],[Lead Category]]="Dormant",1,0))))</f>
        <v>2</v>
      </c>
    </row>
    <row r="1938" spans="1:6" x14ac:dyDescent="0.25">
      <c r="A1938" t="s">
        <v>52</v>
      </c>
      <c r="B1938" t="s">
        <v>58</v>
      </c>
      <c r="C1938">
        <v>154</v>
      </c>
      <c r="D1938">
        <v>0</v>
      </c>
      <c r="E1938" t="str">
        <f>IF(AND(Table1_16[[#This Row],[Days Between]]&gt;90, Table1_16[[#This Row],[Is Active]]=1), "Highly Engaged", IF(AND(Table1_16[[#This Row],[Days Between]]&lt;=90, Table1_16[[#This Row],[Is Active]]=1), "Moderately Engaged",
IF(AND(Table1_16[[#This Row],[Days Between]]&gt;90, Table1_16[[#This Row],[Is Active]]=0), "At Risk",
"Dormant")))</f>
        <v>At Risk</v>
      </c>
      <c r="F1938">
        <f>IF(Table1_16[[#This Row],[Lead Category]]="Highly Engaged",5, IF(Table1_16[[#This Row],[Lead Category]]="Moderately Engaged",3, IF(Table1_16[[#This Row],[Lead Category]]="At Risk",2, IF(Table1_16[[#This Row],[Lead Category]]="Dormant",1,0))))</f>
        <v>2</v>
      </c>
    </row>
    <row r="1939" spans="1:6" x14ac:dyDescent="0.25">
      <c r="A1939" t="s">
        <v>52</v>
      </c>
      <c r="B1939" t="s">
        <v>64</v>
      </c>
      <c r="C1939">
        <v>161</v>
      </c>
      <c r="D1939">
        <v>0</v>
      </c>
      <c r="E1939" t="str">
        <f>IF(AND(Table1_16[[#This Row],[Days Between]]&gt;90, Table1_16[[#This Row],[Is Active]]=1), "Highly Engaged", IF(AND(Table1_16[[#This Row],[Days Between]]&lt;=90, Table1_16[[#This Row],[Is Active]]=1), "Moderately Engaged",
IF(AND(Table1_16[[#This Row],[Days Between]]&gt;90, Table1_16[[#This Row],[Is Active]]=0), "At Risk",
"Dormant")))</f>
        <v>At Risk</v>
      </c>
      <c r="F1939">
        <f>IF(Table1_16[[#This Row],[Lead Category]]="Highly Engaged",5, IF(Table1_16[[#This Row],[Lead Category]]="Moderately Engaged",3, IF(Table1_16[[#This Row],[Lead Category]]="At Risk",2, IF(Table1_16[[#This Row],[Lead Category]]="Dormant",1,0))))</f>
        <v>2</v>
      </c>
    </row>
    <row r="1940" spans="1:6" x14ac:dyDescent="0.25">
      <c r="A1940" t="s">
        <v>52</v>
      </c>
      <c r="B1940" t="s">
        <v>64</v>
      </c>
      <c r="C1940">
        <v>163</v>
      </c>
      <c r="D1940">
        <v>0</v>
      </c>
      <c r="E1940" t="str">
        <f>IF(AND(Table1_16[[#This Row],[Days Between]]&gt;90, Table1_16[[#This Row],[Is Active]]=1), "Highly Engaged", IF(AND(Table1_16[[#This Row],[Days Between]]&lt;=90, Table1_16[[#This Row],[Is Active]]=1), "Moderately Engaged",
IF(AND(Table1_16[[#This Row],[Days Between]]&gt;90, Table1_16[[#This Row],[Is Active]]=0), "At Risk",
"Dormant")))</f>
        <v>At Risk</v>
      </c>
      <c r="F1940">
        <f>IF(Table1_16[[#This Row],[Lead Category]]="Highly Engaged",5, IF(Table1_16[[#This Row],[Lead Category]]="Moderately Engaged",3, IF(Table1_16[[#This Row],[Lead Category]]="At Risk",2, IF(Table1_16[[#This Row],[Lead Category]]="Dormant",1,0))))</f>
        <v>2</v>
      </c>
    </row>
    <row r="1941" spans="1:6" x14ac:dyDescent="0.25">
      <c r="A1941" t="s">
        <v>52</v>
      </c>
      <c r="B1941" t="s">
        <v>64</v>
      </c>
      <c r="C1941">
        <v>184</v>
      </c>
      <c r="D1941">
        <v>0</v>
      </c>
      <c r="E1941" t="str">
        <f>IF(AND(Table1_16[[#This Row],[Days Between]]&gt;90, Table1_16[[#This Row],[Is Active]]=1), "Highly Engaged", IF(AND(Table1_16[[#This Row],[Days Between]]&lt;=90, Table1_16[[#This Row],[Is Active]]=1), "Moderately Engaged",
IF(AND(Table1_16[[#This Row],[Days Between]]&gt;90, Table1_16[[#This Row],[Is Active]]=0), "At Risk",
"Dormant")))</f>
        <v>At Risk</v>
      </c>
      <c r="F1941">
        <f>IF(Table1_16[[#This Row],[Lead Category]]="Highly Engaged",5, IF(Table1_16[[#This Row],[Lead Category]]="Moderately Engaged",3, IF(Table1_16[[#This Row],[Lead Category]]="At Risk",2, IF(Table1_16[[#This Row],[Lead Category]]="Dormant",1,0))))</f>
        <v>2</v>
      </c>
    </row>
    <row r="1942" spans="1:6" x14ac:dyDescent="0.25">
      <c r="A1942" t="s">
        <v>52</v>
      </c>
      <c r="B1942" t="s">
        <v>64</v>
      </c>
      <c r="C1942">
        <v>171</v>
      </c>
      <c r="D1942">
        <v>0</v>
      </c>
      <c r="E1942" t="str">
        <f>IF(AND(Table1_16[[#This Row],[Days Between]]&gt;90, Table1_16[[#This Row],[Is Active]]=1), "Highly Engaged", IF(AND(Table1_16[[#This Row],[Days Between]]&lt;=90, Table1_16[[#This Row],[Is Active]]=1), "Moderately Engaged",
IF(AND(Table1_16[[#This Row],[Days Between]]&gt;90, Table1_16[[#This Row],[Is Active]]=0), "At Risk",
"Dormant")))</f>
        <v>At Risk</v>
      </c>
      <c r="F1942">
        <f>IF(Table1_16[[#This Row],[Lead Category]]="Highly Engaged",5, IF(Table1_16[[#This Row],[Lead Category]]="Moderately Engaged",3, IF(Table1_16[[#This Row],[Lead Category]]="At Risk",2, IF(Table1_16[[#This Row],[Lead Category]]="Dormant",1,0))))</f>
        <v>2</v>
      </c>
    </row>
    <row r="1943" spans="1:6" x14ac:dyDescent="0.25">
      <c r="A1943" t="s">
        <v>52</v>
      </c>
      <c r="B1943" t="s">
        <v>64</v>
      </c>
      <c r="C1943">
        <v>150</v>
      </c>
      <c r="D1943">
        <v>0</v>
      </c>
      <c r="E1943" t="str">
        <f>IF(AND(Table1_16[[#This Row],[Days Between]]&gt;90, Table1_16[[#This Row],[Is Active]]=1), "Highly Engaged", IF(AND(Table1_16[[#This Row],[Days Between]]&lt;=90, Table1_16[[#This Row],[Is Active]]=1), "Moderately Engaged",
IF(AND(Table1_16[[#This Row],[Days Between]]&gt;90, Table1_16[[#This Row],[Is Active]]=0), "At Risk",
"Dormant")))</f>
        <v>At Risk</v>
      </c>
      <c r="F1943">
        <f>IF(Table1_16[[#This Row],[Lead Category]]="Highly Engaged",5, IF(Table1_16[[#This Row],[Lead Category]]="Moderately Engaged",3, IF(Table1_16[[#This Row],[Lead Category]]="At Risk",2, IF(Table1_16[[#This Row],[Lead Category]]="Dormant",1,0))))</f>
        <v>2</v>
      </c>
    </row>
    <row r="1944" spans="1:6" x14ac:dyDescent="0.25">
      <c r="A1944" t="s">
        <v>52</v>
      </c>
      <c r="B1944" t="s">
        <v>64</v>
      </c>
      <c r="C1944">
        <v>153</v>
      </c>
      <c r="D1944">
        <v>0</v>
      </c>
      <c r="E1944" t="str">
        <f>IF(AND(Table1_16[[#This Row],[Days Between]]&gt;90, Table1_16[[#This Row],[Is Active]]=1), "Highly Engaged", IF(AND(Table1_16[[#This Row],[Days Between]]&lt;=90, Table1_16[[#This Row],[Is Active]]=1), "Moderately Engaged",
IF(AND(Table1_16[[#This Row],[Days Between]]&gt;90, Table1_16[[#This Row],[Is Active]]=0), "At Risk",
"Dormant")))</f>
        <v>At Risk</v>
      </c>
      <c r="F1944">
        <f>IF(Table1_16[[#This Row],[Lead Category]]="Highly Engaged",5, IF(Table1_16[[#This Row],[Lead Category]]="Moderately Engaged",3, IF(Table1_16[[#This Row],[Lead Category]]="At Risk",2, IF(Table1_16[[#This Row],[Lead Category]]="Dormant",1,0))))</f>
        <v>2</v>
      </c>
    </row>
    <row r="1945" spans="1:6" x14ac:dyDescent="0.25">
      <c r="A1945" t="s">
        <v>52</v>
      </c>
      <c r="B1945" t="s">
        <v>64</v>
      </c>
      <c r="C1945">
        <v>170</v>
      </c>
      <c r="D1945">
        <v>0</v>
      </c>
      <c r="E1945" t="str">
        <f>IF(AND(Table1_16[[#This Row],[Days Between]]&gt;90, Table1_16[[#This Row],[Is Active]]=1), "Highly Engaged", IF(AND(Table1_16[[#This Row],[Days Between]]&lt;=90, Table1_16[[#This Row],[Is Active]]=1), "Moderately Engaged",
IF(AND(Table1_16[[#This Row],[Days Between]]&gt;90, Table1_16[[#This Row],[Is Active]]=0), "At Risk",
"Dormant")))</f>
        <v>At Risk</v>
      </c>
      <c r="F1945">
        <f>IF(Table1_16[[#This Row],[Lead Category]]="Highly Engaged",5, IF(Table1_16[[#This Row],[Lead Category]]="Moderately Engaged",3, IF(Table1_16[[#This Row],[Lead Category]]="At Risk",2, IF(Table1_16[[#This Row],[Lead Category]]="Dormant",1,0))))</f>
        <v>2</v>
      </c>
    </row>
    <row r="1946" spans="1:6" x14ac:dyDescent="0.25">
      <c r="A1946" t="s">
        <v>52</v>
      </c>
      <c r="B1946" t="s">
        <v>58</v>
      </c>
      <c r="C1946">
        <v>148</v>
      </c>
      <c r="D1946">
        <v>0</v>
      </c>
      <c r="E1946" t="str">
        <f>IF(AND(Table1_16[[#This Row],[Days Between]]&gt;90, Table1_16[[#This Row],[Is Active]]=1), "Highly Engaged", IF(AND(Table1_16[[#This Row],[Days Between]]&lt;=90, Table1_16[[#This Row],[Is Active]]=1), "Moderately Engaged",
IF(AND(Table1_16[[#This Row],[Days Between]]&gt;90, Table1_16[[#This Row],[Is Active]]=0), "At Risk",
"Dormant")))</f>
        <v>At Risk</v>
      </c>
      <c r="F1946">
        <f>IF(Table1_16[[#This Row],[Lead Category]]="Highly Engaged",5, IF(Table1_16[[#This Row],[Lead Category]]="Moderately Engaged",3, IF(Table1_16[[#This Row],[Lead Category]]="At Risk",2, IF(Table1_16[[#This Row],[Lead Category]]="Dormant",1,0))))</f>
        <v>2</v>
      </c>
    </row>
    <row r="1947" spans="1:6" x14ac:dyDescent="0.25">
      <c r="A1947" t="s">
        <v>52</v>
      </c>
      <c r="B1947" t="s">
        <v>64</v>
      </c>
      <c r="C1947">
        <v>176</v>
      </c>
      <c r="D1947">
        <v>0</v>
      </c>
      <c r="E1947" t="str">
        <f>IF(AND(Table1_16[[#This Row],[Days Between]]&gt;90, Table1_16[[#This Row],[Is Active]]=1), "Highly Engaged", IF(AND(Table1_16[[#This Row],[Days Between]]&lt;=90, Table1_16[[#This Row],[Is Active]]=1), "Moderately Engaged",
IF(AND(Table1_16[[#This Row],[Days Between]]&gt;90, Table1_16[[#This Row],[Is Active]]=0), "At Risk",
"Dormant")))</f>
        <v>At Risk</v>
      </c>
      <c r="F1947">
        <f>IF(Table1_16[[#This Row],[Lead Category]]="Highly Engaged",5, IF(Table1_16[[#This Row],[Lead Category]]="Moderately Engaged",3, IF(Table1_16[[#This Row],[Lead Category]]="At Risk",2, IF(Table1_16[[#This Row],[Lead Category]]="Dormant",1,0))))</f>
        <v>2</v>
      </c>
    </row>
    <row r="1948" spans="1:6" x14ac:dyDescent="0.25">
      <c r="A1948" t="s">
        <v>52</v>
      </c>
      <c r="B1948" t="s">
        <v>64</v>
      </c>
      <c r="C1948">
        <v>161</v>
      </c>
      <c r="D1948">
        <v>0</v>
      </c>
      <c r="E1948" t="str">
        <f>IF(AND(Table1_16[[#This Row],[Days Between]]&gt;90, Table1_16[[#This Row],[Is Active]]=1), "Highly Engaged", IF(AND(Table1_16[[#This Row],[Days Between]]&lt;=90, Table1_16[[#This Row],[Is Active]]=1), "Moderately Engaged",
IF(AND(Table1_16[[#This Row],[Days Between]]&gt;90, Table1_16[[#This Row],[Is Active]]=0), "At Risk",
"Dormant")))</f>
        <v>At Risk</v>
      </c>
      <c r="F1948">
        <f>IF(Table1_16[[#This Row],[Lead Category]]="Highly Engaged",5, IF(Table1_16[[#This Row],[Lead Category]]="Moderately Engaged",3, IF(Table1_16[[#This Row],[Lead Category]]="At Risk",2, IF(Table1_16[[#This Row],[Lead Category]]="Dormant",1,0))))</f>
        <v>2</v>
      </c>
    </row>
    <row r="1949" spans="1:6" x14ac:dyDescent="0.25">
      <c r="A1949" t="s">
        <v>52</v>
      </c>
      <c r="B1949" t="s">
        <v>64</v>
      </c>
      <c r="C1949">
        <v>212</v>
      </c>
      <c r="D1949">
        <v>0</v>
      </c>
      <c r="E1949" t="str">
        <f>IF(AND(Table1_16[[#This Row],[Days Between]]&gt;90, Table1_16[[#This Row],[Is Active]]=1), "Highly Engaged", IF(AND(Table1_16[[#This Row],[Days Between]]&lt;=90, Table1_16[[#This Row],[Is Active]]=1), "Moderately Engaged",
IF(AND(Table1_16[[#This Row],[Days Between]]&gt;90, Table1_16[[#This Row],[Is Active]]=0), "At Risk",
"Dormant")))</f>
        <v>At Risk</v>
      </c>
      <c r="F1949">
        <f>IF(Table1_16[[#This Row],[Lead Category]]="Highly Engaged",5, IF(Table1_16[[#This Row],[Lead Category]]="Moderately Engaged",3, IF(Table1_16[[#This Row],[Lead Category]]="At Risk",2, IF(Table1_16[[#This Row],[Lead Category]]="Dormant",1,0))))</f>
        <v>2</v>
      </c>
    </row>
    <row r="1950" spans="1:6" x14ac:dyDescent="0.25">
      <c r="A1950" t="s">
        <v>52</v>
      </c>
      <c r="B1950" t="s">
        <v>55</v>
      </c>
      <c r="C1950">
        <v>225</v>
      </c>
      <c r="D1950">
        <v>0</v>
      </c>
      <c r="E1950" t="str">
        <f>IF(AND(Table1_16[[#This Row],[Days Between]]&gt;90, Table1_16[[#This Row],[Is Active]]=1), "Highly Engaged", IF(AND(Table1_16[[#This Row],[Days Between]]&lt;=90, Table1_16[[#This Row],[Is Active]]=1), "Moderately Engaged",
IF(AND(Table1_16[[#This Row],[Days Between]]&gt;90, Table1_16[[#This Row],[Is Active]]=0), "At Risk",
"Dormant")))</f>
        <v>At Risk</v>
      </c>
      <c r="F1950">
        <f>IF(Table1_16[[#This Row],[Lead Category]]="Highly Engaged",5, IF(Table1_16[[#This Row],[Lead Category]]="Moderately Engaged",3, IF(Table1_16[[#This Row],[Lead Category]]="At Risk",2, IF(Table1_16[[#This Row],[Lead Category]]="Dormant",1,0))))</f>
        <v>2</v>
      </c>
    </row>
    <row r="1951" spans="1:6" x14ac:dyDescent="0.25">
      <c r="A1951" t="s">
        <v>52</v>
      </c>
      <c r="B1951" t="s">
        <v>55</v>
      </c>
      <c r="C1951">
        <v>207</v>
      </c>
      <c r="D1951">
        <v>0</v>
      </c>
      <c r="E1951" t="str">
        <f>IF(AND(Table1_16[[#This Row],[Days Between]]&gt;90, Table1_16[[#This Row],[Is Active]]=1), "Highly Engaged", IF(AND(Table1_16[[#This Row],[Days Between]]&lt;=90, Table1_16[[#This Row],[Is Active]]=1), "Moderately Engaged",
IF(AND(Table1_16[[#This Row],[Days Between]]&gt;90, Table1_16[[#This Row],[Is Active]]=0), "At Risk",
"Dormant")))</f>
        <v>At Risk</v>
      </c>
      <c r="F1951">
        <f>IF(Table1_16[[#This Row],[Lead Category]]="Highly Engaged",5, IF(Table1_16[[#This Row],[Lead Category]]="Moderately Engaged",3, IF(Table1_16[[#This Row],[Lead Category]]="At Risk",2, IF(Table1_16[[#This Row],[Lead Category]]="Dormant",1,0))))</f>
        <v>2</v>
      </c>
    </row>
    <row r="1952" spans="1:6" x14ac:dyDescent="0.25">
      <c r="A1952" t="s">
        <v>52</v>
      </c>
      <c r="B1952" t="s">
        <v>12</v>
      </c>
      <c r="C1952">
        <v>979</v>
      </c>
      <c r="D1952">
        <v>1</v>
      </c>
      <c r="E195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52">
        <f>IF(Table1_16[[#This Row],[Lead Category]]="Highly Engaged",5, IF(Table1_16[[#This Row],[Lead Category]]="Moderately Engaged",3, IF(Table1_16[[#This Row],[Lead Category]]="At Risk",2, IF(Table1_16[[#This Row],[Lead Category]]="Dormant",1,0))))</f>
        <v>5</v>
      </c>
    </row>
    <row r="1953" spans="1:6" x14ac:dyDescent="0.25">
      <c r="A1953" t="s">
        <v>52</v>
      </c>
      <c r="B1953" t="s">
        <v>12</v>
      </c>
      <c r="C1953">
        <v>982</v>
      </c>
      <c r="D1953">
        <v>1</v>
      </c>
      <c r="E195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53">
        <f>IF(Table1_16[[#This Row],[Lead Category]]="Highly Engaged",5, IF(Table1_16[[#This Row],[Lead Category]]="Moderately Engaged",3, IF(Table1_16[[#This Row],[Lead Category]]="At Risk",2, IF(Table1_16[[#This Row],[Lead Category]]="Dormant",1,0))))</f>
        <v>5</v>
      </c>
    </row>
    <row r="1954" spans="1:6" x14ac:dyDescent="0.25">
      <c r="A1954" t="s">
        <v>52</v>
      </c>
      <c r="B1954" t="s">
        <v>12</v>
      </c>
      <c r="C1954">
        <v>952</v>
      </c>
      <c r="D1954">
        <v>1</v>
      </c>
      <c r="E195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54">
        <f>IF(Table1_16[[#This Row],[Lead Category]]="Highly Engaged",5, IF(Table1_16[[#This Row],[Lead Category]]="Moderately Engaged",3, IF(Table1_16[[#This Row],[Lead Category]]="At Risk",2, IF(Table1_16[[#This Row],[Lead Category]]="Dormant",1,0))))</f>
        <v>5</v>
      </c>
    </row>
    <row r="1955" spans="1:6" x14ac:dyDescent="0.25">
      <c r="A1955" t="s">
        <v>52</v>
      </c>
      <c r="B1955" t="s">
        <v>12</v>
      </c>
      <c r="C1955">
        <v>958</v>
      </c>
      <c r="D1955">
        <v>1</v>
      </c>
      <c r="E195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55">
        <f>IF(Table1_16[[#This Row],[Lead Category]]="Highly Engaged",5, IF(Table1_16[[#This Row],[Lead Category]]="Moderately Engaged",3, IF(Table1_16[[#This Row],[Lead Category]]="At Risk",2, IF(Table1_16[[#This Row],[Lead Category]]="Dormant",1,0))))</f>
        <v>5</v>
      </c>
    </row>
    <row r="1956" spans="1:6" x14ac:dyDescent="0.25">
      <c r="A1956" t="s">
        <v>52</v>
      </c>
      <c r="B1956" t="s">
        <v>12</v>
      </c>
      <c r="C1956">
        <v>961</v>
      </c>
      <c r="D1956">
        <v>1</v>
      </c>
      <c r="E195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56">
        <f>IF(Table1_16[[#This Row],[Lead Category]]="Highly Engaged",5, IF(Table1_16[[#This Row],[Lead Category]]="Moderately Engaged",3, IF(Table1_16[[#This Row],[Lead Category]]="At Risk",2, IF(Table1_16[[#This Row],[Lead Category]]="Dormant",1,0))))</f>
        <v>5</v>
      </c>
    </row>
    <row r="1957" spans="1:6" x14ac:dyDescent="0.25">
      <c r="A1957" t="s">
        <v>52</v>
      </c>
      <c r="B1957" t="s">
        <v>12</v>
      </c>
      <c r="C1957">
        <v>954</v>
      </c>
      <c r="D1957">
        <v>1</v>
      </c>
      <c r="E195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57">
        <f>IF(Table1_16[[#This Row],[Lead Category]]="Highly Engaged",5, IF(Table1_16[[#This Row],[Lead Category]]="Moderately Engaged",3, IF(Table1_16[[#This Row],[Lead Category]]="At Risk",2, IF(Table1_16[[#This Row],[Lead Category]]="Dormant",1,0))))</f>
        <v>5</v>
      </c>
    </row>
    <row r="1958" spans="1:6" x14ac:dyDescent="0.25">
      <c r="A1958" t="s">
        <v>52</v>
      </c>
      <c r="B1958" t="s">
        <v>12</v>
      </c>
      <c r="C1958">
        <v>955</v>
      </c>
      <c r="D1958">
        <v>1</v>
      </c>
      <c r="E195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58">
        <f>IF(Table1_16[[#This Row],[Lead Category]]="Highly Engaged",5, IF(Table1_16[[#This Row],[Lead Category]]="Moderately Engaged",3, IF(Table1_16[[#This Row],[Lead Category]]="At Risk",2, IF(Table1_16[[#This Row],[Lead Category]]="Dormant",1,0))))</f>
        <v>5</v>
      </c>
    </row>
    <row r="1959" spans="1:6" x14ac:dyDescent="0.25">
      <c r="A1959" t="s">
        <v>52</v>
      </c>
      <c r="B1959" t="s">
        <v>12</v>
      </c>
      <c r="C1959">
        <v>956</v>
      </c>
      <c r="D1959">
        <v>1</v>
      </c>
      <c r="E195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59">
        <f>IF(Table1_16[[#This Row],[Lead Category]]="Highly Engaged",5, IF(Table1_16[[#This Row],[Lead Category]]="Moderately Engaged",3, IF(Table1_16[[#This Row],[Lead Category]]="At Risk",2, IF(Table1_16[[#This Row],[Lead Category]]="Dormant",1,0))))</f>
        <v>5</v>
      </c>
    </row>
    <row r="1960" spans="1:6" x14ac:dyDescent="0.25">
      <c r="A1960" t="s">
        <v>52</v>
      </c>
      <c r="B1960" t="s">
        <v>12</v>
      </c>
      <c r="C1960">
        <v>954</v>
      </c>
      <c r="D1960">
        <v>1</v>
      </c>
      <c r="E196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60">
        <f>IF(Table1_16[[#This Row],[Lead Category]]="Highly Engaged",5, IF(Table1_16[[#This Row],[Lead Category]]="Moderately Engaged",3, IF(Table1_16[[#This Row],[Lead Category]]="At Risk",2, IF(Table1_16[[#This Row],[Lead Category]]="Dormant",1,0))))</f>
        <v>5</v>
      </c>
    </row>
    <row r="1961" spans="1:6" x14ac:dyDescent="0.25">
      <c r="A1961" t="s">
        <v>53</v>
      </c>
      <c r="B1961" t="s">
        <v>12</v>
      </c>
      <c r="C1961">
        <v>979</v>
      </c>
      <c r="D1961">
        <v>1</v>
      </c>
      <c r="E196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61">
        <f>IF(Table1_16[[#This Row],[Lead Category]]="Highly Engaged",5, IF(Table1_16[[#This Row],[Lead Category]]="Moderately Engaged",3, IF(Table1_16[[#This Row],[Lead Category]]="At Risk",2, IF(Table1_16[[#This Row],[Lead Category]]="Dormant",1,0))))</f>
        <v>5</v>
      </c>
    </row>
    <row r="1962" spans="1:6" x14ac:dyDescent="0.25">
      <c r="A1962" t="s">
        <v>53</v>
      </c>
      <c r="B1962" t="s">
        <v>12</v>
      </c>
      <c r="C1962">
        <v>982</v>
      </c>
      <c r="D1962">
        <v>1</v>
      </c>
      <c r="E196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62">
        <f>IF(Table1_16[[#This Row],[Lead Category]]="Highly Engaged",5, IF(Table1_16[[#This Row],[Lead Category]]="Moderately Engaged",3, IF(Table1_16[[#This Row],[Lead Category]]="At Risk",2, IF(Table1_16[[#This Row],[Lead Category]]="Dormant",1,0))))</f>
        <v>5</v>
      </c>
    </row>
    <row r="1963" spans="1:6" x14ac:dyDescent="0.25">
      <c r="A1963" t="s">
        <v>53</v>
      </c>
      <c r="B1963" t="s">
        <v>12</v>
      </c>
      <c r="C1963">
        <v>984</v>
      </c>
      <c r="D1963">
        <v>1</v>
      </c>
      <c r="E196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63">
        <f>IF(Table1_16[[#This Row],[Lead Category]]="Highly Engaged",5, IF(Table1_16[[#This Row],[Lead Category]]="Moderately Engaged",3, IF(Table1_16[[#This Row],[Lead Category]]="At Risk",2, IF(Table1_16[[#This Row],[Lead Category]]="Dormant",1,0))))</f>
        <v>5</v>
      </c>
    </row>
    <row r="1964" spans="1:6" x14ac:dyDescent="0.25">
      <c r="A1964" t="s">
        <v>53</v>
      </c>
      <c r="B1964" t="s">
        <v>12</v>
      </c>
      <c r="C1964">
        <v>986</v>
      </c>
      <c r="D1964">
        <v>1</v>
      </c>
      <c r="E196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64">
        <f>IF(Table1_16[[#This Row],[Lead Category]]="Highly Engaged",5, IF(Table1_16[[#This Row],[Lead Category]]="Moderately Engaged",3, IF(Table1_16[[#This Row],[Lead Category]]="At Risk",2, IF(Table1_16[[#This Row],[Lead Category]]="Dormant",1,0))))</f>
        <v>5</v>
      </c>
    </row>
    <row r="1965" spans="1:6" x14ac:dyDescent="0.25">
      <c r="A1965" t="s">
        <v>53</v>
      </c>
      <c r="B1965" t="s">
        <v>12</v>
      </c>
      <c r="C1965">
        <v>983</v>
      </c>
      <c r="D1965">
        <v>1</v>
      </c>
      <c r="E196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65">
        <f>IF(Table1_16[[#This Row],[Lead Category]]="Highly Engaged",5, IF(Table1_16[[#This Row],[Lead Category]]="Moderately Engaged",3, IF(Table1_16[[#This Row],[Lead Category]]="At Risk",2, IF(Table1_16[[#This Row],[Lead Category]]="Dormant",1,0))))</f>
        <v>5</v>
      </c>
    </row>
    <row r="1966" spans="1:6" x14ac:dyDescent="0.25">
      <c r="A1966" t="s">
        <v>53</v>
      </c>
      <c r="B1966" t="s">
        <v>12</v>
      </c>
      <c r="C1966">
        <v>402</v>
      </c>
      <c r="D1966">
        <v>1</v>
      </c>
      <c r="E196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66">
        <f>IF(Table1_16[[#This Row],[Lead Category]]="Highly Engaged",5, IF(Table1_16[[#This Row],[Lead Category]]="Moderately Engaged",3, IF(Table1_16[[#This Row],[Lead Category]]="At Risk",2, IF(Table1_16[[#This Row],[Lead Category]]="Dormant",1,0))))</f>
        <v>5</v>
      </c>
    </row>
    <row r="1967" spans="1:6" x14ac:dyDescent="0.25">
      <c r="A1967" t="s">
        <v>53</v>
      </c>
      <c r="B1967" t="s">
        <v>12</v>
      </c>
      <c r="C1967">
        <v>418</v>
      </c>
      <c r="D1967">
        <v>1</v>
      </c>
      <c r="E196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67">
        <f>IF(Table1_16[[#This Row],[Lead Category]]="Highly Engaged",5, IF(Table1_16[[#This Row],[Lead Category]]="Moderately Engaged",3, IF(Table1_16[[#This Row],[Lead Category]]="At Risk",2, IF(Table1_16[[#This Row],[Lead Category]]="Dormant",1,0))))</f>
        <v>5</v>
      </c>
    </row>
    <row r="1968" spans="1:6" x14ac:dyDescent="0.25">
      <c r="A1968" t="s">
        <v>53</v>
      </c>
      <c r="B1968" t="s">
        <v>12</v>
      </c>
      <c r="C1968">
        <v>404</v>
      </c>
      <c r="D1968">
        <v>1</v>
      </c>
      <c r="E196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68">
        <f>IF(Table1_16[[#This Row],[Lead Category]]="Highly Engaged",5, IF(Table1_16[[#This Row],[Lead Category]]="Moderately Engaged",3, IF(Table1_16[[#This Row],[Lead Category]]="At Risk",2, IF(Table1_16[[#This Row],[Lead Category]]="Dormant",1,0))))</f>
        <v>5</v>
      </c>
    </row>
    <row r="1969" spans="1:6" x14ac:dyDescent="0.25">
      <c r="A1969" t="s">
        <v>53</v>
      </c>
      <c r="B1969" t="s">
        <v>12</v>
      </c>
      <c r="C1969">
        <v>407</v>
      </c>
      <c r="D1969">
        <v>1</v>
      </c>
      <c r="E196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69">
        <f>IF(Table1_16[[#This Row],[Lead Category]]="Highly Engaged",5, IF(Table1_16[[#This Row],[Lead Category]]="Moderately Engaged",3, IF(Table1_16[[#This Row],[Lead Category]]="At Risk",2, IF(Table1_16[[#This Row],[Lead Category]]="Dormant",1,0))))</f>
        <v>5</v>
      </c>
    </row>
    <row r="1970" spans="1:6" x14ac:dyDescent="0.25">
      <c r="A1970" t="s">
        <v>53</v>
      </c>
      <c r="B1970" t="s">
        <v>12</v>
      </c>
      <c r="C1970">
        <v>405</v>
      </c>
      <c r="D1970">
        <v>1</v>
      </c>
      <c r="E197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70">
        <f>IF(Table1_16[[#This Row],[Lead Category]]="Highly Engaged",5, IF(Table1_16[[#This Row],[Lead Category]]="Moderately Engaged",3, IF(Table1_16[[#This Row],[Lead Category]]="At Risk",2, IF(Table1_16[[#This Row],[Lead Category]]="Dormant",1,0))))</f>
        <v>5</v>
      </c>
    </row>
    <row r="1971" spans="1:6" x14ac:dyDescent="0.25">
      <c r="A1971" t="s">
        <v>53</v>
      </c>
      <c r="B1971" t="s">
        <v>12</v>
      </c>
      <c r="C1971">
        <v>404</v>
      </c>
      <c r="D1971">
        <v>1</v>
      </c>
      <c r="E197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71">
        <f>IF(Table1_16[[#This Row],[Lead Category]]="Highly Engaged",5, IF(Table1_16[[#This Row],[Lead Category]]="Moderately Engaged",3, IF(Table1_16[[#This Row],[Lead Category]]="At Risk",2, IF(Table1_16[[#This Row],[Lead Category]]="Dormant",1,0))))</f>
        <v>5</v>
      </c>
    </row>
    <row r="1972" spans="1:6" x14ac:dyDescent="0.25">
      <c r="A1972" t="s">
        <v>53</v>
      </c>
      <c r="B1972" t="s">
        <v>54</v>
      </c>
      <c r="C1972">
        <v>0</v>
      </c>
      <c r="D1972">
        <v>0</v>
      </c>
      <c r="E1972" t="str">
        <f>IF(AND(Table1_16[[#This Row],[Days Between]]&gt;90, Table1_16[[#This Row],[Is Active]]=1), "Highly Engaged", IF(AND(Table1_16[[#This Row],[Days Between]]&lt;=90, Table1_16[[#This Row],[Is Active]]=1), "Moderately Engaged",
IF(AND(Table1_16[[#This Row],[Days Between]]&gt;90, Table1_16[[#This Row],[Is Active]]=0), "At Risk",
"Dormant")))</f>
        <v>Dormant</v>
      </c>
      <c r="F1972">
        <f>IF(Table1_16[[#This Row],[Lead Category]]="Highly Engaged",5, IF(Table1_16[[#This Row],[Lead Category]]="Moderately Engaged",3, IF(Table1_16[[#This Row],[Lead Category]]="At Risk",2, IF(Table1_16[[#This Row],[Lead Category]]="Dormant",1,0))))</f>
        <v>1</v>
      </c>
    </row>
    <row r="1973" spans="1:6" x14ac:dyDescent="0.25">
      <c r="A1973" t="s">
        <v>53</v>
      </c>
      <c r="B1973" t="s">
        <v>57</v>
      </c>
      <c r="C1973">
        <v>2</v>
      </c>
      <c r="D1973">
        <v>0</v>
      </c>
      <c r="E1973" t="str">
        <f>IF(AND(Table1_16[[#This Row],[Days Between]]&gt;90, Table1_16[[#This Row],[Is Active]]=1), "Highly Engaged", IF(AND(Table1_16[[#This Row],[Days Between]]&lt;=90, Table1_16[[#This Row],[Is Active]]=1), "Moderately Engaged",
IF(AND(Table1_16[[#This Row],[Days Between]]&gt;90, Table1_16[[#This Row],[Is Active]]=0), "At Risk",
"Dormant")))</f>
        <v>Dormant</v>
      </c>
      <c r="F1973">
        <f>IF(Table1_16[[#This Row],[Lead Category]]="Highly Engaged",5, IF(Table1_16[[#This Row],[Lead Category]]="Moderately Engaged",3, IF(Table1_16[[#This Row],[Lead Category]]="At Risk",2, IF(Table1_16[[#This Row],[Lead Category]]="Dormant",1,0))))</f>
        <v>1</v>
      </c>
    </row>
    <row r="1974" spans="1:6" x14ac:dyDescent="0.25">
      <c r="A1974" t="s">
        <v>53</v>
      </c>
      <c r="B1974" t="s">
        <v>62</v>
      </c>
      <c r="C1974">
        <v>469</v>
      </c>
      <c r="D1974">
        <v>0</v>
      </c>
      <c r="E1974" t="str">
        <f>IF(AND(Table1_16[[#This Row],[Days Between]]&gt;90, Table1_16[[#This Row],[Is Active]]=1), "Highly Engaged", IF(AND(Table1_16[[#This Row],[Days Between]]&lt;=90, Table1_16[[#This Row],[Is Active]]=1), "Moderately Engaged",
IF(AND(Table1_16[[#This Row],[Days Between]]&gt;90, Table1_16[[#This Row],[Is Active]]=0), "At Risk",
"Dormant")))</f>
        <v>At Risk</v>
      </c>
      <c r="F1974">
        <f>IF(Table1_16[[#This Row],[Lead Category]]="Highly Engaged",5, IF(Table1_16[[#This Row],[Lead Category]]="Moderately Engaged",3, IF(Table1_16[[#This Row],[Lead Category]]="At Risk",2, IF(Table1_16[[#This Row],[Lead Category]]="Dormant",1,0))))</f>
        <v>2</v>
      </c>
    </row>
    <row r="1975" spans="1:6" x14ac:dyDescent="0.25">
      <c r="A1975" t="s">
        <v>53</v>
      </c>
      <c r="B1975" t="s">
        <v>12</v>
      </c>
      <c r="C1975">
        <v>977</v>
      </c>
      <c r="D1975">
        <v>1</v>
      </c>
      <c r="E197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75">
        <f>IF(Table1_16[[#This Row],[Lead Category]]="Highly Engaged",5, IF(Table1_16[[#This Row],[Lead Category]]="Moderately Engaged",3, IF(Table1_16[[#This Row],[Lead Category]]="At Risk",2, IF(Table1_16[[#This Row],[Lead Category]]="Dormant",1,0))))</f>
        <v>5</v>
      </c>
    </row>
    <row r="1976" spans="1:6" x14ac:dyDescent="0.25">
      <c r="A1976" t="s">
        <v>53</v>
      </c>
      <c r="B1976" t="s">
        <v>12</v>
      </c>
      <c r="C1976">
        <v>951</v>
      </c>
      <c r="D1976">
        <v>1</v>
      </c>
      <c r="E197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76">
        <f>IF(Table1_16[[#This Row],[Lead Category]]="Highly Engaged",5, IF(Table1_16[[#This Row],[Lead Category]]="Moderately Engaged",3, IF(Table1_16[[#This Row],[Lead Category]]="At Risk",2, IF(Table1_16[[#This Row],[Lead Category]]="Dormant",1,0))))</f>
        <v>5</v>
      </c>
    </row>
    <row r="1977" spans="1:6" x14ac:dyDescent="0.25">
      <c r="A1977" t="s">
        <v>53</v>
      </c>
      <c r="B1977" t="s">
        <v>12</v>
      </c>
      <c r="C1977">
        <v>951</v>
      </c>
      <c r="D1977">
        <v>1</v>
      </c>
      <c r="E197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77">
        <f>IF(Table1_16[[#This Row],[Lead Category]]="Highly Engaged",5, IF(Table1_16[[#This Row],[Lead Category]]="Moderately Engaged",3, IF(Table1_16[[#This Row],[Lead Category]]="At Risk",2, IF(Table1_16[[#This Row],[Lead Category]]="Dormant",1,0))))</f>
        <v>5</v>
      </c>
    </row>
    <row r="1978" spans="1:6" x14ac:dyDescent="0.25">
      <c r="A1978" t="s">
        <v>53</v>
      </c>
      <c r="B1978" t="s">
        <v>12</v>
      </c>
      <c r="C1978">
        <v>950</v>
      </c>
      <c r="D1978">
        <v>1</v>
      </c>
      <c r="E197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78">
        <f>IF(Table1_16[[#This Row],[Lead Category]]="Highly Engaged",5, IF(Table1_16[[#This Row],[Lead Category]]="Moderately Engaged",3, IF(Table1_16[[#This Row],[Lead Category]]="At Risk",2, IF(Table1_16[[#This Row],[Lead Category]]="Dormant",1,0))))</f>
        <v>5</v>
      </c>
    </row>
    <row r="1979" spans="1:6" x14ac:dyDescent="0.25">
      <c r="A1979" t="s">
        <v>53</v>
      </c>
      <c r="B1979" t="s">
        <v>12</v>
      </c>
      <c r="C1979">
        <v>950</v>
      </c>
      <c r="D1979">
        <v>1</v>
      </c>
      <c r="E197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79">
        <f>IF(Table1_16[[#This Row],[Lead Category]]="Highly Engaged",5, IF(Table1_16[[#This Row],[Lead Category]]="Moderately Engaged",3, IF(Table1_16[[#This Row],[Lead Category]]="At Risk",2, IF(Table1_16[[#This Row],[Lead Category]]="Dormant",1,0))))</f>
        <v>5</v>
      </c>
    </row>
    <row r="1980" spans="1:6" x14ac:dyDescent="0.25">
      <c r="A1980" t="s">
        <v>53</v>
      </c>
      <c r="B1980" t="s">
        <v>12</v>
      </c>
      <c r="C1980">
        <v>950</v>
      </c>
      <c r="D1980">
        <v>1</v>
      </c>
      <c r="E198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80">
        <f>IF(Table1_16[[#This Row],[Lead Category]]="Highly Engaged",5, IF(Table1_16[[#This Row],[Lead Category]]="Moderately Engaged",3, IF(Table1_16[[#This Row],[Lead Category]]="At Risk",2, IF(Table1_16[[#This Row],[Lead Category]]="Dormant",1,0))))</f>
        <v>5</v>
      </c>
    </row>
    <row r="1981" spans="1:6" x14ac:dyDescent="0.25">
      <c r="A1981" t="s">
        <v>53</v>
      </c>
      <c r="B1981" t="s">
        <v>12</v>
      </c>
      <c r="C1981">
        <v>949</v>
      </c>
      <c r="D1981">
        <v>1</v>
      </c>
      <c r="E198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81">
        <f>IF(Table1_16[[#This Row],[Lead Category]]="Highly Engaged",5, IF(Table1_16[[#This Row],[Lead Category]]="Moderately Engaged",3, IF(Table1_16[[#This Row],[Lead Category]]="At Risk",2, IF(Table1_16[[#This Row],[Lead Category]]="Dormant",1,0))))</f>
        <v>5</v>
      </c>
    </row>
    <row r="1982" spans="1:6" x14ac:dyDescent="0.25">
      <c r="A1982" t="s">
        <v>53</v>
      </c>
      <c r="B1982" t="s">
        <v>12</v>
      </c>
      <c r="C1982">
        <v>372</v>
      </c>
      <c r="D1982">
        <v>1</v>
      </c>
      <c r="E198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82">
        <f>IF(Table1_16[[#This Row],[Lead Category]]="Highly Engaged",5, IF(Table1_16[[#This Row],[Lead Category]]="Moderately Engaged",3, IF(Table1_16[[#This Row],[Lead Category]]="At Risk",2, IF(Table1_16[[#This Row],[Lead Category]]="Dormant",1,0))))</f>
        <v>5</v>
      </c>
    </row>
    <row r="1983" spans="1:6" x14ac:dyDescent="0.25">
      <c r="A1983" t="s">
        <v>53</v>
      </c>
      <c r="B1983" t="s">
        <v>12</v>
      </c>
      <c r="C1983">
        <v>977</v>
      </c>
      <c r="D1983">
        <v>1</v>
      </c>
      <c r="E198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83">
        <f>IF(Table1_16[[#This Row],[Lead Category]]="Highly Engaged",5, IF(Table1_16[[#This Row],[Lead Category]]="Moderately Engaged",3, IF(Table1_16[[#This Row],[Lead Category]]="At Risk",2, IF(Table1_16[[#This Row],[Lead Category]]="Dormant",1,0))))</f>
        <v>5</v>
      </c>
    </row>
    <row r="1984" spans="1:6" x14ac:dyDescent="0.25">
      <c r="A1984" t="s">
        <v>53</v>
      </c>
      <c r="B1984" t="s">
        <v>12</v>
      </c>
      <c r="C1984">
        <v>977</v>
      </c>
      <c r="D1984">
        <v>1</v>
      </c>
      <c r="E198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84">
        <f>IF(Table1_16[[#This Row],[Lead Category]]="Highly Engaged",5, IF(Table1_16[[#This Row],[Lead Category]]="Moderately Engaged",3, IF(Table1_16[[#This Row],[Lead Category]]="At Risk",2, IF(Table1_16[[#This Row],[Lead Category]]="Dormant",1,0))))</f>
        <v>5</v>
      </c>
    </row>
    <row r="1985" spans="1:6" x14ac:dyDescent="0.25">
      <c r="A1985" t="s">
        <v>53</v>
      </c>
      <c r="B1985" t="s">
        <v>12</v>
      </c>
      <c r="C1985">
        <v>951</v>
      </c>
      <c r="D1985">
        <v>1</v>
      </c>
      <c r="E198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85">
        <f>IF(Table1_16[[#This Row],[Lead Category]]="Highly Engaged",5, IF(Table1_16[[#This Row],[Lead Category]]="Moderately Engaged",3, IF(Table1_16[[#This Row],[Lead Category]]="At Risk",2, IF(Table1_16[[#This Row],[Lead Category]]="Dormant",1,0))))</f>
        <v>5</v>
      </c>
    </row>
    <row r="1986" spans="1:6" x14ac:dyDescent="0.25">
      <c r="A1986" t="s">
        <v>53</v>
      </c>
      <c r="B1986" t="s">
        <v>12</v>
      </c>
      <c r="C1986">
        <v>950</v>
      </c>
      <c r="D1986">
        <v>1</v>
      </c>
      <c r="E198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86">
        <f>IF(Table1_16[[#This Row],[Lead Category]]="Highly Engaged",5, IF(Table1_16[[#This Row],[Lead Category]]="Moderately Engaged",3, IF(Table1_16[[#This Row],[Lead Category]]="At Risk",2, IF(Table1_16[[#This Row],[Lead Category]]="Dormant",1,0))))</f>
        <v>5</v>
      </c>
    </row>
    <row r="1987" spans="1:6" x14ac:dyDescent="0.25">
      <c r="A1987" t="s">
        <v>53</v>
      </c>
      <c r="B1987" t="s">
        <v>12</v>
      </c>
      <c r="C1987">
        <v>950</v>
      </c>
      <c r="D1987">
        <v>1</v>
      </c>
      <c r="E198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87">
        <f>IF(Table1_16[[#This Row],[Lead Category]]="Highly Engaged",5, IF(Table1_16[[#This Row],[Lead Category]]="Moderately Engaged",3, IF(Table1_16[[#This Row],[Lead Category]]="At Risk",2, IF(Table1_16[[#This Row],[Lead Category]]="Dormant",1,0))))</f>
        <v>5</v>
      </c>
    </row>
    <row r="1988" spans="1:6" x14ac:dyDescent="0.25">
      <c r="A1988" t="s">
        <v>53</v>
      </c>
      <c r="B1988" t="s">
        <v>12</v>
      </c>
      <c r="C1988">
        <v>949</v>
      </c>
      <c r="D1988">
        <v>1</v>
      </c>
      <c r="E198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88">
        <f>IF(Table1_16[[#This Row],[Lead Category]]="Highly Engaged",5, IF(Table1_16[[#This Row],[Lead Category]]="Moderately Engaged",3, IF(Table1_16[[#This Row],[Lead Category]]="At Risk",2, IF(Table1_16[[#This Row],[Lead Category]]="Dormant",1,0))))</f>
        <v>5</v>
      </c>
    </row>
    <row r="1989" spans="1:6" x14ac:dyDescent="0.25">
      <c r="A1989" t="s">
        <v>53</v>
      </c>
      <c r="B1989" t="s">
        <v>12</v>
      </c>
      <c r="C1989">
        <v>400</v>
      </c>
      <c r="D1989">
        <v>1</v>
      </c>
      <c r="E198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89">
        <f>IF(Table1_16[[#This Row],[Lead Category]]="Highly Engaged",5, IF(Table1_16[[#This Row],[Lead Category]]="Moderately Engaged",3, IF(Table1_16[[#This Row],[Lead Category]]="At Risk",2, IF(Table1_16[[#This Row],[Lead Category]]="Dormant",1,0))))</f>
        <v>5</v>
      </c>
    </row>
    <row r="1990" spans="1:6" x14ac:dyDescent="0.25">
      <c r="A1990" t="s">
        <v>53</v>
      </c>
      <c r="B1990" t="s">
        <v>12</v>
      </c>
      <c r="C1990">
        <v>398</v>
      </c>
      <c r="D1990">
        <v>1</v>
      </c>
      <c r="E199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90">
        <f>IF(Table1_16[[#This Row],[Lead Category]]="Highly Engaged",5, IF(Table1_16[[#This Row],[Lead Category]]="Moderately Engaged",3, IF(Table1_16[[#This Row],[Lead Category]]="At Risk",2, IF(Table1_16[[#This Row],[Lead Category]]="Dormant",1,0))))</f>
        <v>5</v>
      </c>
    </row>
    <row r="1991" spans="1:6" x14ac:dyDescent="0.25">
      <c r="A1991" t="s">
        <v>53</v>
      </c>
      <c r="B1991" t="s">
        <v>12</v>
      </c>
      <c r="C1991">
        <v>397</v>
      </c>
      <c r="D1991">
        <v>1</v>
      </c>
      <c r="E199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91">
        <f>IF(Table1_16[[#This Row],[Lead Category]]="Highly Engaged",5, IF(Table1_16[[#This Row],[Lead Category]]="Moderately Engaged",3, IF(Table1_16[[#This Row],[Lead Category]]="At Risk",2, IF(Table1_16[[#This Row],[Lead Category]]="Dormant",1,0))))</f>
        <v>5</v>
      </c>
    </row>
    <row r="1992" spans="1:6" x14ac:dyDescent="0.25">
      <c r="A1992" t="s">
        <v>53</v>
      </c>
      <c r="B1992" t="s">
        <v>12</v>
      </c>
      <c r="C1992">
        <v>396</v>
      </c>
      <c r="D1992">
        <v>1</v>
      </c>
      <c r="E199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92">
        <f>IF(Table1_16[[#This Row],[Lead Category]]="Highly Engaged",5, IF(Table1_16[[#This Row],[Lead Category]]="Moderately Engaged",3, IF(Table1_16[[#This Row],[Lead Category]]="At Risk",2, IF(Table1_16[[#This Row],[Lead Category]]="Dormant",1,0))))</f>
        <v>5</v>
      </c>
    </row>
    <row r="1993" spans="1:6" x14ac:dyDescent="0.25">
      <c r="A1993" t="s">
        <v>53</v>
      </c>
      <c r="B1993" t="s">
        <v>12</v>
      </c>
      <c r="C1993">
        <v>395</v>
      </c>
      <c r="D1993">
        <v>1</v>
      </c>
      <c r="E199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93">
        <f>IF(Table1_16[[#This Row],[Lead Category]]="Highly Engaged",5, IF(Table1_16[[#This Row],[Lead Category]]="Moderately Engaged",3, IF(Table1_16[[#This Row],[Lead Category]]="At Risk",2, IF(Table1_16[[#This Row],[Lead Category]]="Dormant",1,0))))</f>
        <v>5</v>
      </c>
    </row>
    <row r="1994" spans="1:6" x14ac:dyDescent="0.25">
      <c r="A1994" t="s">
        <v>53</v>
      </c>
      <c r="B1994" t="s">
        <v>12</v>
      </c>
      <c r="C1994">
        <v>394</v>
      </c>
      <c r="D1994">
        <v>1</v>
      </c>
      <c r="E199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94">
        <f>IF(Table1_16[[#This Row],[Lead Category]]="Highly Engaged",5, IF(Table1_16[[#This Row],[Lead Category]]="Moderately Engaged",3, IF(Table1_16[[#This Row],[Lead Category]]="At Risk",2, IF(Table1_16[[#This Row],[Lead Category]]="Dormant",1,0))))</f>
        <v>5</v>
      </c>
    </row>
    <row r="1995" spans="1:6" x14ac:dyDescent="0.25">
      <c r="A1995" t="s">
        <v>53</v>
      </c>
      <c r="B1995" t="s">
        <v>12</v>
      </c>
      <c r="C1995">
        <v>393</v>
      </c>
      <c r="D1995">
        <v>1</v>
      </c>
      <c r="E199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95">
        <f>IF(Table1_16[[#This Row],[Lead Category]]="Highly Engaged",5, IF(Table1_16[[#This Row],[Lead Category]]="Moderately Engaged",3, IF(Table1_16[[#This Row],[Lead Category]]="At Risk",2, IF(Table1_16[[#This Row],[Lead Category]]="Dormant",1,0))))</f>
        <v>5</v>
      </c>
    </row>
    <row r="1996" spans="1:6" x14ac:dyDescent="0.25">
      <c r="A1996" t="s">
        <v>53</v>
      </c>
      <c r="B1996" t="s">
        <v>12</v>
      </c>
      <c r="C1996">
        <v>392</v>
      </c>
      <c r="D1996">
        <v>1</v>
      </c>
      <c r="E199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96">
        <f>IF(Table1_16[[#This Row],[Lead Category]]="Highly Engaged",5, IF(Table1_16[[#This Row],[Lead Category]]="Moderately Engaged",3, IF(Table1_16[[#This Row],[Lead Category]]="At Risk",2, IF(Table1_16[[#This Row],[Lead Category]]="Dormant",1,0))))</f>
        <v>5</v>
      </c>
    </row>
    <row r="1997" spans="1:6" x14ac:dyDescent="0.25">
      <c r="A1997" t="s">
        <v>53</v>
      </c>
      <c r="B1997" t="s">
        <v>12</v>
      </c>
      <c r="C1997">
        <v>391</v>
      </c>
      <c r="D1997">
        <v>1</v>
      </c>
      <c r="E199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97">
        <f>IF(Table1_16[[#This Row],[Lead Category]]="Highly Engaged",5, IF(Table1_16[[#This Row],[Lead Category]]="Moderately Engaged",3, IF(Table1_16[[#This Row],[Lead Category]]="At Risk",2, IF(Table1_16[[#This Row],[Lead Category]]="Dormant",1,0))))</f>
        <v>5</v>
      </c>
    </row>
    <row r="1998" spans="1:6" x14ac:dyDescent="0.25">
      <c r="A1998" t="s">
        <v>53</v>
      </c>
      <c r="B1998" t="s">
        <v>12</v>
      </c>
      <c r="C1998">
        <v>390</v>
      </c>
      <c r="D1998">
        <v>1</v>
      </c>
      <c r="E199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98">
        <f>IF(Table1_16[[#This Row],[Lead Category]]="Highly Engaged",5, IF(Table1_16[[#This Row],[Lead Category]]="Moderately Engaged",3, IF(Table1_16[[#This Row],[Lead Category]]="At Risk",2, IF(Table1_16[[#This Row],[Lead Category]]="Dormant",1,0))))</f>
        <v>5</v>
      </c>
    </row>
    <row r="1999" spans="1:6" x14ac:dyDescent="0.25">
      <c r="A1999" t="s">
        <v>53</v>
      </c>
      <c r="B1999" t="s">
        <v>12</v>
      </c>
      <c r="C1999">
        <v>389</v>
      </c>
      <c r="D1999">
        <v>1</v>
      </c>
      <c r="E199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1999">
        <f>IF(Table1_16[[#This Row],[Lead Category]]="Highly Engaged",5, IF(Table1_16[[#This Row],[Lead Category]]="Moderately Engaged",3, IF(Table1_16[[#This Row],[Lead Category]]="At Risk",2, IF(Table1_16[[#This Row],[Lead Category]]="Dormant",1,0))))</f>
        <v>5</v>
      </c>
    </row>
    <row r="2000" spans="1:6" x14ac:dyDescent="0.25">
      <c r="A2000" t="s">
        <v>53</v>
      </c>
      <c r="B2000" t="s">
        <v>12</v>
      </c>
      <c r="C2000">
        <v>388</v>
      </c>
      <c r="D2000">
        <v>1</v>
      </c>
      <c r="E200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00">
        <f>IF(Table1_16[[#This Row],[Lead Category]]="Highly Engaged",5, IF(Table1_16[[#This Row],[Lead Category]]="Moderately Engaged",3, IF(Table1_16[[#This Row],[Lead Category]]="At Risk",2, IF(Table1_16[[#This Row],[Lead Category]]="Dormant",1,0))))</f>
        <v>5</v>
      </c>
    </row>
    <row r="2001" spans="1:6" x14ac:dyDescent="0.25">
      <c r="A2001" t="s">
        <v>53</v>
      </c>
      <c r="B2001" t="s">
        <v>12</v>
      </c>
      <c r="C2001">
        <v>387</v>
      </c>
      <c r="D2001">
        <v>1</v>
      </c>
      <c r="E200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01">
        <f>IF(Table1_16[[#This Row],[Lead Category]]="Highly Engaged",5, IF(Table1_16[[#This Row],[Lead Category]]="Moderately Engaged",3, IF(Table1_16[[#This Row],[Lead Category]]="At Risk",2, IF(Table1_16[[#This Row],[Lead Category]]="Dormant",1,0))))</f>
        <v>5</v>
      </c>
    </row>
    <row r="2002" spans="1:6" x14ac:dyDescent="0.25">
      <c r="A2002" t="s">
        <v>53</v>
      </c>
      <c r="B2002" t="s">
        <v>12</v>
      </c>
      <c r="C2002">
        <v>386</v>
      </c>
      <c r="D2002">
        <v>1</v>
      </c>
      <c r="E200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02">
        <f>IF(Table1_16[[#This Row],[Lead Category]]="Highly Engaged",5, IF(Table1_16[[#This Row],[Lead Category]]="Moderately Engaged",3, IF(Table1_16[[#This Row],[Lead Category]]="At Risk",2, IF(Table1_16[[#This Row],[Lead Category]]="Dormant",1,0))))</f>
        <v>5</v>
      </c>
    </row>
    <row r="2003" spans="1:6" x14ac:dyDescent="0.25">
      <c r="A2003" t="s">
        <v>53</v>
      </c>
      <c r="B2003" t="s">
        <v>12</v>
      </c>
      <c r="C2003">
        <v>385</v>
      </c>
      <c r="D2003">
        <v>1</v>
      </c>
      <c r="E20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03">
        <f>IF(Table1_16[[#This Row],[Lead Category]]="Highly Engaged",5, IF(Table1_16[[#This Row],[Lead Category]]="Moderately Engaged",3, IF(Table1_16[[#This Row],[Lead Category]]="At Risk",2, IF(Table1_16[[#This Row],[Lead Category]]="Dormant",1,0))))</f>
        <v>5</v>
      </c>
    </row>
    <row r="2004" spans="1:6" x14ac:dyDescent="0.25">
      <c r="A2004" t="s">
        <v>53</v>
      </c>
      <c r="B2004" t="s">
        <v>12</v>
      </c>
      <c r="C2004">
        <v>384</v>
      </c>
      <c r="D2004">
        <v>1</v>
      </c>
      <c r="E20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04">
        <f>IF(Table1_16[[#This Row],[Lead Category]]="Highly Engaged",5, IF(Table1_16[[#This Row],[Lead Category]]="Moderately Engaged",3, IF(Table1_16[[#This Row],[Lead Category]]="At Risk",2, IF(Table1_16[[#This Row],[Lead Category]]="Dormant",1,0))))</f>
        <v>5</v>
      </c>
    </row>
    <row r="2005" spans="1:6" x14ac:dyDescent="0.25">
      <c r="A2005" t="s">
        <v>53</v>
      </c>
      <c r="B2005" t="s">
        <v>12</v>
      </c>
      <c r="C2005">
        <v>383</v>
      </c>
      <c r="D2005">
        <v>1</v>
      </c>
      <c r="E200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05">
        <f>IF(Table1_16[[#This Row],[Lead Category]]="Highly Engaged",5, IF(Table1_16[[#This Row],[Lead Category]]="Moderately Engaged",3, IF(Table1_16[[#This Row],[Lead Category]]="At Risk",2, IF(Table1_16[[#This Row],[Lead Category]]="Dormant",1,0))))</f>
        <v>5</v>
      </c>
    </row>
    <row r="2006" spans="1:6" x14ac:dyDescent="0.25">
      <c r="A2006" t="s">
        <v>53</v>
      </c>
      <c r="B2006" t="s">
        <v>12</v>
      </c>
      <c r="C2006">
        <v>382</v>
      </c>
      <c r="D2006">
        <v>1</v>
      </c>
      <c r="E200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06">
        <f>IF(Table1_16[[#This Row],[Lead Category]]="Highly Engaged",5, IF(Table1_16[[#This Row],[Lead Category]]="Moderately Engaged",3, IF(Table1_16[[#This Row],[Lead Category]]="At Risk",2, IF(Table1_16[[#This Row],[Lead Category]]="Dormant",1,0))))</f>
        <v>5</v>
      </c>
    </row>
    <row r="2007" spans="1:6" x14ac:dyDescent="0.25">
      <c r="A2007" t="s">
        <v>53</v>
      </c>
      <c r="B2007" t="s">
        <v>12</v>
      </c>
      <c r="C2007">
        <v>381</v>
      </c>
      <c r="D2007">
        <v>1</v>
      </c>
      <c r="E200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07">
        <f>IF(Table1_16[[#This Row],[Lead Category]]="Highly Engaged",5, IF(Table1_16[[#This Row],[Lead Category]]="Moderately Engaged",3, IF(Table1_16[[#This Row],[Lead Category]]="At Risk",2, IF(Table1_16[[#This Row],[Lead Category]]="Dormant",1,0))))</f>
        <v>5</v>
      </c>
    </row>
    <row r="2008" spans="1:6" x14ac:dyDescent="0.25">
      <c r="A2008" t="s">
        <v>53</v>
      </c>
      <c r="B2008" t="s">
        <v>12</v>
      </c>
      <c r="C2008">
        <v>380</v>
      </c>
      <c r="D2008">
        <v>1</v>
      </c>
      <c r="E200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08">
        <f>IF(Table1_16[[#This Row],[Lead Category]]="Highly Engaged",5, IF(Table1_16[[#This Row],[Lead Category]]="Moderately Engaged",3, IF(Table1_16[[#This Row],[Lead Category]]="At Risk",2, IF(Table1_16[[#This Row],[Lead Category]]="Dormant",1,0))))</f>
        <v>5</v>
      </c>
    </row>
    <row r="2009" spans="1:6" x14ac:dyDescent="0.25">
      <c r="A2009" t="s">
        <v>53</v>
      </c>
      <c r="B2009" t="s">
        <v>12</v>
      </c>
      <c r="C2009">
        <v>379</v>
      </c>
      <c r="D2009">
        <v>1</v>
      </c>
      <c r="E200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09">
        <f>IF(Table1_16[[#This Row],[Lead Category]]="Highly Engaged",5, IF(Table1_16[[#This Row],[Lead Category]]="Moderately Engaged",3, IF(Table1_16[[#This Row],[Lead Category]]="At Risk",2, IF(Table1_16[[#This Row],[Lead Category]]="Dormant",1,0))))</f>
        <v>5</v>
      </c>
    </row>
    <row r="2010" spans="1:6" x14ac:dyDescent="0.25">
      <c r="A2010" t="s">
        <v>53</v>
      </c>
      <c r="B2010" t="s">
        <v>12</v>
      </c>
      <c r="C2010">
        <v>378</v>
      </c>
      <c r="D2010">
        <v>1</v>
      </c>
      <c r="E201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10">
        <f>IF(Table1_16[[#This Row],[Lead Category]]="Highly Engaged",5, IF(Table1_16[[#This Row],[Lead Category]]="Moderately Engaged",3, IF(Table1_16[[#This Row],[Lead Category]]="At Risk",2, IF(Table1_16[[#This Row],[Lead Category]]="Dormant",1,0))))</f>
        <v>5</v>
      </c>
    </row>
    <row r="2011" spans="1:6" x14ac:dyDescent="0.25">
      <c r="A2011" t="s">
        <v>53</v>
      </c>
      <c r="B2011" t="s">
        <v>12</v>
      </c>
      <c r="C2011">
        <v>377</v>
      </c>
      <c r="D2011">
        <v>1</v>
      </c>
      <c r="E201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11">
        <f>IF(Table1_16[[#This Row],[Lead Category]]="Highly Engaged",5, IF(Table1_16[[#This Row],[Lead Category]]="Moderately Engaged",3, IF(Table1_16[[#This Row],[Lead Category]]="At Risk",2, IF(Table1_16[[#This Row],[Lead Category]]="Dormant",1,0))))</f>
        <v>5</v>
      </c>
    </row>
    <row r="2012" spans="1:6" x14ac:dyDescent="0.25">
      <c r="A2012" t="s">
        <v>53</v>
      </c>
      <c r="B2012" t="s">
        <v>12</v>
      </c>
      <c r="C2012">
        <v>376</v>
      </c>
      <c r="D2012">
        <v>1</v>
      </c>
      <c r="E201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12">
        <f>IF(Table1_16[[#This Row],[Lead Category]]="Highly Engaged",5, IF(Table1_16[[#This Row],[Lead Category]]="Moderately Engaged",3, IF(Table1_16[[#This Row],[Lead Category]]="At Risk",2, IF(Table1_16[[#This Row],[Lead Category]]="Dormant",1,0))))</f>
        <v>5</v>
      </c>
    </row>
    <row r="2013" spans="1:6" x14ac:dyDescent="0.25">
      <c r="A2013" t="s">
        <v>53</v>
      </c>
      <c r="B2013" t="s">
        <v>12</v>
      </c>
      <c r="C2013">
        <v>375</v>
      </c>
      <c r="D2013">
        <v>1</v>
      </c>
      <c r="E20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13">
        <f>IF(Table1_16[[#This Row],[Lead Category]]="Highly Engaged",5, IF(Table1_16[[#This Row],[Lead Category]]="Moderately Engaged",3, IF(Table1_16[[#This Row],[Lead Category]]="At Risk",2, IF(Table1_16[[#This Row],[Lead Category]]="Dormant",1,0))))</f>
        <v>5</v>
      </c>
    </row>
    <row r="2014" spans="1:6" x14ac:dyDescent="0.25">
      <c r="A2014" t="s">
        <v>53</v>
      </c>
      <c r="B2014" t="s">
        <v>12</v>
      </c>
      <c r="C2014">
        <v>374</v>
      </c>
      <c r="D2014">
        <v>1</v>
      </c>
      <c r="E20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14">
        <f>IF(Table1_16[[#This Row],[Lead Category]]="Highly Engaged",5, IF(Table1_16[[#This Row],[Lead Category]]="Moderately Engaged",3, IF(Table1_16[[#This Row],[Lead Category]]="At Risk",2, IF(Table1_16[[#This Row],[Lead Category]]="Dormant",1,0))))</f>
        <v>5</v>
      </c>
    </row>
    <row r="2015" spans="1:6" x14ac:dyDescent="0.25">
      <c r="A2015" t="s">
        <v>53</v>
      </c>
      <c r="B2015" t="s">
        <v>12</v>
      </c>
      <c r="C2015">
        <v>373</v>
      </c>
      <c r="D2015">
        <v>1</v>
      </c>
      <c r="E2015"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15">
        <f>IF(Table1_16[[#This Row],[Lead Category]]="Highly Engaged",5, IF(Table1_16[[#This Row],[Lead Category]]="Moderately Engaged",3, IF(Table1_16[[#This Row],[Lead Category]]="At Risk",2, IF(Table1_16[[#This Row],[Lead Category]]="Dormant",1,0))))</f>
        <v>5</v>
      </c>
    </row>
    <row r="2016" spans="1:6" x14ac:dyDescent="0.25">
      <c r="A2016" t="s">
        <v>53</v>
      </c>
      <c r="B2016" t="s">
        <v>12</v>
      </c>
      <c r="C2016">
        <v>372</v>
      </c>
      <c r="D2016">
        <v>1</v>
      </c>
      <c r="E20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16">
        <f>IF(Table1_16[[#This Row],[Lead Category]]="Highly Engaged",5, IF(Table1_16[[#This Row],[Lead Category]]="Moderately Engaged",3, IF(Table1_16[[#This Row],[Lead Category]]="At Risk",2, IF(Table1_16[[#This Row],[Lead Category]]="Dormant",1,0))))</f>
        <v>5</v>
      </c>
    </row>
    <row r="2017" spans="1:6" x14ac:dyDescent="0.25">
      <c r="A2017" t="s">
        <v>53</v>
      </c>
      <c r="B2017" t="s">
        <v>12</v>
      </c>
      <c r="C2017">
        <v>371</v>
      </c>
      <c r="D2017">
        <v>1</v>
      </c>
      <c r="E20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17">
        <f>IF(Table1_16[[#This Row],[Lead Category]]="Highly Engaged",5, IF(Table1_16[[#This Row],[Lead Category]]="Moderately Engaged",3, IF(Table1_16[[#This Row],[Lead Category]]="At Risk",2, IF(Table1_16[[#This Row],[Lead Category]]="Dormant",1,0))))</f>
        <v>5</v>
      </c>
    </row>
    <row r="2018" spans="1:6" x14ac:dyDescent="0.25">
      <c r="A2018" t="s">
        <v>53</v>
      </c>
      <c r="B2018" t="s">
        <v>12</v>
      </c>
      <c r="C2018">
        <v>370</v>
      </c>
      <c r="D2018">
        <v>1</v>
      </c>
      <c r="E20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18">
        <f>IF(Table1_16[[#This Row],[Lead Category]]="Highly Engaged",5, IF(Table1_16[[#This Row],[Lead Category]]="Moderately Engaged",3, IF(Table1_16[[#This Row],[Lead Category]]="At Risk",2, IF(Table1_16[[#This Row],[Lead Category]]="Dormant",1,0))))</f>
        <v>5</v>
      </c>
    </row>
    <row r="2019" spans="1:6" x14ac:dyDescent="0.25">
      <c r="A2019" t="s">
        <v>53</v>
      </c>
      <c r="B2019" t="s">
        <v>58</v>
      </c>
      <c r="C2019">
        <v>142</v>
      </c>
      <c r="D2019">
        <v>0</v>
      </c>
      <c r="E2019" t="str">
        <f>IF(AND(Table1_16[[#This Row],[Days Between]]&gt;90, Table1_16[[#This Row],[Is Active]]=1), "Highly Engaged", IF(AND(Table1_16[[#This Row],[Days Between]]&lt;=90, Table1_16[[#This Row],[Is Active]]=1), "Moderately Engaged",
IF(AND(Table1_16[[#This Row],[Days Between]]&gt;90, Table1_16[[#This Row],[Is Active]]=0), "At Risk",
"Dormant")))</f>
        <v>At Risk</v>
      </c>
      <c r="F2019">
        <f>IF(Table1_16[[#This Row],[Lead Category]]="Highly Engaged",5, IF(Table1_16[[#This Row],[Lead Category]]="Moderately Engaged",3, IF(Table1_16[[#This Row],[Lead Category]]="At Risk",2, IF(Table1_16[[#This Row],[Lead Category]]="Dormant",1,0))))</f>
        <v>2</v>
      </c>
    </row>
    <row r="2020" spans="1:6" x14ac:dyDescent="0.25">
      <c r="A2020" t="s">
        <v>53</v>
      </c>
      <c r="B2020" t="s">
        <v>22</v>
      </c>
      <c r="C2020">
        <v>950</v>
      </c>
      <c r="D2020">
        <v>1</v>
      </c>
      <c r="E20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20">
        <f>IF(Table1_16[[#This Row],[Lead Category]]="Highly Engaged",5, IF(Table1_16[[#This Row],[Lead Category]]="Moderately Engaged",3, IF(Table1_16[[#This Row],[Lead Category]]="At Risk",2, IF(Table1_16[[#This Row],[Lead Category]]="Dormant",1,0))))</f>
        <v>5</v>
      </c>
    </row>
    <row r="2021" spans="1:6" x14ac:dyDescent="0.25">
      <c r="A2021" t="s">
        <v>53</v>
      </c>
      <c r="B2021" t="s">
        <v>22</v>
      </c>
      <c r="C2021">
        <v>949</v>
      </c>
      <c r="D2021">
        <v>1</v>
      </c>
      <c r="E20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21">
        <f>IF(Table1_16[[#This Row],[Lead Category]]="Highly Engaged",5, IF(Table1_16[[#This Row],[Lead Category]]="Moderately Engaged",3, IF(Table1_16[[#This Row],[Lead Category]]="At Risk",2, IF(Table1_16[[#This Row],[Lead Category]]="Dormant",1,0))))</f>
        <v>5</v>
      </c>
    </row>
    <row r="2022" spans="1:6" x14ac:dyDescent="0.25">
      <c r="A2022" t="s">
        <v>53</v>
      </c>
      <c r="B2022" t="s">
        <v>22</v>
      </c>
      <c r="C2022">
        <v>381</v>
      </c>
      <c r="D2022">
        <v>1</v>
      </c>
      <c r="E202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022">
        <f>IF(Table1_16[[#This Row],[Lead Category]]="Highly Engaged",5, IF(Table1_16[[#This Row],[Lead Category]]="Moderately Engaged",3, IF(Table1_16[[#This Row],[Lead Category]]="At Risk",2, IF(Table1_16[[#This Row],[Lead Category]]="Dormant",1,0))))</f>
        <v>5</v>
      </c>
    </row>
    <row r="2023" spans="1:6" x14ac:dyDescent="0.25">
      <c r="A2023" t="s">
        <v>53</v>
      </c>
      <c r="B2023" t="s">
        <v>55</v>
      </c>
      <c r="C2023">
        <v>0</v>
      </c>
      <c r="D2023">
        <v>0</v>
      </c>
      <c r="E2023" t="str">
        <f>IF(AND(Table1_16[[#This Row],[Days Between]]&gt;90, Table1_16[[#This Row],[Is Active]]=1), "Highly Engaged", IF(AND(Table1_16[[#This Row],[Days Between]]&lt;=90, Table1_16[[#This Row],[Is Active]]=1), "Moderately Engaged",
IF(AND(Table1_16[[#This Row],[Days Between]]&gt;90, Table1_16[[#This Row],[Is Active]]=0), "At Risk",
"Dormant")))</f>
        <v>Dormant</v>
      </c>
      <c r="F2023">
        <f>IF(Table1_16[[#This Row],[Lead Category]]="Highly Engaged",5, IF(Table1_16[[#This Row],[Lead Category]]="Moderately Engaged",3, IF(Table1_16[[#This Row],[Lead Category]]="At Risk",2, IF(Table1_16[[#This Row],[Lead Category]]="Dormant",1,0))))</f>
        <v>1</v>
      </c>
    </row>
    <row r="2024" spans="1:6" x14ac:dyDescent="0.25">
      <c r="A2024" t="s">
        <v>53</v>
      </c>
      <c r="B2024" t="s">
        <v>55</v>
      </c>
      <c r="C2024">
        <v>0</v>
      </c>
      <c r="D2024">
        <v>0</v>
      </c>
      <c r="E2024" t="str">
        <f>IF(AND(Table1_16[[#This Row],[Days Between]]&gt;90, Table1_16[[#This Row],[Is Active]]=1), "Highly Engaged", IF(AND(Table1_16[[#This Row],[Days Between]]&lt;=90, Table1_16[[#This Row],[Is Active]]=1), "Moderately Engaged",
IF(AND(Table1_16[[#This Row],[Days Between]]&gt;90, Table1_16[[#This Row],[Is Active]]=0), "At Risk",
"Dormant")))</f>
        <v>Dormant</v>
      </c>
      <c r="F2024">
        <f>IF(Table1_16[[#This Row],[Lead Category]]="Highly Engaged",5, IF(Table1_16[[#This Row],[Lead Category]]="Moderately Engaged",3, IF(Table1_16[[#This Row],[Lead Category]]="At Risk",2, IF(Table1_16[[#This Row],[Lead Category]]="Dormant",1,0))))</f>
        <v>1</v>
      </c>
    </row>
    <row r="2025" spans="1:6" x14ac:dyDescent="0.25">
      <c r="A2025" t="s">
        <v>53</v>
      </c>
      <c r="B2025" t="s">
        <v>64</v>
      </c>
      <c r="C2025">
        <v>0</v>
      </c>
      <c r="D2025">
        <v>0</v>
      </c>
      <c r="E2025" t="str">
        <f>IF(AND(Table1_16[[#This Row],[Days Between]]&gt;90, Table1_16[[#This Row],[Is Active]]=1), "Highly Engaged", IF(AND(Table1_16[[#This Row],[Days Between]]&lt;=90, Table1_16[[#This Row],[Is Active]]=1), "Moderately Engaged",
IF(AND(Table1_16[[#This Row],[Days Between]]&gt;90, Table1_16[[#This Row],[Is Active]]=0), "At Risk",
"Dormant")))</f>
        <v>Dormant</v>
      </c>
      <c r="F2025">
        <f>IF(Table1_16[[#This Row],[Lead Category]]="Highly Engaged",5, IF(Table1_16[[#This Row],[Lead Category]]="Moderately Engaged",3, IF(Table1_16[[#This Row],[Lead Category]]="At Risk",2, IF(Table1_16[[#This Row],[Lead Category]]="Dormant",1,0))))</f>
        <v>1</v>
      </c>
    </row>
    <row r="2026" spans="1:6" x14ac:dyDescent="0.25">
      <c r="A2026" t="s">
        <v>53</v>
      </c>
      <c r="B2026" t="s">
        <v>54</v>
      </c>
      <c r="C2026">
        <v>0</v>
      </c>
      <c r="D2026">
        <v>0</v>
      </c>
      <c r="E2026" t="str">
        <f>IF(AND(Table1_16[[#This Row],[Days Between]]&gt;90, Table1_16[[#This Row],[Is Active]]=1), "Highly Engaged", IF(AND(Table1_16[[#This Row],[Days Between]]&lt;=90, Table1_16[[#This Row],[Is Active]]=1), "Moderately Engaged",
IF(AND(Table1_16[[#This Row],[Days Between]]&gt;90, Table1_16[[#This Row],[Is Active]]=0), "At Risk",
"Dormant")))</f>
        <v>Dormant</v>
      </c>
      <c r="F2026">
        <f>IF(Table1_16[[#This Row],[Lead Category]]="Highly Engaged",5, IF(Table1_16[[#This Row],[Lead Category]]="Moderately Engaged",3, IF(Table1_16[[#This Row],[Lead Category]]="At Risk",2, IF(Table1_16[[#This Row],[Lead Category]]="Dormant",1,0))))</f>
        <v>1</v>
      </c>
    </row>
    <row r="2027" spans="1:6" x14ac:dyDescent="0.25">
      <c r="A2027" t="s">
        <v>53</v>
      </c>
      <c r="B2027" t="s">
        <v>54</v>
      </c>
      <c r="C2027">
        <v>0</v>
      </c>
      <c r="D2027">
        <v>0</v>
      </c>
      <c r="E2027" t="str">
        <f>IF(AND(Table1_16[[#This Row],[Days Between]]&gt;90, Table1_16[[#This Row],[Is Active]]=1), "Highly Engaged", IF(AND(Table1_16[[#This Row],[Days Between]]&lt;=90, Table1_16[[#This Row],[Is Active]]=1), "Moderately Engaged",
IF(AND(Table1_16[[#This Row],[Days Between]]&gt;90, Table1_16[[#This Row],[Is Active]]=0), "At Risk",
"Dormant")))</f>
        <v>Dormant</v>
      </c>
      <c r="F2027">
        <f>IF(Table1_16[[#This Row],[Lead Category]]="Highly Engaged",5, IF(Table1_16[[#This Row],[Lead Category]]="Moderately Engaged",3, IF(Table1_16[[#This Row],[Lead Category]]="At Risk",2, IF(Table1_16[[#This Row],[Lead Category]]="Dormant",1,0))))</f>
        <v>1</v>
      </c>
    </row>
    <row r="2028" spans="1:6" x14ac:dyDescent="0.25">
      <c r="A2028" t="s">
        <v>53</v>
      </c>
      <c r="B2028" t="s">
        <v>54</v>
      </c>
      <c r="C2028">
        <v>0</v>
      </c>
      <c r="D2028">
        <v>0</v>
      </c>
      <c r="E2028" t="str">
        <f>IF(AND(Table1_16[[#This Row],[Days Between]]&gt;90, Table1_16[[#This Row],[Is Active]]=1), "Highly Engaged", IF(AND(Table1_16[[#This Row],[Days Between]]&lt;=90, Table1_16[[#This Row],[Is Active]]=1), "Moderately Engaged",
IF(AND(Table1_16[[#This Row],[Days Between]]&gt;90, Table1_16[[#This Row],[Is Active]]=0), "At Risk",
"Dormant")))</f>
        <v>Dormant</v>
      </c>
      <c r="F2028">
        <f>IF(Table1_16[[#This Row],[Lead Category]]="Highly Engaged",5, IF(Table1_16[[#This Row],[Lead Category]]="Moderately Engaged",3, IF(Table1_16[[#This Row],[Lead Category]]="At Risk",2, IF(Table1_16[[#This Row],[Lead Category]]="Dormant",1,0))))</f>
        <v>1</v>
      </c>
    </row>
    <row r="2029" spans="1:6" x14ac:dyDescent="0.25">
      <c r="A2029" t="s">
        <v>53</v>
      </c>
      <c r="B2029" t="s">
        <v>55</v>
      </c>
      <c r="C2029">
        <v>6</v>
      </c>
      <c r="D2029">
        <v>0</v>
      </c>
      <c r="E2029" t="str">
        <f>IF(AND(Table1_16[[#This Row],[Days Between]]&gt;90, Table1_16[[#This Row],[Is Active]]=1), "Highly Engaged", IF(AND(Table1_16[[#This Row],[Days Between]]&lt;=90, Table1_16[[#This Row],[Is Active]]=1), "Moderately Engaged",
IF(AND(Table1_16[[#This Row],[Days Between]]&gt;90, Table1_16[[#This Row],[Is Active]]=0), "At Risk",
"Dormant")))</f>
        <v>Dormant</v>
      </c>
      <c r="F2029">
        <f>IF(Table1_16[[#This Row],[Lead Category]]="Highly Engaged",5, IF(Table1_16[[#This Row],[Lead Category]]="Moderately Engaged",3, IF(Table1_16[[#This Row],[Lead Category]]="At Risk",2, IF(Table1_16[[#This Row],[Lead Category]]="Dormant",1,0))))</f>
        <v>1</v>
      </c>
    </row>
    <row r="2030" spans="1:6" x14ac:dyDescent="0.25">
      <c r="A2030" t="s">
        <v>53</v>
      </c>
      <c r="B2030" t="s">
        <v>55</v>
      </c>
      <c r="C2030">
        <v>1</v>
      </c>
      <c r="D2030">
        <v>0</v>
      </c>
      <c r="E2030" t="str">
        <f>IF(AND(Table1_16[[#This Row],[Days Between]]&gt;90, Table1_16[[#This Row],[Is Active]]=1), "Highly Engaged", IF(AND(Table1_16[[#This Row],[Days Between]]&lt;=90, Table1_16[[#This Row],[Is Active]]=1), "Moderately Engaged",
IF(AND(Table1_16[[#This Row],[Days Between]]&gt;90, Table1_16[[#This Row],[Is Active]]=0), "At Risk",
"Dormant")))</f>
        <v>Dormant</v>
      </c>
      <c r="F2030">
        <f>IF(Table1_16[[#This Row],[Lead Category]]="Highly Engaged",5, IF(Table1_16[[#This Row],[Lead Category]]="Moderately Engaged",3, IF(Table1_16[[#This Row],[Lead Category]]="At Risk",2, IF(Table1_16[[#This Row],[Lead Category]]="Dormant",1,0))))</f>
        <v>1</v>
      </c>
    </row>
    <row r="2031" spans="1:6" x14ac:dyDescent="0.25">
      <c r="A2031" t="s">
        <v>53</v>
      </c>
      <c r="B2031" t="s">
        <v>54</v>
      </c>
      <c r="C2031">
        <v>0</v>
      </c>
      <c r="D2031">
        <v>0</v>
      </c>
      <c r="E2031" t="str">
        <f>IF(AND(Table1_16[[#This Row],[Days Between]]&gt;90, Table1_16[[#This Row],[Is Active]]=1), "Highly Engaged", IF(AND(Table1_16[[#This Row],[Days Between]]&lt;=90, Table1_16[[#This Row],[Is Active]]=1), "Moderately Engaged",
IF(AND(Table1_16[[#This Row],[Days Between]]&gt;90, Table1_16[[#This Row],[Is Active]]=0), "At Risk",
"Dormant")))</f>
        <v>Dormant</v>
      </c>
      <c r="F2031">
        <f>IF(Table1_16[[#This Row],[Lead Category]]="Highly Engaged",5, IF(Table1_16[[#This Row],[Lead Category]]="Moderately Engaged",3, IF(Table1_16[[#This Row],[Lead Category]]="At Risk",2, IF(Table1_16[[#This Row],[Lead Category]]="Dormant",1,0))))</f>
        <v>1</v>
      </c>
    </row>
    <row r="2032" spans="1:6" x14ac:dyDescent="0.25">
      <c r="A2032" t="s">
        <v>53</v>
      </c>
      <c r="B2032" t="s">
        <v>55</v>
      </c>
      <c r="C2032">
        <v>1</v>
      </c>
      <c r="D2032">
        <v>0</v>
      </c>
      <c r="E2032" t="str">
        <f>IF(AND(Table1_16[[#This Row],[Days Between]]&gt;90, Table1_16[[#This Row],[Is Active]]=1), "Highly Engaged", IF(AND(Table1_16[[#This Row],[Days Between]]&lt;=90, Table1_16[[#This Row],[Is Active]]=1), "Moderately Engaged",
IF(AND(Table1_16[[#This Row],[Days Between]]&gt;90, Table1_16[[#This Row],[Is Active]]=0), "At Risk",
"Dormant")))</f>
        <v>Dormant</v>
      </c>
      <c r="F2032">
        <f>IF(Table1_16[[#This Row],[Lead Category]]="Highly Engaged",5, IF(Table1_16[[#This Row],[Lead Category]]="Moderately Engaged",3, IF(Table1_16[[#This Row],[Lead Category]]="At Risk",2, IF(Table1_16[[#This Row],[Lead Category]]="Dormant",1,0))))</f>
        <v>1</v>
      </c>
    </row>
    <row r="2033" spans="1:6" x14ac:dyDescent="0.25">
      <c r="A2033" t="s">
        <v>53</v>
      </c>
      <c r="B2033" t="s">
        <v>55</v>
      </c>
      <c r="C2033">
        <v>1</v>
      </c>
      <c r="D2033">
        <v>0</v>
      </c>
      <c r="E2033" t="str">
        <f>IF(AND(Table1_16[[#This Row],[Days Between]]&gt;90, Table1_16[[#This Row],[Is Active]]=1), "Highly Engaged", IF(AND(Table1_16[[#This Row],[Days Between]]&lt;=90, Table1_16[[#This Row],[Is Active]]=1), "Moderately Engaged",
IF(AND(Table1_16[[#This Row],[Days Between]]&gt;90, Table1_16[[#This Row],[Is Active]]=0), "At Risk",
"Dormant")))</f>
        <v>Dormant</v>
      </c>
      <c r="F2033">
        <f>IF(Table1_16[[#This Row],[Lead Category]]="Highly Engaged",5, IF(Table1_16[[#This Row],[Lead Category]]="Moderately Engaged",3, IF(Table1_16[[#This Row],[Lead Category]]="At Risk",2, IF(Table1_16[[#This Row],[Lead Category]]="Dormant",1,0))))</f>
        <v>1</v>
      </c>
    </row>
    <row r="2034" spans="1:6" x14ac:dyDescent="0.25">
      <c r="A2034" t="s">
        <v>53</v>
      </c>
      <c r="B2034" t="s">
        <v>55</v>
      </c>
      <c r="C2034">
        <v>2</v>
      </c>
      <c r="D2034">
        <v>0</v>
      </c>
      <c r="E2034" t="str">
        <f>IF(AND(Table1_16[[#This Row],[Days Between]]&gt;90, Table1_16[[#This Row],[Is Active]]=1), "Highly Engaged", IF(AND(Table1_16[[#This Row],[Days Between]]&lt;=90, Table1_16[[#This Row],[Is Active]]=1), "Moderately Engaged",
IF(AND(Table1_16[[#This Row],[Days Between]]&gt;90, Table1_16[[#This Row],[Is Active]]=0), "At Risk",
"Dormant")))</f>
        <v>Dormant</v>
      </c>
      <c r="F2034">
        <f>IF(Table1_16[[#This Row],[Lead Category]]="Highly Engaged",5, IF(Table1_16[[#This Row],[Lead Category]]="Moderately Engaged",3, IF(Table1_16[[#This Row],[Lead Category]]="At Risk",2, IF(Table1_16[[#This Row],[Lead Category]]="Dormant",1,0))))</f>
        <v>1</v>
      </c>
    </row>
    <row r="2035" spans="1:6" x14ac:dyDescent="0.25">
      <c r="A2035" t="s">
        <v>53</v>
      </c>
      <c r="B2035" t="s">
        <v>64</v>
      </c>
      <c r="C2035">
        <v>5</v>
      </c>
      <c r="D2035">
        <v>0</v>
      </c>
      <c r="E2035" t="str">
        <f>IF(AND(Table1_16[[#This Row],[Days Between]]&gt;90, Table1_16[[#This Row],[Is Active]]=1), "Highly Engaged", IF(AND(Table1_16[[#This Row],[Days Between]]&lt;=90, Table1_16[[#This Row],[Is Active]]=1), "Moderately Engaged",
IF(AND(Table1_16[[#This Row],[Days Between]]&gt;90, Table1_16[[#This Row],[Is Active]]=0), "At Risk",
"Dormant")))</f>
        <v>Dormant</v>
      </c>
      <c r="F2035">
        <f>IF(Table1_16[[#This Row],[Lead Category]]="Highly Engaged",5, IF(Table1_16[[#This Row],[Lead Category]]="Moderately Engaged",3, IF(Table1_16[[#This Row],[Lead Category]]="At Risk",2, IF(Table1_16[[#This Row],[Lead Category]]="Dormant",1,0))))</f>
        <v>1</v>
      </c>
    </row>
    <row r="2036" spans="1:6" x14ac:dyDescent="0.25">
      <c r="A2036" t="s">
        <v>53</v>
      </c>
      <c r="B2036" t="s">
        <v>55</v>
      </c>
      <c r="C2036">
        <v>0</v>
      </c>
      <c r="D2036">
        <v>0</v>
      </c>
      <c r="E2036" t="str">
        <f>IF(AND(Table1_16[[#This Row],[Days Between]]&gt;90, Table1_16[[#This Row],[Is Active]]=1), "Highly Engaged", IF(AND(Table1_16[[#This Row],[Days Between]]&lt;=90, Table1_16[[#This Row],[Is Active]]=1), "Moderately Engaged",
IF(AND(Table1_16[[#This Row],[Days Between]]&gt;90, Table1_16[[#This Row],[Is Active]]=0), "At Risk",
"Dormant")))</f>
        <v>Dormant</v>
      </c>
      <c r="F2036">
        <f>IF(Table1_16[[#This Row],[Lead Category]]="Highly Engaged",5, IF(Table1_16[[#This Row],[Lead Category]]="Moderately Engaged",3, IF(Table1_16[[#This Row],[Lead Category]]="At Risk",2, IF(Table1_16[[#This Row],[Lead Category]]="Dormant",1,0))))</f>
        <v>1</v>
      </c>
    </row>
    <row r="2037" spans="1:6" x14ac:dyDescent="0.25">
      <c r="A2037" t="s">
        <v>53</v>
      </c>
      <c r="B2037" t="s">
        <v>55</v>
      </c>
      <c r="C2037">
        <v>0</v>
      </c>
      <c r="D2037">
        <v>0</v>
      </c>
      <c r="E2037" t="str">
        <f>IF(AND(Table1_16[[#This Row],[Days Between]]&gt;90, Table1_16[[#This Row],[Is Active]]=1), "Highly Engaged", IF(AND(Table1_16[[#This Row],[Days Between]]&lt;=90, Table1_16[[#This Row],[Is Active]]=1), "Moderately Engaged",
IF(AND(Table1_16[[#This Row],[Days Between]]&gt;90, Table1_16[[#This Row],[Is Active]]=0), "At Risk",
"Dormant")))</f>
        <v>Dormant</v>
      </c>
      <c r="F2037">
        <f>IF(Table1_16[[#This Row],[Lead Category]]="Highly Engaged",5, IF(Table1_16[[#This Row],[Lead Category]]="Moderately Engaged",3, IF(Table1_16[[#This Row],[Lead Category]]="At Risk",2, IF(Table1_16[[#This Row],[Lead Category]]="Dormant",1,0))))</f>
        <v>1</v>
      </c>
    </row>
    <row r="2038" spans="1:6" x14ac:dyDescent="0.25">
      <c r="A2038" t="s">
        <v>53</v>
      </c>
      <c r="B2038" t="s">
        <v>55</v>
      </c>
      <c r="C2038">
        <v>1</v>
      </c>
      <c r="D2038">
        <v>0</v>
      </c>
      <c r="E2038" t="str">
        <f>IF(AND(Table1_16[[#This Row],[Days Between]]&gt;90, Table1_16[[#This Row],[Is Active]]=1), "Highly Engaged", IF(AND(Table1_16[[#This Row],[Days Between]]&lt;=90, Table1_16[[#This Row],[Is Active]]=1), "Moderately Engaged",
IF(AND(Table1_16[[#This Row],[Days Between]]&gt;90, Table1_16[[#This Row],[Is Active]]=0), "At Risk",
"Dormant")))</f>
        <v>Dormant</v>
      </c>
      <c r="F2038">
        <f>IF(Table1_16[[#This Row],[Lead Category]]="Highly Engaged",5, IF(Table1_16[[#This Row],[Lead Category]]="Moderately Engaged",3, IF(Table1_16[[#This Row],[Lead Category]]="At Risk",2, IF(Table1_16[[#This Row],[Lead Category]]="Dormant",1,0))))</f>
        <v>1</v>
      </c>
    </row>
    <row r="2039" spans="1:6" x14ac:dyDescent="0.25">
      <c r="A2039" t="s">
        <v>53</v>
      </c>
      <c r="B2039" t="s">
        <v>55</v>
      </c>
      <c r="C2039">
        <v>0</v>
      </c>
      <c r="D2039">
        <v>0</v>
      </c>
      <c r="E2039" t="str">
        <f>IF(AND(Table1_16[[#This Row],[Days Between]]&gt;90, Table1_16[[#This Row],[Is Active]]=1), "Highly Engaged", IF(AND(Table1_16[[#This Row],[Days Between]]&lt;=90, Table1_16[[#This Row],[Is Active]]=1), "Moderately Engaged",
IF(AND(Table1_16[[#This Row],[Days Between]]&gt;90, Table1_16[[#This Row],[Is Active]]=0), "At Risk",
"Dormant")))</f>
        <v>Dormant</v>
      </c>
      <c r="F2039">
        <f>IF(Table1_16[[#This Row],[Lead Category]]="Highly Engaged",5, IF(Table1_16[[#This Row],[Lead Category]]="Moderately Engaged",3, IF(Table1_16[[#This Row],[Lead Category]]="At Risk",2, IF(Table1_16[[#This Row],[Lead Category]]="Dormant",1,0))))</f>
        <v>1</v>
      </c>
    </row>
    <row r="2040" spans="1:6" x14ac:dyDescent="0.25">
      <c r="A2040" t="s">
        <v>53</v>
      </c>
      <c r="B2040" t="s">
        <v>57</v>
      </c>
      <c r="C2040">
        <v>4</v>
      </c>
      <c r="D2040">
        <v>0</v>
      </c>
      <c r="E2040" t="str">
        <f>IF(AND(Table1_16[[#This Row],[Days Between]]&gt;90, Table1_16[[#This Row],[Is Active]]=1), "Highly Engaged", IF(AND(Table1_16[[#This Row],[Days Between]]&lt;=90, Table1_16[[#This Row],[Is Active]]=1), "Moderately Engaged",
IF(AND(Table1_16[[#This Row],[Days Between]]&gt;90, Table1_16[[#This Row],[Is Active]]=0), "At Risk",
"Dormant")))</f>
        <v>Dormant</v>
      </c>
      <c r="F2040">
        <f>IF(Table1_16[[#This Row],[Lead Category]]="Highly Engaged",5, IF(Table1_16[[#This Row],[Lead Category]]="Moderately Engaged",3, IF(Table1_16[[#This Row],[Lead Category]]="At Risk",2, IF(Table1_16[[#This Row],[Lead Category]]="Dormant",1,0))))</f>
        <v>1</v>
      </c>
    </row>
    <row r="2041" spans="1:6" x14ac:dyDescent="0.25">
      <c r="A2041" t="s">
        <v>53</v>
      </c>
      <c r="B2041" t="s">
        <v>64</v>
      </c>
      <c r="C2041">
        <v>8</v>
      </c>
      <c r="D2041">
        <v>0</v>
      </c>
      <c r="E2041" t="str">
        <f>IF(AND(Table1_16[[#This Row],[Days Between]]&gt;90, Table1_16[[#This Row],[Is Active]]=1), "Highly Engaged", IF(AND(Table1_16[[#This Row],[Days Between]]&lt;=90, Table1_16[[#This Row],[Is Active]]=1), "Moderately Engaged",
IF(AND(Table1_16[[#This Row],[Days Between]]&gt;90, Table1_16[[#This Row],[Is Active]]=0), "At Risk",
"Dormant")))</f>
        <v>Dormant</v>
      </c>
      <c r="F2041">
        <f>IF(Table1_16[[#This Row],[Lead Category]]="Highly Engaged",5, IF(Table1_16[[#This Row],[Lead Category]]="Moderately Engaged",3, IF(Table1_16[[#This Row],[Lead Category]]="At Risk",2, IF(Table1_16[[#This Row],[Lead Category]]="Dormant",1,0))))</f>
        <v>1</v>
      </c>
    </row>
    <row r="2042" spans="1:6" x14ac:dyDescent="0.25">
      <c r="A2042" t="s">
        <v>53</v>
      </c>
      <c r="B2042" t="s">
        <v>64</v>
      </c>
      <c r="C2042">
        <v>12</v>
      </c>
      <c r="D2042">
        <v>0</v>
      </c>
      <c r="E2042" t="str">
        <f>IF(AND(Table1_16[[#This Row],[Days Between]]&gt;90, Table1_16[[#This Row],[Is Active]]=1), "Highly Engaged", IF(AND(Table1_16[[#This Row],[Days Between]]&lt;=90, Table1_16[[#This Row],[Is Active]]=1), "Moderately Engaged",
IF(AND(Table1_16[[#This Row],[Days Between]]&gt;90, Table1_16[[#This Row],[Is Active]]=0), "At Risk",
"Dormant")))</f>
        <v>Dormant</v>
      </c>
      <c r="F2042">
        <f>IF(Table1_16[[#This Row],[Lead Category]]="Highly Engaged",5, IF(Table1_16[[#This Row],[Lead Category]]="Moderately Engaged",3, IF(Table1_16[[#This Row],[Lead Category]]="At Risk",2, IF(Table1_16[[#This Row],[Lead Category]]="Dormant",1,0))))</f>
        <v>1</v>
      </c>
    </row>
    <row r="2043" spans="1:6" x14ac:dyDescent="0.25">
      <c r="A2043" t="s">
        <v>53</v>
      </c>
      <c r="B2043" t="s">
        <v>64</v>
      </c>
      <c r="C2043">
        <v>4</v>
      </c>
      <c r="D2043">
        <v>0</v>
      </c>
      <c r="E2043" t="str">
        <f>IF(AND(Table1_16[[#This Row],[Days Between]]&gt;90, Table1_16[[#This Row],[Is Active]]=1), "Highly Engaged", IF(AND(Table1_16[[#This Row],[Days Between]]&lt;=90, Table1_16[[#This Row],[Is Active]]=1), "Moderately Engaged",
IF(AND(Table1_16[[#This Row],[Days Between]]&gt;90, Table1_16[[#This Row],[Is Active]]=0), "At Risk",
"Dormant")))</f>
        <v>Dormant</v>
      </c>
      <c r="F2043">
        <f>IF(Table1_16[[#This Row],[Lead Category]]="Highly Engaged",5, IF(Table1_16[[#This Row],[Lead Category]]="Moderately Engaged",3, IF(Table1_16[[#This Row],[Lead Category]]="At Risk",2, IF(Table1_16[[#This Row],[Lead Category]]="Dormant",1,0))))</f>
        <v>1</v>
      </c>
    </row>
    <row r="2044" spans="1:6" x14ac:dyDescent="0.25">
      <c r="A2044" t="s">
        <v>53</v>
      </c>
      <c r="B2044" t="s">
        <v>64</v>
      </c>
      <c r="C2044">
        <v>2</v>
      </c>
      <c r="D2044">
        <v>0</v>
      </c>
      <c r="E2044" t="str">
        <f>IF(AND(Table1_16[[#This Row],[Days Between]]&gt;90, Table1_16[[#This Row],[Is Active]]=1), "Highly Engaged", IF(AND(Table1_16[[#This Row],[Days Between]]&lt;=90, Table1_16[[#This Row],[Is Active]]=1), "Moderately Engaged",
IF(AND(Table1_16[[#This Row],[Days Between]]&gt;90, Table1_16[[#This Row],[Is Active]]=0), "At Risk",
"Dormant")))</f>
        <v>Dormant</v>
      </c>
      <c r="F2044">
        <f>IF(Table1_16[[#This Row],[Lead Category]]="Highly Engaged",5, IF(Table1_16[[#This Row],[Lead Category]]="Moderately Engaged",3, IF(Table1_16[[#This Row],[Lead Category]]="At Risk",2, IF(Table1_16[[#This Row],[Lead Category]]="Dormant",1,0))))</f>
        <v>1</v>
      </c>
    </row>
    <row r="2045" spans="1:6" x14ac:dyDescent="0.25">
      <c r="A2045" t="s">
        <v>53</v>
      </c>
      <c r="B2045" t="s">
        <v>64</v>
      </c>
      <c r="C2045">
        <v>7</v>
      </c>
      <c r="D2045">
        <v>0</v>
      </c>
      <c r="E2045" t="str">
        <f>IF(AND(Table1_16[[#This Row],[Days Between]]&gt;90, Table1_16[[#This Row],[Is Active]]=1), "Highly Engaged", IF(AND(Table1_16[[#This Row],[Days Between]]&lt;=90, Table1_16[[#This Row],[Is Active]]=1), "Moderately Engaged",
IF(AND(Table1_16[[#This Row],[Days Between]]&gt;90, Table1_16[[#This Row],[Is Active]]=0), "At Risk",
"Dormant")))</f>
        <v>Dormant</v>
      </c>
      <c r="F2045">
        <f>IF(Table1_16[[#This Row],[Lead Category]]="Highly Engaged",5, IF(Table1_16[[#This Row],[Lead Category]]="Moderately Engaged",3, IF(Table1_16[[#This Row],[Lead Category]]="At Risk",2, IF(Table1_16[[#This Row],[Lead Category]]="Dormant",1,0))))</f>
        <v>1</v>
      </c>
    </row>
    <row r="2046" spans="1:6" x14ac:dyDescent="0.25">
      <c r="A2046" t="s">
        <v>53</v>
      </c>
      <c r="B2046" t="s">
        <v>64</v>
      </c>
      <c r="C2046">
        <v>12</v>
      </c>
      <c r="D2046">
        <v>0</v>
      </c>
      <c r="E2046" t="str">
        <f>IF(AND(Table1_16[[#This Row],[Days Between]]&gt;90, Table1_16[[#This Row],[Is Active]]=1), "Highly Engaged", IF(AND(Table1_16[[#This Row],[Days Between]]&lt;=90, Table1_16[[#This Row],[Is Active]]=1), "Moderately Engaged",
IF(AND(Table1_16[[#This Row],[Days Between]]&gt;90, Table1_16[[#This Row],[Is Active]]=0), "At Risk",
"Dormant")))</f>
        <v>Dormant</v>
      </c>
      <c r="F2046">
        <f>IF(Table1_16[[#This Row],[Lead Category]]="Highly Engaged",5, IF(Table1_16[[#This Row],[Lead Category]]="Moderately Engaged",3, IF(Table1_16[[#This Row],[Lead Category]]="At Risk",2, IF(Table1_16[[#This Row],[Lead Category]]="Dormant",1,0))))</f>
        <v>1</v>
      </c>
    </row>
    <row r="2047" spans="1:6" x14ac:dyDescent="0.25">
      <c r="A2047" t="s">
        <v>53</v>
      </c>
      <c r="B2047" t="s">
        <v>54</v>
      </c>
      <c r="C2047">
        <v>1</v>
      </c>
      <c r="D2047">
        <v>0</v>
      </c>
      <c r="E2047" t="str">
        <f>IF(AND(Table1_16[[#This Row],[Days Between]]&gt;90, Table1_16[[#This Row],[Is Active]]=1), "Highly Engaged", IF(AND(Table1_16[[#This Row],[Days Between]]&lt;=90, Table1_16[[#This Row],[Is Active]]=1), "Moderately Engaged",
IF(AND(Table1_16[[#This Row],[Days Between]]&gt;90, Table1_16[[#This Row],[Is Active]]=0), "At Risk",
"Dormant")))</f>
        <v>Dormant</v>
      </c>
      <c r="F2047">
        <f>IF(Table1_16[[#This Row],[Lead Category]]="Highly Engaged",5, IF(Table1_16[[#This Row],[Lead Category]]="Moderately Engaged",3, IF(Table1_16[[#This Row],[Lead Category]]="At Risk",2, IF(Table1_16[[#This Row],[Lead Category]]="Dormant",1,0))))</f>
        <v>1</v>
      </c>
    </row>
    <row r="2048" spans="1:6" x14ac:dyDescent="0.25">
      <c r="A2048" t="s">
        <v>53</v>
      </c>
      <c r="B2048" t="s">
        <v>55</v>
      </c>
      <c r="C2048">
        <v>2</v>
      </c>
      <c r="D2048">
        <v>0</v>
      </c>
      <c r="E2048" t="str">
        <f>IF(AND(Table1_16[[#This Row],[Days Between]]&gt;90, Table1_16[[#This Row],[Is Active]]=1), "Highly Engaged", IF(AND(Table1_16[[#This Row],[Days Between]]&lt;=90, Table1_16[[#This Row],[Is Active]]=1), "Moderately Engaged",
IF(AND(Table1_16[[#This Row],[Days Between]]&gt;90, Table1_16[[#This Row],[Is Active]]=0), "At Risk",
"Dormant")))</f>
        <v>Dormant</v>
      </c>
      <c r="F2048">
        <f>IF(Table1_16[[#This Row],[Lead Category]]="Highly Engaged",5, IF(Table1_16[[#This Row],[Lead Category]]="Moderately Engaged",3, IF(Table1_16[[#This Row],[Lead Category]]="At Risk",2, IF(Table1_16[[#This Row],[Lead Category]]="Dormant",1,0))))</f>
        <v>1</v>
      </c>
    </row>
    <row r="2049" spans="1:6" x14ac:dyDescent="0.25">
      <c r="A2049" t="s">
        <v>53</v>
      </c>
      <c r="B2049" t="s">
        <v>55</v>
      </c>
      <c r="C2049">
        <v>5</v>
      </c>
      <c r="D2049">
        <v>0</v>
      </c>
      <c r="E2049" t="str">
        <f>IF(AND(Table1_16[[#This Row],[Days Between]]&gt;90, Table1_16[[#This Row],[Is Active]]=1), "Highly Engaged", IF(AND(Table1_16[[#This Row],[Days Between]]&lt;=90, Table1_16[[#This Row],[Is Active]]=1), "Moderately Engaged",
IF(AND(Table1_16[[#This Row],[Days Between]]&gt;90, Table1_16[[#This Row],[Is Active]]=0), "At Risk",
"Dormant")))</f>
        <v>Dormant</v>
      </c>
      <c r="F2049">
        <f>IF(Table1_16[[#This Row],[Lead Category]]="Highly Engaged",5, IF(Table1_16[[#This Row],[Lead Category]]="Moderately Engaged",3, IF(Table1_16[[#This Row],[Lead Category]]="At Risk",2, IF(Table1_16[[#This Row],[Lead Category]]="Dormant",1,0))))</f>
        <v>1</v>
      </c>
    </row>
    <row r="2050" spans="1:6" x14ac:dyDescent="0.25">
      <c r="A2050" t="s">
        <v>53</v>
      </c>
      <c r="B2050" t="s">
        <v>57</v>
      </c>
      <c r="C2050">
        <v>4</v>
      </c>
      <c r="D2050">
        <v>0</v>
      </c>
      <c r="E2050" t="str">
        <f>IF(AND(Table1_16[[#This Row],[Days Between]]&gt;90, Table1_16[[#This Row],[Is Active]]=1), "Highly Engaged", IF(AND(Table1_16[[#This Row],[Days Between]]&lt;=90, Table1_16[[#This Row],[Is Active]]=1), "Moderately Engaged",
IF(AND(Table1_16[[#This Row],[Days Between]]&gt;90, Table1_16[[#This Row],[Is Active]]=0), "At Risk",
"Dormant")))</f>
        <v>Dormant</v>
      </c>
      <c r="F2050">
        <f>IF(Table1_16[[#This Row],[Lead Category]]="Highly Engaged",5, IF(Table1_16[[#This Row],[Lead Category]]="Moderately Engaged",3, IF(Table1_16[[#This Row],[Lead Category]]="At Risk",2, IF(Table1_16[[#This Row],[Lead Category]]="Dormant",1,0))))</f>
        <v>1</v>
      </c>
    </row>
    <row r="2051" spans="1:6" x14ac:dyDescent="0.25">
      <c r="A2051" t="s">
        <v>53</v>
      </c>
      <c r="B2051" t="s">
        <v>58</v>
      </c>
      <c r="C2051">
        <v>11</v>
      </c>
      <c r="D2051">
        <v>0</v>
      </c>
      <c r="E2051" t="str">
        <f>IF(AND(Table1_16[[#This Row],[Days Between]]&gt;90, Table1_16[[#This Row],[Is Active]]=1), "Highly Engaged", IF(AND(Table1_16[[#This Row],[Days Between]]&lt;=90, Table1_16[[#This Row],[Is Active]]=1), "Moderately Engaged",
IF(AND(Table1_16[[#This Row],[Days Between]]&gt;90, Table1_16[[#This Row],[Is Active]]=0), "At Risk",
"Dormant")))</f>
        <v>Dormant</v>
      </c>
      <c r="F2051">
        <f>IF(Table1_16[[#This Row],[Lead Category]]="Highly Engaged",5, IF(Table1_16[[#This Row],[Lead Category]]="Moderately Engaged",3, IF(Table1_16[[#This Row],[Lead Category]]="At Risk",2, IF(Table1_16[[#This Row],[Lead Category]]="Dormant",1,0))))</f>
        <v>1</v>
      </c>
    </row>
    <row r="2052" spans="1:6" x14ac:dyDescent="0.25">
      <c r="A2052" t="s">
        <v>53</v>
      </c>
      <c r="B2052" t="s">
        <v>54</v>
      </c>
      <c r="C2052">
        <v>0</v>
      </c>
      <c r="D2052">
        <v>0</v>
      </c>
      <c r="E2052" t="str">
        <f>IF(AND(Table1_16[[#This Row],[Days Between]]&gt;90, Table1_16[[#This Row],[Is Active]]=1), "Highly Engaged", IF(AND(Table1_16[[#This Row],[Days Between]]&lt;=90, Table1_16[[#This Row],[Is Active]]=1), "Moderately Engaged",
IF(AND(Table1_16[[#This Row],[Days Between]]&gt;90, Table1_16[[#This Row],[Is Active]]=0), "At Risk",
"Dormant")))</f>
        <v>Dormant</v>
      </c>
      <c r="F2052">
        <f>IF(Table1_16[[#This Row],[Lead Category]]="Highly Engaged",5, IF(Table1_16[[#This Row],[Lead Category]]="Moderately Engaged",3, IF(Table1_16[[#This Row],[Lead Category]]="At Risk",2, IF(Table1_16[[#This Row],[Lead Category]]="Dormant",1,0))))</f>
        <v>1</v>
      </c>
    </row>
    <row r="2053" spans="1:6" x14ac:dyDescent="0.25">
      <c r="A2053" t="s">
        <v>53</v>
      </c>
      <c r="B2053" t="s">
        <v>54</v>
      </c>
      <c r="C2053">
        <v>1</v>
      </c>
      <c r="D2053">
        <v>0</v>
      </c>
      <c r="E2053" t="str">
        <f>IF(AND(Table1_16[[#This Row],[Days Between]]&gt;90, Table1_16[[#This Row],[Is Active]]=1), "Highly Engaged", IF(AND(Table1_16[[#This Row],[Days Between]]&lt;=90, Table1_16[[#This Row],[Is Active]]=1), "Moderately Engaged",
IF(AND(Table1_16[[#This Row],[Days Between]]&gt;90, Table1_16[[#This Row],[Is Active]]=0), "At Risk",
"Dormant")))</f>
        <v>Dormant</v>
      </c>
      <c r="F2053">
        <f>IF(Table1_16[[#This Row],[Lead Category]]="Highly Engaged",5, IF(Table1_16[[#This Row],[Lead Category]]="Moderately Engaged",3, IF(Table1_16[[#This Row],[Lead Category]]="At Risk",2, IF(Table1_16[[#This Row],[Lead Category]]="Dormant",1,0))))</f>
        <v>1</v>
      </c>
    </row>
    <row r="2054" spans="1:6" x14ac:dyDescent="0.25">
      <c r="A2054" t="s">
        <v>53</v>
      </c>
      <c r="B2054" t="s">
        <v>54</v>
      </c>
      <c r="C2054">
        <v>0</v>
      </c>
      <c r="D2054">
        <v>0</v>
      </c>
      <c r="E2054" t="str">
        <f>IF(AND(Table1_16[[#This Row],[Days Between]]&gt;90, Table1_16[[#This Row],[Is Active]]=1), "Highly Engaged", IF(AND(Table1_16[[#This Row],[Days Between]]&lt;=90, Table1_16[[#This Row],[Is Active]]=1), "Moderately Engaged",
IF(AND(Table1_16[[#This Row],[Days Between]]&gt;90, Table1_16[[#This Row],[Is Active]]=0), "At Risk",
"Dormant")))</f>
        <v>Dormant</v>
      </c>
      <c r="F2054">
        <f>IF(Table1_16[[#This Row],[Lead Category]]="Highly Engaged",5, IF(Table1_16[[#This Row],[Lead Category]]="Moderately Engaged",3, IF(Table1_16[[#This Row],[Lead Category]]="At Risk",2, IF(Table1_16[[#This Row],[Lead Category]]="Dormant",1,0))))</f>
        <v>1</v>
      </c>
    </row>
    <row r="2055" spans="1:6" x14ac:dyDescent="0.25">
      <c r="A2055" t="s">
        <v>53</v>
      </c>
      <c r="B2055" t="s">
        <v>54</v>
      </c>
      <c r="C2055">
        <v>0</v>
      </c>
      <c r="D2055">
        <v>0</v>
      </c>
      <c r="E2055" t="str">
        <f>IF(AND(Table1_16[[#This Row],[Days Between]]&gt;90, Table1_16[[#This Row],[Is Active]]=1), "Highly Engaged", IF(AND(Table1_16[[#This Row],[Days Between]]&lt;=90, Table1_16[[#This Row],[Is Active]]=1), "Moderately Engaged",
IF(AND(Table1_16[[#This Row],[Days Between]]&gt;90, Table1_16[[#This Row],[Is Active]]=0), "At Risk",
"Dormant")))</f>
        <v>Dormant</v>
      </c>
      <c r="F2055">
        <f>IF(Table1_16[[#This Row],[Lead Category]]="Highly Engaged",5, IF(Table1_16[[#This Row],[Lead Category]]="Moderately Engaged",3, IF(Table1_16[[#This Row],[Lead Category]]="At Risk",2, IF(Table1_16[[#This Row],[Lead Category]]="Dormant",1,0))))</f>
        <v>1</v>
      </c>
    </row>
    <row r="2056" spans="1:6" x14ac:dyDescent="0.25">
      <c r="A2056" t="s">
        <v>53</v>
      </c>
      <c r="B2056" t="s">
        <v>55</v>
      </c>
      <c r="C2056">
        <v>2</v>
      </c>
      <c r="D2056">
        <v>0</v>
      </c>
      <c r="E2056" t="str">
        <f>IF(AND(Table1_16[[#This Row],[Days Between]]&gt;90, Table1_16[[#This Row],[Is Active]]=1), "Highly Engaged", IF(AND(Table1_16[[#This Row],[Days Between]]&lt;=90, Table1_16[[#This Row],[Is Active]]=1), "Moderately Engaged",
IF(AND(Table1_16[[#This Row],[Days Between]]&gt;90, Table1_16[[#This Row],[Is Active]]=0), "At Risk",
"Dormant")))</f>
        <v>Dormant</v>
      </c>
      <c r="F2056">
        <f>IF(Table1_16[[#This Row],[Lead Category]]="Highly Engaged",5, IF(Table1_16[[#This Row],[Lead Category]]="Moderately Engaged",3, IF(Table1_16[[#This Row],[Lead Category]]="At Risk",2, IF(Table1_16[[#This Row],[Lead Category]]="Dormant",1,0))))</f>
        <v>1</v>
      </c>
    </row>
    <row r="2057" spans="1:6" x14ac:dyDescent="0.25">
      <c r="A2057" t="s">
        <v>53</v>
      </c>
      <c r="B2057" t="s">
        <v>55</v>
      </c>
      <c r="C2057">
        <v>3</v>
      </c>
      <c r="D2057">
        <v>0</v>
      </c>
      <c r="E2057" t="str">
        <f>IF(AND(Table1_16[[#This Row],[Days Between]]&gt;90, Table1_16[[#This Row],[Is Active]]=1), "Highly Engaged", IF(AND(Table1_16[[#This Row],[Days Between]]&lt;=90, Table1_16[[#This Row],[Is Active]]=1), "Moderately Engaged",
IF(AND(Table1_16[[#This Row],[Days Between]]&gt;90, Table1_16[[#This Row],[Is Active]]=0), "At Risk",
"Dormant")))</f>
        <v>Dormant</v>
      </c>
      <c r="F2057">
        <f>IF(Table1_16[[#This Row],[Lead Category]]="Highly Engaged",5, IF(Table1_16[[#This Row],[Lead Category]]="Moderately Engaged",3, IF(Table1_16[[#This Row],[Lead Category]]="At Risk",2, IF(Table1_16[[#This Row],[Lead Category]]="Dormant",1,0))))</f>
        <v>1</v>
      </c>
    </row>
    <row r="2058" spans="1:6" x14ac:dyDescent="0.25">
      <c r="A2058" t="s">
        <v>53</v>
      </c>
      <c r="B2058" t="s">
        <v>57</v>
      </c>
      <c r="C2058">
        <v>5</v>
      </c>
      <c r="D2058">
        <v>0</v>
      </c>
      <c r="E2058" t="str">
        <f>IF(AND(Table1_16[[#This Row],[Days Between]]&gt;90, Table1_16[[#This Row],[Is Active]]=1), "Highly Engaged", IF(AND(Table1_16[[#This Row],[Days Between]]&lt;=90, Table1_16[[#This Row],[Is Active]]=1), "Moderately Engaged",
IF(AND(Table1_16[[#This Row],[Days Between]]&gt;90, Table1_16[[#This Row],[Is Active]]=0), "At Risk",
"Dormant")))</f>
        <v>Dormant</v>
      </c>
      <c r="F2058">
        <f>IF(Table1_16[[#This Row],[Lead Category]]="Highly Engaged",5, IF(Table1_16[[#This Row],[Lead Category]]="Moderately Engaged",3, IF(Table1_16[[#This Row],[Lead Category]]="At Risk",2, IF(Table1_16[[#This Row],[Lead Category]]="Dormant",1,0))))</f>
        <v>1</v>
      </c>
    </row>
    <row r="2059" spans="1:6" x14ac:dyDescent="0.25">
      <c r="A2059" t="s">
        <v>53</v>
      </c>
      <c r="B2059" t="s">
        <v>54</v>
      </c>
      <c r="C2059">
        <v>0</v>
      </c>
      <c r="D2059">
        <v>0</v>
      </c>
      <c r="E2059" t="str">
        <f>IF(AND(Table1_16[[#This Row],[Days Between]]&gt;90, Table1_16[[#This Row],[Is Active]]=1), "Highly Engaged", IF(AND(Table1_16[[#This Row],[Days Between]]&lt;=90, Table1_16[[#This Row],[Is Active]]=1), "Moderately Engaged",
IF(AND(Table1_16[[#This Row],[Days Between]]&gt;90, Table1_16[[#This Row],[Is Active]]=0), "At Risk",
"Dormant")))</f>
        <v>Dormant</v>
      </c>
      <c r="F2059">
        <f>IF(Table1_16[[#This Row],[Lead Category]]="Highly Engaged",5, IF(Table1_16[[#This Row],[Lead Category]]="Moderately Engaged",3, IF(Table1_16[[#This Row],[Lead Category]]="At Risk",2, IF(Table1_16[[#This Row],[Lead Category]]="Dormant",1,0))))</f>
        <v>1</v>
      </c>
    </row>
    <row r="2060" spans="1:6" x14ac:dyDescent="0.25">
      <c r="A2060" t="s">
        <v>53</v>
      </c>
      <c r="B2060" t="s">
        <v>54</v>
      </c>
      <c r="C2060">
        <v>0</v>
      </c>
      <c r="D2060">
        <v>0</v>
      </c>
      <c r="E2060" t="str">
        <f>IF(AND(Table1_16[[#This Row],[Days Between]]&gt;90, Table1_16[[#This Row],[Is Active]]=1), "Highly Engaged", IF(AND(Table1_16[[#This Row],[Days Between]]&lt;=90, Table1_16[[#This Row],[Is Active]]=1), "Moderately Engaged",
IF(AND(Table1_16[[#This Row],[Days Between]]&gt;90, Table1_16[[#This Row],[Is Active]]=0), "At Risk",
"Dormant")))</f>
        <v>Dormant</v>
      </c>
      <c r="F2060">
        <f>IF(Table1_16[[#This Row],[Lead Category]]="Highly Engaged",5, IF(Table1_16[[#This Row],[Lead Category]]="Moderately Engaged",3, IF(Table1_16[[#This Row],[Lead Category]]="At Risk",2, IF(Table1_16[[#This Row],[Lead Category]]="Dormant",1,0))))</f>
        <v>1</v>
      </c>
    </row>
    <row r="2061" spans="1:6" x14ac:dyDescent="0.25">
      <c r="A2061" t="s">
        <v>53</v>
      </c>
      <c r="B2061" t="s">
        <v>57</v>
      </c>
      <c r="C2061">
        <v>4</v>
      </c>
      <c r="D2061">
        <v>0</v>
      </c>
      <c r="E2061" t="str">
        <f>IF(AND(Table1_16[[#This Row],[Days Between]]&gt;90, Table1_16[[#This Row],[Is Active]]=1), "Highly Engaged", IF(AND(Table1_16[[#This Row],[Days Between]]&lt;=90, Table1_16[[#This Row],[Is Active]]=1), "Moderately Engaged",
IF(AND(Table1_16[[#This Row],[Days Between]]&gt;90, Table1_16[[#This Row],[Is Active]]=0), "At Risk",
"Dormant")))</f>
        <v>Dormant</v>
      </c>
      <c r="F2061">
        <f>IF(Table1_16[[#This Row],[Lead Category]]="Highly Engaged",5, IF(Table1_16[[#This Row],[Lead Category]]="Moderately Engaged",3, IF(Table1_16[[#This Row],[Lead Category]]="At Risk",2, IF(Table1_16[[#This Row],[Lead Category]]="Dormant",1,0))))</f>
        <v>1</v>
      </c>
    </row>
    <row r="2062" spans="1:6" x14ac:dyDescent="0.25">
      <c r="A2062" t="s">
        <v>53</v>
      </c>
      <c r="B2062" t="s">
        <v>57</v>
      </c>
      <c r="C2062">
        <v>39</v>
      </c>
      <c r="D2062">
        <v>0</v>
      </c>
      <c r="E2062" t="str">
        <f>IF(AND(Table1_16[[#This Row],[Days Between]]&gt;90, Table1_16[[#This Row],[Is Active]]=1), "Highly Engaged", IF(AND(Table1_16[[#This Row],[Days Between]]&lt;=90, Table1_16[[#This Row],[Is Active]]=1), "Moderately Engaged",
IF(AND(Table1_16[[#This Row],[Days Between]]&gt;90, Table1_16[[#This Row],[Is Active]]=0), "At Risk",
"Dormant")))</f>
        <v>Dormant</v>
      </c>
      <c r="F2062">
        <f>IF(Table1_16[[#This Row],[Lead Category]]="Highly Engaged",5, IF(Table1_16[[#This Row],[Lead Category]]="Moderately Engaged",3, IF(Table1_16[[#This Row],[Lead Category]]="At Risk",2, IF(Table1_16[[#This Row],[Lead Category]]="Dormant",1,0))))</f>
        <v>1</v>
      </c>
    </row>
    <row r="2063" spans="1:6" x14ac:dyDescent="0.25">
      <c r="A2063" t="s">
        <v>53</v>
      </c>
      <c r="B2063" t="s">
        <v>54</v>
      </c>
      <c r="C2063">
        <v>0</v>
      </c>
      <c r="D2063">
        <v>0</v>
      </c>
      <c r="E2063" t="str">
        <f>IF(AND(Table1_16[[#This Row],[Days Between]]&gt;90, Table1_16[[#This Row],[Is Active]]=1), "Highly Engaged", IF(AND(Table1_16[[#This Row],[Days Between]]&lt;=90, Table1_16[[#This Row],[Is Active]]=1), "Moderately Engaged",
IF(AND(Table1_16[[#This Row],[Days Between]]&gt;90, Table1_16[[#This Row],[Is Active]]=0), "At Risk",
"Dormant")))</f>
        <v>Dormant</v>
      </c>
      <c r="F2063">
        <f>IF(Table1_16[[#This Row],[Lead Category]]="Highly Engaged",5, IF(Table1_16[[#This Row],[Lead Category]]="Moderately Engaged",3, IF(Table1_16[[#This Row],[Lead Category]]="At Risk",2, IF(Table1_16[[#This Row],[Lead Category]]="Dormant",1,0))))</f>
        <v>1</v>
      </c>
    </row>
    <row r="2064" spans="1:6" x14ac:dyDescent="0.25">
      <c r="A2064" t="s">
        <v>53</v>
      </c>
      <c r="B2064" t="s">
        <v>55</v>
      </c>
      <c r="C2064">
        <v>1</v>
      </c>
      <c r="D2064">
        <v>0</v>
      </c>
      <c r="E2064" t="str">
        <f>IF(AND(Table1_16[[#This Row],[Days Between]]&gt;90, Table1_16[[#This Row],[Is Active]]=1), "Highly Engaged", IF(AND(Table1_16[[#This Row],[Days Between]]&lt;=90, Table1_16[[#This Row],[Is Active]]=1), "Moderately Engaged",
IF(AND(Table1_16[[#This Row],[Days Between]]&gt;90, Table1_16[[#This Row],[Is Active]]=0), "At Risk",
"Dormant")))</f>
        <v>Dormant</v>
      </c>
      <c r="F2064">
        <f>IF(Table1_16[[#This Row],[Lead Category]]="Highly Engaged",5, IF(Table1_16[[#This Row],[Lead Category]]="Moderately Engaged",3, IF(Table1_16[[#This Row],[Lead Category]]="At Risk",2, IF(Table1_16[[#This Row],[Lead Category]]="Dormant",1,0))))</f>
        <v>1</v>
      </c>
    </row>
    <row r="2065" spans="1:6" x14ac:dyDescent="0.25">
      <c r="A2065" t="s">
        <v>53</v>
      </c>
      <c r="B2065" t="s">
        <v>58</v>
      </c>
      <c r="C2065">
        <v>58</v>
      </c>
      <c r="D2065">
        <v>0</v>
      </c>
      <c r="E2065" t="str">
        <f>IF(AND(Table1_16[[#This Row],[Days Between]]&gt;90, Table1_16[[#This Row],[Is Active]]=1), "Highly Engaged", IF(AND(Table1_16[[#This Row],[Days Between]]&lt;=90, Table1_16[[#This Row],[Is Active]]=1), "Moderately Engaged",
IF(AND(Table1_16[[#This Row],[Days Between]]&gt;90, Table1_16[[#This Row],[Is Active]]=0), "At Risk",
"Dormant")))</f>
        <v>Dormant</v>
      </c>
      <c r="F2065">
        <f>IF(Table1_16[[#This Row],[Lead Category]]="Highly Engaged",5, IF(Table1_16[[#This Row],[Lead Category]]="Moderately Engaged",3, IF(Table1_16[[#This Row],[Lead Category]]="At Risk",2, IF(Table1_16[[#This Row],[Lead Category]]="Dormant",1,0))))</f>
        <v>1</v>
      </c>
    </row>
    <row r="2066" spans="1:6" x14ac:dyDescent="0.25">
      <c r="A2066" t="s">
        <v>53</v>
      </c>
      <c r="B2066" t="s">
        <v>64</v>
      </c>
      <c r="C2066">
        <v>8</v>
      </c>
      <c r="D2066">
        <v>0</v>
      </c>
      <c r="E2066" t="str">
        <f>IF(AND(Table1_16[[#This Row],[Days Between]]&gt;90, Table1_16[[#This Row],[Is Active]]=1), "Highly Engaged", IF(AND(Table1_16[[#This Row],[Days Between]]&lt;=90, Table1_16[[#This Row],[Is Active]]=1), "Moderately Engaged",
IF(AND(Table1_16[[#This Row],[Days Between]]&gt;90, Table1_16[[#This Row],[Is Active]]=0), "At Risk",
"Dormant")))</f>
        <v>Dormant</v>
      </c>
      <c r="F2066">
        <f>IF(Table1_16[[#This Row],[Lead Category]]="Highly Engaged",5, IF(Table1_16[[#This Row],[Lead Category]]="Moderately Engaged",3, IF(Table1_16[[#This Row],[Lead Category]]="At Risk",2, IF(Table1_16[[#This Row],[Lead Category]]="Dormant",1,0))))</f>
        <v>1</v>
      </c>
    </row>
    <row r="2067" spans="1:6" x14ac:dyDescent="0.25">
      <c r="A2067" t="s">
        <v>53</v>
      </c>
      <c r="B2067" t="s">
        <v>58</v>
      </c>
      <c r="C2067">
        <v>3</v>
      </c>
      <c r="D2067">
        <v>0</v>
      </c>
      <c r="E2067" t="str">
        <f>IF(AND(Table1_16[[#This Row],[Days Between]]&gt;90, Table1_16[[#This Row],[Is Active]]=1), "Highly Engaged", IF(AND(Table1_16[[#This Row],[Days Between]]&lt;=90, Table1_16[[#This Row],[Is Active]]=1), "Moderately Engaged",
IF(AND(Table1_16[[#This Row],[Days Between]]&gt;90, Table1_16[[#This Row],[Is Active]]=0), "At Risk",
"Dormant")))</f>
        <v>Dormant</v>
      </c>
      <c r="F2067">
        <f>IF(Table1_16[[#This Row],[Lead Category]]="Highly Engaged",5, IF(Table1_16[[#This Row],[Lead Category]]="Moderately Engaged",3, IF(Table1_16[[#This Row],[Lead Category]]="At Risk",2, IF(Table1_16[[#This Row],[Lead Category]]="Dormant",1,0))))</f>
        <v>1</v>
      </c>
    </row>
    <row r="2068" spans="1:6" x14ac:dyDescent="0.25">
      <c r="A2068" t="s">
        <v>53</v>
      </c>
      <c r="B2068" t="s">
        <v>58</v>
      </c>
      <c r="C2068">
        <v>5</v>
      </c>
      <c r="D2068">
        <v>0</v>
      </c>
      <c r="E2068" t="str">
        <f>IF(AND(Table1_16[[#This Row],[Days Between]]&gt;90, Table1_16[[#This Row],[Is Active]]=1), "Highly Engaged", IF(AND(Table1_16[[#This Row],[Days Between]]&lt;=90, Table1_16[[#This Row],[Is Active]]=1), "Moderately Engaged",
IF(AND(Table1_16[[#This Row],[Days Between]]&gt;90, Table1_16[[#This Row],[Is Active]]=0), "At Risk",
"Dormant")))</f>
        <v>Dormant</v>
      </c>
      <c r="F2068">
        <f>IF(Table1_16[[#This Row],[Lead Category]]="Highly Engaged",5, IF(Table1_16[[#This Row],[Lead Category]]="Moderately Engaged",3, IF(Table1_16[[#This Row],[Lead Category]]="At Risk",2, IF(Table1_16[[#This Row],[Lead Category]]="Dormant",1,0))))</f>
        <v>1</v>
      </c>
    </row>
    <row r="2069" spans="1:6" x14ac:dyDescent="0.25">
      <c r="A2069" t="s">
        <v>53</v>
      </c>
      <c r="B2069" t="s">
        <v>54</v>
      </c>
      <c r="C2069">
        <v>0</v>
      </c>
      <c r="D2069">
        <v>0</v>
      </c>
      <c r="E2069" t="str">
        <f>IF(AND(Table1_16[[#This Row],[Days Between]]&gt;90, Table1_16[[#This Row],[Is Active]]=1), "Highly Engaged", IF(AND(Table1_16[[#This Row],[Days Between]]&lt;=90, Table1_16[[#This Row],[Is Active]]=1), "Moderately Engaged",
IF(AND(Table1_16[[#This Row],[Days Between]]&gt;90, Table1_16[[#This Row],[Is Active]]=0), "At Risk",
"Dormant")))</f>
        <v>Dormant</v>
      </c>
      <c r="F2069">
        <f>IF(Table1_16[[#This Row],[Lead Category]]="Highly Engaged",5, IF(Table1_16[[#This Row],[Lead Category]]="Moderately Engaged",3, IF(Table1_16[[#This Row],[Lead Category]]="At Risk",2, IF(Table1_16[[#This Row],[Lead Category]]="Dormant",1,0))))</f>
        <v>1</v>
      </c>
    </row>
    <row r="2070" spans="1:6" x14ac:dyDescent="0.25">
      <c r="A2070" t="s">
        <v>53</v>
      </c>
      <c r="B2070" t="s">
        <v>54</v>
      </c>
      <c r="C2070">
        <v>0</v>
      </c>
      <c r="D2070">
        <v>0</v>
      </c>
      <c r="E2070" t="str">
        <f>IF(AND(Table1_16[[#This Row],[Days Between]]&gt;90, Table1_16[[#This Row],[Is Active]]=1), "Highly Engaged", IF(AND(Table1_16[[#This Row],[Days Between]]&lt;=90, Table1_16[[#This Row],[Is Active]]=1), "Moderately Engaged",
IF(AND(Table1_16[[#This Row],[Days Between]]&gt;90, Table1_16[[#This Row],[Is Active]]=0), "At Risk",
"Dormant")))</f>
        <v>Dormant</v>
      </c>
      <c r="F2070">
        <f>IF(Table1_16[[#This Row],[Lead Category]]="Highly Engaged",5, IF(Table1_16[[#This Row],[Lead Category]]="Moderately Engaged",3, IF(Table1_16[[#This Row],[Lead Category]]="At Risk",2, IF(Table1_16[[#This Row],[Lead Category]]="Dormant",1,0))))</f>
        <v>1</v>
      </c>
    </row>
    <row r="2071" spans="1:6" x14ac:dyDescent="0.25">
      <c r="A2071" t="s">
        <v>53</v>
      </c>
      <c r="B2071" t="s">
        <v>54</v>
      </c>
      <c r="C2071">
        <v>1</v>
      </c>
      <c r="D2071">
        <v>0</v>
      </c>
      <c r="E2071" t="str">
        <f>IF(AND(Table1_16[[#This Row],[Days Between]]&gt;90, Table1_16[[#This Row],[Is Active]]=1), "Highly Engaged", IF(AND(Table1_16[[#This Row],[Days Between]]&lt;=90, Table1_16[[#This Row],[Is Active]]=1), "Moderately Engaged",
IF(AND(Table1_16[[#This Row],[Days Between]]&gt;90, Table1_16[[#This Row],[Is Active]]=0), "At Risk",
"Dormant")))</f>
        <v>Dormant</v>
      </c>
      <c r="F2071">
        <f>IF(Table1_16[[#This Row],[Lead Category]]="Highly Engaged",5, IF(Table1_16[[#This Row],[Lead Category]]="Moderately Engaged",3, IF(Table1_16[[#This Row],[Lead Category]]="At Risk",2, IF(Table1_16[[#This Row],[Lead Category]]="Dormant",1,0))))</f>
        <v>1</v>
      </c>
    </row>
    <row r="2072" spans="1:6" x14ac:dyDescent="0.25">
      <c r="A2072" t="s">
        <v>53</v>
      </c>
      <c r="B2072" t="s">
        <v>54</v>
      </c>
      <c r="C2072">
        <v>0</v>
      </c>
      <c r="D2072">
        <v>0</v>
      </c>
      <c r="E2072" t="str">
        <f>IF(AND(Table1_16[[#This Row],[Days Between]]&gt;90, Table1_16[[#This Row],[Is Active]]=1), "Highly Engaged", IF(AND(Table1_16[[#This Row],[Days Between]]&lt;=90, Table1_16[[#This Row],[Is Active]]=1), "Moderately Engaged",
IF(AND(Table1_16[[#This Row],[Days Between]]&gt;90, Table1_16[[#This Row],[Is Active]]=0), "At Risk",
"Dormant")))</f>
        <v>Dormant</v>
      </c>
      <c r="F2072">
        <f>IF(Table1_16[[#This Row],[Lead Category]]="Highly Engaged",5, IF(Table1_16[[#This Row],[Lead Category]]="Moderately Engaged",3, IF(Table1_16[[#This Row],[Lead Category]]="At Risk",2, IF(Table1_16[[#This Row],[Lead Category]]="Dormant",1,0))))</f>
        <v>1</v>
      </c>
    </row>
    <row r="2073" spans="1:6" x14ac:dyDescent="0.25">
      <c r="A2073" t="s">
        <v>53</v>
      </c>
      <c r="B2073" t="s">
        <v>55</v>
      </c>
      <c r="C2073">
        <v>1</v>
      </c>
      <c r="D2073">
        <v>0</v>
      </c>
      <c r="E2073" t="str">
        <f>IF(AND(Table1_16[[#This Row],[Days Between]]&gt;90, Table1_16[[#This Row],[Is Active]]=1), "Highly Engaged", IF(AND(Table1_16[[#This Row],[Days Between]]&lt;=90, Table1_16[[#This Row],[Is Active]]=1), "Moderately Engaged",
IF(AND(Table1_16[[#This Row],[Days Between]]&gt;90, Table1_16[[#This Row],[Is Active]]=0), "At Risk",
"Dormant")))</f>
        <v>Dormant</v>
      </c>
      <c r="F2073">
        <f>IF(Table1_16[[#This Row],[Lead Category]]="Highly Engaged",5, IF(Table1_16[[#This Row],[Lead Category]]="Moderately Engaged",3, IF(Table1_16[[#This Row],[Lead Category]]="At Risk",2, IF(Table1_16[[#This Row],[Lead Category]]="Dormant",1,0))))</f>
        <v>1</v>
      </c>
    </row>
    <row r="2074" spans="1:6" x14ac:dyDescent="0.25">
      <c r="A2074" t="s">
        <v>53</v>
      </c>
      <c r="B2074" t="s">
        <v>55</v>
      </c>
      <c r="C2074">
        <v>1</v>
      </c>
      <c r="D2074">
        <v>0</v>
      </c>
      <c r="E2074" t="str">
        <f>IF(AND(Table1_16[[#This Row],[Days Between]]&gt;90, Table1_16[[#This Row],[Is Active]]=1), "Highly Engaged", IF(AND(Table1_16[[#This Row],[Days Between]]&lt;=90, Table1_16[[#This Row],[Is Active]]=1), "Moderately Engaged",
IF(AND(Table1_16[[#This Row],[Days Between]]&gt;90, Table1_16[[#This Row],[Is Active]]=0), "At Risk",
"Dormant")))</f>
        <v>Dormant</v>
      </c>
      <c r="F2074">
        <f>IF(Table1_16[[#This Row],[Lead Category]]="Highly Engaged",5, IF(Table1_16[[#This Row],[Lead Category]]="Moderately Engaged",3, IF(Table1_16[[#This Row],[Lead Category]]="At Risk",2, IF(Table1_16[[#This Row],[Lead Category]]="Dormant",1,0))))</f>
        <v>1</v>
      </c>
    </row>
    <row r="2075" spans="1:6" x14ac:dyDescent="0.25">
      <c r="A2075" t="s">
        <v>53</v>
      </c>
      <c r="B2075" t="s">
        <v>57</v>
      </c>
      <c r="C2075">
        <v>6</v>
      </c>
      <c r="D2075">
        <v>0</v>
      </c>
      <c r="E2075" t="str">
        <f>IF(AND(Table1_16[[#This Row],[Days Between]]&gt;90, Table1_16[[#This Row],[Is Active]]=1), "Highly Engaged", IF(AND(Table1_16[[#This Row],[Days Between]]&lt;=90, Table1_16[[#This Row],[Is Active]]=1), "Moderately Engaged",
IF(AND(Table1_16[[#This Row],[Days Between]]&gt;90, Table1_16[[#This Row],[Is Active]]=0), "At Risk",
"Dormant")))</f>
        <v>Dormant</v>
      </c>
      <c r="F2075">
        <f>IF(Table1_16[[#This Row],[Lead Category]]="Highly Engaged",5, IF(Table1_16[[#This Row],[Lead Category]]="Moderately Engaged",3, IF(Table1_16[[#This Row],[Lead Category]]="At Risk",2, IF(Table1_16[[#This Row],[Lead Category]]="Dormant",1,0))))</f>
        <v>1</v>
      </c>
    </row>
    <row r="2076" spans="1:6" x14ac:dyDescent="0.25">
      <c r="A2076" t="s">
        <v>53</v>
      </c>
      <c r="B2076" t="s">
        <v>58</v>
      </c>
      <c r="C2076">
        <v>763</v>
      </c>
      <c r="D2076">
        <v>0</v>
      </c>
      <c r="E2076" t="str">
        <f>IF(AND(Table1_16[[#This Row],[Days Between]]&gt;90, Table1_16[[#This Row],[Is Active]]=1), "Highly Engaged", IF(AND(Table1_16[[#This Row],[Days Between]]&lt;=90, Table1_16[[#This Row],[Is Active]]=1), "Moderately Engaged",
IF(AND(Table1_16[[#This Row],[Days Between]]&gt;90, Table1_16[[#This Row],[Is Active]]=0), "At Risk",
"Dormant")))</f>
        <v>At Risk</v>
      </c>
      <c r="F2076">
        <f>IF(Table1_16[[#This Row],[Lead Category]]="Highly Engaged",5, IF(Table1_16[[#This Row],[Lead Category]]="Moderately Engaged",3, IF(Table1_16[[#This Row],[Lead Category]]="At Risk",2, IF(Table1_16[[#This Row],[Lead Category]]="Dormant",1,0))))</f>
        <v>2</v>
      </c>
    </row>
    <row r="2077" spans="1:6" x14ac:dyDescent="0.25">
      <c r="A2077" t="s">
        <v>53</v>
      </c>
      <c r="B2077" t="s">
        <v>55</v>
      </c>
      <c r="C2077">
        <v>1</v>
      </c>
      <c r="D2077">
        <v>0</v>
      </c>
      <c r="E2077" t="str">
        <f>IF(AND(Table1_16[[#This Row],[Days Between]]&gt;90, Table1_16[[#This Row],[Is Active]]=1), "Highly Engaged", IF(AND(Table1_16[[#This Row],[Days Between]]&lt;=90, Table1_16[[#This Row],[Is Active]]=1), "Moderately Engaged",
IF(AND(Table1_16[[#This Row],[Days Between]]&gt;90, Table1_16[[#This Row],[Is Active]]=0), "At Risk",
"Dormant")))</f>
        <v>Dormant</v>
      </c>
      <c r="F2077">
        <f>IF(Table1_16[[#This Row],[Lead Category]]="Highly Engaged",5, IF(Table1_16[[#This Row],[Lead Category]]="Moderately Engaged",3, IF(Table1_16[[#This Row],[Lead Category]]="At Risk",2, IF(Table1_16[[#This Row],[Lead Category]]="Dormant",1,0))))</f>
        <v>1</v>
      </c>
    </row>
    <row r="2078" spans="1:6" x14ac:dyDescent="0.25">
      <c r="A2078" t="s">
        <v>53</v>
      </c>
      <c r="B2078" t="s">
        <v>64</v>
      </c>
      <c r="C2078">
        <v>6</v>
      </c>
      <c r="D2078">
        <v>0</v>
      </c>
      <c r="E2078" t="str">
        <f>IF(AND(Table1_16[[#This Row],[Days Between]]&gt;90, Table1_16[[#This Row],[Is Active]]=1), "Highly Engaged", IF(AND(Table1_16[[#This Row],[Days Between]]&lt;=90, Table1_16[[#This Row],[Is Active]]=1), "Moderately Engaged",
IF(AND(Table1_16[[#This Row],[Days Between]]&gt;90, Table1_16[[#This Row],[Is Active]]=0), "At Risk",
"Dormant")))</f>
        <v>Dormant</v>
      </c>
      <c r="F2078">
        <f>IF(Table1_16[[#This Row],[Lead Category]]="Highly Engaged",5, IF(Table1_16[[#This Row],[Lead Category]]="Moderately Engaged",3, IF(Table1_16[[#This Row],[Lead Category]]="At Risk",2, IF(Table1_16[[#This Row],[Lead Category]]="Dormant",1,0))))</f>
        <v>1</v>
      </c>
    </row>
    <row r="2079" spans="1:6" x14ac:dyDescent="0.25">
      <c r="A2079" t="s">
        <v>53</v>
      </c>
      <c r="B2079" t="s">
        <v>54</v>
      </c>
      <c r="C2079">
        <v>0</v>
      </c>
      <c r="D2079">
        <v>0</v>
      </c>
      <c r="E2079" t="str">
        <f>IF(AND(Table1_16[[#This Row],[Days Between]]&gt;90, Table1_16[[#This Row],[Is Active]]=1), "Highly Engaged", IF(AND(Table1_16[[#This Row],[Days Between]]&lt;=90, Table1_16[[#This Row],[Is Active]]=1), "Moderately Engaged",
IF(AND(Table1_16[[#This Row],[Days Between]]&gt;90, Table1_16[[#This Row],[Is Active]]=0), "At Risk",
"Dormant")))</f>
        <v>Dormant</v>
      </c>
      <c r="F2079">
        <f>IF(Table1_16[[#This Row],[Lead Category]]="Highly Engaged",5, IF(Table1_16[[#This Row],[Lead Category]]="Moderately Engaged",3, IF(Table1_16[[#This Row],[Lead Category]]="At Risk",2, IF(Table1_16[[#This Row],[Lead Category]]="Dormant",1,0))))</f>
        <v>1</v>
      </c>
    </row>
    <row r="2080" spans="1:6" x14ac:dyDescent="0.25">
      <c r="A2080" t="s">
        <v>53</v>
      </c>
      <c r="B2080" t="s">
        <v>54</v>
      </c>
      <c r="C2080">
        <v>2</v>
      </c>
      <c r="D2080">
        <v>0</v>
      </c>
      <c r="E2080" t="str">
        <f>IF(AND(Table1_16[[#This Row],[Days Between]]&gt;90, Table1_16[[#This Row],[Is Active]]=1), "Highly Engaged", IF(AND(Table1_16[[#This Row],[Days Between]]&lt;=90, Table1_16[[#This Row],[Is Active]]=1), "Moderately Engaged",
IF(AND(Table1_16[[#This Row],[Days Between]]&gt;90, Table1_16[[#This Row],[Is Active]]=0), "At Risk",
"Dormant")))</f>
        <v>Dormant</v>
      </c>
      <c r="F2080">
        <f>IF(Table1_16[[#This Row],[Lead Category]]="Highly Engaged",5, IF(Table1_16[[#This Row],[Lead Category]]="Moderately Engaged",3, IF(Table1_16[[#This Row],[Lead Category]]="At Risk",2, IF(Table1_16[[#This Row],[Lead Category]]="Dormant",1,0))))</f>
        <v>1</v>
      </c>
    </row>
    <row r="2081" spans="1:6" x14ac:dyDescent="0.25">
      <c r="A2081" t="s">
        <v>53</v>
      </c>
      <c r="B2081" t="s">
        <v>55</v>
      </c>
      <c r="C2081">
        <v>1</v>
      </c>
      <c r="D2081">
        <v>0</v>
      </c>
      <c r="E2081" t="str">
        <f>IF(AND(Table1_16[[#This Row],[Days Between]]&gt;90, Table1_16[[#This Row],[Is Active]]=1), "Highly Engaged", IF(AND(Table1_16[[#This Row],[Days Between]]&lt;=90, Table1_16[[#This Row],[Is Active]]=1), "Moderately Engaged",
IF(AND(Table1_16[[#This Row],[Days Between]]&gt;90, Table1_16[[#This Row],[Is Active]]=0), "At Risk",
"Dormant")))</f>
        <v>Dormant</v>
      </c>
      <c r="F2081">
        <f>IF(Table1_16[[#This Row],[Lead Category]]="Highly Engaged",5, IF(Table1_16[[#This Row],[Lead Category]]="Moderately Engaged",3, IF(Table1_16[[#This Row],[Lead Category]]="At Risk",2, IF(Table1_16[[#This Row],[Lead Category]]="Dormant",1,0))))</f>
        <v>1</v>
      </c>
    </row>
    <row r="2082" spans="1:6" x14ac:dyDescent="0.25">
      <c r="A2082" t="s">
        <v>53</v>
      </c>
      <c r="B2082" t="s">
        <v>54</v>
      </c>
      <c r="C2082">
        <v>1</v>
      </c>
      <c r="D2082">
        <v>0</v>
      </c>
      <c r="E2082" t="str">
        <f>IF(AND(Table1_16[[#This Row],[Days Between]]&gt;90, Table1_16[[#This Row],[Is Active]]=1), "Highly Engaged", IF(AND(Table1_16[[#This Row],[Days Between]]&lt;=90, Table1_16[[#This Row],[Is Active]]=1), "Moderately Engaged",
IF(AND(Table1_16[[#This Row],[Days Between]]&gt;90, Table1_16[[#This Row],[Is Active]]=0), "At Risk",
"Dormant")))</f>
        <v>Dormant</v>
      </c>
      <c r="F2082">
        <f>IF(Table1_16[[#This Row],[Lead Category]]="Highly Engaged",5, IF(Table1_16[[#This Row],[Lead Category]]="Moderately Engaged",3, IF(Table1_16[[#This Row],[Lead Category]]="At Risk",2, IF(Table1_16[[#This Row],[Lead Category]]="Dormant",1,0))))</f>
        <v>1</v>
      </c>
    </row>
    <row r="2083" spans="1:6" x14ac:dyDescent="0.25">
      <c r="A2083" t="s">
        <v>53</v>
      </c>
      <c r="B2083" t="s">
        <v>54</v>
      </c>
      <c r="C2083">
        <v>0</v>
      </c>
      <c r="D2083">
        <v>0</v>
      </c>
      <c r="E2083" t="str">
        <f>IF(AND(Table1_16[[#This Row],[Days Between]]&gt;90, Table1_16[[#This Row],[Is Active]]=1), "Highly Engaged", IF(AND(Table1_16[[#This Row],[Days Between]]&lt;=90, Table1_16[[#This Row],[Is Active]]=1), "Moderately Engaged",
IF(AND(Table1_16[[#This Row],[Days Between]]&gt;90, Table1_16[[#This Row],[Is Active]]=0), "At Risk",
"Dormant")))</f>
        <v>Dormant</v>
      </c>
      <c r="F2083">
        <f>IF(Table1_16[[#This Row],[Lead Category]]="Highly Engaged",5, IF(Table1_16[[#This Row],[Lead Category]]="Moderately Engaged",3, IF(Table1_16[[#This Row],[Lead Category]]="At Risk",2, IF(Table1_16[[#This Row],[Lead Category]]="Dormant",1,0))))</f>
        <v>1</v>
      </c>
    </row>
    <row r="2084" spans="1:6" x14ac:dyDescent="0.25">
      <c r="A2084" t="s">
        <v>53</v>
      </c>
      <c r="B2084" t="s">
        <v>54</v>
      </c>
      <c r="C2084">
        <v>0</v>
      </c>
      <c r="D2084">
        <v>0</v>
      </c>
      <c r="E2084" t="str">
        <f>IF(AND(Table1_16[[#This Row],[Days Between]]&gt;90, Table1_16[[#This Row],[Is Active]]=1), "Highly Engaged", IF(AND(Table1_16[[#This Row],[Days Between]]&lt;=90, Table1_16[[#This Row],[Is Active]]=1), "Moderately Engaged",
IF(AND(Table1_16[[#This Row],[Days Between]]&gt;90, Table1_16[[#This Row],[Is Active]]=0), "At Risk",
"Dormant")))</f>
        <v>Dormant</v>
      </c>
      <c r="F2084">
        <f>IF(Table1_16[[#This Row],[Lead Category]]="Highly Engaged",5, IF(Table1_16[[#This Row],[Lead Category]]="Moderately Engaged",3, IF(Table1_16[[#This Row],[Lead Category]]="At Risk",2, IF(Table1_16[[#This Row],[Lead Category]]="Dormant",1,0))))</f>
        <v>1</v>
      </c>
    </row>
    <row r="2085" spans="1:6" x14ac:dyDescent="0.25">
      <c r="A2085" t="s">
        <v>53</v>
      </c>
      <c r="B2085" t="s">
        <v>57</v>
      </c>
      <c r="C2085">
        <v>6</v>
      </c>
      <c r="D2085">
        <v>0</v>
      </c>
      <c r="E2085" t="str">
        <f>IF(AND(Table1_16[[#This Row],[Days Between]]&gt;90, Table1_16[[#This Row],[Is Active]]=1), "Highly Engaged", IF(AND(Table1_16[[#This Row],[Days Between]]&lt;=90, Table1_16[[#This Row],[Is Active]]=1), "Moderately Engaged",
IF(AND(Table1_16[[#This Row],[Days Between]]&gt;90, Table1_16[[#This Row],[Is Active]]=0), "At Risk",
"Dormant")))</f>
        <v>Dormant</v>
      </c>
      <c r="F2085">
        <f>IF(Table1_16[[#This Row],[Lead Category]]="Highly Engaged",5, IF(Table1_16[[#This Row],[Lead Category]]="Moderately Engaged",3, IF(Table1_16[[#This Row],[Lead Category]]="At Risk",2, IF(Table1_16[[#This Row],[Lead Category]]="Dormant",1,0))))</f>
        <v>1</v>
      </c>
    </row>
    <row r="2086" spans="1:6" x14ac:dyDescent="0.25">
      <c r="A2086" t="s">
        <v>53</v>
      </c>
      <c r="B2086" t="s">
        <v>245</v>
      </c>
      <c r="C2086">
        <v>14</v>
      </c>
      <c r="D2086">
        <v>0</v>
      </c>
      <c r="E2086" t="str">
        <f>IF(AND(Table1_16[[#This Row],[Days Between]]&gt;90, Table1_16[[#This Row],[Is Active]]=1), "Highly Engaged", IF(AND(Table1_16[[#This Row],[Days Between]]&lt;=90, Table1_16[[#This Row],[Is Active]]=1), "Moderately Engaged",
IF(AND(Table1_16[[#This Row],[Days Between]]&gt;90, Table1_16[[#This Row],[Is Active]]=0), "At Risk",
"Dormant")))</f>
        <v>Dormant</v>
      </c>
      <c r="F2086">
        <f>IF(Table1_16[[#This Row],[Lead Category]]="Highly Engaged",5, IF(Table1_16[[#This Row],[Lead Category]]="Moderately Engaged",3, IF(Table1_16[[#This Row],[Lead Category]]="At Risk",2, IF(Table1_16[[#This Row],[Lead Category]]="Dormant",1,0))))</f>
        <v>1</v>
      </c>
    </row>
    <row r="2087" spans="1:6" x14ac:dyDescent="0.25">
      <c r="A2087" t="s">
        <v>53</v>
      </c>
      <c r="B2087" t="s">
        <v>54</v>
      </c>
      <c r="C2087">
        <v>0</v>
      </c>
      <c r="D2087">
        <v>0</v>
      </c>
      <c r="E2087" t="str">
        <f>IF(AND(Table1_16[[#This Row],[Days Between]]&gt;90, Table1_16[[#This Row],[Is Active]]=1), "Highly Engaged", IF(AND(Table1_16[[#This Row],[Days Between]]&lt;=90, Table1_16[[#This Row],[Is Active]]=1), "Moderately Engaged",
IF(AND(Table1_16[[#This Row],[Days Between]]&gt;90, Table1_16[[#This Row],[Is Active]]=0), "At Risk",
"Dormant")))</f>
        <v>Dormant</v>
      </c>
      <c r="F2087">
        <f>IF(Table1_16[[#This Row],[Lead Category]]="Highly Engaged",5, IF(Table1_16[[#This Row],[Lead Category]]="Moderately Engaged",3, IF(Table1_16[[#This Row],[Lead Category]]="At Risk",2, IF(Table1_16[[#This Row],[Lead Category]]="Dormant",1,0))))</f>
        <v>1</v>
      </c>
    </row>
    <row r="2088" spans="1:6" x14ac:dyDescent="0.25">
      <c r="A2088" t="s">
        <v>53</v>
      </c>
      <c r="B2088" t="s">
        <v>54</v>
      </c>
      <c r="C2088">
        <v>2</v>
      </c>
      <c r="D2088">
        <v>0</v>
      </c>
      <c r="E2088" t="str">
        <f>IF(AND(Table1_16[[#This Row],[Days Between]]&gt;90, Table1_16[[#This Row],[Is Active]]=1), "Highly Engaged", IF(AND(Table1_16[[#This Row],[Days Between]]&lt;=90, Table1_16[[#This Row],[Is Active]]=1), "Moderately Engaged",
IF(AND(Table1_16[[#This Row],[Days Between]]&gt;90, Table1_16[[#This Row],[Is Active]]=0), "At Risk",
"Dormant")))</f>
        <v>Dormant</v>
      </c>
      <c r="F2088">
        <f>IF(Table1_16[[#This Row],[Lead Category]]="Highly Engaged",5, IF(Table1_16[[#This Row],[Lead Category]]="Moderately Engaged",3, IF(Table1_16[[#This Row],[Lead Category]]="At Risk",2, IF(Table1_16[[#This Row],[Lead Category]]="Dormant",1,0))))</f>
        <v>1</v>
      </c>
    </row>
    <row r="2089" spans="1:6" x14ac:dyDescent="0.25">
      <c r="A2089" t="s">
        <v>53</v>
      </c>
      <c r="B2089" t="s">
        <v>55</v>
      </c>
      <c r="C2089">
        <v>0</v>
      </c>
      <c r="D2089">
        <v>0</v>
      </c>
      <c r="E2089" t="str">
        <f>IF(AND(Table1_16[[#This Row],[Days Between]]&gt;90, Table1_16[[#This Row],[Is Active]]=1), "Highly Engaged", IF(AND(Table1_16[[#This Row],[Days Between]]&lt;=90, Table1_16[[#This Row],[Is Active]]=1), "Moderately Engaged",
IF(AND(Table1_16[[#This Row],[Days Between]]&gt;90, Table1_16[[#This Row],[Is Active]]=0), "At Risk",
"Dormant")))</f>
        <v>Dormant</v>
      </c>
      <c r="F2089">
        <f>IF(Table1_16[[#This Row],[Lead Category]]="Highly Engaged",5, IF(Table1_16[[#This Row],[Lead Category]]="Moderately Engaged",3, IF(Table1_16[[#This Row],[Lead Category]]="At Risk",2, IF(Table1_16[[#This Row],[Lead Category]]="Dormant",1,0))))</f>
        <v>1</v>
      </c>
    </row>
    <row r="2090" spans="1:6" x14ac:dyDescent="0.25">
      <c r="A2090" t="s">
        <v>53</v>
      </c>
      <c r="B2090" t="s">
        <v>57</v>
      </c>
      <c r="C2090">
        <v>3</v>
      </c>
      <c r="D2090">
        <v>0</v>
      </c>
      <c r="E2090" t="str">
        <f>IF(AND(Table1_16[[#This Row],[Days Between]]&gt;90, Table1_16[[#This Row],[Is Active]]=1), "Highly Engaged", IF(AND(Table1_16[[#This Row],[Days Between]]&lt;=90, Table1_16[[#This Row],[Is Active]]=1), "Moderately Engaged",
IF(AND(Table1_16[[#This Row],[Days Between]]&gt;90, Table1_16[[#This Row],[Is Active]]=0), "At Risk",
"Dormant")))</f>
        <v>Dormant</v>
      </c>
      <c r="F2090">
        <f>IF(Table1_16[[#This Row],[Lead Category]]="Highly Engaged",5, IF(Table1_16[[#This Row],[Lead Category]]="Moderately Engaged",3, IF(Table1_16[[#This Row],[Lead Category]]="At Risk",2, IF(Table1_16[[#This Row],[Lead Category]]="Dormant",1,0))))</f>
        <v>1</v>
      </c>
    </row>
    <row r="2091" spans="1:6" x14ac:dyDescent="0.25">
      <c r="A2091" t="s">
        <v>53</v>
      </c>
      <c r="B2091" t="s">
        <v>54</v>
      </c>
      <c r="C2091">
        <v>3</v>
      </c>
      <c r="D2091">
        <v>0</v>
      </c>
      <c r="E2091" t="str">
        <f>IF(AND(Table1_16[[#This Row],[Days Between]]&gt;90, Table1_16[[#This Row],[Is Active]]=1), "Highly Engaged", IF(AND(Table1_16[[#This Row],[Days Between]]&lt;=90, Table1_16[[#This Row],[Is Active]]=1), "Moderately Engaged",
IF(AND(Table1_16[[#This Row],[Days Between]]&gt;90, Table1_16[[#This Row],[Is Active]]=0), "At Risk",
"Dormant")))</f>
        <v>Dormant</v>
      </c>
      <c r="F2091">
        <f>IF(Table1_16[[#This Row],[Lead Category]]="Highly Engaged",5, IF(Table1_16[[#This Row],[Lead Category]]="Moderately Engaged",3, IF(Table1_16[[#This Row],[Lead Category]]="At Risk",2, IF(Table1_16[[#This Row],[Lead Category]]="Dormant",1,0))))</f>
        <v>1</v>
      </c>
    </row>
    <row r="2092" spans="1:6" x14ac:dyDescent="0.25">
      <c r="A2092" t="s">
        <v>53</v>
      </c>
      <c r="B2092" t="s">
        <v>54</v>
      </c>
      <c r="C2092">
        <v>0</v>
      </c>
      <c r="D2092">
        <v>0</v>
      </c>
      <c r="E2092" t="str">
        <f>IF(AND(Table1_16[[#This Row],[Days Between]]&gt;90, Table1_16[[#This Row],[Is Active]]=1), "Highly Engaged", IF(AND(Table1_16[[#This Row],[Days Between]]&lt;=90, Table1_16[[#This Row],[Is Active]]=1), "Moderately Engaged",
IF(AND(Table1_16[[#This Row],[Days Between]]&gt;90, Table1_16[[#This Row],[Is Active]]=0), "At Risk",
"Dormant")))</f>
        <v>Dormant</v>
      </c>
      <c r="F2092">
        <f>IF(Table1_16[[#This Row],[Lead Category]]="Highly Engaged",5, IF(Table1_16[[#This Row],[Lead Category]]="Moderately Engaged",3, IF(Table1_16[[#This Row],[Lead Category]]="At Risk",2, IF(Table1_16[[#This Row],[Lead Category]]="Dormant",1,0))))</f>
        <v>1</v>
      </c>
    </row>
    <row r="2093" spans="1:6" x14ac:dyDescent="0.25">
      <c r="A2093" t="s">
        <v>53</v>
      </c>
      <c r="B2093" t="s">
        <v>57</v>
      </c>
      <c r="C2093">
        <v>16</v>
      </c>
      <c r="D2093">
        <v>0</v>
      </c>
      <c r="E2093" t="str">
        <f>IF(AND(Table1_16[[#This Row],[Days Between]]&gt;90, Table1_16[[#This Row],[Is Active]]=1), "Highly Engaged", IF(AND(Table1_16[[#This Row],[Days Between]]&lt;=90, Table1_16[[#This Row],[Is Active]]=1), "Moderately Engaged",
IF(AND(Table1_16[[#This Row],[Days Between]]&gt;90, Table1_16[[#This Row],[Is Active]]=0), "At Risk",
"Dormant")))</f>
        <v>Dormant</v>
      </c>
      <c r="F2093">
        <f>IF(Table1_16[[#This Row],[Lead Category]]="Highly Engaged",5, IF(Table1_16[[#This Row],[Lead Category]]="Moderately Engaged",3, IF(Table1_16[[#This Row],[Lead Category]]="At Risk",2, IF(Table1_16[[#This Row],[Lead Category]]="Dormant",1,0))))</f>
        <v>1</v>
      </c>
    </row>
    <row r="2094" spans="1:6" x14ac:dyDescent="0.25">
      <c r="A2094" t="s">
        <v>53</v>
      </c>
      <c r="B2094" t="s">
        <v>64</v>
      </c>
      <c r="C2094">
        <v>57</v>
      </c>
      <c r="D2094">
        <v>0</v>
      </c>
      <c r="E2094" t="str">
        <f>IF(AND(Table1_16[[#This Row],[Days Between]]&gt;90, Table1_16[[#This Row],[Is Active]]=1), "Highly Engaged", IF(AND(Table1_16[[#This Row],[Days Between]]&lt;=90, Table1_16[[#This Row],[Is Active]]=1), "Moderately Engaged",
IF(AND(Table1_16[[#This Row],[Days Between]]&gt;90, Table1_16[[#This Row],[Is Active]]=0), "At Risk",
"Dormant")))</f>
        <v>Dormant</v>
      </c>
      <c r="F2094">
        <f>IF(Table1_16[[#This Row],[Lead Category]]="Highly Engaged",5, IF(Table1_16[[#This Row],[Lead Category]]="Moderately Engaged",3, IF(Table1_16[[#This Row],[Lead Category]]="At Risk",2, IF(Table1_16[[#This Row],[Lead Category]]="Dormant",1,0))))</f>
        <v>1</v>
      </c>
    </row>
    <row r="2095" spans="1:6" x14ac:dyDescent="0.25">
      <c r="A2095" t="s">
        <v>53</v>
      </c>
      <c r="B2095" t="s">
        <v>55</v>
      </c>
      <c r="C2095">
        <v>147</v>
      </c>
      <c r="D2095">
        <v>0</v>
      </c>
      <c r="E2095" t="str">
        <f>IF(AND(Table1_16[[#This Row],[Days Between]]&gt;90, Table1_16[[#This Row],[Is Active]]=1), "Highly Engaged", IF(AND(Table1_16[[#This Row],[Days Between]]&lt;=90, Table1_16[[#This Row],[Is Active]]=1), "Moderately Engaged",
IF(AND(Table1_16[[#This Row],[Days Between]]&gt;90, Table1_16[[#This Row],[Is Active]]=0), "At Risk",
"Dormant")))</f>
        <v>At Risk</v>
      </c>
      <c r="F2095">
        <f>IF(Table1_16[[#This Row],[Lead Category]]="Highly Engaged",5, IF(Table1_16[[#This Row],[Lead Category]]="Moderately Engaged",3, IF(Table1_16[[#This Row],[Lead Category]]="At Risk",2, IF(Table1_16[[#This Row],[Lead Category]]="Dormant",1,0))))</f>
        <v>2</v>
      </c>
    </row>
    <row r="2096" spans="1:6" x14ac:dyDescent="0.25">
      <c r="A2096" t="s">
        <v>53</v>
      </c>
      <c r="B2096" t="s">
        <v>57</v>
      </c>
      <c r="C2096">
        <v>144</v>
      </c>
      <c r="D2096">
        <v>0</v>
      </c>
      <c r="E2096" t="str">
        <f>IF(AND(Table1_16[[#This Row],[Days Between]]&gt;90, Table1_16[[#This Row],[Is Active]]=1), "Highly Engaged", IF(AND(Table1_16[[#This Row],[Days Between]]&lt;=90, Table1_16[[#This Row],[Is Active]]=1), "Moderately Engaged",
IF(AND(Table1_16[[#This Row],[Days Between]]&gt;90, Table1_16[[#This Row],[Is Active]]=0), "At Risk",
"Dormant")))</f>
        <v>At Risk</v>
      </c>
      <c r="F2096">
        <f>IF(Table1_16[[#This Row],[Lead Category]]="Highly Engaged",5, IF(Table1_16[[#This Row],[Lead Category]]="Moderately Engaged",3, IF(Table1_16[[#This Row],[Lead Category]]="At Risk",2, IF(Table1_16[[#This Row],[Lead Category]]="Dormant",1,0))))</f>
        <v>2</v>
      </c>
    </row>
    <row r="2097" spans="1:6" x14ac:dyDescent="0.25">
      <c r="A2097" t="s">
        <v>53</v>
      </c>
      <c r="B2097" t="s">
        <v>55</v>
      </c>
      <c r="C2097">
        <v>136</v>
      </c>
      <c r="D2097">
        <v>0</v>
      </c>
      <c r="E2097" t="str">
        <f>IF(AND(Table1_16[[#This Row],[Days Between]]&gt;90, Table1_16[[#This Row],[Is Active]]=1), "Highly Engaged", IF(AND(Table1_16[[#This Row],[Days Between]]&lt;=90, Table1_16[[#This Row],[Is Active]]=1), "Moderately Engaged",
IF(AND(Table1_16[[#This Row],[Days Between]]&gt;90, Table1_16[[#This Row],[Is Active]]=0), "At Risk",
"Dormant")))</f>
        <v>At Risk</v>
      </c>
      <c r="F2097">
        <f>IF(Table1_16[[#This Row],[Lead Category]]="Highly Engaged",5, IF(Table1_16[[#This Row],[Lead Category]]="Moderately Engaged",3, IF(Table1_16[[#This Row],[Lead Category]]="At Risk",2, IF(Table1_16[[#This Row],[Lead Category]]="Dormant",1,0))))</f>
        <v>2</v>
      </c>
    </row>
    <row r="2098" spans="1:6" x14ac:dyDescent="0.25">
      <c r="A2098" t="s">
        <v>53</v>
      </c>
      <c r="B2098" t="s">
        <v>57</v>
      </c>
      <c r="C2098">
        <v>147</v>
      </c>
      <c r="D2098">
        <v>0</v>
      </c>
      <c r="E2098" t="str">
        <f>IF(AND(Table1_16[[#This Row],[Days Between]]&gt;90, Table1_16[[#This Row],[Is Active]]=1), "Highly Engaged", IF(AND(Table1_16[[#This Row],[Days Between]]&lt;=90, Table1_16[[#This Row],[Is Active]]=1), "Moderately Engaged",
IF(AND(Table1_16[[#This Row],[Days Between]]&gt;90, Table1_16[[#This Row],[Is Active]]=0), "At Risk",
"Dormant")))</f>
        <v>At Risk</v>
      </c>
      <c r="F2098">
        <f>IF(Table1_16[[#This Row],[Lead Category]]="Highly Engaged",5, IF(Table1_16[[#This Row],[Lead Category]]="Moderately Engaged",3, IF(Table1_16[[#This Row],[Lead Category]]="At Risk",2, IF(Table1_16[[#This Row],[Lead Category]]="Dormant",1,0))))</f>
        <v>2</v>
      </c>
    </row>
    <row r="2099" spans="1:6" x14ac:dyDescent="0.25">
      <c r="A2099" t="s">
        <v>53</v>
      </c>
      <c r="B2099" t="s">
        <v>57</v>
      </c>
      <c r="C2099">
        <v>220</v>
      </c>
      <c r="D2099">
        <v>0</v>
      </c>
      <c r="E2099" t="str">
        <f>IF(AND(Table1_16[[#This Row],[Days Between]]&gt;90, Table1_16[[#This Row],[Is Active]]=1), "Highly Engaged", IF(AND(Table1_16[[#This Row],[Days Between]]&lt;=90, Table1_16[[#This Row],[Is Active]]=1), "Moderately Engaged",
IF(AND(Table1_16[[#This Row],[Days Between]]&gt;90, Table1_16[[#This Row],[Is Active]]=0), "At Risk",
"Dormant")))</f>
        <v>At Risk</v>
      </c>
      <c r="F2099">
        <f>IF(Table1_16[[#This Row],[Lead Category]]="Highly Engaged",5, IF(Table1_16[[#This Row],[Lead Category]]="Moderately Engaged",3, IF(Table1_16[[#This Row],[Lead Category]]="At Risk",2, IF(Table1_16[[#This Row],[Lead Category]]="Dormant",1,0))))</f>
        <v>2</v>
      </c>
    </row>
    <row r="2100" spans="1:6" x14ac:dyDescent="0.25">
      <c r="A2100" t="s">
        <v>53</v>
      </c>
      <c r="B2100" t="s">
        <v>58</v>
      </c>
      <c r="C2100">
        <v>202</v>
      </c>
      <c r="D2100">
        <v>0</v>
      </c>
      <c r="E2100" t="str">
        <f>IF(AND(Table1_16[[#This Row],[Days Between]]&gt;90, Table1_16[[#This Row],[Is Active]]=1), "Highly Engaged", IF(AND(Table1_16[[#This Row],[Days Between]]&lt;=90, Table1_16[[#This Row],[Is Active]]=1), "Moderately Engaged",
IF(AND(Table1_16[[#This Row],[Days Between]]&gt;90, Table1_16[[#This Row],[Is Active]]=0), "At Risk",
"Dormant")))</f>
        <v>At Risk</v>
      </c>
      <c r="F2100">
        <f>IF(Table1_16[[#This Row],[Lead Category]]="Highly Engaged",5, IF(Table1_16[[#This Row],[Lead Category]]="Moderately Engaged",3, IF(Table1_16[[#This Row],[Lead Category]]="At Risk",2, IF(Table1_16[[#This Row],[Lead Category]]="Dormant",1,0))))</f>
        <v>2</v>
      </c>
    </row>
    <row r="2101" spans="1:6" x14ac:dyDescent="0.25">
      <c r="A2101" t="s">
        <v>53</v>
      </c>
      <c r="B2101" t="s">
        <v>58</v>
      </c>
      <c r="C2101">
        <v>883</v>
      </c>
      <c r="D2101">
        <v>0</v>
      </c>
      <c r="E2101" t="str">
        <f>IF(AND(Table1_16[[#This Row],[Days Between]]&gt;90, Table1_16[[#This Row],[Is Active]]=1), "Highly Engaged", IF(AND(Table1_16[[#This Row],[Days Between]]&lt;=90, Table1_16[[#This Row],[Is Active]]=1), "Moderately Engaged",
IF(AND(Table1_16[[#This Row],[Days Between]]&gt;90, Table1_16[[#This Row],[Is Active]]=0), "At Risk",
"Dormant")))</f>
        <v>At Risk</v>
      </c>
      <c r="F2101">
        <f>IF(Table1_16[[#This Row],[Lead Category]]="Highly Engaged",5, IF(Table1_16[[#This Row],[Lead Category]]="Moderately Engaged",3, IF(Table1_16[[#This Row],[Lead Category]]="At Risk",2, IF(Table1_16[[#This Row],[Lead Category]]="Dormant",1,0))))</f>
        <v>2</v>
      </c>
    </row>
    <row r="2102" spans="1:6" x14ac:dyDescent="0.25">
      <c r="A2102" t="s">
        <v>53</v>
      </c>
      <c r="B2102" t="s">
        <v>12</v>
      </c>
      <c r="C2102">
        <v>929</v>
      </c>
      <c r="D2102">
        <v>1</v>
      </c>
      <c r="E210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02">
        <f>IF(Table1_16[[#This Row],[Lead Category]]="Highly Engaged",5, IF(Table1_16[[#This Row],[Lead Category]]="Moderately Engaged",3, IF(Table1_16[[#This Row],[Lead Category]]="At Risk",2, IF(Table1_16[[#This Row],[Lead Category]]="Dormant",1,0))))</f>
        <v>5</v>
      </c>
    </row>
    <row r="2103" spans="1:6" x14ac:dyDescent="0.25">
      <c r="A2103" t="s">
        <v>53</v>
      </c>
      <c r="B2103" t="s">
        <v>12</v>
      </c>
      <c r="C2103">
        <v>940</v>
      </c>
      <c r="D2103">
        <v>1</v>
      </c>
      <c r="E210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03">
        <f>IF(Table1_16[[#This Row],[Lead Category]]="Highly Engaged",5, IF(Table1_16[[#This Row],[Lead Category]]="Moderately Engaged",3, IF(Table1_16[[#This Row],[Lead Category]]="At Risk",2, IF(Table1_16[[#This Row],[Lead Category]]="Dormant",1,0))))</f>
        <v>5</v>
      </c>
    </row>
    <row r="2104" spans="1:6" x14ac:dyDescent="0.25">
      <c r="A2104" t="s">
        <v>53</v>
      </c>
      <c r="B2104" t="s">
        <v>12</v>
      </c>
      <c r="C2104">
        <v>979</v>
      </c>
      <c r="D2104">
        <v>1</v>
      </c>
      <c r="E210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04">
        <f>IF(Table1_16[[#This Row],[Lead Category]]="Highly Engaged",5, IF(Table1_16[[#This Row],[Lead Category]]="Moderately Engaged",3, IF(Table1_16[[#This Row],[Lead Category]]="At Risk",2, IF(Table1_16[[#This Row],[Lead Category]]="Dormant",1,0))))</f>
        <v>5</v>
      </c>
    </row>
    <row r="2105" spans="1:6" x14ac:dyDescent="0.25">
      <c r="A2105" t="s">
        <v>53</v>
      </c>
      <c r="B2105" t="s">
        <v>58</v>
      </c>
      <c r="C2105">
        <v>555</v>
      </c>
      <c r="D2105">
        <v>0</v>
      </c>
      <c r="E2105" t="str">
        <f>IF(AND(Table1_16[[#This Row],[Days Between]]&gt;90, Table1_16[[#This Row],[Is Active]]=1), "Highly Engaged", IF(AND(Table1_16[[#This Row],[Days Between]]&lt;=90, Table1_16[[#This Row],[Is Active]]=1), "Moderately Engaged",
IF(AND(Table1_16[[#This Row],[Days Between]]&gt;90, Table1_16[[#This Row],[Is Active]]=0), "At Risk",
"Dormant")))</f>
        <v>At Risk</v>
      </c>
      <c r="F2105">
        <f>IF(Table1_16[[#This Row],[Lead Category]]="Highly Engaged",5, IF(Table1_16[[#This Row],[Lead Category]]="Moderately Engaged",3, IF(Table1_16[[#This Row],[Lead Category]]="At Risk",2, IF(Table1_16[[#This Row],[Lead Category]]="Dormant",1,0))))</f>
        <v>2</v>
      </c>
    </row>
    <row r="2106" spans="1:6" x14ac:dyDescent="0.25">
      <c r="A2106" t="s">
        <v>53</v>
      </c>
      <c r="B2106" t="s">
        <v>57</v>
      </c>
      <c r="C2106">
        <v>544</v>
      </c>
      <c r="D2106">
        <v>0</v>
      </c>
      <c r="E2106" t="str">
        <f>IF(AND(Table1_16[[#This Row],[Days Between]]&gt;90, Table1_16[[#This Row],[Is Active]]=1), "Highly Engaged", IF(AND(Table1_16[[#This Row],[Days Between]]&lt;=90, Table1_16[[#This Row],[Is Active]]=1), "Moderately Engaged",
IF(AND(Table1_16[[#This Row],[Days Between]]&gt;90, Table1_16[[#This Row],[Is Active]]=0), "At Risk",
"Dormant")))</f>
        <v>At Risk</v>
      </c>
      <c r="F2106">
        <f>IF(Table1_16[[#This Row],[Lead Category]]="Highly Engaged",5, IF(Table1_16[[#This Row],[Lead Category]]="Moderately Engaged",3, IF(Table1_16[[#This Row],[Lead Category]]="At Risk",2, IF(Table1_16[[#This Row],[Lead Category]]="Dormant",1,0))))</f>
        <v>2</v>
      </c>
    </row>
    <row r="2107" spans="1:6" x14ac:dyDescent="0.25">
      <c r="A2107" t="s">
        <v>53</v>
      </c>
      <c r="B2107" t="s">
        <v>57</v>
      </c>
      <c r="C2107">
        <v>556</v>
      </c>
      <c r="D2107">
        <v>0</v>
      </c>
      <c r="E2107" t="str">
        <f>IF(AND(Table1_16[[#This Row],[Days Between]]&gt;90, Table1_16[[#This Row],[Is Active]]=1), "Highly Engaged", IF(AND(Table1_16[[#This Row],[Days Between]]&lt;=90, Table1_16[[#This Row],[Is Active]]=1), "Moderately Engaged",
IF(AND(Table1_16[[#This Row],[Days Between]]&gt;90, Table1_16[[#This Row],[Is Active]]=0), "At Risk",
"Dormant")))</f>
        <v>At Risk</v>
      </c>
      <c r="F2107">
        <f>IF(Table1_16[[#This Row],[Lead Category]]="Highly Engaged",5, IF(Table1_16[[#This Row],[Lead Category]]="Moderately Engaged",3, IF(Table1_16[[#This Row],[Lead Category]]="At Risk",2, IF(Table1_16[[#This Row],[Lead Category]]="Dormant",1,0))))</f>
        <v>2</v>
      </c>
    </row>
    <row r="2108" spans="1:6" x14ac:dyDescent="0.25">
      <c r="A2108" t="s">
        <v>53</v>
      </c>
      <c r="B2108" t="s">
        <v>57</v>
      </c>
      <c r="C2108">
        <v>592</v>
      </c>
      <c r="D2108">
        <v>0</v>
      </c>
      <c r="E2108" t="str">
        <f>IF(AND(Table1_16[[#This Row],[Days Between]]&gt;90, Table1_16[[#This Row],[Is Active]]=1), "Highly Engaged", IF(AND(Table1_16[[#This Row],[Days Between]]&lt;=90, Table1_16[[#This Row],[Is Active]]=1), "Moderately Engaged",
IF(AND(Table1_16[[#This Row],[Days Between]]&gt;90, Table1_16[[#This Row],[Is Active]]=0), "At Risk",
"Dormant")))</f>
        <v>At Risk</v>
      </c>
      <c r="F2108">
        <f>IF(Table1_16[[#This Row],[Lead Category]]="Highly Engaged",5, IF(Table1_16[[#This Row],[Lead Category]]="Moderately Engaged",3, IF(Table1_16[[#This Row],[Lead Category]]="At Risk",2, IF(Table1_16[[#This Row],[Lead Category]]="Dormant",1,0))))</f>
        <v>2</v>
      </c>
    </row>
    <row r="2109" spans="1:6" x14ac:dyDescent="0.25">
      <c r="A2109" t="s">
        <v>53</v>
      </c>
      <c r="B2109" t="s">
        <v>57</v>
      </c>
      <c r="C2109">
        <v>561</v>
      </c>
      <c r="D2109">
        <v>0</v>
      </c>
      <c r="E2109" t="str">
        <f>IF(AND(Table1_16[[#This Row],[Days Between]]&gt;90, Table1_16[[#This Row],[Is Active]]=1), "Highly Engaged", IF(AND(Table1_16[[#This Row],[Days Between]]&lt;=90, Table1_16[[#This Row],[Is Active]]=1), "Moderately Engaged",
IF(AND(Table1_16[[#This Row],[Days Between]]&gt;90, Table1_16[[#This Row],[Is Active]]=0), "At Risk",
"Dormant")))</f>
        <v>At Risk</v>
      </c>
      <c r="F2109">
        <f>IF(Table1_16[[#This Row],[Lead Category]]="Highly Engaged",5, IF(Table1_16[[#This Row],[Lead Category]]="Moderately Engaged",3, IF(Table1_16[[#This Row],[Lead Category]]="At Risk",2, IF(Table1_16[[#This Row],[Lead Category]]="Dormant",1,0))))</f>
        <v>2</v>
      </c>
    </row>
    <row r="2110" spans="1:6" x14ac:dyDescent="0.25">
      <c r="A2110" t="s">
        <v>53</v>
      </c>
      <c r="B2110" t="s">
        <v>58</v>
      </c>
      <c r="C2110">
        <v>591</v>
      </c>
      <c r="D2110">
        <v>0</v>
      </c>
      <c r="E2110" t="str">
        <f>IF(AND(Table1_16[[#This Row],[Days Between]]&gt;90, Table1_16[[#This Row],[Is Active]]=1), "Highly Engaged", IF(AND(Table1_16[[#This Row],[Days Between]]&lt;=90, Table1_16[[#This Row],[Is Active]]=1), "Moderately Engaged",
IF(AND(Table1_16[[#This Row],[Days Between]]&gt;90, Table1_16[[#This Row],[Is Active]]=0), "At Risk",
"Dormant")))</f>
        <v>At Risk</v>
      </c>
      <c r="F2110">
        <f>IF(Table1_16[[#This Row],[Lead Category]]="Highly Engaged",5, IF(Table1_16[[#This Row],[Lead Category]]="Moderately Engaged",3, IF(Table1_16[[#This Row],[Lead Category]]="At Risk",2, IF(Table1_16[[#This Row],[Lead Category]]="Dormant",1,0))))</f>
        <v>2</v>
      </c>
    </row>
    <row r="2111" spans="1:6" x14ac:dyDescent="0.25">
      <c r="A2111" t="s">
        <v>53</v>
      </c>
      <c r="B2111" t="s">
        <v>57</v>
      </c>
      <c r="C2111">
        <v>547</v>
      </c>
      <c r="D2111">
        <v>0</v>
      </c>
      <c r="E2111" t="str">
        <f>IF(AND(Table1_16[[#This Row],[Days Between]]&gt;90, Table1_16[[#This Row],[Is Active]]=1), "Highly Engaged", IF(AND(Table1_16[[#This Row],[Days Between]]&lt;=90, Table1_16[[#This Row],[Is Active]]=1), "Moderately Engaged",
IF(AND(Table1_16[[#This Row],[Days Between]]&gt;90, Table1_16[[#This Row],[Is Active]]=0), "At Risk",
"Dormant")))</f>
        <v>At Risk</v>
      </c>
      <c r="F2111">
        <f>IF(Table1_16[[#This Row],[Lead Category]]="Highly Engaged",5, IF(Table1_16[[#This Row],[Lead Category]]="Moderately Engaged",3, IF(Table1_16[[#This Row],[Lead Category]]="At Risk",2, IF(Table1_16[[#This Row],[Lead Category]]="Dormant",1,0))))</f>
        <v>2</v>
      </c>
    </row>
    <row r="2112" spans="1:6" x14ac:dyDescent="0.25">
      <c r="A2112" t="s">
        <v>53</v>
      </c>
      <c r="B2112" t="s">
        <v>57</v>
      </c>
      <c r="C2112">
        <v>556</v>
      </c>
      <c r="D2112">
        <v>0</v>
      </c>
      <c r="E2112" t="str">
        <f>IF(AND(Table1_16[[#This Row],[Days Between]]&gt;90, Table1_16[[#This Row],[Is Active]]=1), "Highly Engaged", IF(AND(Table1_16[[#This Row],[Days Between]]&lt;=90, Table1_16[[#This Row],[Is Active]]=1), "Moderately Engaged",
IF(AND(Table1_16[[#This Row],[Days Between]]&gt;90, Table1_16[[#This Row],[Is Active]]=0), "At Risk",
"Dormant")))</f>
        <v>At Risk</v>
      </c>
      <c r="F2112">
        <f>IF(Table1_16[[#This Row],[Lead Category]]="Highly Engaged",5, IF(Table1_16[[#This Row],[Lead Category]]="Moderately Engaged",3, IF(Table1_16[[#This Row],[Lead Category]]="At Risk",2, IF(Table1_16[[#This Row],[Lead Category]]="Dormant",1,0))))</f>
        <v>2</v>
      </c>
    </row>
    <row r="2113" spans="1:6" x14ac:dyDescent="0.25">
      <c r="A2113" t="s">
        <v>226</v>
      </c>
      <c r="B2113" t="s">
        <v>12</v>
      </c>
      <c r="C2113">
        <v>951</v>
      </c>
      <c r="D2113">
        <v>1</v>
      </c>
      <c r="E211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13">
        <f>IF(Table1_16[[#This Row],[Lead Category]]="Highly Engaged",5, IF(Table1_16[[#This Row],[Lead Category]]="Moderately Engaged",3, IF(Table1_16[[#This Row],[Lead Category]]="At Risk",2, IF(Table1_16[[#This Row],[Lead Category]]="Dormant",1,0))))</f>
        <v>5</v>
      </c>
    </row>
    <row r="2114" spans="1:6" x14ac:dyDescent="0.25">
      <c r="A2114" t="s">
        <v>226</v>
      </c>
      <c r="B2114" t="s">
        <v>12</v>
      </c>
      <c r="C2114">
        <v>950</v>
      </c>
      <c r="D2114">
        <v>1</v>
      </c>
      <c r="E2114"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14">
        <f>IF(Table1_16[[#This Row],[Lead Category]]="Highly Engaged",5, IF(Table1_16[[#This Row],[Lead Category]]="Moderately Engaged",3, IF(Table1_16[[#This Row],[Lead Category]]="At Risk",2, IF(Table1_16[[#This Row],[Lead Category]]="Dormant",1,0))))</f>
        <v>5</v>
      </c>
    </row>
    <row r="2115" spans="1:6" x14ac:dyDescent="0.25">
      <c r="A2115" t="s">
        <v>59</v>
      </c>
      <c r="B2115" t="s">
        <v>54</v>
      </c>
      <c r="C2115">
        <v>0</v>
      </c>
      <c r="D2115">
        <v>0</v>
      </c>
      <c r="E2115" t="str">
        <f>IF(AND(Table1_16[[#This Row],[Days Between]]&gt;90, Table1_16[[#This Row],[Is Active]]=1), "Highly Engaged", IF(AND(Table1_16[[#This Row],[Days Between]]&lt;=90, Table1_16[[#This Row],[Is Active]]=1), "Moderately Engaged",
IF(AND(Table1_16[[#This Row],[Days Between]]&gt;90, Table1_16[[#This Row],[Is Active]]=0), "At Risk",
"Dormant")))</f>
        <v>Dormant</v>
      </c>
      <c r="F2115">
        <f>IF(Table1_16[[#This Row],[Lead Category]]="Highly Engaged",5, IF(Table1_16[[#This Row],[Lead Category]]="Moderately Engaged",3, IF(Table1_16[[#This Row],[Lead Category]]="At Risk",2, IF(Table1_16[[#This Row],[Lead Category]]="Dormant",1,0))))</f>
        <v>1</v>
      </c>
    </row>
    <row r="2116" spans="1:6" x14ac:dyDescent="0.25">
      <c r="A2116" t="s">
        <v>229</v>
      </c>
      <c r="B2116" t="s">
        <v>12</v>
      </c>
      <c r="C2116">
        <v>951</v>
      </c>
      <c r="D2116">
        <v>1</v>
      </c>
      <c r="E2116"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16">
        <f>IF(Table1_16[[#This Row],[Lead Category]]="Highly Engaged",5, IF(Table1_16[[#This Row],[Lead Category]]="Moderately Engaged",3, IF(Table1_16[[#This Row],[Lead Category]]="At Risk",2, IF(Table1_16[[#This Row],[Lead Category]]="Dormant",1,0))))</f>
        <v>5</v>
      </c>
    </row>
    <row r="2117" spans="1:6" x14ac:dyDescent="0.25">
      <c r="A2117" t="s">
        <v>229</v>
      </c>
      <c r="B2117" t="s">
        <v>12</v>
      </c>
      <c r="C2117">
        <v>377</v>
      </c>
      <c r="D2117">
        <v>1</v>
      </c>
      <c r="E2117"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17">
        <f>IF(Table1_16[[#This Row],[Lead Category]]="Highly Engaged",5, IF(Table1_16[[#This Row],[Lead Category]]="Moderately Engaged",3, IF(Table1_16[[#This Row],[Lead Category]]="At Risk",2, IF(Table1_16[[#This Row],[Lead Category]]="Dormant",1,0))))</f>
        <v>5</v>
      </c>
    </row>
    <row r="2118" spans="1:6" x14ac:dyDescent="0.25">
      <c r="A2118" t="s">
        <v>120</v>
      </c>
      <c r="B2118" t="s">
        <v>12</v>
      </c>
      <c r="C2118">
        <v>951</v>
      </c>
      <c r="D2118">
        <v>1</v>
      </c>
      <c r="E2118"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18">
        <f>IF(Table1_16[[#This Row],[Lead Category]]="Highly Engaged",5, IF(Table1_16[[#This Row],[Lead Category]]="Moderately Engaged",3, IF(Table1_16[[#This Row],[Lead Category]]="At Risk",2, IF(Table1_16[[#This Row],[Lead Category]]="Dormant",1,0))))</f>
        <v>5</v>
      </c>
    </row>
    <row r="2119" spans="1:6" x14ac:dyDescent="0.25">
      <c r="A2119" t="s">
        <v>120</v>
      </c>
      <c r="B2119" t="s">
        <v>12</v>
      </c>
      <c r="C2119">
        <v>950</v>
      </c>
      <c r="D2119">
        <v>1</v>
      </c>
      <c r="E2119"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19">
        <f>IF(Table1_16[[#This Row],[Lead Category]]="Highly Engaged",5, IF(Table1_16[[#This Row],[Lead Category]]="Moderately Engaged",3, IF(Table1_16[[#This Row],[Lead Category]]="At Risk",2, IF(Table1_16[[#This Row],[Lead Category]]="Dormant",1,0))))</f>
        <v>5</v>
      </c>
    </row>
    <row r="2120" spans="1:6" x14ac:dyDescent="0.25">
      <c r="A2120" t="s">
        <v>121</v>
      </c>
      <c r="B2120" t="s">
        <v>12</v>
      </c>
      <c r="C2120">
        <v>951</v>
      </c>
      <c r="D2120">
        <v>1</v>
      </c>
      <c r="E2120"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20">
        <f>IF(Table1_16[[#This Row],[Lead Category]]="Highly Engaged",5, IF(Table1_16[[#This Row],[Lead Category]]="Moderately Engaged",3, IF(Table1_16[[#This Row],[Lead Category]]="At Risk",2, IF(Table1_16[[#This Row],[Lead Category]]="Dormant",1,0))))</f>
        <v>5</v>
      </c>
    </row>
    <row r="2121" spans="1:6" x14ac:dyDescent="0.25">
      <c r="A2121" t="s">
        <v>121</v>
      </c>
      <c r="B2121" t="s">
        <v>12</v>
      </c>
      <c r="C2121">
        <v>950</v>
      </c>
      <c r="D2121">
        <v>1</v>
      </c>
      <c r="E2121"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21">
        <f>IF(Table1_16[[#This Row],[Lead Category]]="Highly Engaged",5, IF(Table1_16[[#This Row],[Lead Category]]="Moderately Engaged",3, IF(Table1_16[[#This Row],[Lead Category]]="At Risk",2, IF(Table1_16[[#This Row],[Lead Category]]="Dormant",1,0))))</f>
        <v>5</v>
      </c>
    </row>
    <row r="2122" spans="1:6" x14ac:dyDescent="0.25">
      <c r="A2122" t="s">
        <v>232</v>
      </c>
      <c r="B2122" t="s">
        <v>12</v>
      </c>
      <c r="C2122">
        <v>951</v>
      </c>
      <c r="D2122">
        <v>1</v>
      </c>
      <c r="E2122"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22">
        <f>IF(Table1_16[[#This Row],[Lead Category]]="Highly Engaged",5, IF(Table1_16[[#This Row],[Lead Category]]="Moderately Engaged",3, IF(Table1_16[[#This Row],[Lead Category]]="At Risk",2, IF(Table1_16[[#This Row],[Lead Category]]="Dormant",1,0))))</f>
        <v>5</v>
      </c>
    </row>
    <row r="2123" spans="1:6" x14ac:dyDescent="0.25">
      <c r="A2123" t="s">
        <v>232</v>
      </c>
      <c r="B2123" t="s">
        <v>12</v>
      </c>
      <c r="C2123">
        <v>374</v>
      </c>
      <c r="D2123">
        <v>1</v>
      </c>
      <c r="E2123" t="str">
        <f>IF(AND(Table1_16[[#This Row],[Days Between]]&gt;90, Table1_16[[#This Row],[Is Active]]=1), "Highly Engaged", IF(AND(Table1_16[[#This Row],[Days Between]]&lt;=90, Table1_16[[#This Row],[Is Active]]=1), "Moderately Engaged",
IF(AND(Table1_16[[#This Row],[Days Between]]&gt;90, Table1_16[[#This Row],[Is Active]]=0), "At Risk",
"Dormant")))</f>
        <v>Highly Engaged</v>
      </c>
      <c r="F2123">
        <f>IF(Table1_16[[#This Row],[Lead Category]]="Highly Engaged",5, IF(Table1_16[[#This Row],[Lead Category]]="Moderately Engaged",3, IF(Table1_16[[#This Row],[Lead Category]]="At Risk",2, IF(Table1_16[[#This Row],[Lead Category]]="Dormant",1,0))))</f>
        <v>5</v>
      </c>
    </row>
  </sheetData>
  <mergeCells count="2">
    <mergeCell ref="L5:R8"/>
    <mergeCell ref="L10:R13"/>
  </mergeCells>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1386E-78ED-4A8D-B189-9B2D230238AC}">
  <dimension ref="A1:C2123"/>
  <sheetViews>
    <sheetView workbookViewId="0">
      <selection activeCell="C1" sqref="C1"/>
    </sheetView>
  </sheetViews>
  <sheetFormatPr defaultRowHeight="13.2" x14ac:dyDescent="0.25"/>
  <cols>
    <col min="1" max="1" width="20.21875" bestFit="1" customWidth="1"/>
    <col min="2" max="2" width="18.44140625" bestFit="1" customWidth="1"/>
    <col min="3" max="3" width="15.77734375" style="18" customWidth="1"/>
  </cols>
  <sheetData>
    <row r="1" spans="1:3" x14ac:dyDescent="0.25">
      <c r="A1" t="s">
        <v>0</v>
      </c>
      <c r="B1" t="s">
        <v>2</v>
      </c>
      <c r="C1" s="19" t="s">
        <v>351</v>
      </c>
    </row>
    <row r="2" spans="1:3" x14ac:dyDescent="0.25">
      <c r="A2" t="s">
        <v>274</v>
      </c>
      <c r="B2" t="s">
        <v>67</v>
      </c>
      <c r="C2" s="18" t="s">
        <v>365</v>
      </c>
    </row>
    <row r="3" spans="1:3" x14ac:dyDescent="0.25">
      <c r="A3" t="s">
        <v>274</v>
      </c>
      <c r="B3" t="s">
        <v>67</v>
      </c>
      <c r="C3" s="18" t="s">
        <v>365</v>
      </c>
    </row>
    <row r="4" spans="1:3" x14ac:dyDescent="0.25">
      <c r="A4" t="s">
        <v>274</v>
      </c>
      <c r="B4" t="s">
        <v>67</v>
      </c>
      <c r="C4" s="18" t="s">
        <v>365</v>
      </c>
    </row>
    <row r="5" spans="1:3" x14ac:dyDescent="0.25">
      <c r="A5" t="s">
        <v>274</v>
      </c>
      <c r="B5" t="s">
        <v>67</v>
      </c>
      <c r="C5" s="18" t="s">
        <v>365</v>
      </c>
    </row>
    <row r="6" spans="1:3" x14ac:dyDescent="0.25">
      <c r="A6" t="s">
        <v>274</v>
      </c>
      <c r="B6" t="s">
        <v>67</v>
      </c>
      <c r="C6" s="18" t="s">
        <v>365</v>
      </c>
    </row>
    <row r="7" spans="1:3" x14ac:dyDescent="0.25">
      <c r="A7" t="s">
        <v>274</v>
      </c>
      <c r="B7" t="s">
        <v>67</v>
      </c>
      <c r="C7" s="18" t="s">
        <v>365</v>
      </c>
    </row>
    <row r="8" spans="1:3" x14ac:dyDescent="0.25">
      <c r="A8" t="s">
        <v>275</v>
      </c>
      <c r="B8" t="s">
        <v>67</v>
      </c>
      <c r="C8" s="18" t="s">
        <v>364</v>
      </c>
    </row>
    <row r="9" spans="1:3" x14ac:dyDescent="0.25">
      <c r="A9" t="s">
        <v>276</v>
      </c>
      <c r="B9" t="s">
        <v>15</v>
      </c>
      <c r="C9" s="18" t="s">
        <v>365</v>
      </c>
    </row>
    <row r="10" spans="1:3" x14ac:dyDescent="0.25">
      <c r="A10" t="s">
        <v>274</v>
      </c>
      <c r="B10" t="s">
        <v>15</v>
      </c>
      <c r="C10" s="18" t="s">
        <v>365</v>
      </c>
    </row>
    <row r="11" spans="1:3" x14ac:dyDescent="0.25">
      <c r="A11" t="s">
        <v>274</v>
      </c>
      <c r="B11" t="s">
        <v>15</v>
      </c>
      <c r="C11" s="18" t="s">
        <v>365</v>
      </c>
    </row>
    <row r="12" spans="1:3" x14ac:dyDescent="0.25">
      <c r="A12" t="s">
        <v>274</v>
      </c>
      <c r="B12" t="s">
        <v>15</v>
      </c>
      <c r="C12" s="18" t="s">
        <v>365</v>
      </c>
    </row>
    <row r="13" spans="1:3" x14ac:dyDescent="0.25">
      <c r="A13" t="s">
        <v>274</v>
      </c>
      <c r="B13" t="s">
        <v>68</v>
      </c>
      <c r="C13" s="18" t="s">
        <v>365</v>
      </c>
    </row>
    <row r="14" spans="1:3" x14ac:dyDescent="0.25">
      <c r="A14" t="s">
        <v>274</v>
      </c>
      <c r="B14" t="s">
        <v>68</v>
      </c>
      <c r="C14" s="18" t="s">
        <v>365</v>
      </c>
    </row>
    <row r="15" spans="1:3" x14ac:dyDescent="0.25">
      <c r="A15" t="s">
        <v>274</v>
      </c>
      <c r="B15" t="s">
        <v>68</v>
      </c>
      <c r="C15" s="18" t="s">
        <v>365</v>
      </c>
    </row>
    <row r="16" spans="1:3" x14ac:dyDescent="0.25">
      <c r="A16" t="s">
        <v>274</v>
      </c>
      <c r="B16" t="s">
        <v>68</v>
      </c>
      <c r="C16" s="18" t="s">
        <v>365</v>
      </c>
    </row>
    <row r="17" spans="1:3" x14ac:dyDescent="0.25">
      <c r="A17" t="s">
        <v>274</v>
      </c>
      <c r="B17" t="s">
        <v>68</v>
      </c>
      <c r="C17" s="18" t="s">
        <v>365</v>
      </c>
    </row>
    <row r="18" spans="1:3" x14ac:dyDescent="0.25">
      <c r="A18" t="s">
        <v>274</v>
      </c>
      <c r="B18" t="s">
        <v>68</v>
      </c>
      <c r="C18" s="18" t="s">
        <v>365</v>
      </c>
    </row>
    <row r="19" spans="1:3" x14ac:dyDescent="0.25">
      <c r="A19" t="s">
        <v>277</v>
      </c>
      <c r="B19" t="s">
        <v>68</v>
      </c>
      <c r="C19" s="18" t="s">
        <v>364</v>
      </c>
    </row>
    <row r="20" spans="1:3" x14ac:dyDescent="0.25">
      <c r="A20" t="s">
        <v>274</v>
      </c>
      <c r="B20" t="s">
        <v>133</v>
      </c>
      <c r="C20" s="18" t="s">
        <v>365</v>
      </c>
    </row>
    <row r="21" spans="1:3" x14ac:dyDescent="0.25">
      <c r="A21" t="s">
        <v>274</v>
      </c>
      <c r="B21" t="s">
        <v>134</v>
      </c>
      <c r="C21" s="18" t="s">
        <v>365</v>
      </c>
    </row>
    <row r="22" spans="1:3" x14ac:dyDescent="0.25">
      <c r="A22" t="s">
        <v>276</v>
      </c>
      <c r="B22" t="s">
        <v>16</v>
      </c>
      <c r="C22" s="18" t="s">
        <v>365</v>
      </c>
    </row>
    <row r="23" spans="1:3" x14ac:dyDescent="0.25">
      <c r="A23" t="s">
        <v>276</v>
      </c>
      <c r="B23" t="s">
        <v>16</v>
      </c>
      <c r="C23" s="18" t="s">
        <v>365</v>
      </c>
    </row>
    <row r="24" spans="1:3" x14ac:dyDescent="0.25">
      <c r="A24" t="s">
        <v>276</v>
      </c>
      <c r="B24" t="s">
        <v>16</v>
      </c>
      <c r="C24" s="18" t="s">
        <v>365</v>
      </c>
    </row>
    <row r="25" spans="1:3" x14ac:dyDescent="0.25">
      <c r="A25" t="s">
        <v>276</v>
      </c>
      <c r="B25" t="s">
        <v>16</v>
      </c>
      <c r="C25" s="18" t="s">
        <v>365</v>
      </c>
    </row>
    <row r="26" spans="1:3" x14ac:dyDescent="0.25">
      <c r="A26" t="s">
        <v>276</v>
      </c>
      <c r="B26" t="s">
        <v>16</v>
      </c>
      <c r="C26" s="18" t="s">
        <v>365</v>
      </c>
    </row>
    <row r="27" spans="1:3" x14ac:dyDescent="0.25">
      <c r="A27" t="s">
        <v>276</v>
      </c>
      <c r="B27" t="s">
        <v>16</v>
      </c>
      <c r="C27" s="18" t="s">
        <v>365</v>
      </c>
    </row>
    <row r="28" spans="1:3" x14ac:dyDescent="0.25">
      <c r="A28" t="s">
        <v>276</v>
      </c>
      <c r="B28" t="s">
        <v>16</v>
      </c>
      <c r="C28" s="18" t="s">
        <v>365</v>
      </c>
    </row>
    <row r="29" spans="1:3" x14ac:dyDescent="0.25">
      <c r="A29" t="s">
        <v>276</v>
      </c>
      <c r="B29" t="s">
        <v>16</v>
      </c>
      <c r="C29" s="18" t="s">
        <v>365</v>
      </c>
    </row>
    <row r="30" spans="1:3" x14ac:dyDescent="0.25">
      <c r="A30" t="s">
        <v>276</v>
      </c>
      <c r="B30" t="s">
        <v>16</v>
      </c>
      <c r="C30" s="18" t="s">
        <v>365</v>
      </c>
    </row>
    <row r="31" spans="1:3" x14ac:dyDescent="0.25">
      <c r="A31" t="s">
        <v>274</v>
      </c>
      <c r="B31" t="s">
        <v>16</v>
      </c>
      <c r="C31" s="18" t="s">
        <v>365</v>
      </c>
    </row>
    <row r="32" spans="1:3" x14ac:dyDescent="0.25">
      <c r="A32" t="s">
        <v>274</v>
      </c>
      <c r="B32" t="s">
        <v>16</v>
      </c>
      <c r="C32" s="18" t="s">
        <v>365</v>
      </c>
    </row>
    <row r="33" spans="1:3" x14ac:dyDescent="0.25">
      <c r="A33" t="s">
        <v>274</v>
      </c>
      <c r="B33" t="s">
        <v>16</v>
      </c>
      <c r="C33" s="18" t="s">
        <v>365</v>
      </c>
    </row>
    <row r="34" spans="1:3" x14ac:dyDescent="0.25">
      <c r="A34" t="s">
        <v>274</v>
      </c>
      <c r="B34" t="s">
        <v>16</v>
      </c>
      <c r="C34" s="18" t="s">
        <v>365</v>
      </c>
    </row>
    <row r="35" spans="1:3" x14ac:dyDescent="0.25">
      <c r="A35" t="s">
        <v>274</v>
      </c>
      <c r="B35" t="s">
        <v>16</v>
      </c>
      <c r="C35" s="18" t="s">
        <v>364</v>
      </c>
    </row>
    <row r="36" spans="1:3" x14ac:dyDescent="0.25">
      <c r="A36" t="s">
        <v>274</v>
      </c>
      <c r="B36" t="s">
        <v>16</v>
      </c>
      <c r="C36" s="18" t="s">
        <v>365</v>
      </c>
    </row>
    <row r="37" spans="1:3" x14ac:dyDescent="0.25">
      <c r="A37" t="s">
        <v>274</v>
      </c>
      <c r="B37" t="s">
        <v>16</v>
      </c>
      <c r="C37" s="18" t="s">
        <v>365</v>
      </c>
    </row>
    <row r="38" spans="1:3" x14ac:dyDescent="0.25">
      <c r="A38" t="s">
        <v>274</v>
      </c>
      <c r="B38" t="s">
        <v>16</v>
      </c>
      <c r="C38" s="18" t="s">
        <v>365</v>
      </c>
    </row>
    <row r="39" spans="1:3" x14ac:dyDescent="0.25">
      <c r="A39" t="s">
        <v>274</v>
      </c>
      <c r="B39" t="s">
        <v>16</v>
      </c>
      <c r="C39" s="18" t="s">
        <v>365</v>
      </c>
    </row>
    <row r="40" spans="1:3" x14ac:dyDescent="0.25">
      <c r="A40" t="s">
        <v>274</v>
      </c>
      <c r="B40" t="s">
        <v>16</v>
      </c>
      <c r="C40" s="18" t="s">
        <v>365</v>
      </c>
    </row>
    <row r="41" spans="1:3" x14ac:dyDescent="0.25">
      <c r="A41" t="s">
        <v>274</v>
      </c>
      <c r="B41" t="s">
        <v>16</v>
      </c>
      <c r="C41" s="18" t="s">
        <v>363</v>
      </c>
    </row>
    <row r="42" spans="1:3" x14ac:dyDescent="0.25">
      <c r="A42" t="s">
        <v>274</v>
      </c>
      <c r="B42" t="s">
        <v>16</v>
      </c>
      <c r="C42" s="18" t="s">
        <v>365</v>
      </c>
    </row>
    <row r="43" spans="1:3" x14ac:dyDescent="0.25">
      <c r="A43" t="s">
        <v>274</v>
      </c>
      <c r="B43" t="s">
        <v>16</v>
      </c>
      <c r="C43" s="18" t="s">
        <v>365</v>
      </c>
    </row>
    <row r="44" spans="1:3" x14ac:dyDescent="0.25">
      <c r="A44" t="s">
        <v>278</v>
      </c>
      <c r="B44" t="s">
        <v>16</v>
      </c>
      <c r="C44" s="18" t="s">
        <v>364</v>
      </c>
    </row>
    <row r="45" spans="1:3" x14ac:dyDescent="0.25">
      <c r="A45" t="s">
        <v>278</v>
      </c>
      <c r="B45" t="s">
        <v>16</v>
      </c>
      <c r="C45" s="18" t="s">
        <v>364</v>
      </c>
    </row>
    <row r="46" spans="1:3" x14ac:dyDescent="0.25">
      <c r="A46" t="s">
        <v>278</v>
      </c>
      <c r="B46" t="s">
        <v>16</v>
      </c>
      <c r="C46" s="18" t="s">
        <v>364</v>
      </c>
    </row>
    <row r="47" spans="1:3" x14ac:dyDescent="0.25">
      <c r="A47" t="s">
        <v>278</v>
      </c>
      <c r="B47" t="s">
        <v>16</v>
      </c>
      <c r="C47" s="18" t="s">
        <v>364</v>
      </c>
    </row>
    <row r="48" spans="1:3" x14ac:dyDescent="0.25">
      <c r="A48" t="s">
        <v>275</v>
      </c>
      <c r="B48" t="s">
        <v>16</v>
      </c>
      <c r="C48" s="18" t="s">
        <v>364</v>
      </c>
    </row>
    <row r="49" spans="1:3" x14ac:dyDescent="0.25">
      <c r="A49" t="s">
        <v>279</v>
      </c>
      <c r="B49" t="s">
        <v>16</v>
      </c>
      <c r="C49" s="18" t="s">
        <v>364</v>
      </c>
    </row>
    <row r="50" spans="1:3" x14ac:dyDescent="0.25">
      <c r="A50" t="s">
        <v>280</v>
      </c>
      <c r="B50" t="s">
        <v>16</v>
      </c>
      <c r="C50" s="18" t="s">
        <v>363</v>
      </c>
    </row>
    <row r="51" spans="1:3" x14ac:dyDescent="0.25">
      <c r="A51" t="s">
        <v>281</v>
      </c>
      <c r="B51" t="s">
        <v>16</v>
      </c>
      <c r="C51" s="18" t="s">
        <v>363</v>
      </c>
    </row>
    <row r="52" spans="1:3" x14ac:dyDescent="0.25">
      <c r="A52" t="s">
        <v>282</v>
      </c>
      <c r="B52" t="s">
        <v>16</v>
      </c>
      <c r="C52" s="18" t="s">
        <v>363</v>
      </c>
    </row>
    <row r="53" spans="1:3" x14ac:dyDescent="0.25">
      <c r="A53" t="s">
        <v>282</v>
      </c>
      <c r="B53" t="s">
        <v>16</v>
      </c>
      <c r="C53" s="18" t="s">
        <v>364</v>
      </c>
    </row>
    <row r="54" spans="1:3" x14ac:dyDescent="0.25">
      <c r="A54" t="s">
        <v>282</v>
      </c>
      <c r="B54" t="s">
        <v>16</v>
      </c>
      <c r="C54" s="18" t="s">
        <v>364</v>
      </c>
    </row>
    <row r="55" spans="1:3" x14ac:dyDescent="0.25">
      <c r="A55" t="s">
        <v>283</v>
      </c>
      <c r="B55" t="s">
        <v>16</v>
      </c>
      <c r="C55" s="18" t="s">
        <v>363</v>
      </c>
    </row>
    <row r="56" spans="1:3" x14ac:dyDescent="0.25">
      <c r="A56" t="s">
        <v>283</v>
      </c>
      <c r="B56" t="s">
        <v>16</v>
      </c>
      <c r="C56" s="18" t="s">
        <v>363</v>
      </c>
    </row>
    <row r="57" spans="1:3" x14ac:dyDescent="0.25">
      <c r="A57" t="s">
        <v>284</v>
      </c>
      <c r="B57" t="s">
        <v>16</v>
      </c>
      <c r="C57" s="18" t="s">
        <v>363</v>
      </c>
    </row>
    <row r="58" spans="1:3" x14ac:dyDescent="0.25">
      <c r="A58" t="s">
        <v>285</v>
      </c>
      <c r="B58" t="s">
        <v>16</v>
      </c>
      <c r="C58" s="18" t="s">
        <v>363</v>
      </c>
    </row>
    <row r="59" spans="1:3" x14ac:dyDescent="0.25">
      <c r="A59" t="s">
        <v>285</v>
      </c>
      <c r="B59" t="s">
        <v>16</v>
      </c>
      <c r="C59" s="18" t="s">
        <v>363</v>
      </c>
    </row>
    <row r="60" spans="1:3" x14ac:dyDescent="0.25">
      <c r="A60" t="s">
        <v>286</v>
      </c>
      <c r="B60" t="s">
        <v>16</v>
      </c>
      <c r="C60" s="18" t="s">
        <v>363</v>
      </c>
    </row>
    <row r="61" spans="1:3" x14ac:dyDescent="0.25">
      <c r="A61" t="s">
        <v>287</v>
      </c>
      <c r="B61" t="s">
        <v>16</v>
      </c>
      <c r="C61" s="18" t="s">
        <v>365</v>
      </c>
    </row>
    <row r="62" spans="1:3" x14ac:dyDescent="0.25">
      <c r="A62" t="s">
        <v>288</v>
      </c>
      <c r="B62" t="s">
        <v>16</v>
      </c>
      <c r="C62" s="18" t="s">
        <v>365</v>
      </c>
    </row>
    <row r="63" spans="1:3" x14ac:dyDescent="0.25">
      <c r="A63" t="s">
        <v>289</v>
      </c>
      <c r="B63" t="s">
        <v>16</v>
      </c>
      <c r="C63" s="18" t="s">
        <v>365</v>
      </c>
    </row>
    <row r="64" spans="1:3" x14ac:dyDescent="0.25">
      <c r="A64" t="s">
        <v>276</v>
      </c>
      <c r="B64" t="s">
        <v>17</v>
      </c>
      <c r="C64" s="18" t="s">
        <v>365</v>
      </c>
    </row>
    <row r="65" spans="1:3" x14ac:dyDescent="0.25">
      <c r="A65" t="s">
        <v>276</v>
      </c>
      <c r="B65" t="s">
        <v>17</v>
      </c>
      <c r="C65" s="18" t="s">
        <v>365</v>
      </c>
    </row>
    <row r="66" spans="1:3" x14ac:dyDescent="0.25">
      <c r="A66" t="s">
        <v>290</v>
      </c>
      <c r="B66" t="s">
        <v>17</v>
      </c>
      <c r="C66" s="18" t="s">
        <v>364</v>
      </c>
    </row>
    <row r="67" spans="1:3" x14ac:dyDescent="0.25">
      <c r="A67" t="s">
        <v>274</v>
      </c>
      <c r="B67" t="s">
        <v>17</v>
      </c>
      <c r="C67" s="18" t="s">
        <v>365</v>
      </c>
    </row>
    <row r="68" spans="1:3" x14ac:dyDescent="0.25">
      <c r="A68" t="s">
        <v>274</v>
      </c>
      <c r="B68" t="s">
        <v>17</v>
      </c>
      <c r="C68" s="18" t="s">
        <v>365</v>
      </c>
    </row>
    <row r="69" spans="1:3" x14ac:dyDescent="0.25">
      <c r="A69" t="s">
        <v>274</v>
      </c>
      <c r="B69" t="s">
        <v>17</v>
      </c>
      <c r="C69" s="18" t="s">
        <v>365</v>
      </c>
    </row>
    <row r="70" spans="1:3" x14ac:dyDescent="0.25">
      <c r="A70" t="s">
        <v>274</v>
      </c>
      <c r="B70" t="s">
        <v>17</v>
      </c>
      <c r="C70" s="18" t="s">
        <v>365</v>
      </c>
    </row>
    <row r="71" spans="1:3" x14ac:dyDescent="0.25">
      <c r="A71" t="s">
        <v>274</v>
      </c>
      <c r="B71" t="s">
        <v>17</v>
      </c>
      <c r="C71" s="18" t="s">
        <v>365</v>
      </c>
    </row>
    <row r="72" spans="1:3" x14ac:dyDescent="0.25">
      <c r="A72" t="s">
        <v>274</v>
      </c>
      <c r="B72" t="s">
        <v>17</v>
      </c>
      <c r="C72" s="18" t="s">
        <v>365</v>
      </c>
    </row>
    <row r="73" spans="1:3" x14ac:dyDescent="0.25">
      <c r="A73" t="s">
        <v>274</v>
      </c>
      <c r="B73" t="s">
        <v>17</v>
      </c>
      <c r="C73" s="18" t="s">
        <v>365</v>
      </c>
    </row>
    <row r="74" spans="1:3" x14ac:dyDescent="0.25">
      <c r="A74" t="s">
        <v>274</v>
      </c>
      <c r="B74" t="s">
        <v>17</v>
      </c>
      <c r="C74" s="18" t="s">
        <v>365</v>
      </c>
    </row>
    <row r="75" spans="1:3" x14ac:dyDescent="0.25">
      <c r="A75" t="s">
        <v>278</v>
      </c>
      <c r="B75" t="s">
        <v>17</v>
      </c>
      <c r="C75" s="18" t="s">
        <v>364</v>
      </c>
    </row>
    <row r="76" spans="1:3" x14ac:dyDescent="0.25">
      <c r="A76" t="s">
        <v>278</v>
      </c>
      <c r="B76" t="s">
        <v>17</v>
      </c>
      <c r="C76" s="18" t="s">
        <v>364</v>
      </c>
    </row>
    <row r="77" spans="1:3" x14ac:dyDescent="0.25">
      <c r="A77" t="s">
        <v>278</v>
      </c>
      <c r="B77" t="s">
        <v>17</v>
      </c>
      <c r="C77" s="18" t="s">
        <v>364</v>
      </c>
    </row>
    <row r="78" spans="1:3" x14ac:dyDescent="0.25">
      <c r="A78" t="s">
        <v>281</v>
      </c>
      <c r="B78" t="s">
        <v>17</v>
      </c>
      <c r="C78" s="18" t="s">
        <v>364</v>
      </c>
    </row>
    <row r="79" spans="1:3" x14ac:dyDescent="0.25">
      <c r="A79" t="s">
        <v>274</v>
      </c>
      <c r="B79" t="s">
        <v>70</v>
      </c>
      <c r="C79" s="18" t="s">
        <v>365</v>
      </c>
    </row>
    <row r="80" spans="1:3" x14ac:dyDescent="0.25">
      <c r="A80" t="s">
        <v>274</v>
      </c>
      <c r="B80" t="s">
        <v>263</v>
      </c>
      <c r="C80" s="18" t="s">
        <v>365</v>
      </c>
    </row>
    <row r="81" spans="1:3" x14ac:dyDescent="0.25">
      <c r="A81" t="s">
        <v>274</v>
      </c>
      <c r="B81" t="s">
        <v>73</v>
      </c>
      <c r="C81" s="18" t="s">
        <v>365</v>
      </c>
    </row>
    <row r="82" spans="1:3" x14ac:dyDescent="0.25">
      <c r="A82" t="s">
        <v>274</v>
      </c>
      <c r="B82" t="s">
        <v>73</v>
      </c>
      <c r="C82" s="18" t="s">
        <v>365</v>
      </c>
    </row>
    <row r="83" spans="1:3" x14ac:dyDescent="0.25">
      <c r="A83" t="s">
        <v>291</v>
      </c>
      <c r="B83" t="s">
        <v>73</v>
      </c>
      <c r="C83" s="18" t="s">
        <v>364</v>
      </c>
    </row>
    <row r="84" spans="1:3" x14ac:dyDescent="0.25">
      <c r="A84" t="s">
        <v>276</v>
      </c>
      <c r="B84" t="s">
        <v>18</v>
      </c>
      <c r="C84" s="18" t="s">
        <v>365</v>
      </c>
    </row>
    <row r="85" spans="1:3" x14ac:dyDescent="0.25">
      <c r="A85" t="s">
        <v>274</v>
      </c>
      <c r="B85" t="s">
        <v>18</v>
      </c>
      <c r="C85" s="18" t="s">
        <v>365</v>
      </c>
    </row>
    <row r="86" spans="1:3" x14ac:dyDescent="0.25">
      <c r="A86" t="s">
        <v>274</v>
      </c>
      <c r="B86" t="s">
        <v>18</v>
      </c>
      <c r="C86" s="18" t="s">
        <v>365</v>
      </c>
    </row>
    <row r="87" spans="1:3" x14ac:dyDescent="0.25">
      <c r="A87" t="s">
        <v>274</v>
      </c>
      <c r="B87" t="s">
        <v>18</v>
      </c>
      <c r="C87" s="18" t="s">
        <v>365</v>
      </c>
    </row>
    <row r="88" spans="1:3" x14ac:dyDescent="0.25">
      <c r="A88" t="s">
        <v>274</v>
      </c>
      <c r="B88" t="s">
        <v>138</v>
      </c>
      <c r="C88" s="18" t="s">
        <v>365</v>
      </c>
    </row>
    <row r="89" spans="1:3" x14ac:dyDescent="0.25">
      <c r="A89" t="s">
        <v>276</v>
      </c>
      <c r="B89" t="s">
        <v>19</v>
      </c>
      <c r="C89" s="18" t="s">
        <v>365</v>
      </c>
    </row>
    <row r="90" spans="1:3" x14ac:dyDescent="0.25">
      <c r="A90" t="s">
        <v>276</v>
      </c>
      <c r="B90" t="s">
        <v>19</v>
      </c>
      <c r="C90" s="18" t="s">
        <v>365</v>
      </c>
    </row>
    <row r="91" spans="1:3" x14ac:dyDescent="0.25">
      <c r="A91" t="s">
        <v>274</v>
      </c>
      <c r="B91" t="s">
        <v>19</v>
      </c>
      <c r="C91" s="18" t="s">
        <v>365</v>
      </c>
    </row>
    <row r="92" spans="1:3" x14ac:dyDescent="0.25">
      <c r="A92" t="s">
        <v>274</v>
      </c>
      <c r="B92" t="s">
        <v>19</v>
      </c>
      <c r="C92" s="18" t="s">
        <v>365</v>
      </c>
    </row>
    <row r="93" spans="1:3" x14ac:dyDescent="0.25">
      <c r="A93" t="s">
        <v>274</v>
      </c>
      <c r="B93" t="s">
        <v>19</v>
      </c>
      <c r="C93" s="18" t="s">
        <v>365</v>
      </c>
    </row>
    <row r="94" spans="1:3" x14ac:dyDescent="0.25">
      <c r="A94" t="s">
        <v>274</v>
      </c>
      <c r="B94" t="s">
        <v>19</v>
      </c>
      <c r="C94" s="18" t="s">
        <v>365</v>
      </c>
    </row>
    <row r="95" spans="1:3" x14ac:dyDescent="0.25">
      <c r="A95" t="s">
        <v>274</v>
      </c>
      <c r="B95" t="s">
        <v>19</v>
      </c>
      <c r="C95" s="18" t="s">
        <v>365</v>
      </c>
    </row>
    <row r="96" spans="1:3" x14ac:dyDescent="0.25">
      <c r="A96" t="s">
        <v>274</v>
      </c>
      <c r="B96" t="s">
        <v>19</v>
      </c>
      <c r="C96" s="18" t="s">
        <v>364</v>
      </c>
    </row>
    <row r="97" spans="1:3" x14ac:dyDescent="0.25">
      <c r="A97" t="s">
        <v>274</v>
      </c>
      <c r="B97" t="s">
        <v>19</v>
      </c>
      <c r="C97" s="18" t="s">
        <v>365</v>
      </c>
    </row>
    <row r="98" spans="1:3" x14ac:dyDescent="0.25">
      <c r="A98" t="s">
        <v>274</v>
      </c>
      <c r="B98" t="s">
        <v>19</v>
      </c>
      <c r="C98" s="18" t="s">
        <v>365</v>
      </c>
    </row>
    <row r="99" spans="1:3" x14ac:dyDescent="0.25">
      <c r="A99" t="s">
        <v>274</v>
      </c>
      <c r="B99" t="s">
        <v>19</v>
      </c>
      <c r="C99" s="18" t="s">
        <v>365</v>
      </c>
    </row>
    <row r="100" spans="1:3" x14ac:dyDescent="0.25">
      <c r="A100" t="s">
        <v>274</v>
      </c>
      <c r="B100" t="s">
        <v>19</v>
      </c>
      <c r="C100" s="18" t="s">
        <v>365</v>
      </c>
    </row>
    <row r="101" spans="1:3" x14ac:dyDescent="0.25">
      <c r="A101" t="s">
        <v>274</v>
      </c>
      <c r="B101" t="s">
        <v>19</v>
      </c>
      <c r="C101" s="18" t="s">
        <v>365</v>
      </c>
    </row>
    <row r="102" spans="1:3" x14ac:dyDescent="0.25">
      <c r="A102" t="s">
        <v>274</v>
      </c>
      <c r="B102" t="s">
        <v>19</v>
      </c>
      <c r="C102" s="18" t="s">
        <v>365</v>
      </c>
    </row>
    <row r="103" spans="1:3" x14ac:dyDescent="0.25">
      <c r="A103" t="s">
        <v>274</v>
      </c>
      <c r="B103" t="s">
        <v>19</v>
      </c>
      <c r="C103" s="18" t="s">
        <v>365</v>
      </c>
    </row>
    <row r="104" spans="1:3" x14ac:dyDescent="0.25">
      <c r="A104" t="s">
        <v>274</v>
      </c>
      <c r="B104" t="s">
        <v>19</v>
      </c>
      <c r="C104" s="18" t="s">
        <v>365</v>
      </c>
    </row>
    <row r="105" spans="1:3" x14ac:dyDescent="0.25">
      <c r="A105" t="s">
        <v>274</v>
      </c>
      <c r="B105" t="s">
        <v>19</v>
      </c>
      <c r="C105" s="18" t="s">
        <v>365</v>
      </c>
    </row>
    <row r="106" spans="1:3" x14ac:dyDescent="0.25">
      <c r="A106" t="s">
        <v>274</v>
      </c>
      <c r="B106" t="s">
        <v>19</v>
      </c>
      <c r="C106" s="18" t="s">
        <v>365</v>
      </c>
    </row>
    <row r="107" spans="1:3" x14ac:dyDescent="0.25">
      <c r="A107" t="s">
        <v>274</v>
      </c>
      <c r="B107" t="s">
        <v>19</v>
      </c>
      <c r="C107" s="18" t="s">
        <v>365</v>
      </c>
    </row>
    <row r="108" spans="1:3" x14ac:dyDescent="0.25">
      <c r="A108" t="s">
        <v>274</v>
      </c>
      <c r="B108" t="s">
        <v>19</v>
      </c>
      <c r="C108" s="18" t="s">
        <v>365</v>
      </c>
    </row>
    <row r="109" spans="1:3" x14ac:dyDescent="0.25">
      <c r="A109" t="s">
        <v>274</v>
      </c>
      <c r="B109" t="s">
        <v>19</v>
      </c>
      <c r="C109" s="18" t="s">
        <v>365</v>
      </c>
    </row>
    <row r="110" spans="1:3" x14ac:dyDescent="0.25">
      <c r="A110" t="s">
        <v>274</v>
      </c>
      <c r="B110" t="s">
        <v>19</v>
      </c>
      <c r="C110" s="18" t="s">
        <v>365</v>
      </c>
    </row>
    <row r="111" spans="1:3" x14ac:dyDescent="0.25">
      <c r="A111" t="s">
        <v>274</v>
      </c>
      <c r="B111" t="s">
        <v>19</v>
      </c>
      <c r="C111" s="18" t="s">
        <v>365</v>
      </c>
    </row>
    <row r="112" spans="1:3" x14ac:dyDescent="0.25">
      <c r="A112" t="s">
        <v>274</v>
      </c>
      <c r="B112" t="s">
        <v>19</v>
      </c>
      <c r="C112" s="18" t="s">
        <v>365</v>
      </c>
    </row>
    <row r="113" spans="1:3" x14ac:dyDescent="0.25">
      <c r="A113" t="s">
        <v>274</v>
      </c>
      <c r="B113" t="s">
        <v>19</v>
      </c>
      <c r="C113" s="18" t="s">
        <v>365</v>
      </c>
    </row>
    <row r="114" spans="1:3" x14ac:dyDescent="0.25">
      <c r="A114" t="s">
        <v>274</v>
      </c>
      <c r="B114" t="s">
        <v>19</v>
      </c>
      <c r="C114" s="18" t="s">
        <v>365</v>
      </c>
    </row>
    <row r="115" spans="1:3" x14ac:dyDescent="0.25">
      <c r="A115" t="s">
        <v>274</v>
      </c>
      <c r="B115" t="s">
        <v>19</v>
      </c>
      <c r="C115" s="18" t="s">
        <v>365</v>
      </c>
    </row>
    <row r="116" spans="1:3" x14ac:dyDescent="0.25">
      <c r="A116" t="s">
        <v>274</v>
      </c>
      <c r="B116" t="s">
        <v>19</v>
      </c>
      <c r="C116" s="18" t="s">
        <v>365</v>
      </c>
    </row>
    <row r="117" spans="1:3" x14ac:dyDescent="0.25">
      <c r="A117" t="s">
        <v>274</v>
      </c>
      <c r="B117" t="s">
        <v>19</v>
      </c>
      <c r="C117" s="18" t="s">
        <v>365</v>
      </c>
    </row>
    <row r="118" spans="1:3" x14ac:dyDescent="0.25">
      <c r="A118" t="s">
        <v>274</v>
      </c>
      <c r="B118" t="s">
        <v>19</v>
      </c>
      <c r="C118" s="18" t="s">
        <v>365</v>
      </c>
    </row>
    <row r="119" spans="1:3" x14ac:dyDescent="0.25">
      <c r="A119" t="s">
        <v>274</v>
      </c>
      <c r="B119" t="s">
        <v>19</v>
      </c>
      <c r="C119" s="18" t="s">
        <v>365</v>
      </c>
    </row>
    <row r="120" spans="1:3" x14ac:dyDescent="0.25">
      <c r="A120" t="s">
        <v>274</v>
      </c>
      <c r="B120" t="s">
        <v>19</v>
      </c>
      <c r="C120" s="18" t="s">
        <v>365</v>
      </c>
    </row>
    <row r="121" spans="1:3" x14ac:dyDescent="0.25">
      <c r="A121" t="s">
        <v>274</v>
      </c>
      <c r="B121" t="s">
        <v>19</v>
      </c>
      <c r="C121" s="18" t="s">
        <v>365</v>
      </c>
    </row>
    <row r="122" spans="1:3" x14ac:dyDescent="0.25">
      <c r="A122" t="s">
        <v>292</v>
      </c>
      <c r="B122" t="s">
        <v>19</v>
      </c>
      <c r="C122" s="18" t="s">
        <v>364</v>
      </c>
    </row>
    <row r="123" spans="1:3" x14ac:dyDescent="0.25">
      <c r="A123" t="s">
        <v>292</v>
      </c>
      <c r="B123" t="s">
        <v>19</v>
      </c>
      <c r="C123" s="18" t="s">
        <v>364</v>
      </c>
    </row>
    <row r="124" spans="1:3" x14ac:dyDescent="0.25">
      <c r="A124" t="s">
        <v>292</v>
      </c>
      <c r="B124" t="s">
        <v>19</v>
      </c>
      <c r="C124" s="18" t="s">
        <v>364</v>
      </c>
    </row>
    <row r="125" spans="1:3" x14ac:dyDescent="0.25">
      <c r="A125" t="s">
        <v>275</v>
      </c>
      <c r="B125" t="s">
        <v>19</v>
      </c>
      <c r="C125" s="18" t="s">
        <v>364</v>
      </c>
    </row>
    <row r="126" spans="1:3" x14ac:dyDescent="0.25">
      <c r="A126" t="s">
        <v>277</v>
      </c>
      <c r="B126" t="s">
        <v>19</v>
      </c>
      <c r="C126" s="18" t="s">
        <v>364</v>
      </c>
    </row>
    <row r="127" spans="1:3" x14ac:dyDescent="0.25">
      <c r="A127" t="s">
        <v>277</v>
      </c>
      <c r="B127" t="s">
        <v>19</v>
      </c>
      <c r="C127" s="18" t="s">
        <v>364</v>
      </c>
    </row>
    <row r="128" spans="1:3" x14ac:dyDescent="0.25">
      <c r="A128" t="s">
        <v>291</v>
      </c>
      <c r="B128" t="s">
        <v>19</v>
      </c>
      <c r="C128" s="18" t="s">
        <v>364</v>
      </c>
    </row>
    <row r="129" spans="1:3" x14ac:dyDescent="0.25">
      <c r="A129" t="s">
        <v>293</v>
      </c>
      <c r="B129" t="s">
        <v>19</v>
      </c>
      <c r="C129" s="18" t="s">
        <v>364</v>
      </c>
    </row>
    <row r="130" spans="1:3" x14ac:dyDescent="0.25">
      <c r="A130" t="s">
        <v>294</v>
      </c>
      <c r="B130" t="s">
        <v>19</v>
      </c>
      <c r="C130" s="18" t="s">
        <v>364</v>
      </c>
    </row>
    <row r="131" spans="1:3" x14ac:dyDescent="0.25">
      <c r="A131" t="s">
        <v>294</v>
      </c>
      <c r="B131" t="s">
        <v>19</v>
      </c>
      <c r="C131" s="18" t="s">
        <v>364</v>
      </c>
    </row>
    <row r="132" spans="1:3" x14ac:dyDescent="0.25">
      <c r="A132" t="s">
        <v>280</v>
      </c>
      <c r="B132" t="s">
        <v>19</v>
      </c>
      <c r="C132" s="18" t="s">
        <v>364</v>
      </c>
    </row>
    <row r="133" spans="1:3" x14ac:dyDescent="0.25">
      <c r="A133" t="s">
        <v>280</v>
      </c>
      <c r="B133" t="s">
        <v>19</v>
      </c>
      <c r="C133" s="18" t="s">
        <v>364</v>
      </c>
    </row>
    <row r="134" spans="1:3" x14ac:dyDescent="0.25">
      <c r="A134" t="s">
        <v>281</v>
      </c>
      <c r="B134" t="s">
        <v>19</v>
      </c>
      <c r="C134" s="18" t="s">
        <v>364</v>
      </c>
    </row>
    <row r="135" spans="1:3" x14ac:dyDescent="0.25">
      <c r="A135" t="s">
        <v>281</v>
      </c>
      <c r="B135" t="s">
        <v>19</v>
      </c>
      <c r="C135" s="18" t="s">
        <v>364</v>
      </c>
    </row>
    <row r="136" spans="1:3" x14ac:dyDescent="0.25">
      <c r="A136" t="s">
        <v>295</v>
      </c>
      <c r="B136" t="s">
        <v>19</v>
      </c>
      <c r="C136" s="18" t="s">
        <v>364</v>
      </c>
    </row>
    <row r="137" spans="1:3" x14ac:dyDescent="0.25">
      <c r="A137" t="s">
        <v>282</v>
      </c>
      <c r="B137" t="s">
        <v>19</v>
      </c>
      <c r="C137" s="18" t="s">
        <v>364</v>
      </c>
    </row>
    <row r="138" spans="1:3" x14ac:dyDescent="0.25">
      <c r="A138" t="s">
        <v>283</v>
      </c>
      <c r="B138" t="s">
        <v>19</v>
      </c>
      <c r="C138" s="18" t="s">
        <v>364</v>
      </c>
    </row>
    <row r="139" spans="1:3" x14ac:dyDescent="0.25">
      <c r="A139" t="s">
        <v>296</v>
      </c>
      <c r="B139" t="s">
        <v>19</v>
      </c>
      <c r="C139" s="18" t="s">
        <v>363</v>
      </c>
    </row>
    <row r="140" spans="1:3" x14ac:dyDescent="0.25">
      <c r="A140" t="s">
        <v>297</v>
      </c>
      <c r="B140" t="s">
        <v>19</v>
      </c>
      <c r="C140" s="18" t="s">
        <v>363</v>
      </c>
    </row>
    <row r="141" spans="1:3" x14ac:dyDescent="0.25">
      <c r="A141" t="s">
        <v>298</v>
      </c>
      <c r="B141" t="s">
        <v>19</v>
      </c>
      <c r="C141" s="18" t="s">
        <v>365</v>
      </c>
    </row>
    <row r="142" spans="1:3" x14ac:dyDescent="0.25">
      <c r="A142" t="s">
        <v>298</v>
      </c>
      <c r="B142" t="s">
        <v>19</v>
      </c>
      <c r="C142" s="18" t="s">
        <v>365</v>
      </c>
    </row>
    <row r="143" spans="1:3" x14ac:dyDescent="0.25">
      <c r="A143" t="s">
        <v>299</v>
      </c>
      <c r="B143" t="s">
        <v>19</v>
      </c>
      <c r="C143" s="18" t="s">
        <v>365</v>
      </c>
    </row>
    <row r="144" spans="1:3" x14ac:dyDescent="0.25">
      <c r="A144" t="s">
        <v>274</v>
      </c>
      <c r="B144" t="s">
        <v>139</v>
      </c>
      <c r="C144" s="18" t="s">
        <v>365</v>
      </c>
    </row>
    <row r="145" spans="1:3" x14ac:dyDescent="0.25">
      <c r="A145" t="s">
        <v>274</v>
      </c>
      <c r="B145" t="s">
        <v>140</v>
      </c>
      <c r="C145" s="18" t="s">
        <v>365</v>
      </c>
    </row>
    <row r="146" spans="1:3" x14ac:dyDescent="0.25">
      <c r="A146" t="s">
        <v>274</v>
      </c>
      <c r="B146" t="s">
        <v>140</v>
      </c>
      <c r="C146" s="18" t="s">
        <v>365</v>
      </c>
    </row>
    <row r="147" spans="1:3" x14ac:dyDescent="0.25">
      <c r="A147" t="s">
        <v>274</v>
      </c>
      <c r="B147" t="s">
        <v>140</v>
      </c>
      <c r="C147" s="18" t="s">
        <v>365</v>
      </c>
    </row>
    <row r="148" spans="1:3" x14ac:dyDescent="0.25">
      <c r="A148" t="s">
        <v>274</v>
      </c>
      <c r="B148" t="s">
        <v>272</v>
      </c>
      <c r="C148" s="18" t="s">
        <v>365</v>
      </c>
    </row>
    <row r="149" spans="1:3" x14ac:dyDescent="0.25">
      <c r="A149" t="s">
        <v>274</v>
      </c>
      <c r="B149" t="s">
        <v>141</v>
      </c>
      <c r="C149" s="18" t="s">
        <v>365</v>
      </c>
    </row>
    <row r="150" spans="1:3" x14ac:dyDescent="0.25">
      <c r="A150" t="s">
        <v>274</v>
      </c>
      <c r="B150" t="s">
        <v>141</v>
      </c>
      <c r="C150" s="18" t="s">
        <v>365</v>
      </c>
    </row>
    <row r="151" spans="1:3" x14ac:dyDescent="0.25">
      <c r="A151" t="s">
        <v>276</v>
      </c>
      <c r="B151" t="s">
        <v>20</v>
      </c>
      <c r="C151" s="18" t="s">
        <v>365</v>
      </c>
    </row>
    <row r="152" spans="1:3" x14ac:dyDescent="0.25">
      <c r="A152" t="s">
        <v>276</v>
      </c>
      <c r="B152" t="s">
        <v>20</v>
      </c>
      <c r="C152" s="18" t="s">
        <v>365</v>
      </c>
    </row>
    <row r="153" spans="1:3" x14ac:dyDescent="0.25">
      <c r="A153" t="s">
        <v>274</v>
      </c>
      <c r="B153" t="s">
        <v>20</v>
      </c>
      <c r="C153" s="18" t="s">
        <v>365</v>
      </c>
    </row>
    <row r="154" spans="1:3" x14ac:dyDescent="0.25">
      <c r="A154" t="s">
        <v>274</v>
      </c>
      <c r="B154" t="s">
        <v>20</v>
      </c>
      <c r="C154" s="18" t="s">
        <v>365</v>
      </c>
    </row>
    <row r="155" spans="1:3" x14ac:dyDescent="0.25">
      <c r="A155" t="s">
        <v>274</v>
      </c>
      <c r="B155" t="s">
        <v>20</v>
      </c>
      <c r="C155" s="18" t="s">
        <v>365</v>
      </c>
    </row>
    <row r="156" spans="1:3" x14ac:dyDescent="0.25">
      <c r="A156" t="s">
        <v>274</v>
      </c>
      <c r="B156" t="s">
        <v>20</v>
      </c>
      <c r="C156" s="18" t="s">
        <v>365</v>
      </c>
    </row>
    <row r="157" spans="1:3" x14ac:dyDescent="0.25">
      <c r="A157" t="s">
        <v>274</v>
      </c>
      <c r="B157" t="s">
        <v>20</v>
      </c>
      <c r="C157" s="18" t="s">
        <v>365</v>
      </c>
    </row>
    <row r="158" spans="1:3" x14ac:dyDescent="0.25">
      <c r="A158" t="s">
        <v>274</v>
      </c>
      <c r="B158" t="s">
        <v>20</v>
      </c>
      <c r="C158" s="18" t="s">
        <v>365</v>
      </c>
    </row>
    <row r="159" spans="1:3" x14ac:dyDescent="0.25">
      <c r="A159" t="s">
        <v>274</v>
      </c>
      <c r="B159" t="s">
        <v>20</v>
      </c>
      <c r="C159" s="18" t="s">
        <v>365</v>
      </c>
    </row>
    <row r="160" spans="1:3" x14ac:dyDescent="0.25">
      <c r="A160" t="s">
        <v>274</v>
      </c>
      <c r="B160" t="s">
        <v>20</v>
      </c>
      <c r="C160" s="18" t="s">
        <v>365</v>
      </c>
    </row>
    <row r="161" spans="1:3" x14ac:dyDescent="0.25">
      <c r="A161" t="s">
        <v>274</v>
      </c>
      <c r="B161" t="s">
        <v>20</v>
      </c>
      <c r="C161" s="18" t="s">
        <v>365</v>
      </c>
    </row>
    <row r="162" spans="1:3" x14ac:dyDescent="0.25">
      <c r="A162" t="s">
        <v>274</v>
      </c>
      <c r="B162" t="s">
        <v>142</v>
      </c>
      <c r="C162" s="18" t="s">
        <v>365</v>
      </c>
    </row>
    <row r="163" spans="1:3" x14ac:dyDescent="0.25">
      <c r="A163" t="s">
        <v>274</v>
      </c>
      <c r="B163" t="s">
        <v>145</v>
      </c>
      <c r="C163" s="18" t="s">
        <v>365</v>
      </c>
    </row>
    <row r="164" spans="1:3" x14ac:dyDescent="0.25">
      <c r="A164" t="s">
        <v>276</v>
      </c>
      <c r="B164" t="s">
        <v>21</v>
      </c>
      <c r="C164" s="18" t="s">
        <v>365</v>
      </c>
    </row>
    <row r="165" spans="1:3" x14ac:dyDescent="0.25">
      <c r="A165" t="s">
        <v>276</v>
      </c>
      <c r="B165" t="s">
        <v>21</v>
      </c>
      <c r="C165" s="18" t="s">
        <v>365</v>
      </c>
    </row>
    <row r="166" spans="1:3" x14ac:dyDescent="0.25">
      <c r="A166" t="s">
        <v>276</v>
      </c>
      <c r="B166" t="s">
        <v>21</v>
      </c>
      <c r="C166" s="18" t="s">
        <v>365</v>
      </c>
    </row>
    <row r="167" spans="1:3" x14ac:dyDescent="0.25">
      <c r="A167" t="s">
        <v>274</v>
      </c>
      <c r="B167" t="s">
        <v>21</v>
      </c>
      <c r="C167" s="18" t="s">
        <v>365</v>
      </c>
    </row>
    <row r="168" spans="1:3" x14ac:dyDescent="0.25">
      <c r="A168" t="s">
        <v>274</v>
      </c>
      <c r="B168" t="s">
        <v>21</v>
      </c>
      <c r="C168" s="18" t="s">
        <v>365</v>
      </c>
    </row>
    <row r="169" spans="1:3" x14ac:dyDescent="0.25">
      <c r="A169" t="s">
        <v>274</v>
      </c>
      <c r="B169" t="s">
        <v>21</v>
      </c>
      <c r="C169" s="18" t="s">
        <v>365</v>
      </c>
    </row>
    <row r="170" spans="1:3" x14ac:dyDescent="0.25">
      <c r="A170" t="s">
        <v>274</v>
      </c>
      <c r="B170" t="s">
        <v>21</v>
      </c>
      <c r="C170" s="18" t="s">
        <v>365</v>
      </c>
    </row>
    <row r="171" spans="1:3" x14ac:dyDescent="0.25">
      <c r="A171" t="s">
        <v>274</v>
      </c>
      <c r="B171" t="s">
        <v>21</v>
      </c>
      <c r="C171" s="18" t="s">
        <v>365</v>
      </c>
    </row>
    <row r="172" spans="1:3" x14ac:dyDescent="0.25">
      <c r="A172" t="s">
        <v>274</v>
      </c>
      <c r="B172" t="s">
        <v>21</v>
      </c>
      <c r="C172" s="18" t="s">
        <v>365</v>
      </c>
    </row>
    <row r="173" spans="1:3" x14ac:dyDescent="0.25">
      <c r="A173" t="s">
        <v>274</v>
      </c>
      <c r="B173" t="s">
        <v>21</v>
      </c>
      <c r="C173" s="18" t="s">
        <v>365</v>
      </c>
    </row>
    <row r="174" spans="1:3" x14ac:dyDescent="0.25">
      <c r="A174" t="s">
        <v>274</v>
      </c>
      <c r="B174" t="s">
        <v>21</v>
      </c>
      <c r="C174" s="18" t="s">
        <v>365</v>
      </c>
    </row>
    <row r="175" spans="1:3" x14ac:dyDescent="0.25">
      <c r="A175" t="s">
        <v>274</v>
      </c>
      <c r="B175" t="s">
        <v>21</v>
      </c>
      <c r="C175" s="18" t="s">
        <v>365</v>
      </c>
    </row>
    <row r="176" spans="1:3" x14ac:dyDescent="0.25">
      <c r="A176" t="s">
        <v>274</v>
      </c>
      <c r="B176" t="s">
        <v>21</v>
      </c>
      <c r="C176" s="18" t="s">
        <v>365</v>
      </c>
    </row>
    <row r="177" spans="1:3" x14ac:dyDescent="0.25">
      <c r="A177" t="s">
        <v>274</v>
      </c>
      <c r="B177" t="s">
        <v>21</v>
      </c>
      <c r="C177" s="18" t="s">
        <v>365</v>
      </c>
    </row>
    <row r="178" spans="1:3" x14ac:dyDescent="0.25">
      <c r="A178" t="s">
        <v>274</v>
      </c>
      <c r="B178" t="s">
        <v>21</v>
      </c>
      <c r="C178" s="18" t="s">
        <v>365</v>
      </c>
    </row>
    <row r="179" spans="1:3" x14ac:dyDescent="0.25">
      <c r="A179" t="s">
        <v>278</v>
      </c>
      <c r="B179" t="s">
        <v>21</v>
      </c>
      <c r="C179" s="18" t="s">
        <v>364</v>
      </c>
    </row>
    <row r="180" spans="1:3" x14ac:dyDescent="0.25">
      <c r="A180" t="s">
        <v>275</v>
      </c>
      <c r="B180" t="s">
        <v>21</v>
      </c>
      <c r="C180" s="18" t="s">
        <v>364</v>
      </c>
    </row>
    <row r="181" spans="1:3" x14ac:dyDescent="0.25">
      <c r="A181" t="s">
        <v>277</v>
      </c>
      <c r="B181" t="s">
        <v>21</v>
      </c>
      <c r="C181" s="18" t="s">
        <v>364</v>
      </c>
    </row>
    <row r="182" spans="1:3" x14ac:dyDescent="0.25">
      <c r="A182" t="s">
        <v>277</v>
      </c>
      <c r="B182" t="s">
        <v>21</v>
      </c>
      <c r="C182" s="18" t="s">
        <v>364</v>
      </c>
    </row>
    <row r="183" spans="1:3" x14ac:dyDescent="0.25">
      <c r="A183" t="s">
        <v>282</v>
      </c>
      <c r="B183" t="s">
        <v>21</v>
      </c>
      <c r="C183" s="18" t="s">
        <v>364</v>
      </c>
    </row>
    <row r="184" spans="1:3" x14ac:dyDescent="0.25">
      <c r="A184" t="s">
        <v>282</v>
      </c>
      <c r="B184" t="s">
        <v>21</v>
      </c>
      <c r="C184" s="18" t="s">
        <v>363</v>
      </c>
    </row>
    <row r="185" spans="1:3" x14ac:dyDescent="0.25">
      <c r="A185" t="s">
        <v>282</v>
      </c>
      <c r="B185" t="s">
        <v>21</v>
      </c>
      <c r="C185" s="18" t="s">
        <v>364</v>
      </c>
    </row>
    <row r="186" spans="1:3" x14ac:dyDescent="0.25">
      <c r="A186" t="s">
        <v>282</v>
      </c>
      <c r="B186" t="s">
        <v>21</v>
      </c>
      <c r="C186" s="18" t="s">
        <v>363</v>
      </c>
    </row>
    <row r="187" spans="1:3" x14ac:dyDescent="0.25">
      <c r="A187" t="s">
        <v>283</v>
      </c>
      <c r="B187" t="s">
        <v>21</v>
      </c>
      <c r="C187" s="18" t="s">
        <v>364</v>
      </c>
    </row>
    <row r="188" spans="1:3" x14ac:dyDescent="0.25">
      <c r="A188" t="s">
        <v>300</v>
      </c>
      <c r="B188" t="s">
        <v>21</v>
      </c>
      <c r="C188" s="18" t="s">
        <v>363</v>
      </c>
    </row>
    <row r="189" spans="1:3" x14ac:dyDescent="0.25">
      <c r="A189" t="s">
        <v>274</v>
      </c>
      <c r="B189" t="s">
        <v>146</v>
      </c>
      <c r="C189" s="18" t="s">
        <v>365</v>
      </c>
    </row>
    <row r="190" spans="1:3" x14ac:dyDescent="0.25">
      <c r="A190" t="s">
        <v>274</v>
      </c>
      <c r="B190" t="s">
        <v>147</v>
      </c>
      <c r="C190" s="18" t="s">
        <v>365</v>
      </c>
    </row>
    <row r="191" spans="1:3" x14ac:dyDescent="0.25">
      <c r="A191" t="s">
        <v>274</v>
      </c>
      <c r="B191" t="s">
        <v>76</v>
      </c>
      <c r="C191" s="18" t="s">
        <v>365</v>
      </c>
    </row>
    <row r="192" spans="1:3" x14ac:dyDescent="0.25">
      <c r="A192" t="s">
        <v>274</v>
      </c>
      <c r="B192" t="s">
        <v>76</v>
      </c>
      <c r="C192" s="18" t="s">
        <v>365</v>
      </c>
    </row>
    <row r="193" spans="1:3" x14ac:dyDescent="0.25">
      <c r="A193" t="s">
        <v>274</v>
      </c>
      <c r="B193" t="s">
        <v>76</v>
      </c>
      <c r="C193" s="18" t="s">
        <v>365</v>
      </c>
    </row>
    <row r="194" spans="1:3" x14ac:dyDescent="0.25">
      <c r="A194" t="s">
        <v>274</v>
      </c>
      <c r="B194" t="s">
        <v>148</v>
      </c>
      <c r="C194" s="18" t="s">
        <v>365</v>
      </c>
    </row>
    <row r="195" spans="1:3" x14ac:dyDescent="0.25">
      <c r="A195" t="s">
        <v>274</v>
      </c>
      <c r="B195" t="s">
        <v>148</v>
      </c>
      <c r="C195" s="18" t="s">
        <v>365</v>
      </c>
    </row>
    <row r="196" spans="1:3" x14ac:dyDescent="0.25">
      <c r="A196" t="s">
        <v>274</v>
      </c>
      <c r="B196" t="s">
        <v>148</v>
      </c>
      <c r="C196" s="18" t="s">
        <v>365</v>
      </c>
    </row>
    <row r="197" spans="1:3" x14ac:dyDescent="0.25">
      <c r="A197" t="s">
        <v>274</v>
      </c>
      <c r="B197" t="s">
        <v>149</v>
      </c>
      <c r="C197" s="18" t="s">
        <v>365</v>
      </c>
    </row>
    <row r="198" spans="1:3" x14ac:dyDescent="0.25">
      <c r="A198" t="s">
        <v>274</v>
      </c>
      <c r="B198" t="s">
        <v>149</v>
      </c>
      <c r="C198" s="18" t="s">
        <v>365</v>
      </c>
    </row>
    <row r="199" spans="1:3" x14ac:dyDescent="0.25">
      <c r="A199" t="s">
        <v>274</v>
      </c>
      <c r="B199" t="s">
        <v>149</v>
      </c>
      <c r="C199" s="18" t="s">
        <v>365</v>
      </c>
    </row>
    <row r="200" spans="1:3" x14ac:dyDescent="0.25">
      <c r="A200" t="s">
        <v>274</v>
      </c>
      <c r="B200" t="s">
        <v>149</v>
      </c>
      <c r="C200" s="18" t="s">
        <v>365</v>
      </c>
    </row>
    <row r="201" spans="1:3" x14ac:dyDescent="0.25">
      <c r="A201" t="s">
        <v>274</v>
      </c>
      <c r="B201" t="s">
        <v>150</v>
      </c>
      <c r="C201" s="18" t="s">
        <v>365</v>
      </c>
    </row>
    <row r="202" spans="1:3" x14ac:dyDescent="0.25">
      <c r="A202" t="s">
        <v>283</v>
      </c>
      <c r="B202" t="s">
        <v>258</v>
      </c>
      <c r="C202" s="18" t="s">
        <v>364</v>
      </c>
    </row>
    <row r="203" spans="1:3" x14ac:dyDescent="0.25">
      <c r="A203" t="s">
        <v>276</v>
      </c>
      <c r="B203" t="s">
        <v>23</v>
      </c>
      <c r="C203" s="18" t="s">
        <v>365</v>
      </c>
    </row>
    <row r="204" spans="1:3" x14ac:dyDescent="0.25">
      <c r="A204" t="s">
        <v>276</v>
      </c>
      <c r="B204" t="s">
        <v>23</v>
      </c>
      <c r="C204" s="18" t="s">
        <v>365</v>
      </c>
    </row>
    <row r="205" spans="1:3" x14ac:dyDescent="0.25">
      <c r="A205" t="s">
        <v>274</v>
      </c>
      <c r="B205" t="s">
        <v>23</v>
      </c>
      <c r="C205" s="18" t="s">
        <v>365</v>
      </c>
    </row>
    <row r="206" spans="1:3" x14ac:dyDescent="0.25">
      <c r="A206" t="s">
        <v>274</v>
      </c>
      <c r="B206" t="s">
        <v>23</v>
      </c>
      <c r="C206" s="18" t="s">
        <v>365</v>
      </c>
    </row>
    <row r="207" spans="1:3" x14ac:dyDescent="0.25">
      <c r="A207" t="s">
        <v>275</v>
      </c>
      <c r="B207" t="s">
        <v>23</v>
      </c>
      <c r="C207" s="18" t="s">
        <v>364</v>
      </c>
    </row>
    <row r="208" spans="1:3" x14ac:dyDescent="0.25">
      <c r="A208" t="s">
        <v>276</v>
      </c>
      <c r="B208" t="s">
        <v>24</v>
      </c>
      <c r="C208" s="18" t="s">
        <v>365</v>
      </c>
    </row>
    <row r="209" spans="1:3" x14ac:dyDescent="0.25">
      <c r="A209" t="s">
        <v>274</v>
      </c>
      <c r="B209" t="s">
        <v>24</v>
      </c>
      <c r="C209" s="18" t="s">
        <v>365</v>
      </c>
    </row>
    <row r="210" spans="1:3" x14ac:dyDescent="0.25">
      <c r="A210" t="s">
        <v>274</v>
      </c>
      <c r="B210" t="s">
        <v>24</v>
      </c>
      <c r="C210" s="18" t="s">
        <v>365</v>
      </c>
    </row>
    <row r="211" spans="1:3" x14ac:dyDescent="0.25">
      <c r="A211" t="s">
        <v>274</v>
      </c>
      <c r="B211" t="s">
        <v>24</v>
      </c>
      <c r="C211" s="18" t="s">
        <v>365</v>
      </c>
    </row>
    <row r="212" spans="1:3" x14ac:dyDescent="0.25">
      <c r="A212" t="s">
        <v>274</v>
      </c>
      <c r="B212" t="s">
        <v>24</v>
      </c>
      <c r="C212" s="18" t="s">
        <v>365</v>
      </c>
    </row>
    <row r="213" spans="1:3" x14ac:dyDescent="0.25">
      <c r="A213" t="s">
        <v>274</v>
      </c>
      <c r="B213" t="s">
        <v>24</v>
      </c>
      <c r="C213" s="18" t="s">
        <v>365</v>
      </c>
    </row>
    <row r="214" spans="1:3" x14ac:dyDescent="0.25">
      <c r="A214" t="s">
        <v>274</v>
      </c>
      <c r="B214" t="s">
        <v>24</v>
      </c>
      <c r="C214" s="18" t="s">
        <v>365</v>
      </c>
    </row>
    <row r="215" spans="1:3" x14ac:dyDescent="0.25">
      <c r="A215" t="s">
        <v>274</v>
      </c>
      <c r="B215" t="s">
        <v>24</v>
      </c>
      <c r="C215" s="18" t="s">
        <v>365</v>
      </c>
    </row>
    <row r="216" spans="1:3" x14ac:dyDescent="0.25">
      <c r="A216" t="s">
        <v>274</v>
      </c>
      <c r="B216" t="s">
        <v>24</v>
      </c>
      <c r="C216" s="18" t="s">
        <v>365</v>
      </c>
    </row>
    <row r="217" spans="1:3" x14ac:dyDescent="0.25">
      <c r="A217" t="s">
        <v>274</v>
      </c>
      <c r="B217" t="s">
        <v>24</v>
      </c>
      <c r="C217" s="18" t="s">
        <v>365</v>
      </c>
    </row>
    <row r="218" spans="1:3" x14ac:dyDescent="0.25">
      <c r="A218" t="s">
        <v>274</v>
      </c>
      <c r="B218" t="s">
        <v>24</v>
      </c>
      <c r="C218" s="18" t="s">
        <v>365</v>
      </c>
    </row>
    <row r="219" spans="1:3" x14ac:dyDescent="0.25">
      <c r="A219" t="s">
        <v>274</v>
      </c>
      <c r="B219" t="s">
        <v>24</v>
      </c>
      <c r="C219" s="18" t="s">
        <v>365</v>
      </c>
    </row>
    <row r="220" spans="1:3" x14ac:dyDescent="0.25">
      <c r="A220" t="s">
        <v>274</v>
      </c>
      <c r="B220" t="s">
        <v>24</v>
      </c>
      <c r="C220" s="18" t="s">
        <v>365</v>
      </c>
    </row>
    <row r="221" spans="1:3" x14ac:dyDescent="0.25">
      <c r="A221" t="s">
        <v>274</v>
      </c>
      <c r="B221" t="s">
        <v>24</v>
      </c>
      <c r="C221" s="18" t="s">
        <v>365</v>
      </c>
    </row>
    <row r="222" spans="1:3" x14ac:dyDescent="0.25">
      <c r="A222" t="s">
        <v>274</v>
      </c>
      <c r="B222" t="s">
        <v>24</v>
      </c>
      <c r="C222" s="18" t="s">
        <v>365</v>
      </c>
    </row>
    <row r="223" spans="1:3" x14ac:dyDescent="0.25">
      <c r="A223" t="s">
        <v>274</v>
      </c>
      <c r="B223" t="s">
        <v>24</v>
      </c>
      <c r="C223" s="18" t="s">
        <v>365</v>
      </c>
    </row>
    <row r="224" spans="1:3" x14ac:dyDescent="0.25">
      <c r="A224" t="s">
        <v>274</v>
      </c>
      <c r="B224" t="s">
        <v>24</v>
      </c>
      <c r="C224" s="18" t="s">
        <v>365</v>
      </c>
    </row>
    <row r="225" spans="1:3" x14ac:dyDescent="0.25">
      <c r="A225" t="s">
        <v>274</v>
      </c>
      <c r="B225" t="s">
        <v>24</v>
      </c>
      <c r="C225" s="18" t="s">
        <v>365</v>
      </c>
    </row>
    <row r="226" spans="1:3" x14ac:dyDescent="0.25">
      <c r="A226" t="s">
        <v>274</v>
      </c>
      <c r="B226" t="s">
        <v>24</v>
      </c>
      <c r="C226" s="18" t="s">
        <v>365</v>
      </c>
    </row>
    <row r="227" spans="1:3" x14ac:dyDescent="0.25">
      <c r="A227" t="s">
        <v>274</v>
      </c>
      <c r="B227" t="s">
        <v>24</v>
      </c>
      <c r="C227" s="18" t="s">
        <v>365</v>
      </c>
    </row>
    <row r="228" spans="1:3" x14ac:dyDescent="0.25">
      <c r="A228" t="s">
        <v>274</v>
      </c>
      <c r="B228" t="s">
        <v>24</v>
      </c>
      <c r="C228" s="18" t="s">
        <v>365</v>
      </c>
    </row>
    <row r="229" spans="1:3" x14ac:dyDescent="0.25">
      <c r="A229" t="s">
        <v>274</v>
      </c>
      <c r="B229" t="s">
        <v>24</v>
      </c>
      <c r="C229" s="18" t="s">
        <v>365</v>
      </c>
    </row>
    <row r="230" spans="1:3" x14ac:dyDescent="0.25">
      <c r="A230" t="s">
        <v>274</v>
      </c>
      <c r="B230" t="s">
        <v>24</v>
      </c>
      <c r="C230" s="18" t="s">
        <v>365</v>
      </c>
    </row>
    <row r="231" spans="1:3" x14ac:dyDescent="0.25">
      <c r="A231" t="s">
        <v>274</v>
      </c>
      <c r="B231" t="s">
        <v>24</v>
      </c>
      <c r="C231" s="18" t="s">
        <v>365</v>
      </c>
    </row>
    <row r="232" spans="1:3" x14ac:dyDescent="0.25">
      <c r="A232" t="s">
        <v>274</v>
      </c>
      <c r="B232" t="s">
        <v>24</v>
      </c>
      <c r="C232" s="18" t="s">
        <v>365</v>
      </c>
    </row>
    <row r="233" spans="1:3" x14ac:dyDescent="0.25">
      <c r="A233" t="s">
        <v>274</v>
      </c>
      <c r="B233" t="s">
        <v>24</v>
      </c>
      <c r="C233" s="18" t="s">
        <v>365</v>
      </c>
    </row>
    <row r="234" spans="1:3" x14ac:dyDescent="0.25">
      <c r="A234" t="s">
        <v>274</v>
      </c>
      <c r="B234" t="s">
        <v>24</v>
      </c>
      <c r="C234" s="18" t="s">
        <v>365</v>
      </c>
    </row>
    <row r="235" spans="1:3" x14ac:dyDescent="0.25">
      <c r="A235" t="s">
        <v>292</v>
      </c>
      <c r="B235" t="s">
        <v>24</v>
      </c>
      <c r="C235" s="18" t="s">
        <v>364</v>
      </c>
    </row>
    <row r="236" spans="1:3" x14ac:dyDescent="0.25">
      <c r="A236" t="s">
        <v>275</v>
      </c>
      <c r="B236" t="s">
        <v>24</v>
      </c>
      <c r="C236" s="18" t="s">
        <v>364</v>
      </c>
    </row>
    <row r="237" spans="1:3" x14ac:dyDescent="0.25">
      <c r="A237" t="s">
        <v>275</v>
      </c>
      <c r="B237" t="s">
        <v>24</v>
      </c>
      <c r="C237" s="18" t="s">
        <v>364</v>
      </c>
    </row>
    <row r="238" spans="1:3" x14ac:dyDescent="0.25">
      <c r="A238" t="s">
        <v>279</v>
      </c>
      <c r="B238" t="s">
        <v>24</v>
      </c>
      <c r="C238" s="18" t="s">
        <v>364</v>
      </c>
    </row>
    <row r="239" spans="1:3" x14ac:dyDescent="0.25">
      <c r="A239" t="s">
        <v>279</v>
      </c>
      <c r="B239" t="s">
        <v>24</v>
      </c>
      <c r="C239" s="18" t="s">
        <v>364</v>
      </c>
    </row>
    <row r="240" spans="1:3" x14ac:dyDescent="0.25">
      <c r="A240" t="s">
        <v>277</v>
      </c>
      <c r="B240" t="s">
        <v>24</v>
      </c>
      <c r="C240" s="18" t="s">
        <v>364</v>
      </c>
    </row>
    <row r="241" spans="1:3" x14ac:dyDescent="0.25">
      <c r="A241" t="s">
        <v>301</v>
      </c>
      <c r="B241" t="s">
        <v>24</v>
      </c>
      <c r="C241" s="18" t="s">
        <v>364</v>
      </c>
    </row>
    <row r="242" spans="1:3" x14ac:dyDescent="0.25">
      <c r="A242" t="s">
        <v>293</v>
      </c>
      <c r="B242" t="s">
        <v>24</v>
      </c>
      <c r="C242" s="18" t="s">
        <v>364</v>
      </c>
    </row>
    <row r="243" spans="1:3" x14ac:dyDescent="0.25">
      <c r="A243" t="s">
        <v>294</v>
      </c>
      <c r="B243" t="s">
        <v>24</v>
      </c>
      <c r="C243" s="18" t="s">
        <v>364</v>
      </c>
    </row>
    <row r="244" spans="1:3" x14ac:dyDescent="0.25">
      <c r="A244" t="s">
        <v>280</v>
      </c>
      <c r="B244" t="s">
        <v>24</v>
      </c>
      <c r="C244" s="18" t="s">
        <v>364</v>
      </c>
    </row>
    <row r="245" spans="1:3" x14ac:dyDescent="0.25">
      <c r="A245" t="s">
        <v>280</v>
      </c>
      <c r="B245" t="s">
        <v>24</v>
      </c>
      <c r="C245" s="18" t="s">
        <v>364</v>
      </c>
    </row>
    <row r="246" spans="1:3" x14ac:dyDescent="0.25">
      <c r="A246" t="s">
        <v>280</v>
      </c>
      <c r="B246" t="s">
        <v>24</v>
      </c>
      <c r="C246" s="18" t="s">
        <v>363</v>
      </c>
    </row>
    <row r="247" spans="1:3" x14ac:dyDescent="0.25">
      <c r="A247" t="s">
        <v>282</v>
      </c>
      <c r="B247" t="s">
        <v>24</v>
      </c>
      <c r="C247" s="18" t="s">
        <v>364</v>
      </c>
    </row>
    <row r="248" spans="1:3" x14ac:dyDescent="0.25">
      <c r="A248" t="s">
        <v>283</v>
      </c>
      <c r="B248" t="s">
        <v>24</v>
      </c>
      <c r="C248" s="18" t="s">
        <v>364</v>
      </c>
    </row>
    <row r="249" spans="1:3" x14ac:dyDescent="0.25">
      <c r="A249" t="s">
        <v>302</v>
      </c>
      <c r="B249" t="s">
        <v>24</v>
      </c>
      <c r="C249" s="18" t="s">
        <v>364</v>
      </c>
    </row>
    <row r="250" spans="1:3" x14ac:dyDescent="0.25">
      <c r="A250" t="s">
        <v>285</v>
      </c>
      <c r="B250" t="s">
        <v>24</v>
      </c>
      <c r="C250" s="18" t="s">
        <v>363</v>
      </c>
    </row>
    <row r="251" spans="1:3" x14ac:dyDescent="0.25">
      <c r="A251" t="s">
        <v>285</v>
      </c>
      <c r="B251" t="s">
        <v>24</v>
      </c>
      <c r="C251" s="18" t="s">
        <v>363</v>
      </c>
    </row>
    <row r="252" spans="1:3" x14ac:dyDescent="0.25">
      <c r="A252" t="s">
        <v>274</v>
      </c>
      <c r="B252" t="s">
        <v>151</v>
      </c>
      <c r="C252" s="18" t="s">
        <v>365</v>
      </c>
    </row>
    <row r="253" spans="1:3" x14ac:dyDescent="0.25">
      <c r="A253" t="s">
        <v>274</v>
      </c>
      <c r="B253" t="s">
        <v>155</v>
      </c>
      <c r="C253" s="18" t="s">
        <v>365</v>
      </c>
    </row>
    <row r="254" spans="1:3" x14ac:dyDescent="0.25">
      <c r="A254" t="s">
        <v>274</v>
      </c>
      <c r="B254" t="s">
        <v>156</v>
      </c>
      <c r="C254" s="18" t="s">
        <v>365</v>
      </c>
    </row>
    <row r="255" spans="1:3" x14ac:dyDescent="0.25">
      <c r="A255" t="s">
        <v>276</v>
      </c>
      <c r="B255" t="s">
        <v>25</v>
      </c>
      <c r="C255" s="18" t="s">
        <v>365</v>
      </c>
    </row>
    <row r="256" spans="1:3" x14ac:dyDescent="0.25">
      <c r="A256" t="s">
        <v>274</v>
      </c>
      <c r="B256" t="s">
        <v>25</v>
      </c>
      <c r="C256" s="18" t="s">
        <v>365</v>
      </c>
    </row>
    <row r="257" spans="1:3" x14ac:dyDescent="0.25">
      <c r="A257" t="s">
        <v>274</v>
      </c>
      <c r="B257" t="s">
        <v>25</v>
      </c>
      <c r="C257" s="18" t="s">
        <v>365</v>
      </c>
    </row>
    <row r="258" spans="1:3" x14ac:dyDescent="0.25">
      <c r="A258" t="s">
        <v>274</v>
      </c>
      <c r="B258" t="s">
        <v>25</v>
      </c>
      <c r="C258" s="18" t="s">
        <v>365</v>
      </c>
    </row>
    <row r="259" spans="1:3" x14ac:dyDescent="0.25">
      <c r="A259" t="s">
        <v>274</v>
      </c>
      <c r="B259" t="s">
        <v>25</v>
      </c>
      <c r="C259" s="18" t="s">
        <v>365</v>
      </c>
    </row>
    <row r="260" spans="1:3" x14ac:dyDescent="0.25">
      <c r="A260" t="s">
        <v>274</v>
      </c>
      <c r="B260" t="s">
        <v>25</v>
      </c>
      <c r="C260" s="18" t="s">
        <v>365</v>
      </c>
    </row>
    <row r="261" spans="1:3" x14ac:dyDescent="0.25">
      <c r="A261" t="s">
        <v>278</v>
      </c>
      <c r="B261" t="s">
        <v>25</v>
      </c>
      <c r="C261" s="18" t="s">
        <v>364</v>
      </c>
    </row>
    <row r="262" spans="1:3" x14ac:dyDescent="0.25">
      <c r="A262" t="s">
        <v>274</v>
      </c>
      <c r="B262" t="s">
        <v>264</v>
      </c>
      <c r="C262" s="18" t="s">
        <v>365</v>
      </c>
    </row>
    <row r="263" spans="1:3" x14ac:dyDescent="0.25">
      <c r="A263" t="s">
        <v>276</v>
      </c>
      <c r="B263" t="s">
        <v>26</v>
      </c>
      <c r="C263" s="18" t="s">
        <v>365</v>
      </c>
    </row>
    <row r="264" spans="1:3" x14ac:dyDescent="0.25">
      <c r="A264" t="s">
        <v>274</v>
      </c>
      <c r="B264" t="s">
        <v>26</v>
      </c>
      <c r="C264" s="18" t="s">
        <v>365</v>
      </c>
    </row>
    <row r="265" spans="1:3" x14ac:dyDescent="0.25">
      <c r="A265" t="s">
        <v>280</v>
      </c>
      <c r="B265" t="s">
        <v>26</v>
      </c>
      <c r="C265" s="18" t="s">
        <v>363</v>
      </c>
    </row>
    <row r="266" spans="1:3" x14ac:dyDescent="0.25">
      <c r="A266" t="s">
        <v>274</v>
      </c>
      <c r="B266" t="s">
        <v>26</v>
      </c>
      <c r="C266" s="18" t="s">
        <v>365</v>
      </c>
    </row>
    <row r="267" spans="1:3" x14ac:dyDescent="0.25">
      <c r="A267" t="s">
        <v>274</v>
      </c>
      <c r="B267" t="s">
        <v>26</v>
      </c>
      <c r="C267" s="18" t="s">
        <v>365</v>
      </c>
    </row>
    <row r="268" spans="1:3" x14ac:dyDescent="0.25">
      <c r="A268" t="s">
        <v>274</v>
      </c>
      <c r="B268" t="s">
        <v>26</v>
      </c>
      <c r="C268" s="18" t="s">
        <v>365</v>
      </c>
    </row>
    <row r="269" spans="1:3" x14ac:dyDescent="0.25">
      <c r="A269" t="s">
        <v>292</v>
      </c>
      <c r="B269" t="s">
        <v>26</v>
      </c>
      <c r="C269" s="18" t="s">
        <v>364</v>
      </c>
    </row>
    <row r="270" spans="1:3" x14ac:dyDescent="0.25">
      <c r="A270" t="s">
        <v>291</v>
      </c>
      <c r="B270" t="s">
        <v>26</v>
      </c>
      <c r="C270" s="18" t="s">
        <v>364</v>
      </c>
    </row>
    <row r="271" spans="1:3" x14ac:dyDescent="0.25">
      <c r="A271" t="s">
        <v>282</v>
      </c>
      <c r="B271" t="s">
        <v>26</v>
      </c>
      <c r="C271" s="18" t="s">
        <v>364</v>
      </c>
    </row>
    <row r="272" spans="1:3" x14ac:dyDescent="0.25">
      <c r="A272" t="s">
        <v>274</v>
      </c>
      <c r="B272" t="s">
        <v>157</v>
      </c>
      <c r="C272" s="18" t="s">
        <v>365</v>
      </c>
    </row>
    <row r="273" spans="1:3" x14ac:dyDescent="0.25">
      <c r="A273" t="s">
        <v>274</v>
      </c>
      <c r="B273" t="s">
        <v>157</v>
      </c>
      <c r="C273" s="18" t="s">
        <v>365</v>
      </c>
    </row>
    <row r="274" spans="1:3" x14ac:dyDescent="0.25">
      <c r="A274" t="s">
        <v>274</v>
      </c>
      <c r="B274" t="s">
        <v>157</v>
      </c>
      <c r="C274" s="18" t="s">
        <v>365</v>
      </c>
    </row>
    <row r="275" spans="1:3" x14ac:dyDescent="0.25">
      <c r="A275" t="s">
        <v>274</v>
      </c>
      <c r="B275" t="s">
        <v>158</v>
      </c>
      <c r="C275" s="18" t="s">
        <v>365</v>
      </c>
    </row>
    <row r="276" spans="1:3" x14ac:dyDescent="0.25">
      <c r="A276" t="s">
        <v>276</v>
      </c>
      <c r="B276" t="s">
        <v>27</v>
      </c>
      <c r="C276" s="18" t="s">
        <v>365</v>
      </c>
    </row>
    <row r="277" spans="1:3" x14ac:dyDescent="0.25">
      <c r="A277" t="s">
        <v>274</v>
      </c>
      <c r="B277" t="s">
        <v>27</v>
      </c>
      <c r="C277" s="18" t="s">
        <v>365</v>
      </c>
    </row>
    <row r="278" spans="1:3" x14ac:dyDescent="0.25">
      <c r="A278" t="s">
        <v>274</v>
      </c>
      <c r="B278" t="s">
        <v>27</v>
      </c>
      <c r="C278" s="18" t="s">
        <v>365</v>
      </c>
    </row>
    <row r="279" spans="1:3" x14ac:dyDescent="0.25">
      <c r="A279" t="s">
        <v>274</v>
      </c>
      <c r="B279" t="s">
        <v>27</v>
      </c>
      <c r="C279" s="18" t="s">
        <v>365</v>
      </c>
    </row>
    <row r="280" spans="1:3" x14ac:dyDescent="0.25">
      <c r="A280" t="s">
        <v>274</v>
      </c>
      <c r="B280" t="s">
        <v>27</v>
      </c>
      <c r="C280" s="18" t="s">
        <v>365</v>
      </c>
    </row>
    <row r="281" spans="1:3" x14ac:dyDescent="0.25">
      <c r="A281" t="s">
        <v>274</v>
      </c>
      <c r="B281" t="s">
        <v>27</v>
      </c>
      <c r="C281" s="18" t="s">
        <v>365</v>
      </c>
    </row>
    <row r="282" spans="1:3" x14ac:dyDescent="0.25">
      <c r="A282" t="s">
        <v>274</v>
      </c>
      <c r="B282" t="s">
        <v>27</v>
      </c>
      <c r="C282" s="18" t="s">
        <v>365</v>
      </c>
    </row>
    <row r="283" spans="1:3" x14ac:dyDescent="0.25">
      <c r="A283" t="s">
        <v>274</v>
      </c>
      <c r="B283" t="s">
        <v>27</v>
      </c>
      <c r="C283" s="18" t="s">
        <v>365</v>
      </c>
    </row>
    <row r="284" spans="1:3" x14ac:dyDescent="0.25">
      <c r="A284" t="s">
        <v>274</v>
      </c>
      <c r="B284" t="s">
        <v>27</v>
      </c>
      <c r="C284" s="18" t="s">
        <v>365</v>
      </c>
    </row>
    <row r="285" spans="1:3" x14ac:dyDescent="0.25">
      <c r="A285" t="s">
        <v>274</v>
      </c>
      <c r="B285" t="s">
        <v>27</v>
      </c>
      <c r="C285" s="18" t="s">
        <v>365</v>
      </c>
    </row>
    <row r="286" spans="1:3" x14ac:dyDescent="0.25">
      <c r="A286" t="s">
        <v>274</v>
      </c>
      <c r="B286" t="s">
        <v>27</v>
      </c>
      <c r="C286" s="18" t="s">
        <v>365</v>
      </c>
    </row>
    <row r="287" spans="1:3" x14ac:dyDescent="0.25">
      <c r="A287" t="s">
        <v>274</v>
      </c>
      <c r="B287" t="s">
        <v>27</v>
      </c>
      <c r="C287" s="18" t="s">
        <v>365</v>
      </c>
    </row>
    <row r="288" spans="1:3" x14ac:dyDescent="0.25">
      <c r="A288" t="s">
        <v>274</v>
      </c>
      <c r="B288" t="s">
        <v>27</v>
      </c>
      <c r="C288" s="18" t="s">
        <v>365</v>
      </c>
    </row>
    <row r="289" spans="1:3" x14ac:dyDescent="0.25">
      <c r="A289" t="s">
        <v>274</v>
      </c>
      <c r="B289" t="s">
        <v>27</v>
      </c>
      <c r="C289" s="18" t="s">
        <v>365</v>
      </c>
    </row>
    <row r="290" spans="1:3" x14ac:dyDescent="0.25">
      <c r="A290" t="s">
        <v>274</v>
      </c>
      <c r="B290" t="s">
        <v>27</v>
      </c>
      <c r="C290" s="18" t="s">
        <v>365</v>
      </c>
    </row>
    <row r="291" spans="1:3" x14ac:dyDescent="0.25">
      <c r="A291" t="s">
        <v>274</v>
      </c>
      <c r="B291" t="s">
        <v>27</v>
      </c>
      <c r="C291" s="18" t="s">
        <v>365</v>
      </c>
    </row>
    <row r="292" spans="1:3" x14ac:dyDescent="0.25">
      <c r="A292" t="s">
        <v>274</v>
      </c>
      <c r="B292" t="s">
        <v>27</v>
      </c>
      <c r="C292" s="18" t="s">
        <v>365</v>
      </c>
    </row>
    <row r="293" spans="1:3" x14ac:dyDescent="0.25">
      <c r="A293" t="s">
        <v>274</v>
      </c>
      <c r="B293" t="s">
        <v>27</v>
      </c>
      <c r="C293" s="18" t="s">
        <v>365</v>
      </c>
    </row>
    <row r="294" spans="1:3" x14ac:dyDescent="0.25">
      <c r="A294" t="s">
        <v>274</v>
      </c>
      <c r="B294" t="s">
        <v>27</v>
      </c>
      <c r="C294" s="18" t="s">
        <v>365</v>
      </c>
    </row>
    <row r="295" spans="1:3" x14ac:dyDescent="0.25">
      <c r="A295" t="s">
        <v>274</v>
      </c>
      <c r="B295" t="s">
        <v>27</v>
      </c>
      <c r="C295" s="18" t="s">
        <v>365</v>
      </c>
    </row>
    <row r="296" spans="1:3" x14ac:dyDescent="0.25">
      <c r="A296" t="s">
        <v>274</v>
      </c>
      <c r="B296" t="s">
        <v>27</v>
      </c>
      <c r="C296" s="18" t="s">
        <v>365</v>
      </c>
    </row>
    <row r="297" spans="1:3" x14ac:dyDescent="0.25">
      <c r="A297" t="s">
        <v>274</v>
      </c>
      <c r="B297" t="s">
        <v>27</v>
      </c>
      <c r="C297" s="18" t="s">
        <v>365</v>
      </c>
    </row>
    <row r="298" spans="1:3" x14ac:dyDescent="0.25">
      <c r="A298" t="s">
        <v>274</v>
      </c>
      <c r="B298" t="s">
        <v>27</v>
      </c>
      <c r="C298" s="18" t="s">
        <v>365</v>
      </c>
    </row>
    <row r="299" spans="1:3" x14ac:dyDescent="0.25">
      <c r="A299" t="s">
        <v>292</v>
      </c>
      <c r="B299" t="s">
        <v>27</v>
      </c>
      <c r="C299" s="18" t="s">
        <v>364</v>
      </c>
    </row>
    <row r="300" spans="1:3" x14ac:dyDescent="0.25">
      <c r="A300" t="s">
        <v>292</v>
      </c>
      <c r="B300" t="s">
        <v>27</v>
      </c>
      <c r="C300" s="18" t="s">
        <v>364</v>
      </c>
    </row>
    <row r="301" spans="1:3" x14ac:dyDescent="0.25">
      <c r="A301" t="s">
        <v>303</v>
      </c>
      <c r="B301" t="s">
        <v>27</v>
      </c>
      <c r="C301" s="18" t="s">
        <v>364</v>
      </c>
    </row>
    <row r="302" spans="1:3" x14ac:dyDescent="0.25">
      <c r="A302" t="s">
        <v>279</v>
      </c>
      <c r="B302" t="s">
        <v>27</v>
      </c>
      <c r="C302" s="18" t="s">
        <v>364</v>
      </c>
    </row>
    <row r="303" spans="1:3" x14ac:dyDescent="0.25">
      <c r="A303" t="s">
        <v>301</v>
      </c>
      <c r="B303" t="s">
        <v>27</v>
      </c>
      <c r="C303" s="18" t="s">
        <v>364</v>
      </c>
    </row>
    <row r="304" spans="1:3" x14ac:dyDescent="0.25">
      <c r="A304" t="s">
        <v>281</v>
      </c>
      <c r="B304" t="s">
        <v>27</v>
      </c>
      <c r="C304" s="18" t="s">
        <v>363</v>
      </c>
    </row>
    <row r="305" spans="1:3" x14ac:dyDescent="0.25">
      <c r="A305" t="s">
        <v>282</v>
      </c>
      <c r="B305" t="s">
        <v>27</v>
      </c>
      <c r="C305" s="18" t="s">
        <v>364</v>
      </c>
    </row>
    <row r="306" spans="1:3" x14ac:dyDescent="0.25">
      <c r="A306" t="s">
        <v>302</v>
      </c>
      <c r="B306" t="s">
        <v>27</v>
      </c>
      <c r="C306" s="18" t="s">
        <v>364</v>
      </c>
    </row>
    <row r="307" spans="1:3" x14ac:dyDescent="0.25">
      <c r="A307" t="s">
        <v>296</v>
      </c>
      <c r="B307" t="s">
        <v>27</v>
      </c>
      <c r="C307" s="18" t="s">
        <v>363</v>
      </c>
    </row>
    <row r="308" spans="1:3" x14ac:dyDescent="0.25">
      <c r="A308" t="s">
        <v>304</v>
      </c>
      <c r="B308" t="s">
        <v>27</v>
      </c>
      <c r="C308" s="18" t="s">
        <v>363</v>
      </c>
    </row>
    <row r="309" spans="1:3" x14ac:dyDescent="0.25">
      <c r="A309" t="s">
        <v>276</v>
      </c>
      <c r="B309" t="s">
        <v>28</v>
      </c>
      <c r="C309" s="18" t="s">
        <v>365</v>
      </c>
    </row>
    <row r="310" spans="1:3" x14ac:dyDescent="0.25">
      <c r="A310" t="s">
        <v>274</v>
      </c>
      <c r="B310" t="s">
        <v>28</v>
      </c>
      <c r="C310" s="18" t="s">
        <v>365</v>
      </c>
    </row>
    <row r="311" spans="1:3" x14ac:dyDescent="0.25">
      <c r="A311" t="s">
        <v>274</v>
      </c>
      <c r="B311" t="s">
        <v>28</v>
      </c>
      <c r="C311" s="18" t="s">
        <v>365</v>
      </c>
    </row>
    <row r="312" spans="1:3" x14ac:dyDescent="0.25">
      <c r="A312" t="s">
        <v>274</v>
      </c>
      <c r="B312" t="s">
        <v>28</v>
      </c>
      <c r="C312" s="18" t="s">
        <v>365</v>
      </c>
    </row>
    <row r="313" spans="1:3" x14ac:dyDescent="0.25">
      <c r="A313" t="s">
        <v>274</v>
      </c>
      <c r="B313" t="s">
        <v>28</v>
      </c>
      <c r="C313" s="18" t="s">
        <v>365</v>
      </c>
    </row>
    <row r="314" spans="1:3" x14ac:dyDescent="0.25">
      <c r="A314" t="s">
        <v>274</v>
      </c>
      <c r="B314" t="s">
        <v>28</v>
      </c>
      <c r="C314" s="18" t="s">
        <v>365</v>
      </c>
    </row>
    <row r="315" spans="1:3" x14ac:dyDescent="0.25">
      <c r="A315" t="s">
        <v>274</v>
      </c>
      <c r="B315" t="s">
        <v>28</v>
      </c>
      <c r="C315" s="18" t="s">
        <v>365</v>
      </c>
    </row>
    <row r="316" spans="1:3" x14ac:dyDescent="0.25">
      <c r="A316" t="s">
        <v>274</v>
      </c>
      <c r="B316" t="s">
        <v>28</v>
      </c>
      <c r="C316" s="18" t="s">
        <v>365</v>
      </c>
    </row>
    <row r="317" spans="1:3" x14ac:dyDescent="0.25">
      <c r="A317" t="s">
        <v>274</v>
      </c>
      <c r="B317" t="s">
        <v>28</v>
      </c>
      <c r="C317" s="18" t="s">
        <v>365</v>
      </c>
    </row>
    <row r="318" spans="1:3" x14ac:dyDescent="0.25">
      <c r="A318" t="s">
        <v>274</v>
      </c>
      <c r="B318" t="s">
        <v>28</v>
      </c>
      <c r="C318" s="18" t="s">
        <v>365</v>
      </c>
    </row>
    <row r="319" spans="1:3" x14ac:dyDescent="0.25">
      <c r="A319" t="s">
        <v>274</v>
      </c>
      <c r="B319" t="s">
        <v>28</v>
      </c>
      <c r="C319" s="18" t="s">
        <v>365</v>
      </c>
    </row>
    <row r="320" spans="1:3" x14ac:dyDescent="0.25">
      <c r="A320" t="s">
        <v>274</v>
      </c>
      <c r="B320" t="s">
        <v>28</v>
      </c>
      <c r="C320" s="18" t="s">
        <v>365</v>
      </c>
    </row>
    <row r="321" spans="1:3" x14ac:dyDescent="0.25">
      <c r="A321" t="s">
        <v>274</v>
      </c>
      <c r="B321" t="s">
        <v>28</v>
      </c>
      <c r="C321" s="18" t="s">
        <v>365</v>
      </c>
    </row>
    <row r="322" spans="1:3" x14ac:dyDescent="0.25">
      <c r="A322" t="s">
        <v>274</v>
      </c>
      <c r="B322" t="s">
        <v>28</v>
      </c>
      <c r="C322" s="18" t="s">
        <v>365</v>
      </c>
    </row>
    <row r="323" spans="1:3" x14ac:dyDescent="0.25">
      <c r="A323" t="s">
        <v>274</v>
      </c>
      <c r="B323" t="s">
        <v>28</v>
      </c>
      <c r="C323" s="18" t="s">
        <v>365</v>
      </c>
    </row>
    <row r="324" spans="1:3" x14ac:dyDescent="0.25">
      <c r="A324" t="s">
        <v>274</v>
      </c>
      <c r="B324" t="s">
        <v>28</v>
      </c>
      <c r="C324" s="18" t="s">
        <v>365</v>
      </c>
    </row>
    <row r="325" spans="1:3" x14ac:dyDescent="0.25">
      <c r="A325" t="s">
        <v>274</v>
      </c>
      <c r="B325" t="s">
        <v>28</v>
      </c>
      <c r="C325" s="18" t="s">
        <v>365</v>
      </c>
    </row>
    <row r="326" spans="1:3" x14ac:dyDescent="0.25">
      <c r="A326" t="s">
        <v>274</v>
      </c>
      <c r="B326" t="s">
        <v>28</v>
      </c>
      <c r="C326" s="18" t="s">
        <v>365</v>
      </c>
    </row>
    <row r="327" spans="1:3" x14ac:dyDescent="0.25">
      <c r="A327" t="s">
        <v>274</v>
      </c>
      <c r="B327" t="s">
        <v>28</v>
      </c>
      <c r="C327" s="18" t="s">
        <v>365</v>
      </c>
    </row>
    <row r="328" spans="1:3" x14ac:dyDescent="0.25">
      <c r="A328" t="s">
        <v>274</v>
      </c>
      <c r="B328" t="s">
        <v>28</v>
      </c>
      <c r="C328" s="18" t="s">
        <v>365</v>
      </c>
    </row>
    <row r="329" spans="1:3" x14ac:dyDescent="0.25">
      <c r="A329" t="s">
        <v>274</v>
      </c>
      <c r="B329" t="s">
        <v>28</v>
      </c>
      <c r="C329" s="18" t="s">
        <v>365</v>
      </c>
    </row>
    <row r="330" spans="1:3" x14ac:dyDescent="0.25">
      <c r="A330" t="s">
        <v>274</v>
      </c>
      <c r="B330" t="s">
        <v>28</v>
      </c>
      <c r="C330" s="18" t="s">
        <v>365</v>
      </c>
    </row>
    <row r="331" spans="1:3" x14ac:dyDescent="0.25">
      <c r="A331" t="s">
        <v>274</v>
      </c>
      <c r="B331" t="s">
        <v>28</v>
      </c>
      <c r="C331" s="18" t="s">
        <v>365</v>
      </c>
    </row>
    <row r="332" spans="1:3" x14ac:dyDescent="0.25">
      <c r="A332" t="s">
        <v>274</v>
      </c>
      <c r="B332" t="s">
        <v>28</v>
      </c>
      <c r="C332" s="18" t="s">
        <v>365</v>
      </c>
    </row>
    <row r="333" spans="1:3" x14ac:dyDescent="0.25">
      <c r="A333" t="s">
        <v>274</v>
      </c>
      <c r="B333" t="s">
        <v>28</v>
      </c>
      <c r="C333" s="18" t="s">
        <v>365</v>
      </c>
    </row>
    <row r="334" spans="1:3" x14ac:dyDescent="0.25">
      <c r="A334" t="s">
        <v>274</v>
      </c>
      <c r="B334" t="s">
        <v>28</v>
      </c>
      <c r="C334" s="18" t="s">
        <v>365</v>
      </c>
    </row>
    <row r="335" spans="1:3" x14ac:dyDescent="0.25">
      <c r="A335" t="s">
        <v>274</v>
      </c>
      <c r="B335" t="s">
        <v>28</v>
      </c>
      <c r="C335" s="18" t="s">
        <v>365</v>
      </c>
    </row>
    <row r="336" spans="1:3" x14ac:dyDescent="0.25">
      <c r="A336" t="s">
        <v>274</v>
      </c>
      <c r="B336" t="s">
        <v>28</v>
      </c>
      <c r="C336" s="18" t="s">
        <v>365</v>
      </c>
    </row>
    <row r="337" spans="1:3" x14ac:dyDescent="0.25">
      <c r="A337" t="s">
        <v>274</v>
      </c>
      <c r="B337" t="s">
        <v>28</v>
      </c>
      <c r="C337" s="18" t="s">
        <v>365</v>
      </c>
    </row>
    <row r="338" spans="1:3" x14ac:dyDescent="0.25">
      <c r="A338" t="s">
        <v>274</v>
      </c>
      <c r="B338" t="s">
        <v>28</v>
      </c>
      <c r="C338" s="18" t="s">
        <v>365</v>
      </c>
    </row>
    <row r="339" spans="1:3" x14ac:dyDescent="0.25">
      <c r="A339" t="s">
        <v>274</v>
      </c>
      <c r="B339" t="s">
        <v>28</v>
      </c>
      <c r="C339" s="18" t="s">
        <v>365</v>
      </c>
    </row>
    <row r="340" spans="1:3" x14ac:dyDescent="0.25">
      <c r="A340" t="s">
        <v>274</v>
      </c>
      <c r="B340" t="s">
        <v>28</v>
      </c>
      <c r="C340" s="18" t="s">
        <v>365</v>
      </c>
    </row>
    <row r="341" spans="1:3" x14ac:dyDescent="0.25">
      <c r="A341" t="s">
        <v>274</v>
      </c>
      <c r="B341" t="s">
        <v>28</v>
      </c>
      <c r="C341" s="18" t="s">
        <v>365</v>
      </c>
    </row>
    <row r="342" spans="1:3" x14ac:dyDescent="0.25">
      <c r="A342" t="s">
        <v>274</v>
      </c>
      <c r="B342" t="s">
        <v>28</v>
      </c>
      <c r="C342" s="18" t="s">
        <v>365</v>
      </c>
    </row>
    <row r="343" spans="1:3" x14ac:dyDescent="0.25">
      <c r="A343" t="s">
        <v>274</v>
      </c>
      <c r="B343" t="s">
        <v>28</v>
      </c>
      <c r="C343" s="18" t="s">
        <v>365</v>
      </c>
    </row>
    <row r="344" spans="1:3" x14ac:dyDescent="0.25">
      <c r="A344" t="s">
        <v>274</v>
      </c>
      <c r="B344" t="s">
        <v>28</v>
      </c>
      <c r="C344" s="18" t="s">
        <v>365</v>
      </c>
    </row>
    <row r="345" spans="1:3" x14ac:dyDescent="0.25">
      <c r="A345" t="s">
        <v>274</v>
      </c>
      <c r="B345" t="s">
        <v>28</v>
      </c>
      <c r="C345" s="18" t="s">
        <v>365</v>
      </c>
    </row>
    <row r="346" spans="1:3" x14ac:dyDescent="0.25">
      <c r="A346" t="s">
        <v>274</v>
      </c>
      <c r="B346" t="s">
        <v>28</v>
      </c>
      <c r="C346" s="18" t="s">
        <v>365</v>
      </c>
    </row>
    <row r="347" spans="1:3" x14ac:dyDescent="0.25">
      <c r="A347" t="s">
        <v>274</v>
      </c>
      <c r="B347" t="s">
        <v>28</v>
      </c>
      <c r="C347" s="18" t="s">
        <v>365</v>
      </c>
    </row>
    <row r="348" spans="1:3" x14ac:dyDescent="0.25">
      <c r="A348" t="s">
        <v>274</v>
      </c>
      <c r="B348" t="s">
        <v>28</v>
      </c>
      <c r="C348" s="18" t="s">
        <v>365</v>
      </c>
    </row>
    <row r="349" spans="1:3" x14ac:dyDescent="0.25">
      <c r="A349" t="s">
        <v>274</v>
      </c>
      <c r="B349" t="s">
        <v>28</v>
      </c>
      <c r="C349" s="18" t="s">
        <v>365</v>
      </c>
    </row>
    <row r="350" spans="1:3" x14ac:dyDescent="0.25">
      <c r="A350" t="s">
        <v>274</v>
      </c>
      <c r="B350" t="s">
        <v>28</v>
      </c>
      <c r="C350" s="18" t="s">
        <v>365</v>
      </c>
    </row>
    <row r="351" spans="1:3" x14ac:dyDescent="0.25">
      <c r="A351" t="s">
        <v>292</v>
      </c>
      <c r="B351" t="s">
        <v>28</v>
      </c>
      <c r="C351" s="18" t="s">
        <v>364</v>
      </c>
    </row>
    <row r="352" spans="1:3" x14ac:dyDescent="0.25">
      <c r="A352" t="s">
        <v>303</v>
      </c>
      <c r="B352" t="s">
        <v>28</v>
      </c>
      <c r="C352" s="18" t="s">
        <v>364</v>
      </c>
    </row>
    <row r="353" spans="1:3" x14ac:dyDescent="0.25">
      <c r="A353" t="s">
        <v>275</v>
      </c>
      <c r="B353" t="s">
        <v>28</v>
      </c>
      <c r="C353" s="18" t="s">
        <v>364</v>
      </c>
    </row>
    <row r="354" spans="1:3" x14ac:dyDescent="0.25">
      <c r="A354" t="s">
        <v>275</v>
      </c>
      <c r="B354" t="s">
        <v>28</v>
      </c>
      <c r="C354" s="18" t="s">
        <v>364</v>
      </c>
    </row>
    <row r="355" spans="1:3" x14ac:dyDescent="0.25">
      <c r="A355" t="s">
        <v>279</v>
      </c>
      <c r="B355" t="s">
        <v>28</v>
      </c>
      <c r="C355" s="18" t="s">
        <v>364</v>
      </c>
    </row>
    <row r="356" spans="1:3" x14ac:dyDescent="0.25">
      <c r="A356" t="s">
        <v>279</v>
      </c>
      <c r="B356" t="s">
        <v>28</v>
      </c>
      <c r="C356" s="18" t="s">
        <v>364</v>
      </c>
    </row>
    <row r="357" spans="1:3" x14ac:dyDescent="0.25">
      <c r="A357" t="s">
        <v>279</v>
      </c>
      <c r="B357" t="s">
        <v>28</v>
      </c>
      <c r="C357" s="18" t="s">
        <v>364</v>
      </c>
    </row>
    <row r="358" spans="1:3" x14ac:dyDescent="0.25">
      <c r="A358" t="s">
        <v>277</v>
      </c>
      <c r="B358" t="s">
        <v>28</v>
      </c>
      <c r="C358" s="18" t="s">
        <v>364</v>
      </c>
    </row>
    <row r="359" spans="1:3" x14ac:dyDescent="0.25">
      <c r="A359" t="s">
        <v>293</v>
      </c>
      <c r="B359" t="s">
        <v>28</v>
      </c>
      <c r="C359" s="18" t="s">
        <v>364</v>
      </c>
    </row>
    <row r="360" spans="1:3" x14ac:dyDescent="0.25">
      <c r="A360" t="s">
        <v>294</v>
      </c>
      <c r="B360" t="s">
        <v>28</v>
      </c>
      <c r="C360" s="18" t="s">
        <v>364</v>
      </c>
    </row>
    <row r="361" spans="1:3" x14ac:dyDescent="0.25">
      <c r="A361" t="s">
        <v>280</v>
      </c>
      <c r="B361" t="s">
        <v>28</v>
      </c>
      <c r="C361" s="18" t="s">
        <v>364</v>
      </c>
    </row>
    <row r="362" spans="1:3" x14ac:dyDescent="0.25">
      <c r="A362" t="s">
        <v>280</v>
      </c>
      <c r="B362" t="s">
        <v>28</v>
      </c>
      <c r="C362" s="18" t="s">
        <v>364</v>
      </c>
    </row>
    <row r="363" spans="1:3" x14ac:dyDescent="0.25">
      <c r="A363" t="s">
        <v>280</v>
      </c>
      <c r="B363" t="s">
        <v>28</v>
      </c>
      <c r="C363" s="18" t="s">
        <v>364</v>
      </c>
    </row>
    <row r="364" spans="1:3" x14ac:dyDescent="0.25">
      <c r="A364" t="s">
        <v>281</v>
      </c>
      <c r="B364" t="s">
        <v>28</v>
      </c>
      <c r="C364" s="18" t="s">
        <v>364</v>
      </c>
    </row>
    <row r="365" spans="1:3" x14ac:dyDescent="0.25">
      <c r="A365" t="s">
        <v>295</v>
      </c>
      <c r="B365" t="s">
        <v>28</v>
      </c>
      <c r="C365" s="18" t="s">
        <v>364</v>
      </c>
    </row>
    <row r="366" spans="1:3" x14ac:dyDescent="0.25">
      <c r="A366" t="s">
        <v>295</v>
      </c>
      <c r="B366" t="s">
        <v>28</v>
      </c>
      <c r="C366" s="18" t="s">
        <v>364</v>
      </c>
    </row>
    <row r="367" spans="1:3" x14ac:dyDescent="0.25">
      <c r="A367" t="s">
        <v>282</v>
      </c>
      <c r="B367" t="s">
        <v>28</v>
      </c>
      <c r="C367" s="18" t="s">
        <v>364</v>
      </c>
    </row>
    <row r="368" spans="1:3" x14ac:dyDescent="0.25">
      <c r="A368" t="s">
        <v>282</v>
      </c>
      <c r="B368" t="s">
        <v>28</v>
      </c>
      <c r="C368" s="18" t="s">
        <v>364</v>
      </c>
    </row>
    <row r="369" spans="1:3" x14ac:dyDescent="0.25">
      <c r="A369" t="s">
        <v>283</v>
      </c>
      <c r="B369" t="s">
        <v>28</v>
      </c>
      <c r="C369" s="18" t="s">
        <v>364</v>
      </c>
    </row>
    <row r="370" spans="1:3" x14ac:dyDescent="0.25">
      <c r="A370" t="s">
        <v>305</v>
      </c>
      <c r="B370" t="s">
        <v>28</v>
      </c>
      <c r="C370" s="18" t="s">
        <v>364</v>
      </c>
    </row>
    <row r="371" spans="1:3" x14ac:dyDescent="0.25">
      <c r="A371" t="s">
        <v>296</v>
      </c>
      <c r="B371" t="s">
        <v>28</v>
      </c>
      <c r="C371" s="18" t="s">
        <v>363</v>
      </c>
    </row>
    <row r="372" spans="1:3" x14ac:dyDescent="0.25">
      <c r="A372" t="s">
        <v>304</v>
      </c>
      <c r="B372" t="s">
        <v>28</v>
      </c>
      <c r="C372" s="18" t="s">
        <v>363</v>
      </c>
    </row>
    <row r="373" spans="1:3" x14ac:dyDescent="0.25">
      <c r="A373" t="s">
        <v>285</v>
      </c>
      <c r="B373" t="s">
        <v>28</v>
      </c>
      <c r="C373" s="18" t="s">
        <v>363</v>
      </c>
    </row>
    <row r="374" spans="1:3" x14ac:dyDescent="0.25">
      <c r="A374" t="s">
        <v>279</v>
      </c>
      <c r="B374" t="s">
        <v>249</v>
      </c>
      <c r="C374" s="18" t="s">
        <v>364</v>
      </c>
    </row>
    <row r="375" spans="1:3" x14ac:dyDescent="0.25">
      <c r="A375" t="s">
        <v>276</v>
      </c>
      <c r="B375" t="s">
        <v>29</v>
      </c>
      <c r="C375" s="18" t="s">
        <v>365</v>
      </c>
    </row>
    <row r="376" spans="1:3" x14ac:dyDescent="0.25">
      <c r="A376" t="s">
        <v>276</v>
      </c>
      <c r="B376" t="s">
        <v>29</v>
      </c>
      <c r="C376" s="18" t="s">
        <v>365</v>
      </c>
    </row>
    <row r="377" spans="1:3" x14ac:dyDescent="0.25">
      <c r="A377" t="s">
        <v>274</v>
      </c>
      <c r="B377" t="s">
        <v>29</v>
      </c>
      <c r="C377" s="18" t="s">
        <v>365</v>
      </c>
    </row>
    <row r="378" spans="1:3" x14ac:dyDescent="0.25">
      <c r="A378" t="s">
        <v>274</v>
      </c>
      <c r="B378" t="s">
        <v>29</v>
      </c>
      <c r="C378" s="18" t="s">
        <v>365</v>
      </c>
    </row>
    <row r="379" spans="1:3" x14ac:dyDescent="0.25">
      <c r="A379" t="s">
        <v>290</v>
      </c>
      <c r="B379" t="s">
        <v>29</v>
      </c>
      <c r="C379" s="18" t="s">
        <v>364</v>
      </c>
    </row>
    <row r="380" spans="1:3" x14ac:dyDescent="0.25">
      <c r="A380" t="s">
        <v>274</v>
      </c>
      <c r="B380" t="s">
        <v>29</v>
      </c>
      <c r="C380" s="18" t="s">
        <v>365</v>
      </c>
    </row>
    <row r="381" spans="1:3" x14ac:dyDescent="0.25">
      <c r="A381" t="s">
        <v>274</v>
      </c>
      <c r="B381" t="s">
        <v>29</v>
      </c>
      <c r="C381" s="18" t="s">
        <v>365</v>
      </c>
    </row>
    <row r="382" spans="1:3" x14ac:dyDescent="0.25">
      <c r="A382" t="s">
        <v>274</v>
      </c>
      <c r="B382" t="s">
        <v>29</v>
      </c>
      <c r="C382" s="18" t="s">
        <v>365</v>
      </c>
    </row>
    <row r="383" spans="1:3" x14ac:dyDescent="0.25">
      <c r="A383" t="s">
        <v>274</v>
      </c>
      <c r="B383" t="s">
        <v>29</v>
      </c>
      <c r="C383" s="18" t="s">
        <v>365</v>
      </c>
    </row>
    <row r="384" spans="1:3" x14ac:dyDescent="0.25">
      <c r="A384" t="s">
        <v>274</v>
      </c>
      <c r="B384" t="s">
        <v>29</v>
      </c>
      <c r="C384" s="18" t="s">
        <v>365</v>
      </c>
    </row>
    <row r="385" spans="1:3" x14ac:dyDescent="0.25">
      <c r="A385" t="s">
        <v>274</v>
      </c>
      <c r="B385" t="s">
        <v>29</v>
      </c>
      <c r="C385" s="18" t="s">
        <v>365</v>
      </c>
    </row>
    <row r="386" spans="1:3" x14ac:dyDescent="0.25">
      <c r="A386" t="s">
        <v>274</v>
      </c>
      <c r="B386" t="s">
        <v>29</v>
      </c>
      <c r="C386" s="18" t="s">
        <v>365</v>
      </c>
    </row>
    <row r="387" spans="1:3" x14ac:dyDescent="0.25">
      <c r="A387" t="s">
        <v>274</v>
      </c>
      <c r="B387" t="s">
        <v>29</v>
      </c>
      <c r="C387" s="18" t="s">
        <v>365</v>
      </c>
    </row>
    <row r="388" spans="1:3" x14ac:dyDescent="0.25">
      <c r="A388" t="s">
        <v>274</v>
      </c>
      <c r="B388" t="s">
        <v>29</v>
      </c>
      <c r="C388" s="18" t="s">
        <v>365</v>
      </c>
    </row>
    <row r="389" spans="1:3" x14ac:dyDescent="0.25">
      <c r="A389" t="s">
        <v>274</v>
      </c>
      <c r="B389" t="s">
        <v>29</v>
      </c>
      <c r="C389" s="18" t="s">
        <v>365</v>
      </c>
    </row>
    <row r="390" spans="1:3" x14ac:dyDescent="0.25">
      <c r="A390" t="s">
        <v>274</v>
      </c>
      <c r="B390" t="s">
        <v>29</v>
      </c>
      <c r="C390" s="18" t="s">
        <v>365</v>
      </c>
    </row>
    <row r="391" spans="1:3" x14ac:dyDescent="0.25">
      <c r="A391" t="s">
        <v>274</v>
      </c>
      <c r="B391" t="s">
        <v>29</v>
      </c>
      <c r="C391" s="18" t="s">
        <v>365</v>
      </c>
    </row>
    <row r="392" spans="1:3" x14ac:dyDescent="0.25">
      <c r="A392" t="s">
        <v>274</v>
      </c>
      <c r="B392" t="s">
        <v>29</v>
      </c>
      <c r="C392" s="18" t="s">
        <v>365</v>
      </c>
    </row>
    <row r="393" spans="1:3" x14ac:dyDescent="0.25">
      <c r="A393" t="s">
        <v>274</v>
      </c>
      <c r="B393" t="s">
        <v>29</v>
      </c>
      <c r="C393" s="18" t="s">
        <v>365</v>
      </c>
    </row>
    <row r="394" spans="1:3" x14ac:dyDescent="0.25">
      <c r="A394" t="s">
        <v>274</v>
      </c>
      <c r="B394" t="s">
        <v>29</v>
      </c>
      <c r="C394" s="18" t="s">
        <v>365</v>
      </c>
    </row>
    <row r="395" spans="1:3" x14ac:dyDescent="0.25">
      <c r="A395" t="s">
        <v>274</v>
      </c>
      <c r="B395" t="s">
        <v>29</v>
      </c>
      <c r="C395" s="18" t="s">
        <v>365</v>
      </c>
    </row>
    <row r="396" spans="1:3" x14ac:dyDescent="0.25">
      <c r="A396" t="s">
        <v>274</v>
      </c>
      <c r="B396" t="s">
        <v>29</v>
      </c>
      <c r="C396" s="18" t="s">
        <v>365</v>
      </c>
    </row>
    <row r="397" spans="1:3" x14ac:dyDescent="0.25">
      <c r="A397" t="s">
        <v>274</v>
      </c>
      <c r="B397" t="s">
        <v>29</v>
      </c>
      <c r="C397" s="18" t="s">
        <v>365</v>
      </c>
    </row>
    <row r="398" spans="1:3" x14ac:dyDescent="0.25">
      <c r="A398" t="s">
        <v>274</v>
      </c>
      <c r="B398" t="s">
        <v>29</v>
      </c>
      <c r="C398" s="18" t="s">
        <v>365</v>
      </c>
    </row>
    <row r="399" spans="1:3" x14ac:dyDescent="0.25">
      <c r="A399" t="s">
        <v>274</v>
      </c>
      <c r="B399" t="s">
        <v>29</v>
      </c>
      <c r="C399" s="18" t="s">
        <v>365</v>
      </c>
    </row>
    <row r="400" spans="1:3" x14ac:dyDescent="0.25">
      <c r="A400" t="s">
        <v>274</v>
      </c>
      <c r="B400" t="s">
        <v>29</v>
      </c>
      <c r="C400" s="18" t="s">
        <v>365</v>
      </c>
    </row>
    <row r="401" spans="1:3" x14ac:dyDescent="0.25">
      <c r="A401" t="s">
        <v>274</v>
      </c>
      <c r="B401" t="s">
        <v>29</v>
      </c>
      <c r="C401" s="18" t="s">
        <v>365</v>
      </c>
    </row>
    <row r="402" spans="1:3" x14ac:dyDescent="0.25">
      <c r="A402" t="s">
        <v>274</v>
      </c>
      <c r="B402" t="s">
        <v>29</v>
      </c>
      <c r="C402" s="18" t="s">
        <v>365</v>
      </c>
    </row>
    <row r="403" spans="1:3" x14ac:dyDescent="0.25">
      <c r="A403" t="s">
        <v>274</v>
      </c>
      <c r="B403" t="s">
        <v>29</v>
      </c>
      <c r="C403" s="18" t="s">
        <v>365</v>
      </c>
    </row>
    <row r="404" spans="1:3" x14ac:dyDescent="0.25">
      <c r="A404" t="s">
        <v>274</v>
      </c>
      <c r="B404" t="s">
        <v>29</v>
      </c>
      <c r="C404" s="18" t="s">
        <v>365</v>
      </c>
    </row>
    <row r="405" spans="1:3" x14ac:dyDescent="0.25">
      <c r="A405" t="s">
        <v>274</v>
      </c>
      <c r="B405" t="s">
        <v>29</v>
      </c>
      <c r="C405" s="18" t="s">
        <v>365</v>
      </c>
    </row>
    <row r="406" spans="1:3" x14ac:dyDescent="0.25">
      <c r="A406" t="s">
        <v>274</v>
      </c>
      <c r="B406" t="s">
        <v>29</v>
      </c>
      <c r="C406" s="18" t="s">
        <v>365</v>
      </c>
    </row>
    <row r="407" spans="1:3" x14ac:dyDescent="0.25">
      <c r="A407" t="s">
        <v>274</v>
      </c>
      <c r="B407" t="s">
        <v>29</v>
      </c>
      <c r="C407" s="18" t="s">
        <v>365</v>
      </c>
    </row>
    <row r="408" spans="1:3" x14ac:dyDescent="0.25">
      <c r="A408" t="s">
        <v>306</v>
      </c>
      <c r="B408" t="s">
        <v>29</v>
      </c>
      <c r="C408" s="18" t="s">
        <v>364</v>
      </c>
    </row>
    <row r="409" spans="1:3" x14ac:dyDescent="0.25">
      <c r="A409" t="s">
        <v>275</v>
      </c>
      <c r="B409" t="s">
        <v>29</v>
      </c>
      <c r="C409" s="18" t="s">
        <v>364</v>
      </c>
    </row>
    <row r="410" spans="1:3" x14ac:dyDescent="0.25">
      <c r="A410" t="s">
        <v>275</v>
      </c>
      <c r="B410" t="s">
        <v>29</v>
      </c>
      <c r="C410" s="18" t="s">
        <v>364</v>
      </c>
    </row>
    <row r="411" spans="1:3" x14ac:dyDescent="0.25">
      <c r="A411" t="s">
        <v>279</v>
      </c>
      <c r="B411" t="s">
        <v>29</v>
      </c>
      <c r="C411" s="18" t="s">
        <v>364</v>
      </c>
    </row>
    <row r="412" spans="1:3" x14ac:dyDescent="0.25">
      <c r="A412" t="s">
        <v>280</v>
      </c>
      <c r="B412" t="s">
        <v>29</v>
      </c>
      <c r="C412" s="18" t="s">
        <v>364</v>
      </c>
    </row>
    <row r="413" spans="1:3" x14ac:dyDescent="0.25">
      <c r="A413" t="s">
        <v>295</v>
      </c>
      <c r="B413" t="s">
        <v>29</v>
      </c>
      <c r="C413" s="18" t="s">
        <v>364</v>
      </c>
    </row>
    <row r="414" spans="1:3" x14ac:dyDescent="0.25">
      <c r="A414" t="s">
        <v>282</v>
      </c>
      <c r="B414" t="s">
        <v>29</v>
      </c>
      <c r="C414" s="18" t="s">
        <v>363</v>
      </c>
    </row>
    <row r="415" spans="1:3" x14ac:dyDescent="0.25">
      <c r="A415" t="s">
        <v>282</v>
      </c>
      <c r="B415" t="s">
        <v>29</v>
      </c>
      <c r="C415" s="18" t="s">
        <v>364</v>
      </c>
    </row>
    <row r="416" spans="1:3" x14ac:dyDescent="0.25">
      <c r="A416" t="s">
        <v>283</v>
      </c>
      <c r="B416" t="s">
        <v>29</v>
      </c>
      <c r="C416" s="18" t="s">
        <v>364</v>
      </c>
    </row>
    <row r="417" spans="1:3" x14ac:dyDescent="0.25">
      <c r="A417" t="s">
        <v>283</v>
      </c>
      <c r="B417" t="s">
        <v>29</v>
      </c>
      <c r="C417" s="18" t="s">
        <v>364</v>
      </c>
    </row>
    <row r="418" spans="1:3" x14ac:dyDescent="0.25">
      <c r="A418" t="s">
        <v>307</v>
      </c>
      <c r="B418" t="s">
        <v>29</v>
      </c>
      <c r="C418" s="18" t="s">
        <v>364</v>
      </c>
    </row>
    <row r="419" spans="1:3" x14ac:dyDescent="0.25">
      <c r="A419" t="s">
        <v>274</v>
      </c>
      <c r="B419" t="s">
        <v>160</v>
      </c>
      <c r="C419" s="18" t="s">
        <v>365</v>
      </c>
    </row>
    <row r="420" spans="1:3" x14ac:dyDescent="0.25">
      <c r="A420" t="s">
        <v>275</v>
      </c>
      <c r="B420" t="s">
        <v>160</v>
      </c>
      <c r="C420" s="18" t="s">
        <v>364</v>
      </c>
    </row>
    <row r="421" spans="1:3" x14ac:dyDescent="0.25">
      <c r="A421" t="s">
        <v>274</v>
      </c>
      <c r="B421" t="s">
        <v>161</v>
      </c>
      <c r="C421" s="18" t="s">
        <v>365</v>
      </c>
    </row>
    <row r="422" spans="1:3" x14ac:dyDescent="0.25">
      <c r="A422" t="s">
        <v>301</v>
      </c>
      <c r="B422" t="s">
        <v>161</v>
      </c>
      <c r="C422" s="18" t="s">
        <v>364</v>
      </c>
    </row>
    <row r="423" spans="1:3" x14ac:dyDescent="0.25">
      <c r="A423" t="s">
        <v>274</v>
      </c>
      <c r="B423" t="s">
        <v>30</v>
      </c>
      <c r="C423" s="18" t="s">
        <v>365</v>
      </c>
    </row>
    <row r="424" spans="1:3" x14ac:dyDescent="0.25">
      <c r="A424" t="s">
        <v>276</v>
      </c>
      <c r="B424" t="s">
        <v>30</v>
      </c>
      <c r="C424" s="18" t="s">
        <v>365</v>
      </c>
    </row>
    <row r="425" spans="1:3" x14ac:dyDescent="0.25">
      <c r="A425" t="s">
        <v>276</v>
      </c>
      <c r="B425" t="s">
        <v>30</v>
      </c>
      <c r="C425" s="18" t="s">
        <v>365</v>
      </c>
    </row>
    <row r="426" spans="1:3" x14ac:dyDescent="0.25">
      <c r="A426" t="s">
        <v>274</v>
      </c>
      <c r="B426" t="s">
        <v>30</v>
      </c>
      <c r="C426" s="18" t="s">
        <v>365</v>
      </c>
    </row>
    <row r="427" spans="1:3" x14ac:dyDescent="0.25">
      <c r="A427" t="s">
        <v>274</v>
      </c>
      <c r="B427" t="s">
        <v>30</v>
      </c>
      <c r="C427" s="18" t="s">
        <v>365</v>
      </c>
    </row>
    <row r="428" spans="1:3" x14ac:dyDescent="0.25">
      <c r="A428" t="s">
        <v>274</v>
      </c>
      <c r="B428" t="s">
        <v>30</v>
      </c>
      <c r="C428" s="18" t="s">
        <v>365</v>
      </c>
    </row>
    <row r="429" spans="1:3" x14ac:dyDescent="0.25">
      <c r="A429" t="s">
        <v>274</v>
      </c>
      <c r="B429" t="s">
        <v>30</v>
      </c>
      <c r="C429" s="18" t="s">
        <v>365</v>
      </c>
    </row>
    <row r="430" spans="1:3" x14ac:dyDescent="0.25">
      <c r="A430" t="s">
        <v>274</v>
      </c>
      <c r="B430" t="s">
        <v>30</v>
      </c>
      <c r="C430" s="18" t="s">
        <v>365</v>
      </c>
    </row>
    <row r="431" spans="1:3" x14ac:dyDescent="0.25">
      <c r="A431" t="s">
        <v>274</v>
      </c>
      <c r="B431" t="s">
        <v>30</v>
      </c>
      <c r="C431" s="18" t="s">
        <v>365</v>
      </c>
    </row>
    <row r="432" spans="1:3" x14ac:dyDescent="0.25">
      <c r="A432" t="s">
        <v>274</v>
      </c>
      <c r="B432" t="s">
        <v>30</v>
      </c>
      <c r="C432" s="18" t="s">
        <v>365</v>
      </c>
    </row>
    <row r="433" spans="1:3" x14ac:dyDescent="0.25">
      <c r="A433" t="s">
        <v>274</v>
      </c>
      <c r="B433" t="s">
        <v>162</v>
      </c>
      <c r="C433" s="18" t="s">
        <v>365</v>
      </c>
    </row>
    <row r="434" spans="1:3" x14ac:dyDescent="0.25">
      <c r="A434" t="s">
        <v>274</v>
      </c>
      <c r="B434" t="s">
        <v>162</v>
      </c>
      <c r="C434" s="18" t="s">
        <v>365</v>
      </c>
    </row>
    <row r="435" spans="1:3" x14ac:dyDescent="0.25">
      <c r="A435" t="s">
        <v>274</v>
      </c>
      <c r="B435" t="s">
        <v>163</v>
      </c>
      <c r="C435" s="18" t="s">
        <v>365</v>
      </c>
    </row>
    <row r="436" spans="1:3" x14ac:dyDescent="0.25">
      <c r="A436" t="s">
        <v>303</v>
      </c>
      <c r="B436" t="s">
        <v>246</v>
      </c>
      <c r="C436" s="18" t="s">
        <v>364</v>
      </c>
    </row>
    <row r="437" spans="1:3" x14ac:dyDescent="0.25">
      <c r="A437" t="s">
        <v>274</v>
      </c>
      <c r="B437" t="s">
        <v>164</v>
      </c>
      <c r="C437" s="18" t="s">
        <v>365</v>
      </c>
    </row>
    <row r="438" spans="1:3" x14ac:dyDescent="0.25">
      <c r="A438" t="s">
        <v>274</v>
      </c>
      <c r="B438" t="s">
        <v>166</v>
      </c>
      <c r="C438" s="18" t="s">
        <v>365</v>
      </c>
    </row>
    <row r="439" spans="1:3" x14ac:dyDescent="0.25">
      <c r="A439" t="s">
        <v>274</v>
      </c>
      <c r="B439" t="s">
        <v>167</v>
      </c>
      <c r="C439" s="18" t="s">
        <v>365</v>
      </c>
    </row>
    <row r="440" spans="1:3" x14ac:dyDescent="0.25">
      <c r="A440" t="s">
        <v>274</v>
      </c>
      <c r="B440" t="s">
        <v>167</v>
      </c>
      <c r="C440" s="18" t="s">
        <v>365</v>
      </c>
    </row>
    <row r="441" spans="1:3" x14ac:dyDescent="0.25">
      <c r="A441" t="s">
        <v>274</v>
      </c>
      <c r="B441" t="s">
        <v>168</v>
      </c>
      <c r="C441" s="18" t="s">
        <v>365</v>
      </c>
    </row>
    <row r="442" spans="1:3" x14ac:dyDescent="0.25">
      <c r="A442" t="s">
        <v>274</v>
      </c>
      <c r="B442" t="s">
        <v>168</v>
      </c>
      <c r="C442" s="18" t="s">
        <v>365</v>
      </c>
    </row>
    <row r="443" spans="1:3" x14ac:dyDescent="0.25">
      <c r="A443" t="s">
        <v>283</v>
      </c>
      <c r="B443" t="s">
        <v>168</v>
      </c>
      <c r="C443" s="18" t="s">
        <v>364</v>
      </c>
    </row>
    <row r="444" spans="1:3" x14ac:dyDescent="0.25">
      <c r="A444" t="s">
        <v>274</v>
      </c>
      <c r="B444" t="s">
        <v>88</v>
      </c>
      <c r="C444" s="18" t="s">
        <v>365</v>
      </c>
    </row>
    <row r="445" spans="1:3" x14ac:dyDescent="0.25">
      <c r="A445" t="s">
        <v>274</v>
      </c>
      <c r="B445" t="s">
        <v>88</v>
      </c>
      <c r="C445" s="18" t="s">
        <v>365</v>
      </c>
    </row>
    <row r="446" spans="1:3" x14ac:dyDescent="0.25">
      <c r="A446" t="s">
        <v>274</v>
      </c>
      <c r="B446" t="s">
        <v>88</v>
      </c>
      <c r="C446" s="18" t="s">
        <v>365</v>
      </c>
    </row>
    <row r="447" spans="1:3" x14ac:dyDescent="0.25">
      <c r="A447" t="s">
        <v>274</v>
      </c>
      <c r="B447" t="s">
        <v>88</v>
      </c>
      <c r="C447" s="18" t="s">
        <v>365</v>
      </c>
    </row>
    <row r="448" spans="1:3" x14ac:dyDescent="0.25">
      <c r="A448" t="s">
        <v>274</v>
      </c>
      <c r="B448" t="s">
        <v>88</v>
      </c>
      <c r="C448" s="18" t="s">
        <v>365</v>
      </c>
    </row>
    <row r="449" spans="1:3" x14ac:dyDescent="0.25">
      <c r="A449" t="s">
        <v>274</v>
      </c>
      <c r="B449" t="s">
        <v>88</v>
      </c>
      <c r="C449" s="18" t="s">
        <v>365</v>
      </c>
    </row>
    <row r="450" spans="1:3" x14ac:dyDescent="0.25">
      <c r="A450" t="s">
        <v>274</v>
      </c>
      <c r="B450" t="s">
        <v>88</v>
      </c>
      <c r="C450" s="18" t="s">
        <v>365</v>
      </c>
    </row>
    <row r="451" spans="1:3" x14ac:dyDescent="0.25">
      <c r="A451" t="s">
        <v>274</v>
      </c>
      <c r="B451" t="s">
        <v>88</v>
      </c>
      <c r="C451" s="18" t="s">
        <v>365</v>
      </c>
    </row>
    <row r="452" spans="1:3" x14ac:dyDescent="0.25">
      <c r="A452" t="s">
        <v>275</v>
      </c>
      <c r="B452" t="s">
        <v>88</v>
      </c>
      <c r="C452" s="18" t="s">
        <v>364</v>
      </c>
    </row>
    <row r="453" spans="1:3" x14ac:dyDescent="0.25">
      <c r="A453" t="s">
        <v>277</v>
      </c>
      <c r="B453" t="s">
        <v>88</v>
      </c>
      <c r="C453" s="18" t="s">
        <v>364</v>
      </c>
    </row>
    <row r="454" spans="1:3" x14ac:dyDescent="0.25">
      <c r="A454" t="s">
        <v>276</v>
      </c>
      <c r="B454" t="s">
        <v>31</v>
      </c>
      <c r="C454" s="18" t="s">
        <v>365</v>
      </c>
    </row>
    <row r="455" spans="1:3" x14ac:dyDescent="0.25">
      <c r="A455" t="s">
        <v>274</v>
      </c>
      <c r="B455" t="s">
        <v>31</v>
      </c>
      <c r="C455" s="18" t="s">
        <v>365</v>
      </c>
    </row>
    <row r="456" spans="1:3" x14ac:dyDescent="0.25">
      <c r="A456" t="s">
        <v>274</v>
      </c>
      <c r="B456" t="s">
        <v>31</v>
      </c>
      <c r="C456" s="18" t="s">
        <v>365</v>
      </c>
    </row>
    <row r="457" spans="1:3" x14ac:dyDescent="0.25">
      <c r="A457" t="s">
        <v>274</v>
      </c>
      <c r="B457" t="s">
        <v>31</v>
      </c>
      <c r="C457" s="18" t="s">
        <v>365</v>
      </c>
    </row>
    <row r="458" spans="1:3" x14ac:dyDescent="0.25">
      <c r="A458" t="s">
        <v>274</v>
      </c>
      <c r="B458" t="s">
        <v>31</v>
      </c>
      <c r="C458" s="18" t="s">
        <v>365</v>
      </c>
    </row>
    <row r="459" spans="1:3" x14ac:dyDescent="0.25">
      <c r="A459" t="s">
        <v>274</v>
      </c>
      <c r="B459" t="s">
        <v>31</v>
      </c>
      <c r="C459" s="18" t="s">
        <v>365</v>
      </c>
    </row>
    <row r="460" spans="1:3" x14ac:dyDescent="0.25">
      <c r="A460" t="s">
        <v>274</v>
      </c>
      <c r="B460" t="s">
        <v>31</v>
      </c>
      <c r="C460" s="18" t="s">
        <v>365</v>
      </c>
    </row>
    <row r="461" spans="1:3" x14ac:dyDescent="0.25">
      <c r="A461" t="s">
        <v>274</v>
      </c>
      <c r="B461" t="s">
        <v>31</v>
      </c>
      <c r="C461" s="18" t="s">
        <v>365</v>
      </c>
    </row>
    <row r="462" spans="1:3" x14ac:dyDescent="0.25">
      <c r="A462" t="s">
        <v>274</v>
      </c>
      <c r="B462" t="s">
        <v>31</v>
      </c>
      <c r="C462" s="18" t="s">
        <v>365</v>
      </c>
    </row>
    <row r="463" spans="1:3" x14ac:dyDescent="0.25">
      <c r="A463" t="s">
        <v>274</v>
      </c>
      <c r="B463" t="s">
        <v>31</v>
      </c>
      <c r="C463" s="18" t="s">
        <v>365</v>
      </c>
    </row>
    <row r="464" spans="1:3" x14ac:dyDescent="0.25">
      <c r="A464" t="s">
        <v>274</v>
      </c>
      <c r="B464" t="s">
        <v>31</v>
      </c>
      <c r="C464" s="18" t="s">
        <v>365</v>
      </c>
    </row>
    <row r="465" spans="1:3" x14ac:dyDescent="0.25">
      <c r="A465" t="s">
        <v>303</v>
      </c>
      <c r="B465" t="s">
        <v>31</v>
      </c>
      <c r="C465" s="18" t="s">
        <v>364</v>
      </c>
    </row>
    <row r="466" spans="1:3" x14ac:dyDescent="0.25">
      <c r="A466" t="s">
        <v>274</v>
      </c>
      <c r="B466" t="s">
        <v>89</v>
      </c>
      <c r="C466" s="18" t="s">
        <v>365</v>
      </c>
    </row>
    <row r="467" spans="1:3" x14ac:dyDescent="0.25">
      <c r="A467" t="s">
        <v>274</v>
      </c>
      <c r="B467" t="s">
        <v>89</v>
      </c>
      <c r="C467" s="18" t="s">
        <v>365</v>
      </c>
    </row>
    <row r="468" spans="1:3" x14ac:dyDescent="0.25">
      <c r="A468" t="s">
        <v>274</v>
      </c>
      <c r="B468" t="s">
        <v>89</v>
      </c>
      <c r="C468" s="18" t="s">
        <v>365</v>
      </c>
    </row>
    <row r="469" spans="1:3" x14ac:dyDescent="0.25">
      <c r="A469" t="s">
        <v>274</v>
      </c>
      <c r="B469" t="s">
        <v>89</v>
      </c>
      <c r="C469" s="18" t="s">
        <v>365</v>
      </c>
    </row>
    <row r="470" spans="1:3" x14ac:dyDescent="0.25">
      <c r="A470" t="s">
        <v>274</v>
      </c>
      <c r="B470" t="s">
        <v>89</v>
      </c>
      <c r="C470" s="18" t="s">
        <v>365</v>
      </c>
    </row>
    <row r="471" spans="1:3" x14ac:dyDescent="0.25">
      <c r="A471" t="s">
        <v>275</v>
      </c>
      <c r="B471" t="s">
        <v>89</v>
      </c>
      <c r="C471" s="18" t="s">
        <v>364</v>
      </c>
    </row>
    <row r="472" spans="1:3" x14ac:dyDescent="0.25">
      <c r="A472" t="s">
        <v>274</v>
      </c>
      <c r="B472" t="s">
        <v>173</v>
      </c>
      <c r="C472" s="18" t="s">
        <v>365</v>
      </c>
    </row>
    <row r="473" spans="1:3" x14ac:dyDescent="0.25">
      <c r="A473" t="s">
        <v>274</v>
      </c>
      <c r="B473" t="s">
        <v>173</v>
      </c>
      <c r="C473" s="18" t="s">
        <v>365</v>
      </c>
    </row>
    <row r="474" spans="1:3" x14ac:dyDescent="0.25">
      <c r="A474" t="s">
        <v>274</v>
      </c>
      <c r="B474" t="s">
        <v>173</v>
      </c>
      <c r="C474" s="18" t="s">
        <v>365</v>
      </c>
    </row>
    <row r="475" spans="1:3" x14ac:dyDescent="0.25">
      <c r="A475" t="s">
        <v>276</v>
      </c>
      <c r="B475" t="s">
        <v>32</v>
      </c>
      <c r="C475" s="18" t="s">
        <v>365</v>
      </c>
    </row>
    <row r="476" spans="1:3" x14ac:dyDescent="0.25">
      <c r="A476" t="s">
        <v>274</v>
      </c>
      <c r="B476" t="s">
        <v>32</v>
      </c>
      <c r="C476" s="18" t="s">
        <v>365</v>
      </c>
    </row>
    <row r="477" spans="1:3" x14ac:dyDescent="0.25">
      <c r="A477" t="s">
        <v>274</v>
      </c>
      <c r="B477" t="s">
        <v>32</v>
      </c>
      <c r="C477" s="18" t="s">
        <v>365</v>
      </c>
    </row>
    <row r="478" spans="1:3" x14ac:dyDescent="0.25">
      <c r="A478" t="s">
        <v>274</v>
      </c>
      <c r="B478" t="s">
        <v>32</v>
      </c>
      <c r="C478" s="18" t="s">
        <v>365</v>
      </c>
    </row>
    <row r="479" spans="1:3" x14ac:dyDescent="0.25">
      <c r="A479" t="s">
        <v>274</v>
      </c>
      <c r="B479" t="s">
        <v>32</v>
      </c>
      <c r="C479" s="18" t="s">
        <v>365</v>
      </c>
    </row>
    <row r="480" spans="1:3" x14ac:dyDescent="0.25">
      <c r="A480" t="s">
        <v>274</v>
      </c>
      <c r="B480" t="s">
        <v>32</v>
      </c>
      <c r="C480" s="18" t="s">
        <v>365</v>
      </c>
    </row>
    <row r="481" spans="1:3" x14ac:dyDescent="0.25">
      <c r="A481" t="s">
        <v>274</v>
      </c>
      <c r="B481" t="s">
        <v>32</v>
      </c>
      <c r="C481" s="18" t="s">
        <v>365</v>
      </c>
    </row>
    <row r="482" spans="1:3" x14ac:dyDescent="0.25">
      <c r="A482" t="s">
        <v>276</v>
      </c>
      <c r="B482" t="s">
        <v>33</v>
      </c>
      <c r="C482" s="18" t="s">
        <v>365</v>
      </c>
    </row>
    <row r="483" spans="1:3" x14ac:dyDescent="0.25">
      <c r="A483" t="s">
        <v>276</v>
      </c>
      <c r="B483" t="s">
        <v>33</v>
      </c>
      <c r="C483" s="18" t="s">
        <v>365</v>
      </c>
    </row>
    <row r="484" spans="1:3" x14ac:dyDescent="0.25">
      <c r="A484" t="s">
        <v>290</v>
      </c>
      <c r="B484" t="s">
        <v>33</v>
      </c>
      <c r="C484" s="18" t="s">
        <v>364</v>
      </c>
    </row>
    <row r="485" spans="1:3" x14ac:dyDescent="0.25">
      <c r="A485" t="s">
        <v>290</v>
      </c>
      <c r="B485" t="s">
        <v>33</v>
      </c>
      <c r="C485" s="18" t="s">
        <v>364</v>
      </c>
    </row>
    <row r="486" spans="1:3" x14ac:dyDescent="0.25">
      <c r="A486" t="s">
        <v>290</v>
      </c>
      <c r="B486" t="s">
        <v>33</v>
      </c>
      <c r="C486" s="18" t="s">
        <v>364</v>
      </c>
    </row>
    <row r="487" spans="1:3" x14ac:dyDescent="0.25">
      <c r="A487" t="s">
        <v>274</v>
      </c>
      <c r="B487" t="s">
        <v>33</v>
      </c>
      <c r="C487" s="18" t="s">
        <v>365</v>
      </c>
    </row>
    <row r="488" spans="1:3" x14ac:dyDescent="0.25">
      <c r="A488" t="s">
        <v>274</v>
      </c>
      <c r="B488" t="s">
        <v>33</v>
      </c>
      <c r="C488" s="18" t="s">
        <v>365</v>
      </c>
    </row>
    <row r="489" spans="1:3" x14ac:dyDescent="0.25">
      <c r="A489" t="s">
        <v>274</v>
      </c>
      <c r="B489" t="s">
        <v>33</v>
      </c>
      <c r="C489" s="18" t="s">
        <v>365</v>
      </c>
    </row>
    <row r="490" spans="1:3" x14ac:dyDescent="0.25">
      <c r="A490" t="s">
        <v>281</v>
      </c>
      <c r="B490" t="s">
        <v>33</v>
      </c>
      <c r="C490" s="18" t="s">
        <v>363</v>
      </c>
    </row>
    <row r="491" spans="1:3" x14ac:dyDescent="0.25">
      <c r="A491" t="s">
        <v>274</v>
      </c>
      <c r="B491" t="s">
        <v>33</v>
      </c>
      <c r="C491" s="18" t="s">
        <v>365</v>
      </c>
    </row>
    <row r="492" spans="1:3" x14ac:dyDescent="0.25">
      <c r="A492" t="s">
        <v>274</v>
      </c>
      <c r="B492" t="s">
        <v>33</v>
      </c>
      <c r="C492" s="18" t="s">
        <v>365</v>
      </c>
    </row>
    <row r="493" spans="1:3" x14ac:dyDescent="0.25">
      <c r="A493" t="s">
        <v>274</v>
      </c>
      <c r="B493" t="s">
        <v>33</v>
      </c>
      <c r="C493" s="18" t="s">
        <v>365</v>
      </c>
    </row>
    <row r="494" spans="1:3" x14ac:dyDescent="0.25">
      <c r="A494" t="s">
        <v>274</v>
      </c>
      <c r="B494" t="s">
        <v>33</v>
      </c>
      <c r="C494" s="18" t="s">
        <v>365</v>
      </c>
    </row>
    <row r="495" spans="1:3" x14ac:dyDescent="0.25">
      <c r="A495" t="s">
        <v>274</v>
      </c>
      <c r="B495" t="s">
        <v>33</v>
      </c>
      <c r="C495" s="18" t="s">
        <v>365</v>
      </c>
    </row>
    <row r="496" spans="1:3" x14ac:dyDescent="0.25">
      <c r="A496" t="s">
        <v>274</v>
      </c>
      <c r="B496" t="s">
        <v>33</v>
      </c>
      <c r="C496" s="18" t="s">
        <v>365</v>
      </c>
    </row>
    <row r="497" spans="1:3" x14ac:dyDescent="0.25">
      <c r="A497" t="s">
        <v>274</v>
      </c>
      <c r="B497" t="s">
        <v>33</v>
      </c>
      <c r="C497" s="18" t="s">
        <v>365</v>
      </c>
    </row>
    <row r="498" spans="1:3" x14ac:dyDescent="0.25">
      <c r="A498" t="s">
        <v>274</v>
      </c>
      <c r="B498" t="s">
        <v>33</v>
      </c>
      <c r="C498" s="18" t="s">
        <v>365</v>
      </c>
    </row>
    <row r="499" spans="1:3" x14ac:dyDescent="0.25">
      <c r="A499" t="s">
        <v>274</v>
      </c>
      <c r="B499" t="s">
        <v>33</v>
      </c>
      <c r="C499" s="18" t="s">
        <v>365</v>
      </c>
    </row>
    <row r="500" spans="1:3" x14ac:dyDescent="0.25">
      <c r="A500" t="s">
        <v>274</v>
      </c>
      <c r="B500" t="s">
        <v>33</v>
      </c>
      <c r="C500" s="18" t="s">
        <v>365</v>
      </c>
    </row>
    <row r="501" spans="1:3" x14ac:dyDescent="0.25">
      <c r="A501" t="s">
        <v>274</v>
      </c>
      <c r="B501" t="s">
        <v>33</v>
      </c>
      <c r="C501" s="18" t="s">
        <v>365</v>
      </c>
    </row>
    <row r="502" spans="1:3" x14ac:dyDescent="0.25">
      <c r="A502" t="s">
        <v>274</v>
      </c>
      <c r="B502" t="s">
        <v>33</v>
      </c>
      <c r="C502" s="18" t="s">
        <v>365</v>
      </c>
    </row>
    <row r="503" spans="1:3" x14ac:dyDescent="0.25">
      <c r="A503" t="s">
        <v>274</v>
      </c>
      <c r="B503" t="s">
        <v>33</v>
      </c>
      <c r="C503" s="18" t="s">
        <v>365</v>
      </c>
    </row>
    <row r="504" spans="1:3" x14ac:dyDescent="0.25">
      <c r="A504" t="s">
        <v>274</v>
      </c>
      <c r="B504" t="s">
        <v>33</v>
      </c>
      <c r="C504" s="18" t="s">
        <v>365</v>
      </c>
    </row>
    <row r="505" spans="1:3" x14ac:dyDescent="0.25">
      <c r="A505" t="s">
        <v>274</v>
      </c>
      <c r="B505" t="s">
        <v>33</v>
      </c>
      <c r="C505" s="18" t="s">
        <v>365</v>
      </c>
    </row>
    <row r="506" spans="1:3" x14ac:dyDescent="0.25">
      <c r="A506" t="s">
        <v>274</v>
      </c>
      <c r="B506" t="s">
        <v>33</v>
      </c>
      <c r="C506" s="18" t="s">
        <v>365</v>
      </c>
    </row>
    <row r="507" spans="1:3" x14ac:dyDescent="0.25">
      <c r="A507" t="s">
        <v>274</v>
      </c>
      <c r="B507" t="s">
        <v>33</v>
      </c>
      <c r="C507" s="18" t="s">
        <v>365</v>
      </c>
    </row>
    <row r="508" spans="1:3" x14ac:dyDescent="0.25">
      <c r="A508" t="s">
        <v>274</v>
      </c>
      <c r="B508" t="s">
        <v>33</v>
      </c>
      <c r="C508" s="18" t="s">
        <v>365</v>
      </c>
    </row>
    <row r="509" spans="1:3" x14ac:dyDescent="0.25">
      <c r="A509" t="s">
        <v>274</v>
      </c>
      <c r="B509" t="s">
        <v>33</v>
      </c>
      <c r="C509" s="18" t="s">
        <v>365</v>
      </c>
    </row>
    <row r="510" spans="1:3" x14ac:dyDescent="0.25">
      <c r="A510" t="s">
        <v>274</v>
      </c>
      <c r="B510" t="s">
        <v>33</v>
      </c>
      <c r="C510" s="18" t="s">
        <v>365</v>
      </c>
    </row>
    <row r="511" spans="1:3" x14ac:dyDescent="0.25">
      <c r="A511" t="s">
        <v>274</v>
      </c>
      <c r="B511" t="s">
        <v>33</v>
      </c>
      <c r="C511" s="18" t="s">
        <v>365</v>
      </c>
    </row>
    <row r="512" spans="1:3" x14ac:dyDescent="0.25">
      <c r="A512" t="s">
        <v>274</v>
      </c>
      <c r="B512" t="s">
        <v>33</v>
      </c>
      <c r="C512" s="18" t="s">
        <v>365</v>
      </c>
    </row>
    <row r="513" spans="1:3" x14ac:dyDescent="0.25">
      <c r="A513" t="s">
        <v>274</v>
      </c>
      <c r="B513" t="s">
        <v>33</v>
      </c>
      <c r="C513" s="18" t="s">
        <v>365</v>
      </c>
    </row>
    <row r="514" spans="1:3" x14ac:dyDescent="0.25">
      <c r="A514" t="s">
        <v>274</v>
      </c>
      <c r="B514" t="s">
        <v>33</v>
      </c>
      <c r="C514" s="18" t="s">
        <v>365</v>
      </c>
    </row>
    <row r="515" spans="1:3" x14ac:dyDescent="0.25">
      <c r="A515" t="s">
        <v>274</v>
      </c>
      <c r="B515" t="s">
        <v>33</v>
      </c>
      <c r="C515" s="18" t="s">
        <v>365</v>
      </c>
    </row>
    <row r="516" spans="1:3" x14ac:dyDescent="0.25">
      <c r="A516" t="s">
        <v>274</v>
      </c>
      <c r="B516" t="s">
        <v>33</v>
      </c>
      <c r="C516" s="18" t="s">
        <v>365</v>
      </c>
    </row>
    <row r="517" spans="1:3" x14ac:dyDescent="0.25">
      <c r="A517" t="s">
        <v>274</v>
      </c>
      <c r="B517" t="s">
        <v>33</v>
      </c>
      <c r="C517" s="18" t="s">
        <v>365</v>
      </c>
    </row>
    <row r="518" spans="1:3" x14ac:dyDescent="0.25">
      <c r="A518" t="s">
        <v>274</v>
      </c>
      <c r="B518" t="s">
        <v>33</v>
      </c>
      <c r="C518" s="18" t="s">
        <v>365</v>
      </c>
    </row>
    <row r="519" spans="1:3" x14ac:dyDescent="0.25">
      <c r="A519" t="s">
        <v>274</v>
      </c>
      <c r="B519" t="s">
        <v>33</v>
      </c>
      <c r="C519" s="18" t="s">
        <v>365</v>
      </c>
    </row>
    <row r="520" spans="1:3" x14ac:dyDescent="0.25">
      <c r="A520" t="s">
        <v>274</v>
      </c>
      <c r="B520" t="s">
        <v>33</v>
      </c>
      <c r="C520" s="18" t="s">
        <v>365</v>
      </c>
    </row>
    <row r="521" spans="1:3" x14ac:dyDescent="0.25">
      <c r="A521" t="s">
        <v>274</v>
      </c>
      <c r="B521" t="s">
        <v>33</v>
      </c>
      <c r="C521" s="18" t="s">
        <v>365</v>
      </c>
    </row>
    <row r="522" spans="1:3" x14ac:dyDescent="0.25">
      <c r="A522" t="s">
        <v>308</v>
      </c>
      <c r="B522" t="s">
        <v>33</v>
      </c>
      <c r="C522" s="18" t="s">
        <v>363</v>
      </c>
    </row>
    <row r="523" spans="1:3" x14ac:dyDescent="0.25">
      <c r="A523" t="s">
        <v>292</v>
      </c>
      <c r="B523" t="s">
        <v>33</v>
      </c>
      <c r="C523" s="18" t="s">
        <v>364</v>
      </c>
    </row>
    <row r="524" spans="1:3" x14ac:dyDescent="0.25">
      <c r="A524" t="s">
        <v>292</v>
      </c>
      <c r="B524" t="s">
        <v>33</v>
      </c>
      <c r="C524" s="18" t="s">
        <v>364</v>
      </c>
    </row>
    <row r="525" spans="1:3" x14ac:dyDescent="0.25">
      <c r="A525" t="s">
        <v>292</v>
      </c>
      <c r="B525" t="s">
        <v>33</v>
      </c>
      <c r="C525" s="18" t="s">
        <v>364</v>
      </c>
    </row>
    <row r="526" spans="1:3" x14ac:dyDescent="0.25">
      <c r="A526" t="s">
        <v>303</v>
      </c>
      <c r="B526" t="s">
        <v>33</v>
      </c>
      <c r="C526" s="18" t="s">
        <v>364</v>
      </c>
    </row>
    <row r="527" spans="1:3" x14ac:dyDescent="0.25">
      <c r="A527" t="s">
        <v>303</v>
      </c>
      <c r="B527" t="s">
        <v>33</v>
      </c>
      <c r="C527" s="18" t="s">
        <v>364</v>
      </c>
    </row>
    <row r="528" spans="1:3" x14ac:dyDescent="0.25">
      <c r="A528" t="s">
        <v>275</v>
      </c>
      <c r="B528" t="s">
        <v>33</v>
      </c>
      <c r="C528" s="18" t="s">
        <v>364</v>
      </c>
    </row>
    <row r="529" spans="1:3" x14ac:dyDescent="0.25">
      <c r="A529" t="s">
        <v>275</v>
      </c>
      <c r="B529" t="s">
        <v>33</v>
      </c>
      <c r="C529" s="18" t="s">
        <v>364</v>
      </c>
    </row>
    <row r="530" spans="1:3" x14ac:dyDescent="0.25">
      <c r="A530" t="s">
        <v>275</v>
      </c>
      <c r="B530" t="s">
        <v>33</v>
      </c>
      <c r="C530" s="18" t="s">
        <v>364</v>
      </c>
    </row>
    <row r="531" spans="1:3" x14ac:dyDescent="0.25">
      <c r="A531" t="s">
        <v>275</v>
      </c>
      <c r="B531" t="s">
        <v>33</v>
      </c>
      <c r="C531" s="18" t="s">
        <v>364</v>
      </c>
    </row>
    <row r="532" spans="1:3" x14ac:dyDescent="0.25">
      <c r="A532" t="s">
        <v>275</v>
      </c>
      <c r="B532" t="s">
        <v>33</v>
      </c>
      <c r="C532" s="18" t="s">
        <v>364</v>
      </c>
    </row>
    <row r="533" spans="1:3" x14ac:dyDescent="0.25">
      <c r="A533" t="s">
        <v>275</v>
      </c>
      <c r="B533" t="s">
        <v>33</v>
      </c>
      <c r="C533" s="18" t="s">
        <v>364</v>
      </c>
    </row>
    <row r="534" spans="1:3" x14ac:dyDescent="0.25">
      <c r="A534" t="s">
        <v>275</v>
      </c>
      <c r="B534" t="s">
        <v>33</v>
      </c>
      <c r="C534" s="18" t="s">
        <v>363</v>
      </c>
    </row>
    <row r="535" spans="1:3" x14ac:dyDescent="0.25">
      <c r="A535" t="s">
        <v>275</v>
      </c>
      <c r="B535" t="s">
        <v>33</v>
      </c>
      <c r="C535" s="18" t="s">
        <v>364</v>
      </c>
    </row>
    <row r="536" spans="1:3" x14ac:dyDescent="0.25">
      <c r="A536" t="s">
        <v>275</v>
      </c>
      <c r="B536" t="s">
        <v>33</v>
      </c>
      <c r="C536" s="18" t="s">
        <v>364</v>
      </c>
    </row>
    <row r="537" spans="1:3" x14ac:dyDescent="0.25">
      <c r="A537" t="s">
        <v>275</v>
      </c>
      <c r="B537" t="s">
        <v>33</v>
      </c>
      <c r="C537" s="18" t="s">
        <v>364</v>
      </c>
    </row>
    <row r="538" spans="1:3" x14ac:dyDescent="0.25">
      <c r="A538" t="s">
        <v>275</v>
      </c>
      <c r="B538" t="s">
        <v>33</v>
      </c>
      <c r="C538" s="18" t="s">
        <v>364</v>
      </c>
    </row>
    <row r="539" spans="1:3" x14ac:dyDescent="0.25">
      <c r="A539" t="s">
        <v>279</v>
      </c>
      <c r="B539" t="s">
        <v>33</v>
      </c>
      <c r="C539" s="18" t="s">
        <v>364</v>
      </c>
    </row>
    <row r="540" spans="1:3" x14ac:dyDescent="0.25">
      <c r="A540" t="s">
        <v>279</v>
      </c>
      <c r="B540" t="s">
        <v>33</v>
      </c>
      <c r="C540" s="18" t="s">
        <v>364</v>
      </c>
    </row>
    <row r="541" spans="1:3" x14ac:dyDescent="0.25">
      <c r="A541" t="s">
        <v>279</v>
      </c>
      <c r="B541" t="s">
        <v>33</v>
      </c>
      <c r="C541" s="18" t="s">
        <v>364</v>
      </c>
    </row>
    <row r="542" spans="1:3" x14ac:dyDescent="0.25">
      <c r="A542" t="s">
        <v>279</v>
      </c>
      <c r="B542" t="s">
        <v>33</v>
      </c>
      <c r="C542" s="18" t="s">
        <v>364</v>
      </c>
    </row>
    <row r="543" spans="1:3" x14ac:dyDescent="0.25">
      <c r="A543" t="s">
        <v>279</v>
      </c>
      <c r="B543" t="s">
        <v>33</v>
      </c>
      <c r="C543" s="18" t="s">
        <v>364</v>
      </c>
    </row>
    <row r="544" spans="1:3" x14ac:dyDescent="0.25">
      <c r="A544" t="s">
        <v>277</v>
      </c>
      <c r="B544" t="s">
        <v>33</v>
      </c>
      <c r="C544" s="18" t="s">
        <v>364</v>
      </c>
    </row>
    <row r="545" spans="1:3" x14ac:dyDescent="0.25">
      <c r="A545" t="s">
        <v>277</v>
      </c>
      <c r="B545" t="s">
        <v>33</v>
      </c>
      <c r="C545" s="18" t="s">
        <v>364</v>
      </c>
    </row>
    <row r="546" spans="1:3" x14ac:dyDescent="0.25">
      <c r="A546" t="s">
        <v>277</v>
      </c>
      <c r="B546" t="s">
        <v>33</v>
      </c>
      <c r="C546" s="18" t="s">
        <v>364</v>
      </c>
    </row>
    <row r="547" spans="1:3" x14ac:dyDescent="0.25">
      <c r="A547" t="s">
        <v>277</v>
      </c>
      <c r="B547" t="s">
        <v>33</v>
      </c>
      <c r="C547" s="18" t="s">
        <v>364</v>
      </c>
    </row>
    <row r="548" spans="1:3" x14ac:dyDescent="0.25">
      <c r="A548" t="s">
        <v>277</v>
      </c>
      <c r="B548" t="s">
        <v>33</v>
      </c>
      <c r="C548" s="18" t="s">
        <v>364</v>
      </c>
    </row>
    <row r="549" spans="1:3" x14ac:dyDescent="0.25">
      <c r="A549" t="s">
        <v>277</v>
      </c>
      <c r="B549" t="s">
        <v>33</v>
      </c>
      <c r="C549" s="18" t="s">
        <v>364</v>
      </c>
    </row>
    <row r="550" spans="1:3" x14ac:dyDescent="0.25">
      <c r="A550" t="s">
        <v>301</v>
      </c>
      <c r="B550" t="s">
        <v>33</v>
      </c>
      <c r="C550" s="18" t="s">
        <v>364</v>
      </c>
    </row>
    <row r="551" spans="1:3" x14ac:dyDescent="0.25">
      <c r="A551" t="s">
        <v>309</v>
      </c>
      <c r="B551" t="s">
        <v>33</v>
      </c>
      <c r="C551" s="18" t="s">
        <v>364</v>
      </c>
    </row>
    <row r="552" spans="1:3" x14ac:dyDescent="0.25">
      <c r="A552" t="s">
        <v>310</v>
      </c>
      <c r="B552" t="s">
        <v>33</v>
      </c>
      <c r="C552" s="18" t="s">
        <v>364</v>
      </c>
    </row>
    <row r="553" spans="1:3" x14ac:dyDescent="0.25">
      <c r="A553" t="s">
        <v>291</v>
      </c>
      <c r="B553" t="s">
        <v>33</v>
      </c>
      <c r="C553" s="18" t="s">
        <v>364</v>
      </c>
    </row>
    <row r="554" spans="1:3" x14ac:dyDescent="0.25">
      <c r="A554" t="s">
        <v>291</v>
      </c>
      <c r="B554" t="s">
        <v>33</v>
      </c>
      <c r="C554" s="18" t="s">
        <v>364</v>
      </c>
    </row>
    <row r="555" spans="1:3" x14ac:dyDescent="0.25">
      <c r="A555" t="s">
        <v>291</v>
      </c>
      <c r="B555" t="s">
        <v>33</v>
      </c>
      <c r="C555" s="18" t="s">
        <v>364</v>
      </c>
    </row>
    <row r="556" spans="1:3" x14ac:dyDescent="0.25">
      <c r="A556" t="s">
        <v>291</v>
      </c>
      <c r="B556" t="s">
        <v>33</v>
      </c>
      <c r="C556" s="18" t="s">
        <v>364</v>
      </c>
    </row>
    <row r="557" spans="1:3" x14ac:dyDescent="0.25">
      <c r="A557" t="s">
        <v>291</v>
      </c>
      <c r="B557" t="s">
        <v>33</v>
      </c>
      <c r="C557" s="18" t="s">
        <v>364</v>
      </c>
    </row>
    <row r="558" spans="1:3" x14ac:dyDescent="0.25">
      <c r="A558" t="s">
        <v>291</v>
      </c>
      <c r="B558" t="s">
        <v>33</v>
      </c>
      <c r="C558" s="18" t="s">
        <v>364</v>
      </c>
    </row>
    <row r="559" spans="1:3" x14ac:dyDescent="0.25">
      <c r="A559" t="s">
        <v>293</v>
      </c>
      <c r="B559" t="s">
        <v>33</v>
      </c>
      <c r="C559" s="18" t="s">
        <v>364</v>
      </c>
    </row>
    <row r="560" spans="1:3" x14ac:dyDescent="0.25">
      <c r="A560" t="s">
        <v>293</v>
      </c>
      <c r="B560" t="s">
        <v>33</v>
      </c>
      <c r="C560" s="18" t="s">
        <v>364</v>
      </c>
    </row>
    <row r="561" spans="1:3" x14ac:dyDescent="0.25">
      <c r="A561" t="s">
        <v>293</v>
      </c>
      <c r="B561" t="s">
        <v>33</v>
      </c>
      <c r="C561" s="18" t="s">
        <v>364</v>
      </c>
    </row>
    <row r="562" spans="1:3" x14ac:dyDescent="0.25">
      <c r="A562" t="s">
        <v>293</v>
      </c>
      <c r="B562" t="s">
        <v>33</v>
      </c>
      <c r="C562" s="18" t="s">
        <v>364</v>
      </c>
    </row>
    <row r="563" spans="1:3" x14ac:dyDescent="0.25">
      <c r="A563" t="s">
        <v>293</v>
      </c>
      <c r="B563" t="s">
        <v>33</v>
      </c>
      <c r="C563" s="18" t="s">
        <v>364</v>
      </c>
    </row>
    <row r="564" spans="1:3" x14ac:dyDescent="0.25">
      <c r="A564" t="s">
        <v>294</v>
      </c>
      <c r="B564" t="s">
        <v>33</v>
      </c>
      <c r="C564" s="18" t="s">
        <v>364</v>
      </c>
    </row>
    <row r="565" spans="1:3" x14ac:dyDescent="0.25">
      <c r="A565" t="s">
        <v>294</v>
      </c>
      <c r="B565" t="s">
        <v>33</v>
      </c>
      <c r="C565" s="18" t="s">
        <v>364</v>
      </c>
    </row>
    <row r="566" spans="1:3" x14ac:dyDescent="0.25">
      <c r="A566" t="s">
        <v>294</v>
      </c>
      <c r="B566" t="s">
        <v>33</v>
      </c>
      <c r="C566" s="18" t="s">
        <v>364</v>
      </c>
    </row>
    <row r="567" spans="1:3" x14ac:dyDescent="0.25">
      <c r="A567" t="s">
        <v>294</v>
      </c>
      <c r="B567" t="s">
        <v>33</v>
      </c>
      <c r="C567" s="18" t="s">
        <v>364</v>
      </c>
    </row>
    <row r="568" spans="1:3" x14ac:dyDescent="0.25">
      <c r="A568" t="s">
        <v>294</v>
      </c>
      <c r="B568" t="s">
        <v>33</v>
      </c>
      <c r="C568" s="18" t="s">
        <v>364</v>
      </c>
    </row>
    <row r="569" spans="1:3" x14ac:dyDescent="0.25">
      <c r="A569" t="s">
        <v>280</v>
      </c>
      <c r="B569" t="s">
        <v>33</v>
      </c>
      <c r="C569" s="18" t="s">
        <v>364</v>
      </c>
    </row>
    <row r="570" spans="1:3" x14ac:dyDescent="0.25">
      <c r="A570" t="s">
        <v>280</v>
      </c>
      <c r="B570" t="s">
        <v>33</v>
      </c>
      <c r="C570" s="18" t="s">
        <v>364</v>
      </c>
    </row>
    <row r="571" spans="1:3" x14ac:dyDescent="0.25">
      <c r="A571" t="s">
        <v>280</v>
      </c>
      <c r="B571" t="s">
        <v>33</v>
      </c>
      <c r="C571" s="18" t="s">
        <v>364</v>
      </c>
    </row>
    <row r="572" spans="1:3" x14ac:dyDescent="0.25">
      <c r="A572" t="s">
        <v>281</v>
      </c>
      <c r="B572" t="s">
        <v>33</v>
      </c>
      <c r="C572" s="18" t="s">
        <v>364</v>
      </c>
    </row>
    <row r="573" spans="1:3" x14ac:dyDescent="0.25">
      <c r="A573" t="s">
        <v>281</v>
      </c>
      <c r="B573" t="s">
        <v>33</v>
      </c>
      <c r="C573" s="18" t="s">
        <v>364</v>
      </c>
    </row>
    <row r="574" spans="1:3" x14ac:dyDescent="0.25">
      <c r="A574" t="s">
        <v>281</v>
      </c>
      <c r="B574" t="s">
        <v>33</v>
      </c>
      <c r="C574" s="18" t="s">
        <v>364</v>
      </c>
    </row>
    <row r="575" spans="1:3" x14ac:dyDescent="0.25">
      <c r="A575" t="s">
        <v>281</v>
      </c>
      <c r="B575" t="s">
        <v>33</v>
      </c>
      <c r="C575" s="18" t="s">
        <v>364</v>
      </c>
    </row>
    <row r="576" spans="1:3" x14ac:dyDescent="0.25">
      <c r="A576" t="s">
        <v>281</v>
      </c>
      <c r="B576" t="s">
        <v>33</v>
      </c>
      <c r="C576" s="18" t="s">
        <v>364</v>
      </c>
    </row>
    <row r="577" spans="1:3" x14ac:dyDescent="0.25">
      <c r="A577" t="s">
        <v>282</v>
      </c>
      <c r="B577" t="s">
        <v>33</v>
      </c>
      <c r="C577" s="18" t="s">
        <v>364</v>
      </c>
    </row>
    <row r="578" spans="1:3" x14ac:dyDescent="0.25">
      <c r="A578" t="s">
        <v>282</v>
      </c>
      <c r="B578" t="s">
        <v>33</v>
      </c>
      <c r="C578" s="18" t="s">
        <v>364</v>
      </c>
    </row>
    <row r="579" spans="1:3" x14ac:dyDescent="0.25">
      <c r="A579" t="s">
        <v>282</v>
      </c>
      <c r="B579" t="s">
        <v>33</v>
      </c>
      <c r="C579" s="18" t="s">
        <v>364</v>
      </c>
    </row>
    <row r="580" spans="1:3" x14ac:dyDescent="0.25">
      <c r="A580" t="s">
        <v>282</v>
      </c>
      <c r="B580" t="s">
        <v>33</v>
      </c>
      <c r="C580" s="18" t="s">
        <v>363</v>
      </c>
    </row>
    <row r="581" spans="1:3" x14ac:dyDescent="0.25">
      <c r="A581" t="s">
        <v>282</v>
      </c>
      <c r="B581" t="s">
        <v>33</v>
      </c>
      <c r="C581" s="18" t="s">
        <v>363</v>
      </c>
    </row>
    <row r="582" spans="1:3" x14ac:dyDescent="0.25">
      <c r="A582" t="s">
        <v>283</v>
      </c>
      <c r="B582" t="s">
        <v>33</v>
      </c>
      <c r="C582" s="18" t="s">
        <v>364</v>
      </c>
    </row>
    <row r="583" spans="1:3" x14ac:dyDescent="0.25">
      <c r="A583" t="s">
        <v>283</v>
      </c>
      <c r="B583" t="s">
        <v>33</v>
      </c>
      <c r="C583" s="18" t="s">
        <v>364</v>
      </c>
    </row>
    <row r="584" spans="1:3" x14ac:dyDescent="0.25">
      <c r="A584" t="s">
        <v>283</v>
      </c>
      <c r="B584" t="s">
        <v>33</v>
      </c>
      <c r="C584" s="18" t="s">
        <v>364</v>
      </c>
    </row>
    <row r="585" spans="1:3" x14ac:dyDescent="0.25">
      <c r="A585" t="s">
        <v>283</v>
      </c>
      <c r="B585" t="s">
        <v>33</v>
      </c>
      <c r="C585" s="18" t="s">
        <v>364</v>
      </c>
    </row>
    <row r="586" spans="1:3" x14ac:dyDescent="0.25">
      <c r="A586" t="s">
        <v>302</v>
      </c>
      <c r="B586" t="s">
        <v>33</v>
      </c>
      <c r="C586" s="18" t="s">
        <v>364</v>
      </c>
    </row>
    <row r="587" spans="1:3" x14ac:dyDescent="0.25">
      <c r="A587" t="s">
        <v>302</v>
      </c>
      <c r="B587" t="s">
        <v>33</v>
      </c>
      <c r="C587" s="18" t="s">
        <v>364</v>
      </c>
    </row>
    <row r="588" spans="1:3" x14ac:dyDescent="0.25">
      <c r="A588" t="s">
        <v>302</v>
      </c>
      <c r="B588" t="s">
        <v>33</v>
      </c>
      <c r="C588" s="18" t="s">
        <v>364</v>
      </c>
    </row>
    <row r="589" spans="1:3" x14ac:dyDescent="0.25">
      <c r="A589" t="s">
        <v>311</v>
      </c>
      <c r="B589" t="s">
        <v>33</v>
      </c>
      <c r="C589" s="18" t="s">
        <v>363</v>
      </c>
    </row>
    <row r="590" spans="1:3" x14ac:dyDescent="0.25">
      <c r="A590" t="s">
        <v>304</v>
      </c>
      <c r="B590" t="s">
        <v>33</v>
      </c>
      <c r="C590" s="18" t="s">
        <v>363</v>
      </c>
    </row>
    <row r="591" spans="1:3" x14ac:dyDescent="0.25">
      <c r="A591" t="s">
        <v>297</v>
      </c>
      <c r="B591" t="s">
        <v>33</v>
      </c>
      <c r="C591" s="18" t="s">
        <v>363</v>
      </c>
    </row>
    <row r="592" spans="1:3" x14ac:dyDescent="0.25">
      <c r="A592" t="s">
        <v>312</v>
      </c>
      <c r="B592" t="s">
        <v>33</v>
      </c>
      <c r="C592" s="18" t="s">
        <v>365</v>
      </c>
    </row>
    <row r="593" spans="1:3" x14ac:dyDescent="0.25">
      <c r="A593" t="s">
        <v>313</v>
      </c>
      <c r="B593" t="s">
        <v>33</v>
      </c>
      <c r="C593" s="18" t="s">
        <v>365</v>
      </c>
    </row>
    <row r="594" spans="1:3" x14ac:dyDescent="0.25">
      <c r="A594" t="s">
        <v>276</v>
      </c>
      <c r="B594" t="s">
        <v>34</v>
      </c>
      <c r="C594" s="18" t="s">
        <v>365</v>
      </c>
    </row>
    <row r="595" spans="1:3" x14ac:dyDescent="0.25">
      <c r="A595" t="s">
        <v>274</v>
      </c>
      <c r="B595" t="s">
        <v>34</v>
      </c>
      <c r="C595" s="18" t="s">
        <v>365</v>
      </c>
    </row>
    <row r="596" spans="1:3" x14ac:dyDescent="0.25">
      <c r="A596" t="s">
        <v>274</v>
      </c>
      <c r="B596" t="s">
        <v>34</v>
      </c>
      <c r="C596" s="18" t="s">
        <v>365</v>
      </c>
    </row>
    <row r="597" spans="1:3" x14ac:dyDescent="0.25">
      <c r="A597" t="s">
        <v>274</v>
      </c>
      <c r="B597" t="s">
        <v>34</v>
      </c>
      <c r="C597" s="18" t="s">
        <v>365</v>
      </c>
    </row>
    <row r="598" spans="1:3" x14ac:dyDescent="0.25">
      <c r="A598" t="s">
        <v>274</v>
      </c>
      <c r="B598" t="s">
        <v>34</v>
      </c>
      <c r="C598" s="18" t="s">
        <v>365</v>
      </c>
    </row>
    <row r="599" spans="1:3" x14ac:dyDescent="0.25">
      <c r="A599" t="s">
        <v>274</v>
      </c>
      <c r="B599" t="s">
        <v>34</v>
      </c>
      <c r="C599" s="18" t="s">
        <v>364</v>
      </c>
    </row>
    <row r="600" spans="1:3" x14ac:dyDescent="0.25">
      <c r="A600" t="s">
        <v>274</v>
      </c>
      <c r="B600" t="s">
        <v>34</v>
      </c>
      <c r="C600" s="18" t="s">
        <v>365</v>
      </c>
    </row>
    <row r="601" spans="1:3" x14ac:dyDescent="0.25">
      <c r="A601" t="s">
        <v>274</v>
      </c>
      <c r="B601" t="s">
        <v>34</v>
      </c>
      <c r="C601" s="18" t="s">
        <v>365</v>
      </c>
    </row>
    <row r="602" spans="1:3" x14ac:dyDescent="0.25">
      <c r="A602" t="s">
        <v>274</v>
      </c>
      <c r="B602" t="s">
        <v>90</v>
      </c>
      <c r="C602" s="18" t="s">
        <v>365</v>
      </c>
    </row>
    <row r="603" spans="1:3" x14ac:dyDescent="0.25">
      <c r="A603" t="s">
        <v>276</v>
      </c>
      <c r="B603" t="s">
        <v>35</v>
      </c>
      <c r="C603" s="18" t="s">
        <v>365</v>
      </c>
    </row>
    <row r="604" spans="1:3" x14ac:dyDescent="0.25">
      <c r="A604" t="s">
        <v>276</v>
      </c>
      <c r="B604" t="s">
        <v>35</v>
      </c>
      <c r="C604" s="18" t="s">
        <v>365</v>
      </c>
    </row>
    <row r="605" spans="1:3" x14ac:dyDescent="0.25">
      <c r="A605" t="s">
        <v>276</v>
      </c>
      <c r="B605" t="s">
        <v>35</v>
      </c>
      <c r="C605" s="18" t="s">
        <v>365</v>
      </c>
    </row>
    <row r="606" spans="1:3" x14ac:dyDescent="0.25">
      <c r="A606" t="s">
        <v>276</v>
      </c>
      <c r="B606" t="s">
        <v>35</v>
      </c>
      <c r="C606" s="18" t="s">
        <v>365</v>
      </c>
    </row>
    <row r="607" spans="1:3" x14ac:dyDescent="0.25">
      <c r="A607" t="s">
        <v>276</v>
      </c>
      <c r="B607" t="s">
        <v>35</v>
      </c>
      <c r="C607" s="18" t="s">
        <v>365</v>
      </c>
    </row>
    <row r="608" spans="1:3" x14ac:dyDescent="0.25">
      <c r="A608" t="s">
        <v>274</v>
      </c>
      <c r="B608" t="s">
        <v>35</v>
      </c>
      <c r="C608" s="18" t="s">
        <v>365</v>
      </c>
    </row>
    <row r="609" spans="1:3" x14ac:dyDescent="0.25">
      <c r="A609" t="s">
        <v>274</v>
      </c>
      <c r="B609" t="s">
        <v>35</v>
      </c>
      <c r="C609" s="18" t="s">
        <v>365</v>
      </c>
    </row>
    <row r="610" spans="1:3" x14ac:dyDescent="0.25">
      <c r="A610" t="s">
        <v>274</v>
      </c>
      <c r="B610" t="s">
        <v>35</v>
      </c>
      <c r="C610" s="18" t="s">
        <v>365</v>
      </c>
    </row>
    <row r="611" spans="1:3" x14ac:dyDescent="0.25">
      <c r="A611" t="s">
        <v>274</v>
      </c>
      <c r="B611" t="s">
        <v>35</v>
      </c>
      <c r="C611" s="18" t="s">
        <v>365</v>
      </c>
    </row>
    <row r="612" spans="1:3" x14ac:dyDescent="0.25">
      <c r="A612" t="s">
        <v>274</v>
      </c>
      <c r="B612" t="s">
        <v>35</v>
      </c>
      <c r="C612" s="18" t="s">
        <v>365</v>
      </c>
    </row>
    <row r="613" spans="1:3" x14ac:dyDescent="0.25">
      <c r="A613" t="s">
        <v>274</v>
      </c>
      <c r="B613" t="s">
        <v>35</v>
      </c>
      <c r="C613" s="18" t="s">
        <v>365</v>
      </c>
    </row>
    <row r="614" spans="1:3" x14ac:dyDescent="0.25">
      <c r="A614" t="s">
        <v>274</v>
      </c>
      <c r="B614" t="s">
        <v>35</v>
      </c>
      <c r="C614" s="18" t="s">
        <v>364</v>
      </c>
    </row>
    <row r="615" spans="1:3" x14ac:dyDescent="0.25">
      <c r="A615" t="s">
        <v>274</v>
      </c>
      <c r="B615" t="s">
        <v>35</v>
      </c>
      <c r="C615" s="18" t="s">
        <v>365</v>
      </c>
    </row>
    <row r="616" spans="1:3" x14ac:dyDescent="0.25">
      <c r="A616" t="s">
        <v>274</v>
      </c>
      <c r="B616" t="s">
        <v>35</v>
      </c>
      <c r="C616" s="18" t="s">
        <v>365</v>
      </c>
    </row>
    <row r="617" spans="1:3" x14ac:dyDescent="0.25">
      <c r="A617" t="s">
        <v>274</v>
      </c>
      <c r="B617" t="s">
        <v>35</v>
      </c>
      <c r="C617" s="18" t="s">
        <v>365</v>
      </c>
    </row>
    <row r="618" spans="1:3" x14ac:dyDescent="0.25">
      <c r="A618" t="s">
        <v>274</v>
      </c>
      <c r="B618" t="s">
        <v>35</v>
      </c>
      <c r="C618" s="18" t="s">
        <v>365</v>
      </c>
    </row>
    <row r="619" spans="1:3" x14ac:dyDescent="0.25">
      <c r="A619" t="s">
        <v>274</v>
      </c>
      <c r="B619" t="s">
        <v>35</v>
      </c>
      <c r="C619" s="18" t="s">
        <v>365</v>
      </c>
    </row>
    <row r="620" spans="1:3" x14ac:dyDescent="0.25">
      <c r="A620" t="s">
        <v>274</v>
      </c>
      <c r="B620" t="s">
        <v>35</v>
      </c>
      <c r="C620" s="18" t="s">
        <v>365</v>
      </c>
    </row>
    <row r="621" spans="1:3" x14ac:dyDescent="0.25">
      <c r="A621" t="s">
        <v>274</v>
      </c>
      <c r="B621" t="s">
        <v>35</v>
      </c>
      <c r="C621" s="18" t="s">
        <v>365</v>
      </c>
    </row>
    <row r="622" spans="1:3" x14ac:dyDescent="0.25">
      <c r="A622" t="s">
        <v>274</v>
      </c>
      <c r="B622" t="s">
        <v>35</v>
      </c>
      <c r="C622" s="18" t="s">
        <v>365</v>
      </c>
    </row>
    <row r="623" spans="1:3" x14ac:dyDescent="0.25">
      <c r="A623" t="s">
        <v>274</v>
      </c>
      <c r="B623" t="s">
        <v>35</v>
      </c>
      <c r="C623" s="18" t="s">
        <v>365</v>
      </c>
    </row>
    <row r="624" spans="1:3" x14ac:dyDescent="0.25">
      <c r="A624" t="s">
        <v>274</v>
      </c>
      <c r="B624" t="s">
        <v>35</v>
      </c>
      <c r="C624" s="18" t="s">
        <v>365</v>
      </c>
    </row>
    <row r="625" spans="1:3" x14ac:dyDescent="0.25">
      <c r="A625" t="s">
        <v>274</v>
      </c>
      <c r="B625" t="s">
        <v>35</v>
      </c>
      <c r="C625" s="18" t="s">
        <v>365</v>
      </c>
    </row>
    <row r="626" spans="1:3" x14ac:dyDescent="0.25">
      <c r="A626" t="s">
        <v>274</v>
      </c>
      <c r="B626" t="s">
        <v>35</v>
      </c>
      <c r="C626" s="18" t="s">
        <v>365</v>
      </c>
    </row>
    <row r="627" spans="1:3" x14ac:dyDescent="0.25">
      <c r="A627" t="s">
        <v>274</v>
      </c>
      <c r="B627" t="s">
        <v>35</v>
      </c>
      <c r="C627" s="18" t="s">
        <v>365</v>
      </c>
    </row>
    <row r="628" spans="1:3" x14ac:dyDescent="0.25">
      <c r="A628" t="s">
        <v>274</v>
      </c>
      <c r="B628" t="s">
        <v>35</v>
      </c>
      <c r="C628" s="18" t="s">
        <v>365</v>
      </c>
    </row>
    <row r="629" spans="1:3" x14ac:dyDescent="0.25">
      <c r="A629" t="s">
        <v>274</v>
      </c>
      <c r="B629" t="s">
        <v>35</v>
      </c>
      <c r="C629" s="18" t="s">
        <v>365</v>
      </c>
    </row>
    <row r="630" spans="1:3" x14ac:dyDescent="0.25">
      <c r="A630" t="s">
        <v>274</v>
      </c>
      <c r="B630" t="s">
        <v>35</v>
      </c>
      <c r="C630" s="18" t="s">
        <v>365</v>
      </c>
    </row>
    <row r="631" spans="1:3" x14ac:dyDescent="0.25">
      <c r="A631" t="s">
        <v>274</v>
      </c>
      <c r="B631" t="s">
        <v>35</v>
      </c>
      <c r="C631" s="18" t="s">
        <v>365</v>
      </c>
    </row>
    <row r="632" spans="1:3" x14ac:dyDescent="0.25">
      <c r="A632" t="s">
        <v>274</v>
      </c>
      <c r="B632" t="s">
        <v>35</v>
      </c>
      <c r="C632" s="18" t="s">
        <v>365</v>
      </c>
    </row>
    <row r="633" spans="1:3" x14ac:dyDescent="0.25">
      <c r="A633" t="s">
        <v>274</v>
      </c>
      <c r="B633" t="s">
        <v>35</v>
      </c>
      <c r="C633" s="18" t="s">
        <v>365</v>
      </c>
    </row>
    <row r="634" spans="1:3" x14ac:dyDescent="0.25">
      <c r="A634" t="s">
        <v>274</v>
      </c>
      <c r="B634" t="s">
        <v>35</v>
      </c>
      <c r="C634" s="18" t="s">
        <v>365</v>
      </c>
    </row>
    <row r="635" spans="1:3" x14ac:dyDescent="0.25">
      <c r="A635" t="s">
        <v>274</v>
      </c>
      <c r="B635" t="s">
        <v>35</v>
      </c>
      <c r="C635" s="18" t="s">
        <v>365</v>
      </c>
    </row>
    <row r="636" spans="1:3" x14ac:dyDescent="0.25">
      <c r="A636" t="s">
        <v>274</v>
      </c>
      <c r="B636" t="s">
        <v>35</v>
      </c>
      <c r="C636" s="18" t="s">
        <v>365</v>
      </c>
    </row>
    <row r="637" spans="1:3" x14ac:dyDescent="0.25">
      <c r="A637" t="s">
        <v>274</v>
      </c>
      <c r="B637" t="s">
        <v>35</v>
      </c>
      <c r="C637" s="18" t="s">
        <v>365</v>
      </c>
    </row>
    <row r="638" spans="1:3" x14ac:dyDescent="0.25">
      <c r="A638" t="s">
        <v>274</v>
      </c>
      <c r="B638" t="s">
        <v>35</v>
      </c>
      <c r="C638" s="18" t="s">
        <v>365</v>
      </c>
    </row>
    <row r="639" spans="1:3" x14ac:dyDescent="0.25">
      <c r="A639" t="s">
        <v>274</v>
      </c>
      <c r="B639" t="s">
        <v>35</v>
      </c>
      <c r="C639" s="18" t="s">
        <v>365</v>
      </c>
    </row>
    <row r="640" spans="1:3" x14ac:dyDescent="0.25">
      <c r="A640" t="s">
        <v>274</v>
      </c>
      <c r="B640" t="s">
        <v>35</v>
      </c>
      <c r="C640" s="18" t="s">
        <v>365</v>
      </c>
    </row>
    <row r="641" spans="1:3" x14ac:dyDescent="0.25">
      <c r="A641" t="s">
        <v>274</v>
      </c>
      <c r="B641" t="s">
        <v>35</v>
      </c>
      <c r="C641" s="18" t="s">
        <v>365</v>
      </c>
    </row>
    <row r="642" spans="1:3" x14ac:dyDescent="0.25">
      <c r="A642" t="s">
        <v>274</v>
      </c>
      <c r="B642" t="s">
        <v>35</v>
      </c>
      <c r="C642" s="18" t="s">
        <v>365</v>
      </c>
    </row>
    <row r="643" spans="1:3" x14ac:dyDescent="0.25">
      <c r="A643" t="s">
        <v>274</v>
      </c>
      <c r="B643" t="s">
        <v>35</v>
      </c>
      <c r="C643" s="18" t="s">
        <v>365</v>
      </c>
    </row>
    <row r="644" spans="1:3" x14ac:dyDescent="0.25">
      <c r="A644" t="s">
        <v>274</v>
      </c>
      <c r="B644" t="s">
        <v>35</v>
      </c>
      <c r="C644" s="18" t="s">
        <v>365</v>
      </c>
    </row>
    <row r="645" spans="1:3" x14ac:dyDescent="0.25">
      <c r="A645" t="s">
        <v>274</v>
      </c>
      <c r="B645" t="s">
        <v>35</v>
      </c>
      <c r="C645" s="18" t="s">
        <v>365</v>
      </c>
    </row>
    <row r="646" spans="1:3" x14ac:dyDescent="0.25">
      <c r="A646" t="s">
        <v>274</v>
      </c>
      <c r="B646" t="s">
        <v>35</v>
      </c>
      <c r="C646" s="18" t="s">
        <v>365</v>
      </c>
    </row>
    <row r="647" spans="1:3" x14ac:dyDescent="0.25">
      <c r="A647" t="s">
        <v>314</v>
      </c>
      <c r="B647" t="s">
        <v>35</v>
      </c>
      <c r="C647" s="18" t="s">
        <v>364</v>
      </c>
    </row>
    <row r="648" spans="1:3" x14ac:dyDescent="0.25">
      <c r="A648" t="s">
        <v>314</v>
      </c>
      <c r="B648" t="s">
        <v>35</v>
      </c>
      <c r="C648" s="18" t="s">
        <v>364</v>
      </c>
    </row>
    <row r="649" spans="1:3" x14ac:dyDescent="0.25">
      <c r="A649" t="s">
        <v>292</v>
      </c>
      <c r="B649" t="s">
        <v>35</v>
      </c>
      <c r="C649" s="18" t="s">
        <v>364</v>
      </c>
    </row>
    <row r="650" spans="1:3" x14ac:dyDescent="0.25">
      <c r="A650" t="s">
        <v>292</v>
      </c>
      <c r="B650" t="s">
        <v>35</v>
      </c>
      <c r="C650" s="18" t="s">
        <v>364</v>
      </c>
    </row>
    <row r="651" spans="1:3" x14ac:dyDescent="0.25">
      <c r="A651" t="s">
        <v>292</v>
      </c>
      <c r="B651" t="s">
        <v>35</v>
      </c>
      <c r="C651" s="18" t="s">
        <v>364</v>
      </c>
    </row>
    <row r="652" spans="1:3" x14ac:dyDescent="0.25">
      <c r="A652" t="s">
        <v>292</v>
      </c>
      <c r="B652" t="s">
        <v>35</v>
      </c>
      <c r="C652" s="18" t="s">
        <v>364</v>
      </c>
    </row>
    <row r="653" spans="1:3" x14ac:dyDescent="0.25">
      <c r="A653" t="s">
        <v>275</v>
      </c>
      <c r="B653" t="s">
        <v>35</v>
      </c>
      <c r="C653" s="18" t="s">
        <v>364</v>
      </c>
    </row>
    <row r="654" spans="1:3" x14ac:dyDescent="0.25">
      <c r="A654" t="s">
        <v>275</v>
      </c>
      <c r="B654" t="s">
        <v>35</v>
      </c>
      <c r="C654" s="18" t="s">
        <v>364</v>
      </c>
    </row>
    <row r="655" spans="1:3" x14ac:dyDescent="0.25">
      <c r="A655" t="s">
        <v>275</v>
      </c>
      <c r="B655" t="s">
        <v>35</v>
      </c>
      <c r="C655" s="18" t="s">
        <v>364</v>
      </c>
    </row>
    <row r="656" spans="1:3" x14ac:dyDescent="0.25">
      <c r="A656" t="s">
        <v>275</v>
      </c>
      <c r="B656" t="s">
        <v>35</v>
      </c>
      <c r="C656" s="18" t="s">
        <v>363</v>
      </c>
    </row>
    <row r="657" spans="1:3" x14ac:dyDescent="0.25">
      <c r="A657" t="s">
        <v>275</v>
      </c>
      <c r="B657" t="s">
        <v>35</v>
      </c>
      <c r="C657" s="18" t="s">
        <v>364</v>
      </c>
    </row>
    <row r="658" spans="1:3" x14ac:dyDescent="0.25">
      <c r="A658" t="s">
        <v>275</v>
      </c>
      <c r="B658" t="s">
        <v>35</v>
      </c>
      <c r="C658" s="18" t="s">
        <v>364</v>
      </c>
    </row>
    <row r="659" spans="1:3" x14ac:dyDescent="0.25">
      <c r="A659" t="s">
        <v>275</v>
      </c>
      <c r="B659" t="s">
        <v>35</v>
      </c>
      <c r="C659" s="18" t="s">
        <v>364</v>
      </c>
    </row>
    <row r="660" spans="1:3" x14ac:dyDescent="0.25">
      <c r="A660" t="s">
        <v>275</v>
      </c>
      <c r="B660" t="s">
        <v>35</v>
      </c>
      <c r="C660" s="18" t="s">
        <v>364</v>
      </c>
    </row>
    <row r="661" spans="1:3" x14ac:dyDescent="0.25">
      <c r="A661" t="s">
        <v>275</v>
      </c>
      <c r="B661" t="s">
        <v>35</v>
      </c>
      <c r="C661" s="18" t="s">
        <v>364</v>
      </c>
    </row>
    <row r="662" spans="1:3" x14ac:dyDescent="0.25">
      <c r="A662" t="s">
        <v>275</v>
      </c>
      <c r="B662" t="s">
        <v>35</v>
      </c>
      <c r="C662" s="18" t="s">
        <v>364</v>
      </c>
    </row>
    <row r="663" spans="1:3" x14ac:dyDescent="0.25">
      <c r="A663" t="s">
        <v>275</v>
      </c>
      <c r="B663" t="s">
        <v>35</v>
      </c>
      <c r="C663" s="18" t="s">
        <v>364</v>
      </c>
    </row>
    <row r="664" spans="1:3" x14ac:dyDescent="0.25">
      <c r="A664" t="s">
        <v>279</v>
      </c>
      <c r="B664" t="s">
        <v>35</v>
      </c>
      <c r="C664" s="18" t="s">
        <v>364</v>
      </c>
    </row>
    <row r="665" spans="1:3" x14ac:dyDescent="0.25">
      <c r="A665" t="s">
        <v>279</v>
      </c>
      <c r="B665" t="s">
        <v>35</v>
      </c>
      <c r="C665" s="18" t="s">
        <v>364</v>
      </c>
    </row>
    <row r="666" spans="1:3" x14ac:dyDescent="0.25">
      <c r="A666" t="s">
        <v>277</v>
      </c>
      <c r="B666" t="s">
        <v>35</v>
      </c>
      <c r="C666" s="18" t="s">
        <v>364</v>
      </c>
    </row>
    <row r="667" spans="1:3" x14ac:dyDescent="0.25">
      <c r="A667" t="s">
        <v>277</v>
      </c>
      <c r="B667" t="s">
        <v>35</v>
      </c>
      <c r="C667" s="18" t="s">
        <v>364</v>
      </c>
    </row>
    <row r="668" spans="1:3" x14ac:dyDescent="0.25">
      <c r="A668" t="s">
        <v>277</v>
      </c>
      <c r="B668" t="s">
        <v>35</v>
      </c>
      <c r="C668" s="18" t="s">
        <v>364</v>
      </c>
    </row>
    <row r="669" spans="1:3" x14ac:dyDescent="0.25">
      <c r="A669" t="s">
        <v>301</v>
      </c>
      <c r="B669" t="s">
        <v>35</v>
      </c>
      <c r="C669" s="18" t="s">
        <v>364</v>
      </c>
    </row>
    <row r="670" spans="1:3" x14ac:dyDescent="0.25">
      <c r="A670" t="s">
        <v>315</v>
      </c>
      <c r="B670" t="s">
        <v>35</v>
      </c>
      <c r="C670" s="18" t="s">
        <v>364</v>
      </c>
    </row>
    <row r="671" spans="1:3" x14ac:dyDescent="0.25">
      <c r="A671" t="s">
        <v>291</v>
      </c>
      <c r="B671" t="s">
        <v>35</v>
      </c>
      <c r="C671" s="18" t="s">
        <v>364</v>
      </c>
    </row>
    <row r="672" spans="1:3" x14ac:dyDescent="0.25">
      <c r="A672" t="s">
        <v>293</v>
      </c>
      <c r="B672" t="s">
        <v>35</v>
      </c>
      <c r="C672" s="18" t="s">
        <v>364</v>
      </c>
    </row>
    <row r="673" spans="1:3" x14ac:dyDescent="0.25">
      <c r="A673" t="s">
        <v>294</v>
      </c>
      <c r="B673" t="s">
        <v>35</v>
      </c>
      <c r="C673" s="18" t="s">
        <v>364</v>
      </c>
    </row>
    <row r="674" spans="1:3" x14ac:dyDescent="0.25">
      <c r="A674" t="s">
        <v>294</v>
      </c>
      <c r="B674" t="s">
        <v>35</v>
      </c>
      <c r="C674" s="18" t="s">
        <v>364</v>
      </c>
    </row>
    <row r="675" spans="1:3" x14ac:dyDescent="0.25">
      <c r="A675" t="s">
        <v>280</v>
      </c>
      <c r="B675" t="s">
        <v>35</v>
      </c>
      <c r="C675" s="18" t="s">
        <v>364</v>
      </c>
    </row>
    <row r="676" spans="1:3" x14ac:dyDescent="0.25">
      <c r="A676" t="s">
        <v>281</v>
      </c>
      <c r="B676" t="s">
        <v>35</v>
      </c>
      <c r="C676" s="18" t="s">
        <v>364</v>
      </c>
    </row>
    <row r="677" spans="1:3" x14ac:dyDescent="0.25">
      <c r="A677" t="s">
        <v>281</v>
      </c>
      <c r="B677" t="s">
        <v>35</v>
      </c>
      <c r="C677" s="18" t="s">
        <v>364</v>
      </c>
    </row>
    <row r="678" spans="1:3" x14ac:dyDescent="0.25">
      <c r="A678" t="s">
        <v>281</v>
      </c>
      <c r="B678" t="s">
        <v>35</v>
      </c>
      <c r="C678" s="18" t="s">
        <v>364</v>
      </c>
    </row>
    <row r="679" spans="1:3" x14ac:dyDescent="0.25">
      <c r="A679" t="s">
        <v>281</v>
      </c>
      <c r="B679" t="s">
        <v>35</v>
      </c>
      <c r="C679" s="18" t="s">
        <v>364</v>
      </c>
    </row>
    <row r="680" spans="1:3" x14ac:dyDescent="0.25">
      <c r="A680" t="s">
        <v>295</v>
      </c>
      <c r="B680" t="s">
        <v>35</v>
      </c>
      <c r="C680" s="18" t="s">
        <v>364</v>
      </c>
    </row>
    <row r="681" spans="1:3" x14ac:dyDescent="0.25">
      <c r="A681" t="s">
        <v>282</v>
      </c>
      <c r="B681" t="s">
        <v>35</v>
      </c>
      <c r="C681" s="18" t="s">
        <v>364</v>
      </c>
    </row>
    <row r="682" spans="1:3" x14ac:dyDescent="0.25">
      <c r="A682" t="s">
        <v>282</v>
      </c>
      <c r="B682" t="s">
        <v>35</v>
      </c>
      <c r="C682" s="18" t="s">
        <v>364</v>
      </c>
    </row>
    <row r="683" spans="1:3" x14ac:dyDescent="0.25">
      <c r="A683" t="s">
        <v>282</v>
      </c>
      <c r="B683" t="s">
        <v>35</v>
      </c>
      <c r="C683" s="18" t="s">
        <v>364</v>
      </c>
    </row>
    <row r="684" spans="1:3" x14ac:dyDescent="0.25">
      <c r="A684" t="s">
        <v>282</v>
      </c>
      <c r="B684" t="s">
        <v>35</v>
      </c>
      <c r="C684" s="18" t="s">
        <v>364</v>
      </c>
    </row>
    <row r="685" spans="1:3" x14ac:dyDescent="0.25">
      <c r="A685" t="s">
        <v>282</v>
      </c>
      <c r="B685" t="s">
        <v>35</v>
      </c>
      <c r="C685" s="18" t="s">
        <v>364</v>
      </c>
    </row>
    <row r="686" spans="1:3" x14ac:dyDescent="0.25">
      <c r="A686" t="s">
        <v>283</v>
      </c>
      <c r="B686" t="s">
        <v>35</v>
      </c>
      <c r="C686" s="18" t="s">
        <v>364</v>
      </c>
    </row>
    <row r="687" spans="1:3" x14ac:dyDescent="0.25">
      <c r="A687" t="s">
        <v>283</v>
      </c>
      <c r="B687" t="s">
        <v>35</v>
      </c>
      <c r="C687" s="18" t="s">
        <v>364</v>
      </c>
    </row>
    <row r="688" spans="1:3" x14ac:dyDescent="0.25">
      <c r="A688" t="s">
        <v>283</v>
      </c>
      <c r="B688" t="s">
        <v>35</v>
      </c>
      <c r="C688" s="18" t="s">
        <v>364</v>
      </c>
    </row>
    <row r="689" spans="1:3" x14ac:dyDescent="0.25">
      <c r="A689" t="s">
        <v>305</v>
      </c>
      <c r="B689" t="s">
        <v>35</v>
      </c>
      <c r="C689" s="18" t="s">
        <v>364</v>
      </c>
    </row>
    <row r="690" spans="1:3" x14ac:dyDescent="0.25">
      <c r="A690" t="s">
        <v>302</v>
      </c>
      <c r="B690" t="s">
        <v>35</v>
      </c>
      <c r="C690" s="18" t="s">
        <v>364</v>
      </c>
    </row>
    <row r="691" spans="1:3" x14ac:dyDescent="0.25">
      <c r="A691" t="s">
        <v>302</v>
      </c>
      <c r="B691" t="s">
        <v>35</v>
      </c>
      <c r="C691" s="18" t="s">
        <v>364</v>
      </c>
    </row>
    <row r="692" spans="1:3" x14ac:dyDescent="0.25">
      <c r="A692" t="s">
        <v>316</v>
      </c>
      <c r="B692" t="s">
        <v>35</v>
      </c>
      <c r="C692" s="18" t="s">
        <v>363</v>
      </c>
    </row>
    <row r="693" spans="1:3" x14ac:dyDescent="0.25">
      <c r="A693" t="s">
        <v>274</v>
      </c>
      <c r="B693" t="s">
        <v>175</v>
      </c>
      <c r="C693" s="18" t="s">
        <v>365</v>
      </c>
    </row>
    <row r="694" spans="1:3" x14ac:dyDescent="0.25">
      <c r="A694" t="s">
        <v>274</v>
      </c>
      <c r="B694" t="s">
        <v>175</v>
      </c>
      <c r="C694" s="18" t="s">
        <v>365</v>
      </c>
    </row>
    <row r="695" spans="1:3" x14ac:dyDescent="0.25">
      <c r="A695" t="s">
        <v>276</v>
      </c>
      <c r="B695" t="s">
        <v>36</v>
      </c>
      <c r="C695" s="18" t="s">
        <v>365</v>
      </c>
    </row>
    <row r="696" spans="1:3" x14ac:dyDescent="0.25">
      <c r="A696" t="s">
        <v>274</v>
      </c>
      <c r="B696" t="s">
        <v>36</v>
      </c>
      <c r="C696" s="18" t="s">
        <v>365</v>
      </c>
    </row>
    <row r="697" spans="1:3" x14ac:dyDescent="0.25">
      <c r="A697" t="s">
        <v>274</v>
      </c>
      <c r="B697" t="s">
        <v>36</v>
      </c>
      <c r="C697" s="18" t="s">
        <v>365</v>
      </c>
    </row>
    <row r="698" spans="1:3" x14ac:dyDescent="0.25">
      <c r="A698" t="s">
        <v>274</v>
      </c>
      <c r="B698" t="s">
        <v>91</v>
      </c>
      <c r="C698" s="18" t="s">
        <v>365</v>
      </c>
    </row>
    <row r="699" spans="1:3" x14ac:dyDescent="0.25">
      <c r="A699" t="s">
        <v>274</v>
      </c>
      <c r="B699" t="s">
        <v>91</v>
      </c>
      <c r="C699" s="18" t="s">
        <v>365</v>
      </c>
    </row>
    <row r="700" spans="1:3" x14ac:dyDescent="0.25">
      <c r="A700" t="s">
        <v>274</v>
      </c>
      <c r="B700" t="s">
        <v>93</v>
      </c>
      <c r="C700" s="18" t="s">
        <v>365</v>
      </c>
    </row>
    <row r="701" spans="1:3" x14ac:dyDescent="0.25">
      <c r="A701" t="s">
        <v>274</v>
      </c>
      <c r="B701" t="s">
        <v>93</v>
      </c>
      <c r="C701" s="18" t="s">
        <v>365</v>
      </c>
    </row>
    <row r="702" spans="1:3" x14ac:dyDescent="0.25">
      <c r="A702" t="s">
        <v>274</v>
      </c>
      <c r="B702" t="s">
        <v>94</v>
      </c>
      <c r="C702" s="18" t="s">
        <v>365</v>
      </c>
    </row>
    <row r="703" spans="1:3" x14ac:dyDescent="0.25">
      <c r="A703" t="s">
        <v>274</v>
      </c>
      <c r="B703" t="s">
        <v>95</v>
      </c>
      <c r="C703" s="18" t="s">
        <v>365</v>
      </c>
    </row>
    <row r="704" spans="1:3" x14ac:dyDescent="0.25">
      <c r="A704" t="s">
        <v>274</v>
      </c>
      <c r="B704" t="s">
        <v>96</v>
      </c>
      <c r="C704" s="18" t="s">
        <v>365</v>
      </c>
    </row>
    <row r="705" spans="1:3" x14ac:dyDescent="0.25">
      <c r="A705" t="s">
        <v>274</v>
      </c>
      <c r="B705" t="s">
        <v>96</v>
      </c>
      <c r="C705" s="18" t="s">
        <v>365</v>
      </c>
    </row>
    <row r="706" spans="1:3" x14ac:dyDescent="0.25">
      <c r="A706" t="s">
        <v>274</v>
      </c>
      <c r="B706" t="s">
        <v>96</v>
      </c>
      <c r="C706" s="18" t="s">
        <v>365</v>
      </c>
    </row>
    <row r="707" spans="1:3" x14ac:dyDescent="0.25">
      <c r="A707" t="s">
        <v>274</v>
      </c>
      <c r="B707" t="s">
        <v>96</v>
      </c>
      <c r="C707" s="18" t="s">
        <v>365</v>
      </c>
    </row>
    <row r="708" spans="1:3" x14ac:dyDescent="0.25">
      <c r="A708" t="s">
        <v>274</v>
      </c>
      <c r="B708" t="s">
        <v>96</v>
      </c>
      <c r="C708" s="18" t="s">
        <v>365</v>
      </c>
    </row>
    <row r="709" spans="1:3" x14ac:dyDescent="0.25">
      <c r="A709" t="s">
        <v>274</v>
      </c>
      <c r="B709" t="s">
        <v>96</v>
      </c>
      <c r="C709" s="18" t="s">
        <v>365</v>
      </c>
    </row>
    <row r="710" spans="1:3" x14ac:dyDescent="0.25">
      <c r="A710" t="s">
        <v>274</v>
      </c>
      <c r="B710" t="s">
        <v>96</v>
      </c>
      <c r="C710" s="18" t="s">
        <v>365</v>
      </c>
    </row>
    <row r="711" spans="1:3" x14ac:dyDescent="0.25">
      <c r="A711" t="s">
        <v>274</v>
      </c>
      <c r="B711" t="s">
        <v>96</v>
      </c>
      <c r="C711" s="18" t="s">
        <v>365</v>
      </c>
    </row>
    <row r="712" spans="1:3" x14ac:dyDescent="0.25">
      <c r="A712" t="s">
        <v>280</v>
      </c>
      <c r="B712" t="s">
        <v>96</v>
      </c>
      <c r="C712" s="18" t="s">
        <v>364</v>
      </c>
    </row>
    <row r="713" spans="1:3" x14ac:dyDescent="0.25">
      <c r="A713" t="s">
        <v>274</v>
      </c>
      <c r="B713" t="s">
        <v>97</v>
      </c>
      <c r="C713" s="18" t="s">
        <v>365</v>
      </c>
    </row>
    <row r="714" spans="1:3" x14ac:dyDescent="0.25">
      <c r="A714" t="s">
        <v>274</v>
      </c>
      <c r="B714" t="s">
        <v>97</v>
      </c>
      <c r="C714" s="18" t="s">
        <v>365</v>
      </c>
    </row>
    <row r="715" spans="1:3" x14ac:dyDescent="0.25">
      <c r="A715" t="s">
        <v>274</v>
      </c>
      <c r="B715" t="s">
        <v>97</v>
      </c>
      <c r="C715" s="18" t="s">
        <v>365</v>
      </c>
    </row>
    <row r="716" spans="1:3" x14ac:dyDescent="0.25">
      <c r="A716" t="s">
        <v>274</v>
      </c>
      <c r="B716" t="s">
        <v>97</v>
      </c>
      <c r="C716" s="18" t="s">
        <v>365</v>
      </c>
    </row>
    <row r="717" spans="1:3" x14ac:dyDescent="0.25">
      <c r="A717" t="s">
        <v>274</v>
      </c>
      <c r="B717" t="s">
        <v>98</v>
      </c>
      <c r="C717" s="18" t="s">
        <v>365</v>
      </c>
    </row>
    <row r="718" spans="1:3" x14ac:dyDescent="0.25">
      <c r="A718" t="s">
        <v>274</v>
      </c>
      <c r="B718" t="s">
        <v>98</v>
      </c>
      <c r="C718" s="18" t="s">
        <v>365</v>
      </c>
    </row>
    <row r="719" spans="1:3" x14ac:dyDescent="0.25">
      <c r="A719" t="s">
        <v>276</v>
      </c>
      <c r="B719" t="s">
        <v>37</v>
      </c>
      <c r="C719" s="18" t="s">
        <v>365</v>
      </c>
    </row>
    <row r="720" spans="1:3" x14ac:dyDescent="0.25">
      <c r="A720" t="s">
        <v>276</v>
      </c>
      <c r="B720" t="s">
        <v>37</v>
      </c>
      <c r="C720" s="18" t="s">
        <v>365</v>
      </c>
    </row>
    <row r="721" spans="1:3" x14ac:dyDescent="0.25">
      <c r="A721" t="s">
        <v>274</v>
      </c>
      <c r="B721" t="s">
        <v>37</v>
      </c>
      <c r="C721" s="18" t="s">
        <v>365</v>
      </c>
    </row>
    <row r="722" spans="1:3" x14ac:dyDescent="0.25">
      <c r="A722" t="s">
        <v>274</v>
      </c>
      <c r="B722" t="s">
        <v>37</v>
      </c>
      <c r="C722" s="18" t="s">
        <v>365</v>
      </c>
    </row>
    <row r="723" spans="1:3" x14ac:dyDescent="0.25">
      <c r="A723" t="s">
        <v>274</v>
      </c>
      <c r="B723" t="s">
        <v>37</v>
      </c>
      <c r="C723" s="18" t="s">
        <v>365</v>
      </c>
    </row>
    <row r="724" spans="1:3" x14ac:dyDescent="0.25">
      <c r="A724" t="s">
        <v>274</v>
      </c>
      <c r="B724" t="s">
        <v>37</v>
      </c>
      <c r="C724" s="18" t="s">
        <v>365</v>
      </c>
    </row>
    <row r="725" spans="1:3" x14ac:dyDescent="0.25">
      <c r="A725" t="s">
        <v>274</v>
      </c>
      <c r="B725" t="s">
        <v>37</v>
      </c>
      <c r="C725" s="18" t="s">
        <v>365</v>
      </c>
    </row>
    <row r="726" spans="1:3" x14ac:dyDescent="0.25">
      <c r="A726" t="s">
        <v>274</v>
      </c>
      <c r="B726" t="s">
        <v>37</v>
      </c>
      <c r="C726" s="18" t="s">
        <v>365</v>
      </c>
    </row>
    <row r="727" spans="1:3" x14ac:dyDescent="0.25">
      <c r="A727" t="s">
        <v>274</v>
      </c>
      <c r="B727" t="s">
        <v>37</v>
      </c>
      <c r="C727" s="18" t="s">
        <v>365</v>
      </c>
    </row>
    <row r="728" spans="1:3" x14ac:dyDescent="0.25">
      <c r="A728" t="s">
        <v>274</v>
      </c>
      <c r="B728" t="s">
        <v>37</v>
      </c>
      <c r="C728" s="18" t="s">
        <v>365</v>
      </c>
    </row>
    <row r="729" spans="1:3" x14ac:dyDescent="0.25">
      <c r="A729" t="s">
        <v>275</v>
      </c>
      <c r="B729" t="s">
        <v>37</v>
      </c>
      <c r="C729" s="18" t="s">
        <v>364</v>
      </c>
    </row>
    <row r="730" spans="1:3" x14ac:dyDescent="0.25">
      <c r="A730" t="s">
        <v>293</v>
      </c>
      <c r="B730" t="s">
        <v>37</v>
      </c>
      <c r="C730" s="18" t="s">
        <v>364</v>
      </c>
    </row>
    <row r="731" spans="1:3" x14ac:dyDescent="0.25">
      <c r="A731" t="s">
        <v>280</v>
      </c>
      <c r="B731" t="s">
        <v>37</v>
      </c>
      <c r="C731" s="18" t="s">
        <v>364</v>
      </c>
    </row>
    <row r="732" spans="1:3" x14ac:dyDescent="0.25">
      <c r="A732" t="s">
        <v>282</v>
      </c>
      <c r="B732" t="s">
        <v>37</v>
      </c>
      <c r="C732" s="18" t="s">
        <v>364</v>
      </c>
    </row>
    <row r="733" spans="1:3" x14ac:dyDescent="0.25">
      <c r="A733" t="s">
        <v>274</v>
      </c>
      <c r="B733" t="s">
        <v>99</v>
      </c>
      <c r="C733" s="18" t="s">
        <v>365</v>
      </c>
    </row>
    <row r="734" spans="1:3" x14ac:dyDescent="0.25">
      <c r="A734" t="s">
        <v>274</v>
      </c>
      <c r="B734" t="s">
        <v>99</v>
      </c>
      <c r="C734" s="18" t="s">
        <v>365</v>
      </c>
    </row>
    <row r="735" spans="1:3" x14ac:dyDescent="0.25">
      <c r="A735" t="s">
        <v>274</v>
      </c>
      <c r="B735" t="s">
        <v>99</v>
      </c>
      <c r="C735" s="18" t="s">
        <v>365</v>
      </c>
    </row>
    <row r="736" spans="1:3" x14ac:dyDescent="0.25">
      <c r="A736" t="s">
        <v>274</v>
      </c>
      <c r="B736" t="s">
        <v>99</v>
      </c>
      <c r="C736" s="18" t="s">
        <v>365</v>
      </c>
    </row>
    <row r="737" spans="1:3" x14ac:dyDescent="0.25">
      <c r="A737" t="s">
        <v>274</v>
      </c>
      <c r="B737" t="s">
        <v>99</v>
      </c>
      <c r="C737" s="18" t="s">
        <v>365</v>
      </c>
    </row>
    <row r="738" spans="1:3" x14ac:dyDescent="0.25">
      <c r="A738" t="s">
        <v>274</v>
      </c>
      <c r="B738" t="s">
        <v>99</v>
      </c>
      <c r="C738" s="18" t="s">
        <v>365</v>
      </c>
    </row>
    <row r="739" spans="1:3" x14ac:dyDescent="0.25">
      <c r="A739" t="s">
        <v>274</v>
      </c>
      <c r="B739" t="s">
        <v>99</v>
      </c>
      <c r="C739" s="18" t="s">
        <v>365</v>
      </c>
    </row>
    <row r="740" spans="1:3" x14ac:dyDescent="0.25">
      <c r="A740" t="s">
        <v>283</v>
      </c>
      <c r="B740" t="s">
        <v>99</v>
      </c>
      <c r="C740" s="18" t="s">
        <v>364</v>
      </c>
    </row>
    <row r="741" spans="1:3" x14ac:dyDescent="0.25">
      <c r="A741" t="s">
        <v>283</v>
      </c>
      <c r="B741" t="s">
        <v>99</v>
      </c>
      <c r="C741" s="18" t="s">
        <v>364</v>
      </c>
    </row>
    <row r="742" spans="1:3" x14ac:dyDescent="0.25">
      <c r="A742" t="s">
        <v>274</v>
      </c>
      <c r="B742" t="s">
        <v>183</v>
      </c>
      <c r="C742" s="18" t="s">
        <v>365</v>
      </c>
    </row>
    <row r="743" spans="1:3" x14ac:dyDescent="0.25">
      <c r="A743" t="s">
        <v>274</v>
      </c>
      <c r="B743" t="s">
        <v>183</v>
      </c>
      <c r="C743" s="18" t="s">
        <v>365</v>
      </c>
    </row>
    <row r="744" spans="1:3" x14ac:dyDescent="0.25">
      <c r="A744" t="s">
        <v>276</v>
      </c>
      <c r="B744" t="s">
        <v>38</v>
      </c>
      <c r="C744" s="18" t="s">
        <v>365</v>
      </c>
    </row>
    <row r="745" spans="1:3" x14ac:dyDescent="0.25">
      <c r="A745" t="s">
        <v>274</v>
      </c>
      <c r="B745" t="s">
        <v>38</v>
      </c>
      <c r="C745" s="18" t="s">
        <v>365</v>
      </c>
    </row>
    <row r="746" spans="1:3" x14ac:dyDescent="0.25">
      <c r="A746" t="s">
        <v>274</v>
      </c>
      <c r="B746" t="s">
        <v>38</v>
      </c>
      <c r="C746" s="18" t="s">
        <v>365</v>
      </c>
    </row>
    <row r="747" spans="1:3" x14ac:dyDescent="0.25">
      <c r="A747" t="s">
        <v>274</v>
      </c>
      <c r="B747" t="s">
        <v>38</v>
      </c>
      <c r="C747" s="18" t="s">
        <v>365</v>
      </c>
    </row>
    <row r="748" spans="1:3" x14ac:dyDescent="0.25">
      <c r="A748" t="s">
        <v>290</v>
      </c>
      <c r="B748" t="s">
        <v>56</v>
      </c>
      <c r="C748" s="18" t="s">
        <v>364</v>
      </c>
    </row>
    <row r="749" spans="1:3" x14ac:dyDescent="0.25">
      <c r="A749" t="s">
        <v>274</v>
      </c>
      <c r="B749" t="s">
        <v>56</v>
      </c>
      <c r="C749" s="18" t="s">
        <v>365</v>
      </c>
    </row>
    <row r="750" spans="1:3" x14ac:dyDescent="0.25">
      <c r="A750" t="s">
        <v>274</v>
      </c>
      <c r="B750" t="s">
        <v>56</v>
      </c>
      <c r="C750" s="18" t="s">
        <v>365</v>
      </c>
    </row>
    <row r="751" spans="1:3" x14ac:dyDescent="0.25">
      <c r="A751" t="s">
        <v>274</v>
      </c>
      <c r="B751" t="s">
        <v>56</v>
      </c>
      <c r="C751" s="18" t="s">
        <v>364</v>
      </c>
    </row>
    <row r="752" spans="1:3" x14ac:dyDescent="0.25">
      <c r="A752" t="s">
        <v>274</v>
      </c>
      <c r="B752" t="s">
        <v>56</v>
      </c>
      <c r="C752" s="18" t="s">
        <v>365</v>
      </c>
    </row>
    <row r="753" spans="1:3" x14ac:dyDescent="0.25">
      <c r="A753" t="s">
        <v>274</v>
      </c>
      <c r="B753" t="s">
        <v>56</v>
      </c>
      <c r="C753" s="18" t="s">
        <v>365</v>
      </c>
    </row>
    <row r="754" spans="1:3" x14ac:dyDescent="0.25">
      <c r="A754" t="s">
        <v>274</v>
      </c>
      <c r="B754" t="s">
        <v>56</v>
      </c>
      <c r="C754" s="18" t="s">
        <v>365</v>
      </c>
    </row>
    <row r="755" spans="1:3" x14ac:dyDescent="0.25">
      <c r="A755" t="s">
        <v>274</v>
      </c>
      <c r="B755" t="s">
        <v>56</v>
      </c>
      <c r="C755" s="18" t="s">
        <v>365</v>
      </c>
    </row>
    <row r="756" spans="1:3" x14ac:dyDescent="0.25">
      <c r="A756" t="s">
        <v>274</v>
      </c>
      <c r="B756" t="s">
        <v>56</v>
      </c>
      <c r="C756" s="18" t="s">
        <v>365</v>
      </c>
    </row>
    <row r="757" spans="1:3" x14ac:dyDescent="0.25">
      <c r="A757" t="s">
        <v>274</v>
      </c>
      <c r="B757" t="s">
        <v>56</v>
      </c>
      <c r="C757" s="18" t="s">
        <v>365</v>
      </c>
    </row>
    <row r="758" spans="1:3" x14ac:dyDescent="0.25">
      <c r="A758" t="s">
        <v>274</v>
      </c>
      <c r="B758" t="s">
        <v>56</v>
      </c>
      <c r="C758" s="18" t="s">
        <v>365</v>
      </c>
    </row>
    <row r="759" spans="1:3" x14ac:dyDescent="0.25">
      <c r="A759" t="s">
        <v>274</v>
      </c>
      <c r="B759" t="s">
        <v>56</v>
      </c>
      <c r="C759" s="18" t="s">
        <v>365</v>
      </c>
    </row>
    <row r="760" spans="1:3" x14ac:dyDescent="0.25">
      <c r="A760" t="s">
        <v>274</v>
      </c>
      <c r="B760" t="s">
        <v>56</v>
      </c>
      <c r="C760" s="18" t="s">
        <v>365</v>
      </c>
    </row>
    <row r="761" spans="1:3" x14ac:dyDescent="0.25">
      <c r="A761" t="s">
        <v>274</v>
      </c>
      <c r="B761" t="s">
        <v>56</v>
      </c>
      <c r="C761" s="18" t="s">
        <v>365</v>
      </c>
    </row>
    <row r="762" spans="1:3" x14ac:dyDescent="0.25">
      <c r="A762" t="s">
        <v>274</v>
      </c>
      <c r="B762" t="s">
        <v>56</v>
      </c>
      <c r="C762" s="18" t="s">
        <v>365</v>
      </c>
    </row>
    <row r="763" spans="1:3" x14ac:dyDescent="0.25">
      <c r="A763" t="s">
        <v>274</v>
      </c>
      <c r="B763" t="s">
        <v>56</v>
      </c>
      <c r="C763" s="18" t="s">
        <v>365</v>
      </c>
    </row>
    <row r="764" spans="1:3" x14ac:dyDescent="0.25">
      <c r="A764" t="s">
        <v>274</v>
      </c>
      <c r="B764" t="s">
        <v>56</v>
      </c>
      <c r="C764" s="18" t="s">
        <v>365</v>
      </c>
    </row>
    <row r="765" spans="1:3" x14ac:dyDescent="0.25">
      <c r="A765" t="s">
        <v>275</v>
      </c>
      <c r="B765" t="s">
        <v>56</v>
      </c>
      <c r="C765" s="18" t="s">
        <v>364</v>
      </c>
    </row>
    <row r="766" spans="1:3" x14ac:dyDescent="0.25">
      <c r="A766" t="s">
        <v>275</v>
      </c>
      <c r="B766" t="s">
        <v>56</v>
      </c>
      <c r="C766" s="18" t="s">
        <v>364</v>
      </c>
    </row>
    <row r="767" spans="1:3" x14ac:dyDescent="0.25">
      <c r="A767" t="s">
        <v>275</v>
      </c>
      <c r="B767" t="s">
        <v>56</v>
      </c>
      <c r="C767" s="18" t="s">
        <v>364</v>
      </c>
    </row>
    <row r="768" spans="1:3" x14ac:dyDescent="0.25">
      <c r="A768" t="s">
        <v>275</v>
      </c>
      <c r="B768" t="s">
        <v>56</v>
      </c>
      <c r="C768" s="18" t="s">
        <v>364</v>
      </c>
    </row>
    <row r="769" spans="1:3" x14ac:dyDescent="0.25">
      <c r="A769" t="s">
        <v>275</v>
      </c>
      <c r="B769" t="s">
        <v>56</v>
      </c>
      <c r="C769" s="18" t="s">
        <v>364</v>
      </c>
    </row>
    <row r="770" spans="1:3" x14ac:dyDescent="0.25">
      <c r="A770" t="s">
        <v>275</v>
      </c>
      <c r="B770" t="s">
        <v>56</v>
      </c>
      <c r="C770" s="18" t="s">
        <v>364</v>
      </c>
    </row>
    <row r="771" spans="1:3" x14ac:dyDescent="0.25">
      <c r="A771" t="s">
        <v>275</v>
      </c>
      <c r="B771" t="s">
        <v>56</v>
      </c>
      <c r="C771" s="18" t="s">
        <v>364</v>
      </c>
    </row>
    <row r="772" spans="1:3" x14ac:dyDescent="0.25">
      <c r="A772" t="s">
        <v>279</v>
      </c>
      <c r="B772" t="s">
        <v>56</v>
      </c>
      <c r="C772" s="18" t="s">
        <v>364</v>
      </c>
    </row>
    <row r="773" spans="1:3" x14ac:dyDescent="0.25">
      <c r="A773" t="s">
        <v>277</v>
      </c>
      <c r="B773" t="s">
        <v>56</v>
      </c>
      <c r="C773" s="18" t="s">
        <v>364</v>
      </c>
    </row>
    <row r="774" spans="1:3" x14ac:dyDescent="0.25">
      <c r="A774" t="s">
        <v>301</v>
      </c>
      <c r="B774" t="s">
        <v>56</v>
      </c>
      <c r="C774" s="18" t="s">
        <v>364</v>
      </c>
    </row>
    <row r="775" spans="1:3" x14ac:dyDescent="0.25">
      <c r="A775" t="s">
        <v>310</v>
      </c>
      <c r="B775" t="s">
        <v>56</v>
      </c>
      <c r="C775" s="18" t="s">
        <v>363</v>
      </c>
    </row>
    <row r="776" spans="1:3" x14ac:dyDescent="0.25">
      <c r="A776" t="s">
        <v>294</v>
      </c>
      <c r="B776" t="s">
        <v>56</v>
      </c>
      <c r="C776" s="18" t="s">
        <v>364</v>
      </c>
    </row>
    <row r="777" spans="1:3" x14ac:dyDescent="0.25">
      <c r="A777" t="s">
        <v>294</v>
      </c>
      <c r="B777" t="s">
        <v>56</v>
      </c>
      <c r="C777" s="18" t="s">
        <v>364</v>
      </c>
    </row>
    <row r="778" spans="1:3" x14ac:dyDescent="0.25">
      <c r="A778" t="s">
        <v>280</v>
      </c>
      <c r="B778" t="s">
        <v>56</v>
      </c>
      <c r="C778" s="18" t="s">
        <v>364</v>
      </c>
    </row>
    <row r="779" spans="1:3" x14ac:dyDescent="0.25">
      <c r="A779" t="s">
        <v>283</v>
      </c>
      <c r="B779" t="s">
        <v>56</v>
      </c>
      <c r="C779" s="18" t="s">
        <v>364</v>
      </c>
    </row>
    <row r="780" spans="1:3" x14ac:dyDescent="0.25">
      <c r="A780" t="s">
        <v>283</v>
      </c>
      <c r="B780" t="s">
        <v>56</v>
      </c>
      <c r="C780" s="18" t="s">
        <v>364</v>
      </c>
    </row>
    <row r="781" spans="1:3" x14ac:dyDescent="0.25">
      <c r="A781" t="s">
        <v>302</v>
      </c>
      <c r="B781" t="s">
        <v>56</v>
      </c>
      <c r="C781" s="18" t="s">
        <v>364</v>
      </c>
    </row>
    <row r="782" spans="1:3" x14ac:dyDescent="0.25">
      <c r="A782" t="s">
        <v>274</v>
      </c>
      <c r="B782" t="s">
        <v>101</v>
      </c>
      <c r="C782" s="18" t="s">
        <v>365</v>
      </c>
    </row>
    <row r="783" spans="1:3" x14ac:dyDescent="0.25">
      <c r="A783" t="s">
        <v>274</v>
      </c>
      <c r="B783" t="s">
        <v>102</v>
      </c>
      <c r="C783" s="18" t="s">
        <v>365</v>
      </c>
    </row>
    <row r="784" spans="1:3" x14ac:dyDescent="0.25">
      <c r="A784" t="s">
        <v>274</v>
      </c>
      <c r="B784" t="s">
        <v>184</v>
      </c>
      <c r="C784" s="18" t="s">
        <v>365</v>
      </c>
    </row>
    <row r="785" spans="1:3" x14ac:dyDescent="0.25">
      <c r="A785" t="s">
        <v>274</v>
      </c>
      <c r="B785" t="s">
        <v>185</v>
      </c>
      <c r="C785" s="18" t="s">
        <v>365</v>
      </c>
    </row>
    <row r="786" spans="1:3" x14ac:dyDescent="0.25">
      <c r="A786" t="s">
        <v>274</v>
      </c>
      <c r="B786" t="s">
        <v>185</v>
      </c>
      <c r="C786" s="18" t="s">
        <v>365</v>
      </c>
    </row>
    <row r="787" spans="1:3" x14ac:dyDescent="0.25">
      <c r="A787" t="s">
        <v>274</v>
      </c>
      <c r="B787" t="s">
        <v>185</v>
      </c>
      <c r="C787" s="18" t="s">
        <v>365</v>
      </c>
    </row>
    <row r="788" spans="1:3" x14ac:dyDescent="0.25">
      <c r="A788" t="s">
        <v>274</v>
      </c>
      <c r="B788" t="s">
        <v>185</v>
      </c>
      <c r="C788" s="18" t="s">
        <v>365</v>
      </c>
    </row>
    <row r="789" spans="1:3" x14ac:dyDescent="0.25">
      <c r="A789" t="s">
        <v>274</v>
      </c>
      <c r="B789" t="s">
        <v>185</v>
      </c>
      <c r="C789" s="18" t="s">
        <v>365</v>
      </c>
    </row>
    <row r="790" spans="1:3" x14ac:dyDescent="0.25">
      <c r="A790" t="s">
        <v>274</v>
      </c>
      <c r="B790" t="s">
        <v>186</v>
      </c>
      <c r="C790" s="18" t="s">
        <v>365</v>
      </c>
    </row>
    <row r="791" spans="1:3" x14ac:dyDescent="0.25">
      <c r="A791" t="s">
        <v>274</v>
      </c>
      <c r="B791" t="s">
        <v>187</v>
      </c>
      <c r="C791" s="18" t="s">
        <v>365</v>
      </c>
    </row>
    <row r="792" spans="1:3" x14ac:dyDescent="0.25">
      <c r="A792" t="s">
        <v>274</v>
      </c>
      <c r="B792" t="s">
        <v>103</v>
      </c>
      <c r="C792" s="18" t="s">
        <v>365</v>
      </c>
    </row>
    <row r="793" spans="1:3" x14ac:dyDescent="0.25">
      <c r="A793" t="s">
        <v>274</v>
      </c>
      <c r="B793" t="s">
        <v>188</v>
      </c>
      <c r="C793" s="18" t="s">
        <v>365</v>
      </c>
    </row>
    <row r="794" spans="1:3" x14ac:dyDescent="0.25">
      <c r="A794" t="s">
        <v>274</v>
      </c>
      <c r="B794" t="s">
        <v>188</v>
      </c>
      <c r="C794" s="18" t="s">
        <v>365</v>
      </c>
    </row>
    <row r="795" spans="1:3" x14ac:dyDescent="0.25">
      <c r="A795" t="s">
        <v>274</v>
      </c>
      <c r="B795" t="s">
        <v>188</v>
      </c>
      <c r="C795" s="18" t="s">
        <v>365</v>
      </c>
    </row>
    <row r="796" spans="1:3" x14ac:dyDescent="0.25">
      <c r="A796" t="s">
        <v>276</v>
      </c>
      <c r="B796" t="s">
        <v>39</v>
      </c>
      <c r="C796" s="18" t="s">
        <v>365</v>
      </c>
    </row>
    <row r="797" spans="1:3" x14ac:dyDescent="0.25">
      <c r="A797" t="s">
        <v>276</v>
      </c>
      <c r="B797" t="s">
        <v>39</v>
      </c>
      <c r="C797" s="18" t="s">
        <v>365</v>
      </c>
    </row>
    <row r="798" spans="1:3" x14ac:dyDescent="0.25">
      <c r="A798" t="s">
        <v>274</v>
      </c>
      <c r="B798" t="s">
        <v>39</v>
      </c>
      <c r="C798" s="18" t="s">
        <v>365</v>
      </c>
    </row>
    <row r="799" spans="1:3" x14ac:dyDescent="0.25">
      <c r="A799" t="s">
        <v>274</v>
      </c>
      <c r="B799" t="s">
        <v>39</v>
      </c>
      <c r="C799" s="18" t="s">
        <v>365</v>
      </c>
    </row>
    <row r="800" spans="1:3" x14ac:dyDescent="0.25">
      <c r="A800" t="s">
        <v>274</v>
      </c>
      <c r="B800" t="s">
        <v>39</v>
      </c>
      <c r="C800" s="18" t="s">
        <v>365</v>
      </c>
    </row>
    <row r="801" spans="1:3" x14ac:dyDescent="0.25">
      <c r="A801" t="s">
        <v>274</v>
      </c>
      <c r="B801" t="s">
        <v>39</v>
      </c>
      <c r="C801" s="18" t="s">
        <v>365</v>
      </c>
    </row>
    <row r="802" spans="1:3" x14ac:dyDescent="0.25">
      <c r="A802" t="s">
        <v>274</v>
      </c>
      <c r="B802" t="s">
        <v>39</v>
      </c>
      <c r="C802" s="18" t="s">
        <v>365</v>
      </c>
    </row>
    <row r="803" spans="1:3" x14ac:dyDescent="0.25">
      <c r="A803" t="s">
        <v>274</v>
      </c>
      <c r="B803" t="s">
        <v>39</v>
      </c>
      <c r="C803" s="18" t="s">
        <v>365</v>
      </c>
    </row>
    <row r="804" spans="1:3" x14ac:dyDescent="0.25">
      <c r="A804" t="s">
        <v>274</v>
      </c>
      <c r="B804" t="s">
        <v>39</v>
      </c>
      <c r="C804" s="18" t="s">
        <v>365</v>
      </c>
    </row>
    <row r="805" spans="1:3" x14ac:dyDescent="0.25">
      <c r="A805" t="s">
        <v>274</v>
      </c>
      <c r="B805" t="s">
        <v>39</v>
      </c>
      <c r="C805" s="18" t="s">
        <v>365</v>
      </c>
    </row>
    <row r="806" spans="1:3" x14ac:dyDescent="0.25">
      <c r="A806" t="s">
        <v>314</v>
      </c>
      <c r="B806" t="s">
        <v>39</v>
      </c>
      <c r="C806" s="18" t="s">
        <v>364</v>
      </c>
    </row>
    <row r="807" spans="1:3" x14ac:dyDescent="0.25">
      <c r="A807" t="s">
        <v>291</v>
      </c>
      <c r="B807" t="s">
        <v>39</v>
      </c>
      <c r="C807" s="18" t="s">
        <v>364</v>
      </c>
    </row>
    <row r="808" spans="1:3" x14ac:dyDescent="0.25">
      <c r="A808" t="s">
        <v>280</v>
      </c>
      <c r="B808" t="s">
        <v>39</v>
      </c>
      <c r="C808" s="18" t="s">
        <v>364</v>
      </c>
    </row>
    <row r="809" spans="1:3" x14ac:dyDescent="0.25">
      <c r="A809" t="s">
        <v>274</v>
      </c>
      <c r="B809" t="s">
        <v>262</v>
      </c>
      <c r="C809" s="18" t="s">
        <v>365</v>
      </c>
    </row>
    <row r="810" spans="1:3" x14ac:dyDescent="0.25">
      <c r="A810" t="s">
        <v>274</v>
      </c>
      <c r="B810" t="s">
        <v>262</v>
      </c>
      <c r="C810" s="18" t="s">
        <v>365</v>
      </c>
    </row>
    <row r="811" spans="1:3" x14ac:dyDescent="0.25">
      <c r="A811" t="s">
        <v>282</v>
      </c>
      <c r="B811" t="s">
        <v>262</v>
      </c>
      <c r="C811" s="18" t="s">
        <v>363</v>
      </c>
    </row>
    <row r="812" spans="1:3" x14ac:dyDescent="0.25">
      <c r="A812" t="s">
        <v>290</v>
      </c>
      <c r="B812" t="s">
        <v>262</v>
      </c>
      <c r="C812" s="18" t="s">
        <v>364</v>
      </c>
    </row>
    <row r="813" spans="1:3" x14ac:dyDescent="0.25">
      <c r="A813" t="s">
        <v>274</v>
      </c>
      <c r="B813" t="s">
        <v>262</v>
      </c>
      <c r="C813" s="18" t="s">
        <v>365</v>
      </c>
    </row>
    <row r="814" spans="1:3" x14ac:dyDescent="0.25">
      <c r="A814" t="s">
        <v>274</v>
      </c>
      <c r="B814" t="s">
        <v>262</v>
      </c>
      <c r="C814" s="18" t="s">
        <v>365</v>
      </c>
    </row>
    <row r="815" spans="1:3" x14ac:dyDescent="0.25">
      <c r="A815" t="s">
        <v>278</v>
      </c>
      <c r="B815" t="s">
        <v>262</v>
      </c>
      <c r="C815" s="18" t="s">
        <v>364</v>
      </c>
    </row>
    <row r="816" spans="1:3" x14ac:dyDescent="0.25">
      <c r="A816" t="s">
        <v>278</v>
      </c>
      <c r="B816" t="s">
        <v>262</v>
      </c>
      <c r="C816" s="18" t="s">
        <v>364</v>
      </c>
    </row>
    <row r="817" spans="1:3" x14ac:dyDescent="0.25">
      <c r="A817" t="s">
        <v>275</v>
      </c>
      <c r="B817" t="s">
        <v>262</v>
      </c>
      <c r="C817" s="18" t="s">
        <v>364</v>
      </c>
    </row>
    <row r="818" spans="1:3" x14ac:dyDescent="0.25">
      <c r="A818" t="s">
        <v>275</v>
      </c>
      <c r="B818" t="s">
        <v>262</v>
      </c>
      <c r="C818" s="18" t="s">
        <v>364</v>
      </c>
    </row>
    <row r="819" spans="1:3" x14ac:dyDescent="0.25">
      <c r="A819" t="s">
        <v>275</v>
      </c>
      <c r="B819" t="s">
        <v>262</v>
      </c>
      <c r="C819" s="18" t="s">
        <v>364</v>
      </c>
    </row>
    <row r="820" spans="1:3" x14ac:dyDescent="0.25">
      <c r="A820" t="s">
        <v>279</v>
      </c>
      <c r="B820" t="s">
        <v>262</v>
      </c>
      <c r="C820" s="18" t="s">
        <v>364</v>
      </c>
    </row>
    <row r="821" spans="1:3" x14ac:dyDescent="0.25">
      <c r="A821" t="s">
        <v>279</v>
      </c>
      <c r="B821" t="s">
        <v>262</v>
      </c>
      <c r="C821" s="18" t="s">
        <v>364</v>
      </c>
    </row>
    <row r="822" spans="1:3" x14ac:dyDescent="0.25">
      <c r="A822" t="s">
        <v>279</v>
      </c>
      <c r="B822" t="s">
        <v>262</v>
      </c>
      <c r="C822" s="18" t="s">
        <v>364</v>
      </c>
    </row>
    <row r="823" spans="1:3" x14ac:dyDescent="0.25">
      <c r="A823" t="s">
        <v>279</v>
      </c>
      <c r="B823" t="s">
        <v>262</v>
      </c>
      <c r="C823" s="18" t="s">
        <v>364</v>
      </c>
    </row>
    <row r="824" spans="1:3" x14ac:dyDescent="0.25">
      <c r="A824" t="s">
        <v>277</v>
      </c>
      <c r="B824" t="s">
        <v>262</v>
      </c>
      <c r="C824" s="18" t="s">
        <v>364</v>
      </c>
    </row>
    <row r="825" spans="1:3" x14ac:dyDescent="0.25">
      <c r="A825" t="s">
        <v>277</v>
      </c>
      <c r="B825" t="s">
        <v>262</v>
      </c>
      <c r="C825" s="18" t="s">
        <v>364</v>
      </c>
    </row>
    <row r="826" spans="1:3" x14ac:dyDescent="0.25">
      <c r="A826" t="s">
        <v>277</v>
      </c>
      <c r="B826" t="s">
        <v>262</v>
      </c>
      <c r="C826" s="18" t="s">
        <v>364</v>
      </c>
    </row>
    <row r="827" spans="1:3" x14ac:dyDescent="0.25">
      <c r="A827" t="s">
        <v>277</v>
      </c>
      <c r="B827" t="s">
        <v>262</v>
      </c>
      <c r="C827" s="18" t="s">
        <v>364</v>
      </c>
    </row>
    <row r="828" spans="1:3" x14ac:dyDescent="0.25">
      <c r="A828" t="s">
        <v>293</v>
      </c>
      <c r="B828" t="s">
        <v>262</v>
      </c>
      <c r="C828" s="18" t="s">
        <v>364</v>
      </c>
    </row>
    <row r="829" spans="1:3" x14ac:dyDescent="0.25">
      <c r="A829" t="s">
        <v>294</v>
      </c>
      <c r="B829" t="s">
        <v>262</v>
      </c>
      <c r="C829" s="18" t="s">
        <v>364</v>
      </c>
    </row>
    <row r="830" spans="1:3" x14ac:dyDescent="0.25">
      <c r="A830" t="s">
        <v>294</v>
      </c>
      <c r="B830" t="s">
        <v>262</v>
      </c>
      <c r="C830" s="18" t="s">
        <v>364</v>
      </c>
    </row>
    <row r="831" spans="1:3" x14ac:dyDescent="0.25">
      <c r="A831" t="s">
        <v>280</v>
      </c>
      <c r="B831" t="s">
        <v>262</v>
      </c>
      <c r="C831" s="18" t="s">
        <v>364</v>
      </c>
    </row>
    <row r="832" spans="1:3" x14ac:dyDescent="0.25">
      <c r="A832" t="s">
        <v>282</v>
      </c>
      <c r="B832" t="s">
        <v>262</v>
      </c>
      <c r="C832" s="18" t="s">
        <v>364</v>
      </c>
    </row>
    <row r="833" spans="1:3" x14ac:dyDescent="0.25">
      <c r="A833" t="s">
        <v>282</v>
      </c>
      <c r="B833" t="s">
        <v>262</v>
      </c>
      <c r="C833" s="18" t="s">
        <v>364</v>
      </c>
    </row>
    <row r="834" spans="1:3" x14ac:dyDescent="0.25">
      <c r="A834" t="s">
        <v>307</v>
      </c>
      <c r="B834" t="s">
        <v>262</v>
      </c>
      <c r="C834" s="18" t="s">
        <v>364</v>
      </c>
    </row>
    <row r="835" spans="1:3" x14ac:dyDescent="0.25">
      <c r="A835" t="s">
        <v>302</v>
      </c>
      <c r="B835" t="s">
        <v>262</v>
      </c>
      <c r="C835" s="18" t="s">
        <v>364</v>
      </c>
    </row>
    <row r="836" spans="1:3" x14ac:dyDescent="0.25">
      <c r="A836" t="s">
        <v>274</v>
      </c>
      <c r="B836" t="s">
        <v>262</v>
      </c>
      <c r="C836" s="18" t="s">
        <v>365</v>
      </c>
    </row>
    <row r="837" spans="1:3" x14ac:dyDescent="0.25">
      <c r="A837" t="s">
        <v>311</v>
      </c>
      <c r="B837" t="s">
        <v>261</v>
      </c>
      <c r="C837" s="18" t="s">
        <v>363</v>
      </c>
    </row>
    <row r="838" spans="1:3" x14ac:dyDescent="0.25">
      <c r="A838" t="s">
        <v>277</v>
      </c>
      <c r="B838" t="s">
        <v>250</v>
      </c>
      <c r="C838" s="18" t="s">
        <v>364</v>
      </c>
    </row>
    <row r="839" spans="1:3" x14ac:dyDescent="0.25">
      <c r="A839" t="s">
        <v>274</v>
      </c>
      <c r="B839" t="s">
        <v>40</v>
      </c>
      <c r="C839" s="18" t="s">
        <v>365</v>
      </c>
    </row>
    <row r="840" spans="1:3" x14ac:dyDescent="0.25">
      <c r="A840" t="s">
        <v>274</v>
      </c>
      <c r="B840" t="s">
        <v>40</v>
      </c>
      <c r="C840" s="18" t="s">
        <v>365</v>
      </c>
    </row>
    <row r="841" spans="1:3" x14ac:dyDescent="0.25">
      <c r="A841" t="s">
        <v>276</v>
      </c>
      <c r="B841" t="s">
        <v>40</v>
      </c>
      <c r="C841" s="18" t="s">
        <v>365</v>
      </c>
    </row>
    <row r="842" spans="1:3" x14ac:dyDescent="0.25">
      <c r="A842" t="s">
        <v>276</v>
      </c>
      <c r="B842" t="s">
        <v>40</v>
      </c>
      <c r="C842" s="18" t="s">
        <v>365</v>
      </c>
    </row>
    <row r="843" spans="1:3" x14ac:dyDescent="0.25">
      <c r="A843" t="s">
        <v>274</v>
      </c>
      <c r="B843" t="s">
        <v>40</v>
      </c>
      <c r="C843" s="18" t="s">
        <v>365</v>
      </c>
    </row>
    <row r="844" spans="1:3" x14ac:dyDescent="0.25">
      <c r="A844" t="s">
        <v>274</v>
      </c>
      <c r="B844" t="s">
        <v>40</v>
      </c>
      <c r="C844" s="18" t="s">
        <v>365</v>
      </c>
    </row>
    <row r="845" spans="1:3" x14ac:dyDescent="0.25">
      <c r="A845" t="s">
        <v>274</v>
      </c>
      <c r="B845" t="s">
        <v>40</v>
      </c>
      <c r="C845" s="18" t="s">
        <v>365</v>
      </c>
    </row>
    <row r="846" spans="1:3" x14ac:dyDescent="0.25">
      <c r="A846" t="s">
        <v>274</v>
      </c>
      <c r="B846" t="s">
        <v>40</v>
      </c>
      <c r="C846" s="18" t="s">
        <v>365</v>
      </c>
    </row>
    <row r="847" spans="1:3" x14ac:dyDescent="0.25">
      <c r="A847" t="s">
        <v>274</v>
      </c>
      <c r="B847" t="s">
        <v>40</v>
      </c>
      <c r="C847" s="18" t="s">
        <v>365</v>
      </c>
    </row>
    <row r="848" spans="1:3" x14ac:dyDescent="0.25">
      <c r="A848" t="s">
        <v>274</v>
      </c>
      <c r="B848" t="s">
        <v>40</v>
      </c>
      <c r="C848" s="18" t="s">
        <v>365</v>
      </c>
    </row>
    <row r="849" spans="1:3" x14ac:dyDescent="0.25">
      <c r="A849" t="s">
        <v>274</v>
      </c>
      <c r="B849" t="s">
        <v>40</v>
      </c>
      <c r="C849" s="18" t="s">
        <v>365</v>
      </c>
    </row>
    <row r="850" spans="1:3" x14ac:dyDescent="0.25">
      <c r="A850" t="s">
        <v>274</v>
      </c>
      <c r="B850" t="s">
        <v>40</v>
      </c>
      <c r="C850" s="18" t="s">
        <v>365</v>
      </c>
    </row>
    <row r="851" spans="1:3" x14ac:dyDescent="0.25">
      <c r="A851" t="s">
        <v>274</v>
      </c>
      <c r="B851" t="s">
        <v>40</v>
      </c>
      <c r="C851" s="18" t="s">
        <v>365</v>
      </c>
    </row>
    <row r="852" spans="1:3" x14ac:dyDescent="0.25">
      <c r="A852" t="s">
        <v>274</v>
      </c>
      <c r="B852" t="s">
        <v>40</v>
      </c>
      <c r="C852" s="18" t="s">
        <v>365</v>
      </c>
    </row>
    <row r="853" spans="1:3" x14ac:dyDescent="0.25">
      <c r="A853" t="s">
        <v>274</v>
      </c>
      <c r="B853" t="s">
        <v>40</v>
      </c>
      <c r="C853" s="18" t="s">
        <v>365</v>
      </c>
    </row>
    <row r="854" spans="1:3" x14ac:dyDescent="0.25">
      <c r="A854" t="s">
        <v>274</v>
      </c>
      <c r="B854" t="s">
        <v>40</v>
      </c>
      <c r="C854" s="18" t="s">
        <v>365</v>
      </c>
    </row>
    <row r="855" spans="1:3" x14ac:dyDescent="0.25">
      <c r="A855" t="s">
        <v>274</v>
      </c>
      <c r="B855" t="s">
        <v>40</v>
      </c>
      <c r="C855" s="18" t="s">
        <v>365</v>
      </c>
    </row>
    <row r="856" spans="1:3" x14ac:dyDescent="0.25">
      <c r="A856" t="s">
        <v>274</v>
      </c>
      <c r="B856" t="s">
        <v>40</v>
      </c>
      <c r="C856" s="18" t="s">
        <v>365</v>
      </c>
    </row>
    <row r="857" spans="1:3" x14ac:dyDescent="0.25">
      <c r="A857" t="s">
        <v>274</v>
      </c>
      <c r="B857" t="s">
        <v>40</v>
      </c>
      <c r="C857" s="18" t="s">
        <v>365</v>
      </c>
    </row>
    <row r="858" spans="1:3" x14ac:dyDescent="0.25">
      <c r="A858" t="s">
        <v>274</v>
      </c>
      <c r="B858" t="s">
        <v>40</v>
      </c>
      <c r="C858" s="18" t="s">
        <v>365</v>
      </c>
    </row>
    <row r="859" spans="1:3" x14ac:dyDescent="0.25">
      <c r="A859" t="s">
        <v>274</v>
      </c>
      <c r="B859" t="s">
        <v>40</v>
      </c>
      <c r="C859" s="18" t="s">
        <v>365</v>
      </c>
    </row>
    <row r="860" spans="1:3" x14ac:dyDescent="0.25">
      <c r="A860" t="s">
        <v>274</v>
      </c>
      <c r="B860" t="s">
        <v>40</v>
      </c>
      <c r="C860" s="18" t="s">
        <v>365</v>
      </c>
    </row>
    <row r="861" spans="1:3" x14ac:dyDescent="0.25">
      <c r="A861" t="s">
        <v>274</v>
      </c>
      <c r="B861" t="s">
        <v>40</v>
      </c>
      <c r="C861" s="18" t="s">
        <v>365</v>
      </c>
    </row>
    <row r="862" spans="1:3" x14ac:dyDescent="0.25">
      <c r="A862" t="s">
        <v>274</v>
      </c>
      <c r="B862" t="s">
        <v>40</v>
      </c>
      <c r="C862" s="18" t="s">
        <v>365</v>
      </c>
    </row>
    <row r="863" spans="1:3" x14ac:dyDescent="0.25">
      <c r="A863" t="s">
        <v>274</v>
      </c>
      <c r="B863" t="s">
        <v>40</v>
      </c>
      <c r="C863" s="18" t="s">
        <v>365</v>
      </c>
    </row>
    <row r="864" spans="1:3" x14ac:dyDescent="0.25">
      <c r="A864" t="s">
        <v>274</v>
      </c>
      <c r="B864" t="s">
        <v>40</v>
      </c>
      <c r="C864" s="18" t="s">
        <v>365</v>
      </c>
    </row>
    <row r="865" spans="1:3" x14ac:dyDescent="0.25">
      <c r="A865" t="s">
        <v>274</v>
      </c>
      <c r="B865" t="s">
        <v>40</v>
      </c>
      <c r="C865" s="18" t="s">
        <v>365</v>
      </c>
    </row>
    <row r="866" spans="1:3" x14ac:dyDescent="0.25">
      <c r="A866" t="s">
        <v>274</v>
      </c>
      <c r="B866" t="s">
        <v>40</v>
      </c>
      <c r="C866" s="18" t="s">
        <v>365</v>
      </c>
    </row>
    <row r="867" spans="1:3" x14ac:dyDescent="0.25">
      <c r="A867" t="s">
        <v>274</v>
      </c>
      <c r="B867" t="s">
        <v>40</v>
      </c>
      <c r="C867" s="18" t="s">
        <v>365</v>
      </c>
    </row>
    <row r="868" spans="1:3" x14ac:dyDescent="0.25">
      <c r="A868" t="s">
        <v>274</v>
      </c>
      <c r="B868" t="s">
        <v>40</v>
      </c>
      <c r="C868" s="18" t="s">
        <v>365</v>
      </c>
    </row>
    <row r="869" spans="1:3" x14ac:dyDescent="0.25">
      <c r="A869" t="s">
        <v>274</v>
      </c>
      <c r="B869" t="s">
        <v>40</v>
      </c>
      <c r="C869" s="18" t="s">
        <v>365</v>
      </c>
    </row>
    <row r="870" spans="1:3" x14ac:dyDescent="0.25">
      <c r="A870" t="s">
        <v>274</v>
      </c>
      <c r="B870" t="s">
        <v>40</v>
      </c>
      <c r="C870" s="18" t="s">
        <v>363</v>
      </c>
    </row>
    <row r="871" spans="1:3" x14ac:dyDescent="0.25">
      <c r="A871" t="s">
        <v>274</v>
      </c>
      <c r="B871" t="s">
        <v>40</v>
      </c>
      <c r="C871" s="18" t="s">
        <v>365</v>
      </c>
    </row>
    <row r="872" spans="1:3" x14ac:dyDescent="0.25">
      <c r="A872" t="s">
        <v>274</v>
      </c>
      <c r="B872" t="s">
        <v>40</v>
      </c>
      <c r="C872" s="18" t="s">
        <v>365</v>
      </c>
    </row>
    <row r="873" spans="1:3" x14ac:dyDescent="0.25">
      <c r="A873" t="s">
        <v>274</v>
      </c>
      <c r="B873" t="s">
        <v>40</v>
      </c>
      <c r="C873" s="18" t="s">
        <v>365</v>
      </c>
    </row>
    <row r="874" spans="1:3" x14ac:dyDescent="0.25">
      <c r="A874" t="s">
        <v>274</v>
      </c>
      <c r="B874" t="s">
        <v>40</v>
      </c>
      <c r="C874" s="18" t="s">
        <v>365</v>
      </c>
    </row>
    <row r="875" spans="1:3" x14ac:dyDescent="0.25">
      <c r="A875" t="s">
        <v>274</v>
      </c>
      <c r="B875" t="s">
        <v>40</v>
      </c>
      <c r="C875" s="18" t="s">
        <v>365</v>
      </c>
    </row>
    <row r="876" spans="1:3" x14ac:dyDescent="0.25">
      <c r="A876" t="s">
        <v>274</v>
      </c>
      <c r="B876" t="s">
        <v>40</v>
      </c>
      <c r="C876" s="18" t="s">
        <v>365</v>
      </c>
    </row>
    <row r="877" spans="1:3" x14ac:dyDescent="0.25">
      <c r="A877" t="s">
        <v>274</v>
      </c>
      <c r="B877" t="s">
        <v>40</v>
      </c>
      <c r="C877" s="18" t="s">
        <v>365</v>
      </c>
    </row>
    <row r="878" spans="1:3" x14ac:dyDescent="0.25">
      <c r="A878" t="s">
        <v>292</v>
      </c>
      <c r="B878" t="s">
        <v>40</v>
      </c>
      <c r="C878" s="18" t="s">
        <v>364</v>
      </c>
    </row>
    <row r="879" spans="1:3" x14ac:dyDescent="0.25">
      <c r="A879" t="s">
        <v>292</v>
      </c>
      <c r="B879" t="s">
        <v>40</v>
      </c>
      <c r="C879" s="18" t="s">
        <v>364</v>
      </c>
    </row>
    <row r="880" spans="1:3" x14ac:dyDescent="0.25">
      <c r="A880" t="s">
        <v>292</v>
      </c>
      <c r="B880" t="s">
        <v>40</v>
      </c>
      <c r="C880" s="18" t="s">
        <v>364</v>
      </c>
    </row>
    <row r="881" spans="1:3" x14ac:dyDescent="0.25">
      <c r="A881" t="s">
        <v>292</v>
      </c>
      <c r="B881" t="s">
        <v>40</v>
      </c>
      <c r="C881" s="18" t="s">
        <v>364</v>
      </c>
    </row>
    <row r="882" spans="1:3" x14ac:dyDescent="0.25">
      <c r="A882" t="s">
        <v>292</v>
      </c>
      <c r="B882" t="s">
        <v>40</v>
      </c>
      <c r="C882" s="18" t="s">
        <v>364</v>
      </c>
    </row>
    <row r="883" spans="1:3" x14ac:dyDescent="0.25">
      <c r="A883" t="s">
        <v>292</v>
      </c>
      <c r="B883" t="s">
        <v>40</v>
      </c>
      <c r="C883" s="18" t="s">
        <v>364</v>
      </c>
    </row>
    <row r="884" spans="1:3" x14ac:dyDescent="0.25">
      <c r="A884" t="s">
        <v>303</v>
      </c>
      <c r="B884" t="s">
        <v>40</v>
      </c>
      <c r="C884" s="18" t="s">
        <v>364</v>
      </c>
    </row>
    <row r="885" spans="1:3" x14ac:dyDescent="0.25">
      <c r="A885" t="s">
        <v>303</v>
      </c>
      <c r="B885" t="s">
        <v>40</v>
      </c>
      <c r="C885" s="18" t="s">
        <v>364</v>
      </c>
    </row>
    <row r="886" spans="1:3" x14ac:dyDescent="0.25">
      <c r="A886" t="s">
        <v>275</v>
      </c>
      <c r="B886" t="s">
        <v>40</v>
      </c>
      <c r="C886" s="18" t="s">
        <v>364</v>
      </c>
    </row>
    <row r="887" spans="1:3" x14ac:dyDescent="0.25">
      <c r="A887" t="s">
        <v>275</v>
      </c>
      <c r="B887" t="s">
        <v>40</v>
      </c>
      <c r="C887" s="18" t="s">
        <v>364</v>
      </c>
    </row>
    <row r="888" spans="1:3" x14ac:dyDescent="0.25">
      <c r="A888" t="s">
        <v>275</v>
      </c>
      <c r="B888" t="s">
        <v>40</v>
      </c>
      <c r="C888" s="18" t="s">
        <v>364</v>
      </c>
    </row>
    <row r="889" spans="1:3" x14ac:dyDescent="0.25">
      <c r="A889" t="s">
        <v>275</v>
      </c>
      <c r="B889" t="s">
        <v>40</v>
      </c>
      <c r="C889" s="18" t="s">
        <v>364</v>
      </c>
    </row>
    <row r="890" spans="1:3" x14ac:dyDescent="0.25">
      <c r="A890" t="s">
        <v>275</v>
      </c>
      <c r="B890" t="s">
        <v>40</v>
      </c>
      <c r="C890" s="18" t="s">
        <v>364</v>
      </c>
    </row>
    <row r="891" spans="1:3" x14ac:dyDescent="0.25">
      <c r="A891" t="s">
        <v>275</v>
      </c>
      <c r="B891" t="s">
        <v>40</v>
      </c>
      <c r="C891" s="18" t="s">
        <v>364</v>
      </c>
    </row>
    <row r="892" spans="1:3" x14ac:dyDescent="0.25">
      <c r="A892" t="s">
        <v>275</v>
      </c>
      <c r="B892" t="s">
        <v>40</v>
      </c>
      <c r="C892" s="18" t="s">
        <v>364</v>
      </c>
    </row>
    <row r="893" spans="1:3" x14ac:dyDescent="0.25">
      <c r="A893" t="s">
        <v>275</v>
      </c>
      <c r="B893" t="s">
        <v>40</v>
      </c>
      <c r="C893" s="18" t="s">
        <v>364</v>
      </c>
    </row>
    <row r="894" spans="1:3" x14ac:dyDescent="0.25">
      <c r="A894" t="s">
        <v>279</v>
      </c>
      <c r="B894" t="s">
        <v>40</v>
      </c>
      <c r="C894" s="18" t="s">
        <v>364</v>
      </c>
    </row>
    <row r="895" spans="1:3" x14ac:dyDescent="0.25">
      <c r="A895" t="s">
        <v>279</v>
      </c>
      <c r="B895" t="s">
        <v>40</v>
      </c>
      <c r="C895" s="18" t="s">
        <v>364</v>
      </c>
    </row>
    <row r="896" spans="1:3" x14ac:dyDescent="0.25">
      <c r="A896" t="s">
        <v>279</v>
      </c>
      <c r="B896" t="s">
        <v>40</v>
      </c>
      <c r="C896" s="18" t="s">
        <v>364</v>
      </c>
    </row>
    <row r="897" spans="1:3" x14ac:dyDescent="0.25">
      <c r="A897" t="s">
        <v>279</v>
      </c>
      <c r="B897" t="s">
        <v>40</v>
      </c>
      <c r="C897" s="18" t="s">
        <v>364</v>
      </c>
    </row>
    <row r="898" spans="1:3" x14ac:dyDescent="0.25">
      <c r="A898" t="s">
        <v>277</v>
      </c>
      <c r="B898" t="s">
        <v>40</v>
      </c>
      <c r="C898" s="18" t="s">
        <v>364</v>
      </c>
    </row>
    <row r="899" spans="1:3" x14ac:dyDescent="0.25">
      <c r="A899" t="s">
        <v>277</v>
      </c>
      <c r="B899" t="s">
        <v>40</v>
      </c>
      <c r="C899" s="18" t="s">
        <v>364</v>
      </c>
    </row>
    <row r="900" spans="1:3" x14ac:dyDescent="0.25">
      <c r="A900" t="s">
        <v>277</v>
      </c>
      <c r="B900" t="s">
        <v>40</v>
      </c>
      <c r="C900" s="18" t="s">
        <v>364</v>
      </c>
    </row>
    <row r="901" spans="1:3" x14ac:dyDescent="0.25">
      <c r="A901" t="s">
        <v>277</v>
      </c>
      <c r="B901" t="s">
        <v>40</v>
      </c>
      <c r="C901" s="18" t="s">
        <v>364</v>
      </c>
    </row>
    <row r="902" spans="1:3" x14ac:dyDescent="0.25">
      <c r="A902" t="s">
        <v>277</v>
      </c>
      <c r="B902" t="s">
        <v>40</v>
      </c>
      <c r="C902" s="18" t="s">
        <v>364</v>
      </c>
    </row>
    <row r="903" spans="1:3" x14ac:dyDescent="0.25">
      <c r="A903" t="s">
        <v>277</v>
      </c>
      <c r="B903" t="s">
        <v>40</v>
      </c>
      <c r="C903" s="18" t="s">
        <v>364</v>
      </c>
    </row>
    <row r="904" spans="1:3" x14ac:dyDescent="0.25">
      <c r="A904" t="s">
        <v>277</v>
      </c>
      <c r="B904" t="s">
        <v>40</v>
      </c>
      <c r="C904" s="18" t="s">
        <v>364</v>
      </c>
    </row>
    <row r="905" spans="1:3" x14ac:dyDescent="0.25">
      <c r="A905" t="s">
        <v>301</v>
      </c>
      <c r="B905" t="s">
        <v>40</v>
      </c>
      <c r="C905" s="18" t="s">
        <v>364</v>
      </c>
    </row>
    <row r="906" spans="1:3" x14ac:dyDescent="0.25">
      <c r="A906" t="s">
        <v>301</v>
      </c>
      <c r="B906" t="s">
        <v>40</v>
      </c>
      <c r="C906" s="18" t="s">
        <v>364</v>
      </c>
    </row>
    <row r="907" spans="1:3" x14ac:dyDescent="0.25">
      <c r="A907" t="s">
        <v>315</v>
      </c>
      <c r="B907" t="s">
        <v>40</v>
      </c>
      <c r="C907" s="18" t="s">
        <v>364</v>
      </c>
    </row>
    <row r="908" spans="1:3" x14ac:dyDescent="0.25">
      <c r="A908" t="s">
        <v>291</v>
      </c>
      <c r="B908" t="s">
        <v>40</v>
      </c>
      <c r="C908" s="18" t="s">
        <v>364</v>
      </c>
    </row>
    <row r="909" spans="1:3" x14ac:dyDescent="0.25">
      <c r="A909" t="s">
        <v>294</v>
      </c>
      <c r="B909" t="s">
        <v>40</v>
      </c>
      <c r="C909" s="18" t="s">
        <v>364</v>
      </c>
    </row>
    <row r="910" spans="1:3" x14ac:dyDescent="0.25">
      <c r="A910" t="s">
        <v>294</v>
      </c>
      <c r="B910" t="s">
        <v>40</v>
      </c>
      <c r="C910" s="18" t="s">
        <v>364</v>
      </c>
    </row>
    <row r="911" spans="1:3" x14ac:dyDescent="0.25">
      <c r="A911" t="s">
        <v>294</v>
      </c>
      <c r="B911" t="s">
        <v>40</v>
      </c>
      <c r="C911" s="18" t="s">
        <v>364</v>
      </c>
    </row>
    <row r="912" spans="1:3" x14ac:dyDescent="0.25">
      <c r="A912" t="s">
        <v>294</v>
      </c>
      <c r="B912" t="s">
        <v>40</v>
      </c>
      <c r="C912" s="18" t="s">
        <v>363</v>
      </c>
    </row>
    <row r="913" spans="1:3" x14ac:dyDescent="0.25">
      <c r="A913" t="s">
        <v>294</v>
      </c>
      <c r="B913" t="s">
        <v>40</v>
      </c>
      <c r="C913" s="18" t="s">
        <v>364</v>
      </c>
    </row>
    <row r="914" spans="1:3" x14ac:dyDescent="0.25">
      <c r="A914" t="s">
        <v>280</v>
      </c>
      <c r="B914" t="s">
        <v>40</v>
      </c>
      <c r="C914" s="18" t="s">
        <v>364</v>
      </c>
    </row>
    <row r="915" spans="1:3" x14ac:dyDescent="0.25">
      <c r="A915" t="s">
        <v>280</v>
      </c>
      <c r="B915" t="s">
        <v>40</v>
      </c>
      <c r="C915" s="18" t="s">
        <v>364</v>
      </c>
    </row>
    <row r="916" spans="1:3" x14ac:dyDescent="0.25">
      <c r="A916" t="s">
        <v>280</v>
      </c>
      <c r="B916" t="s">
        <v>40</v>
      </c>
      <c r="C916" s="18" t="s">
        <v>364</v>
      </c>
    </row>
    <row r="917" spans="1:3" x14ac:dyDescent="0.25">
      <c r="A917" t="s">
        <v>280</v>
      </c>
      <c r="B917" t="s">
        <v>40</v>
      </c>
      <c r="C917" s="18" t="s">
        <v>364</v>
      </c>
    </row>
    <row r="918" spans="1:3" x14ac:dyDescent="0.25">
      <c r="A918" t="s">
        <v>280</v>
      </c>
      <c r="B918" t="s">
        <v>40</v>
      </c>
      <c r="C918" s="18" t="s">
        <v>363</v>
      </c>
    </row>
    <row r="919" spans="1:3" x14ac:dyDescent="0.25">
      <c r="A919" t="s">
        <v>281</v>
      </c>
      <c r="B919" t="s">
        <v>40</v>
      </c>
      <c r="C919" s="18" t="s">
        <v>364</v>
      </c>
    </row>
    <row r="920" spans="1:3" x14ac:dyDescent="0.25">
      <c r="A920" t="s">
        <v>281</v>
      </c>
      <c r="B920" t="s">
        <v>40</v>
      </c>
      <c r="C920" s="18" t="s">
        <v>364</v>
      </c>
    </row>
    <row r="921" spans="1:3" x14ac:dyDescent="0.25">
      <c r="A921" t="s">
        <v>281</v>
      </c>
      <c r="B921" t="s">
        <v>40</v>
      </c>
      <c r="C921" s="18" t="s">
        <v>364</v>
      </c>
    </row>
    <row r="922" spans="1:3" x14ac:dyDescent="0.25">
      <c r="A922" t="s">
        <v>295</v>
      </c>
      <c r="B922" t="s">
        <v>40</v>
      </c>
      <c r="C922" s="18" t="s">
        <v>364</v>
      </c>
    </row>
    <row r="923" spans="1:3" x14ac:dyDescent="0.25">
      <c r="A923" t="s">
        <v>282</v>
      </c>
      <c r="B923" t="s">
        <v>40</v>
      </c>
      <c r="C923" s="18" t="s">
        <v>364</v>
      </c>
    </row>
    <row r="924" spans="1:3" x14ac:dyDescent="0.25">
      <c r="A924" t="s">
        <v>282</v>
      </c>
      <c r="B924" t="s">
        <v>40</v>
      </c>
      <c r="C924" s="18" t="s">
        <v>364</v>
      </c>
    </row>
    <row r="925" spans="1:3" x14ac:dyDescent="0.25">
      <c r="A925" t="s">
        <v>282</v>
      </c>
      <c r="B925" t="s">
        <v>40</v>
      </c>
      <c r="C925" s="18" t="s">
        <v>364</v>
      </c>
    </row>
    <row r="926" spans="1:3" x14ac:dyDescent="0.25">
      <c r="A926" t="s">
        <v>282</v>
      </c>
      <c r="B926" t="s">
        <v>40</v>
      </c>
      <c r="C926" s="18" t="s">
        <v>364</v>
      </c>
    </row>
    <row r="927" spans="1:3" x14ac:dyDescent="0.25">
      <c r="A927" t="s">
        <v>282</v>
      </c>
      <c r="B927" t="s">
        <v>40</v>
      </c>
      <c r="C927" s="18" t="s">
        <v>364</v>
      </c>
    </row>
    <row r="928" spans="1:3" x14ac:dyDescent="0.25">
      <c r="A928" t="s">
        <v>282</v>
      </c>
      <c r="B928" t="s">
        <v>40</v>
      </c>
      <c r="C928" s="18" t="s">
        <v>363</v>
      </c>
    </row>
    <row r="929" spans="1:3" x14ac:dyDescent="0.25">
      <c r="A929" t="s">
        <v>283</v>
      </c>
      <c r="B929" t="s">
        <v>40</v>
      </c>
      <c r="C929" s="18" t="s">
        <v>364</v>
      </c>
    </row>
    <row r="930" spans="1:3" x14ac:dyDescent="0.25">
      <c r="A930" t="s">
        <v>305</v>
      </c>
      <c r="B930" t="s">
        <v>40</v>
      </c>
      <c r="C930" s="18" t="s">
        <v>364</v>
      </c>
    </row>
    <row r="931" spans="1:3" x14ac:dyDescent="0.25">
      <c r="A931" t="s">
        <v>302</v>
      </c>
      <c r="B931" t="s">
        <v>40</v>
      </c>
      <c r="C931" s="18" t="s">
        <v>364</v>
      </c>
    </row>
    <row r="932" spans="1:3" x14ac:dyDescent="0.25">
      <c r="A932" t="s">
        <v>302</v>
      </c>
      <c r="B932" t="s">
        <v>40</v>
      </c>
      <c r="C932" s="18" t="s">
        <v>364</v>
      </c>
    </row>
    <row r="933" spans="1:3" x14ac:dyDescent="0.25">
      <c r="A933" t="s">
        <v>302</v>
      </c>
      <c r="B933" t="s">
        <v>40</v>
      </c>
      <c r="C933" s="18" t="s">
        <v>364</v>
      </c>
    </row>
    <row r="934" spans="1:3" x14ac:dyDescent="0.25">
      <c r="A934" t="s">
        <v>317</v>
      </c>
      <c r="B934" t="s">
        <v>40</v>
      </c>
      <c r="C934" s="18" t="s">
        <v>363</v>
      </c>
    </row>
    <row r="935" spans="1:3" x14ac:dyDescent="0.25">
      <c r="A935" t="s">
        <v>296</v>
      </c>
      <c r="B935" t="s">
        <v>40</v>
      </c>
      <c r="C935" s="18" t="s">
        <v>363</v>
      </c>
    </row>
    <row r="936" spans="1:3" x14ac:dyDescent="0.25">
      <c r="A936" t="s">
        <v>316</v>
      </c>
      <c r="B936" t="s">
        <v>40</v>
      </c>
      <c r="C936" s="18" t="s">
        <v>363</v>
      </c>
    </row>
    <row r="937" spans="1:3" x14ac:dyDescent="0.25">
      <c r="A937" t="s">
        <v>304</v>
      </c>
      <c r="B937" t="s">
        <v>40</v>
      </c>
      <c r="C937" s="18" t="s">
        <v>363</v>
      </c>
    </row>
    <row r="938" spans="1:3" x14ac:dyDescent="0.25">
      <c r="A938" t="s">
        <v>285</v>
      </c>
      <c r="B938" t="s">
        <v>40</v>
      </c>
      <c r="C938" s="18" t="s">
        <v>363</v>
      </c>
    </row>
    <row r="939" spans="1:3" x14ac:dyDescent="0.25">
      <c r="A939" t="s">
        <v>318</v>
      </c>
      <c r="B939" t="s">
        <v>40</v>
      </c>
      <c r="C939" s="18" t="s">
        <v>363</v>
      </c>
    </row>
    <row r="940" spans="1:3" x14ac:dyDescent="0.25">
      <c r="A940" t="s">
        <v>274</v>
      </c>
      <c r="B940" t="s">
        <v>40</v>
      </c>
      <c r="C940" s="18" t="s">
        <v>365</v>
      </c>
    </row>
    <row r="941" spans="1:3" x14ac:dyDescent="0.25">
      <c r="A941" t="s">
        <v>274</v>
      </c>
      <c r="B941" t="s">
        <v>40</v>
      </c>
      <c r="C941" s="18" t="s">
        <v>365</v>
      </c>
    </row>
    <row r="942" spans="1:3" x14ac:dyDescent="0.25">
      <c r="A942" t="s">
        <v>274</v>
      </c>
      <c r="B942" t="s">
        <v>40</v>
      </c>
      <c r="C942" s="18" t="s">
        <v>365</v>
      </c>
    </row>
    <row r="943" spans="1:3" x14ac:dyDescent="0.25">
      <c r="A943" t="s">
        <v>274</v>
      </c>
      <c r="B943" t="s">
        <v>191</v>
      </c>
      <c r="C943" s="18" t="s">
        <v>365</v>
      </c>
    </row>
    <row r="944" spans="1:3" x14ac:dyDescent="0.25">
      <c r="A944" t="s">
        <v>291</v>
      </c>
      <c r="B944" t="s">
        <v>191</v>
      </c>
      <c r="C944" s="18" t="s">
        <v>364</v>
      </c>
    </row>
    <row r="945" spans="1:3" x14ac:dyDescent="0.25">
      <c r="A945" t="s">
        <v>274</v>
      </c>
      <c r="B945" t="s">
        <v>192</v>
      </c>
      <c r="C945" s="18" t="s">
        <v>365</v>
      </c>
    </row>
    <row r="946" spans="1:3" x14ac:dyDescent="0.25">
      <c r="A946" t="s">
        <v>274</v>
      </c>
      <c r="B946" t="s">
        <v>192</v>
      </c>
      <c r="C946" s="18" t="s">
        <v>365</v>
      </c>
    </row>
    <row r="947" spans="1:3" x14ac:dyDescent="0.25">
      <c r="A947" t="s">
        <v>274</v>
      </c>
      <c r="B947" t="s">
        <v>192</v>
      </c>
      <c r="C947" s="18" t="s">
        <v>365</v>
      </c>
    </row>
    <row r="948" spans="1:3" x14ac:dyDescent="0.25">
      <c r="A948" t="s">
        <v>274</v>
      </c>
      <c r="B948" t="s">
        <v>192</v>
      </c>
      <c r="C948" s="18" t="s">
        <v>365</v>
      </c>
    </row>
    <row r="949" spans="1:3" x14ac:dyDescent="0.25">
      <c r="A949" t="s">
        <v>274</v>
      </c>
      <c r="B949" t="s">
        <v>192</v>
      </c>
      <c r="C949" s="18" t="s">
        <v>365</v>
      </c>
    </row>
    <row r="950" spans="1:3" x14ac:dyDescent="0.25">
      <c r="A950" t="s">
        <v>274</v>
      </c>
      <c r="B950" t="s">
        <v>192</v>
      </c>
      <c r="C950" s="18" t="s">
        <v>365</v>
      </c>
    </row>
    <row r="951" spans="1:3" x14ac:dyDescent="0.25">
      <c r="A951" t="s">
        <v>274</v>
      </c>
      <c r="B951" t="s">
        <v>192</v>
      </c>
      <c r="C951" s="18" t="s">
        <v>365</v>
      </c>
    </row>
    <row r="952" spans="1:3" x14ac:dyDescent="0.25">
      <c r="A952" t="s">
        <v>274</v>
      </c>
      <c r="B952" t="s">
        <v>192</v>
      </c>
      <c r="C952" s="18" t="s">
        <v>365</v>
      </c>
    </row>
    <row r="953" spans="1:3" x14ac:dyDescent="0.25">
      <c r="A953" t="s">
        <v>274</v>
      </c>
      <c r="B953" t="s">
        <v>192</v>
      </c>
      <c r="C953" s="18" t="s">
        <v>365</v>
      </c>
    </row>
    <row r="954" spans="1:3" x14ac:dyDescent="0.25">
      <c r="A954" t="s">
        <v>274</v>
      </c>
      <c r="B954" t="s">
        <v>192</v>
      </c>
      <c r="C954" s="18" t="s">
        <v>365</v>
      </c>
    </row>
    <row r="955" spans="1:3" x14ac:dyDescent="0.25">
      <c r="A955" t="s">
        <v>274</v>
      </c>
      <c r="B955" t="s">
        <v>192</v>
      </c>
      <c r="C955" s="18" t="s">
        <v>365</v>
      </c>
    </row>
    <row r="956" spans="1:3" x14ac:dyDescent="0.25">
      <c r="A956" t="s">
        <v>281</v>
      </c>
      <c r="B956" t="s">
        <v>192</v>
      </c>
      <c r="C956" s="18" t="s">
        <v>363</v>
      </c>
    </row>
    <row r="957" spans="1:3" x14ac:dyDescent="0.25">
      <c r="A957" t="s">
        <v>282</v>
      </c>
      <c r="B957" t="s">
        <v>192</v>
      </c>
      <c r="C957" s="18" t="s">
        <v>363</v>
      </c>
    </row>
    <row r="958" spans="1:3" x14ac:dyDescent="0.25">
      <c r="A958" t="s">
        <v>303</v>
      </c>
      <c r="B958" t="s">
        <v>192</v>
      </c>
      <c r="C958" s="18" t="s">
        <v>364</v>
      </c>
    </row>
    <row r="959" spans="1:3" x14ac:dyDescent="0.25">
      <c r="A959" t="s">
        <v>279</v>
      </c>
      <c r="B959" t="s">
        <v>192</v>
      </c>
      <c r="C959" s="18" t="s">
        <v>364</v>
      </c>
    </row>
    <row r="960" spans="1:3" x14ac:dyDescent="0.25">
      <c r="A960" t="s">
        <v>274</v>
      </c>
      <c r="B960" t="s">
        <v>267</v>
      </c>
      <c r="C960" s="18" t="s">
        <v>365</v>
      </c>
    </row>
    <row r="961" spans="1:3" x14ac:dyDescent="0.25">
      <c r="A961" t="s">
        <v>276</v>
      </c>
      <c r="B961" t="s">
        <v>41</v>
      </c>
      <c r="C961" s="18" t="s">
        <v>365</v>
      </c>
    </row>
    <row r="962" spans="1:3" x14ac:dyDescent="0.25">
      <c r="A962" t="s">
        <v>276</v>
      </c>
      <c r="B962" t="s">
        <v>41</v>
      </c>
      <c r="C962" s="18" t="s">
        <v>365</v>
      </c>
    </row>
    <row r="963" spans="1:3" x14ac:dyDescent="0.25">
      <c r="A963" t="s">
        <v>276</v>
      </c>
      <c r="B963" t="s">
        <v>41</v>
      </c>
      <c r="C963" s="18" t="s">
        <v>365</v>
      </c>
    </row>
    <row r="964" spans="1:3" x14ac:dyDescent="0.25">
      <c r="A964" t="s">
        <v>274</v>
      </c>
      <c r="B964" t="s">
        <v>41</v>
      </c>
      <c r="C964" s="18" t="s">
        <v>365</v>
      </c>
    </row>
    <row r="965" spans="1:3" x14ac:dyDescent="0.25">
      <c r="A965" t="s">
        <v>274</v>
      </c>
      <c r="B965" t="s">
        <v>41</v>
      </c>
      <c r="C965" s="18" t="s">
        <v>365</v>
      </c>
    </row>
    <row r="966" spans="1:3" x14ac:dyDescent="0.25">
      <c r="A966" t="s">
        <v>274</v>
      </c>
      <c r="B966" t="s">
        <v>41</v>
      </c>
      <c r="C966" s="18" t="s">
        <v>365</v>
      </c>
    </row>
    <row r="967" spans="1:3" x14ac:dyDescent="0.25">
      <c r="A967" t="s">
        <v>274</v>
      </c>
      <c r="B967" t="s">
        <v>41</v>
      </c>
      <c r="C967" s="18" t="s">
        <v>365</v>
      </c>
    </row>
    <row r="968" spans="1:3" x14ac:dyDescent="0.25">
      <c r="A968" t="s">
        <v>274</v>
      </c>
      <c r="B968" t="s">
        <v>41</v>
      </c>
      <c r="C968" s="18" t="s">
        <v>365</v>
      </c>
    </row>
    <row r="969" spans="1:3" x14ac:dyDescent="0.25">
      <c r="A969" t="s">
        <v>274</v>
      </c>
      <c r="B969" t="s">
        <v>41</v>
      </c>
      <c r="C969" s="18" t="s">
        <v>365</v>
      </c>
    </row>
    <row r="970" spans="1:3" x14ac:dyDescent="0.25">
      <c r="A970" t="s">
        <v>274</v>
      </c>
      <c r="B970" t="s">
        <v>41</v>
      </c>
      <c r="C970" s="18" t="s">
        <v>365</v>
      </c>
    </row>
    <row r="971" spans="1:3" x14ac:dyDescent="0.25">
      <c r="A971" t="s">
        <v>274</v>
      </c>
      <c r="B971" t="s">
        <v>41</v>
      </c>
      <c r="C971" s="18" t="s">
        <v>365</v>
      </c>
    </row>
    <row r="972" spans="1:3" x14ac:dyDescent="0.25">
      <c r="A972" t="s">
        <v>274</v>
      </c>
      <c r="B972" t="s">
        <v>41</v>
      </c>
      <c r="C972" s="18" t="s">
        <v>365</v>
      </c>
    </row>
    <row r="973" spans="1:3" x14ac:dyDescent="0.25">
      <c r="A973" t="s">
        <v>274</v>
      </c>
      <c r="B973" t="s">
        <v>41</v>
      </c>
      <c r="C973" s="18" t="s">
        <v>365</v>
      </c>
    </row>
    <row r="974" spans="1:3" x14ac:dyDescent="0.25">
      <c r="A974" t="s">
        <v>274</v>
      </c>
      <c r="B974" t="s">
        <v>41</v>
      </c>
      <c r="C974" s="18" t="s">
        <v>365</v>
      </c>
    </row>
    <row r="975" spans="1:3" x14ac:dyDescent="0.25">
      <c r="A975" t="s">
        <v>274</v>
      </c>
      <c r="B975" t="s">
        <v>41</v>
      </c>
      <c r="C975" s="18" t="s">
        <v>365</v>
      </c>
    </row>
    <row r="976" spans="1:3" x14ac:dyDescent="0.25">
      <c r="A976" t="s">
        <v>274</v>
      </c>
      <c r="B976" t="s">
        <v>41</v>
      </c>
      <c r="C976" s="18" t="s">
        <v>365</v>
      </c>
    </row>
    <row r="977" spans="1:3" x14ac:dyDescent="0.25">
      <c r="A977" t="s">
        <v>274</v>
      </c>
      <c r="B977" t="s">
        <v>41</v>
      </c>
      <c r="C977" s="18" t="s">
        <v>365</v>
      </c>
    </row>
    <row r="978" spans="1:3" x14ac:dyDescent="0.25">
      <c r="A978" t="s">
        <v>274</v>
      </c>
      <c r="B978" t="s">
        <v>41</v>
      </c>
      <c r="C978" s="18" t="s">
        <v>365</v>
      </c>
    </row>
    <row r="979" spans="1:3" x14ac:dyDescent="0.25">
      <c r="A979" t="s">
        <v>274</v>
      </c>
      <c r="B979" t="s">
        <v>41</v>
      </c>
      <c r="C979" s="18" t="s">
        <v>365</v>
      </c>
    </row>
    <row r="980" spans="1:3" x14ac:dyDescent="0.25">
      <c r="A980" t="s">
        <v>274</v>
      </c>
      <c r="B980" t="s">
        <v>41</v>
      </c>
      <c r="C980" s="18" t="s">
        <v>365</v>
      </c>
    </row>
    <row r="981" spans="1:3" x14ac:dyDescent="0.25">
      <c r="A981" t="s">
        <v>274</v>
      </c>
      <c r="B981" t="s">
        <v>41</v>
      </c>
      <c r="C981" s="18" t="s">
        <v>365</v>
      </c>
    </row>
    <row r="982" spans="1:3" x14ac:dyDescent="0.25">
      <c r="A982" t="s">
        <v>274</v>
      </c>
      <c r="B982" t="s">
        <v>41</v>
      </c>
      <c r="C982" s="18" t="s">
        <v>365</v>
      </c>
    </row>
    <row r="983" spans="1:3" x14ac:dyDescent="0.25">
      <c r="A983" t="s">
        <v>274</v>
      </c>
      <c r="B983" t="s">
        <v>41</v>
      </c>
      <c r="C983" s="18" t="s">
        <v>365</v>
      </c>
    </row>
    <row r="984" spans="1:3" x14ac:dyDescent="0.25">
      <c r="A984" t="s">
        <v>274</v>
      </c>
      <c r="B984" t="s">
        <v>41</v>
      </c>
      <c r="C984" s="18" t="s">
        <v>365</v>
      </c>
    </row>
    <row r="985" spans="1:3" x14ac:dyDescent="0.25">
      <c r="A985" t="s">
        <v>274</v>
      </c>
      <c r="B985" t="s">
        <v>41</v>
      </c>
      <c r="C985" s="18" t="s">
        <v>363</v>
      </c>
    </row>
    <row r="986" spans="1:3" x14ac:dyDescent="0.25">
      <c r="A986" t="s">
        <v>274</v>
      </c>
      <c r="B986" t="s">
        <v>41</v>
      </c>
      <c r="C986" s="18" t="s">
        <v>363</v>
      </c>
    </row>
    <row r="987" spans="1:3" x14ac:dyDescent="0.25">
      <c r="A987" t="s">
        <v>274</v>
      </c>
      <c r="B987" t="s">
        <v>41</v>
      </c>
      <c r="C987" s="18" t="s">
        <v>365</v>
      </c>
    </row>
    <row r="988" spans="1:3" x14ac:dyDescent="0.25">
      <c r="A988" t="s">
        <v>274</v>
      </c>
      <c r="B988" t="s">
        <v>41</v>
      </c>
      <c r="C988" s="18" t="s">
        <v>365</v>
      </c>
    </row>
    <row r="989" spans="1:3" x14ac:dyDescent="0.25">
      <c r="A989" t="s">
        <v>274</v>
      </c>
      <c r="B989" t="s">
        <v>41</v>
      </c>
      <c r="C989" s="18" t="s">
        <v>365</v>
      </c>
    </row>
    <row r="990" spans="1:3" x14ac:dyDescent="0.25">
      <c r="A990" t="s">
        <v>292</v>
      </c>
      <c r="B990" t="s">
        <v>41</v>
      </c>
      <c r="C990" s="18" t="s">
        <v>364</v>
      </c>
    </row>
    <row r="991" spans="1:3" x14ac:dyDescent="0.25">
      <c r="A991" t="s">
        <v>292</v>
      </c>
      <c r="B991" t="s">
        <v>41</v>
      </c>
      <c r="C991" s="18" t="s">
        <v>364</v>
      </c>
    </row>
    <row r="992" spans="1:3" x14ac:dyDescent="0.25">
      <c r="A992" t="s">
        <v>275</v>
      </c>
      <c r="B992" t="s">
        <v>41</v>
      </c>
      <c r="C992" s="18" t="s">
        <v>364</v>
      </c>
    </row>
    <row r="993" spans="1:3" x14ac:dyDescent="0.25">
      <c r="A993" t="s">
        <v>275</v>
      </c>
      <c r="B993" t="s">
        <v>41</v>
      </c>
      <c r="C993" s="18" t="s">
        <v>364</v>
      </c>
    </row>
    <row r="994" spans="1:3" x14ac:dyDescent="0.25">
      <c r="A994" t="s">
        <v>275</v>
      </c>
      <c r="B994" t="s">
        <v>41</v>
      </c>
      <c r="C994" s="18" t="s">
        <v>364</v>
      </c>
    </row>
    <row r="995" spans="1:3" x14ac:dyDescent="0.25">
      <c r="A995" t="s">
        <v>275</v>
      </c>
      <c r="B995" t="s">
        <v>41</v>
      </c>
      <c r="C995" s="18" t="s">
        <v>364</v>
      </c>
    </row>
    <row r="996" spans="1:3" x14ac:dyDescent="0.25">
      <c r="A996" t="s">
        <v>279</v>
      </c>
      <c r="B996" t="s">
        <v>41</v>
      </c>
      <c r="C996" s="18" t="s">
        <v>364</v>
      </c>
    </row>
    <row r="997" spans="1:3" x14ac:dyDescent="0.25">
      <c r="A997" t="s">
        <v>279</v>
      </c>
      <c r="B997" t="s">
        <v>41</v>
      </c>
      <c r="C997" s="18" t="s">
        <v>364</v>
      </c>
    </row>
    <row r="998" spans="1:3" x14ac:dyDescent="0.25">
      <c r="A998" t="s">
        <v>277</v>
      </c>
      <c r="B998" t="s">
        <v>41</v>
      </c>
      <c r="C998" s="18" t="s">
        <v>364</v>
      </c>
    </row>
    <row r="999" spans="1:3" x14ac:dyDescent="0.25">
      <c r="A999" t="s">
        <v>277</v>
      </c>
      <c r="B999" t="s">
        <v>41</v>
      </c>
      <c r="C999" s="18" t="s">
        <v>364</v>
      </c>
    </row>
    <row r="1000" spans="1:3" x14ac:dyDescent="0.25">
      <c r="A1000" t="s">
        <v>293</v>
      </c>
      <c r="B1000" t="s">
        <v>41</v>
      </c>
      <c r="C1000" s="18" t="s">
        <v>364</v>
      </c>
    </row>
    <row r="1001" spans="1:3" x14ac:dyDescent="0.25">
      <c r="A1001" t="s">
        <v>293</v>
      </c>
      <c r="B1001" t="s">
        <v>41</v>
      </c>
      <c r="C1001" s="18" t="s">
        <v>364</v>
      </c>
    </row>
    <row r="1002" spans="1:3" x14ac:dyDescent="0.25">
      <c r="A1002" t="s">
        <v>293</v>
      </c>
      <c r="B1002" t="s">
        <v>41</v>
      </c>
      <c r="C1002" s="18" t="s">
        <v>364</v>
      </c>
    </row>
    <row r="1003" spans="1:3" x14ac:dyDescent="0.25">
      <c r="A1003" t="s">
        <v>294</v>
      </c>
      <c r="B1003" t="s">
        <v>41</v>
      </c>
      <c r="C1003" s="18" t="s">
        <v>364</v>
      </c>
    </row>
    <row r="1004" spans="1:3" x14ac:dyDescent="0.25">
      <c r="A1004" t="s">
        <v>280</v>
      </c>
      <c r="B1004" t="s">
        <v>41</v>
      </c>
      <c r="C1004" s="18" t="s">
        <v>364</v>
      </c>
    </row>
    <row r="1005" spans="1:3" x14ac:dyDescent="0.25">
      <c r="A1005" t="s">
        <v>282</v>
      </c>
      <c r="B1005" t="s">
        <v>41</v>
      </c>
      <c r="C1005" s="18" t="s">
        <v>364</v>
      </c>
    </row>
    <row r="1006" spans="1:3" x14ac:dyDescent="0.25">
      <c r="A1006" t="s">
        <v>283</v>
      </c>
      <c r="B1006" t="s">
        <v>41</v>
      </c>
      <c r="C1006" s="18" t="s">
        <v>364</v>
      </c>
    </row>
    <row r="1007" spans="1:3" x14ac:dyDescent="0.25">
      <c r="A1007" t="s">
        <v>302</v>
      </c>
      <c r="B1007" t="s">
        <v>41</v>
      </c>
      <c r="C1007" s="18" t="s">
        <v>364</v>
      </c>
    </row>
    <row r="1008" spans="1:3" x14ac:dyDescent="0.25">
      <c r="A1008" t="s">
        <v>302</v>
      </c>
      <c r="B1008" t="s">
        <v>41</v>
      </c>
      <c r="C1008" s="18" t="s">
        <v>364</v>
      </c>
    </row>
    <row r="1009" spans="1:3" x14ac:dyDescent="0.25">
      <c r="A1009" t="s">
        <v>304</v>
      </c>
      <c r="B1009" t="s">
        <v>41</v>
      </c>
      <c r="C1009" s="18" t="s">
        <v>363</v>
      </c>
    </row>
    <row r="1010" spans="1:3" x14ac:dyDescent="0.25">
      <c r="A1010" t="s">
        <v>319</v>
      </c>
      <c r="B1010" t="s">
        <v>41</v>
      </c>
      <c r="C1010" s="18" t="s">
        <v>363</v>
      </c>
    </row>
    <row r="1011" spans="1:3" x14ac:dyDescent="0.25">
      <c r="A1011" t="s">
        <v>274</v>
      </c>
      <c r="B1011" t="s">
        <v>105</v>
      </c>
      <c r="C1011" s="18" t="s">
        <v>365</v>
      </c>
    </row>
    <row r="1012" spans="1:3" x14ac:dyDescent="0.25">
      <c r="A1012" t="s">
        <v>274</v>
      </c>
      <c r="B1012" t="s">
        <v>105</v>
      </c>
      <c r="C1012" s="18" t="s">
        <v>365</v>
      </c>
    </row>
    <row r="1013" spans="1:3" x14ac:dyDescent="0.25">
      <c r="A1013" t="s">
        <v>274</v>
      </c>
      <c r="B1013" t="s">
        <v>196</v>
      </c>
      <c r="C1013" s="18" t="s">
        <v>365</v>
      </c>
    </row>
    <row r="1014" spans="1:3" x14ac:dyDescent="0.25">
      <c r="A1014" t="s">
        <v>274</v>
      </c>
      <c r="B1014" t="s">
        <v>196</v>
      </c>
      <c r="C1014" s="18" t="s">
        <v>365</v>
      </c>
    </row>
    <row r="1015" spans="1:3" x14ac:dyDescent="0.25">
      <c r="A1015" t="s">
        <v>274</v>
      </c>
      <c r="B1015" t="s">
        <v>196</v>
      </c>
      <c r="C1015" s="18" t="s">
        <v>365</v>
      </c>
    </row>
    <row r="1016" spans="1:3" x14ac:dyDescent="0.25">
      <c r="A1016" t="s">
        <v>274</v>
      </c>
      <c r="B1016" t="s">
        <v>196</v>
      </c>
      <c r="C1016" s="18" t="s">
        <v>365</v>
      </c>
    </row>
    <row r="1017" spans="1:3" x14ac:dyDescent="0.25">
      <c r="A1017" t="s">
        <v>275</v>
      </c>
      <c r="B1017" t="s">
        <v>196</v>
      </c>
      <c r="C1017" s="18" t="s">
        <v>364</v>
      </c>
    </row>
    <row r="1018" spans="1:3" x14ac:dyDescent="0.25">
      <c r="A1018" t="s">
        <v>274</v>
      </c>
      <c r="B1018" t="s">
        <v>107</v>
      </c>
      <c r="C1018" s="18" t="s">
        <v>365</v>
      </c>
    </row>
    <row r="1019" spans="1:3" x14ac:dyDescent="0.25">
      <c r="A1019" t="s">
        <v>274</v>
      </c>
      <c r="B1019" t="s">
        <v>107</v>
      </c>
      <c r="C1019" s="18" t="s">
        <v>365</v>
      </c>
    </row>
    <row r="1020" spans="1:3" x14ac:dyDescent="0.25">
      <c r="A1020" t="s">
        <v>274</v>
      </c>
      <c r="B1020" t="s">
        <v>107</v>
      </c>
      <c r="C1020" s="18" t="s">
        <v>365</v>
      </c>
    </row>
    <row r="1021" spans="1:3" x14ac:dyDescent="0.25">
      <c r="A1021" t="s">
        <v>274</v>
      </c>
      <c r="B1021" t="s">
        <v>197</v>
      </c>
      <c r="C1021" s="18" t="s">
        <v>365</v>
      </c>
    </row>
    <row r="1022" spans="1:3" x14ac:dyDescent="0.25">
      <c r="A1022" t="s">
        <v>274</v>
      </c>
      <c r="B1022" t="s">
        <v>198</v>
      </c>
      <c r="C1022" s="18" t="s">
        <v>365</v>
      </c>
    </row>
    <row r="1023" spans="1:3" x14ac:dyDescent="0.25">
      <c r="A1023" t="s">
        <v>276</v>
      </c>
      <c r="B1023" t="s">
        <v>42</v>
      </c>
      <c r="C1023" s="18" t="s">
        <v>365</v>
      </c>
    </row>
    <row r="1024" spans="1:3" x14ac:dyDescent="0.25">
      <c r="A1024" t="s">
        <v>274</v>
      </c>
      <c r="B1024" t="s">
        <v>42</v>
      </c>
      <c r="C1024" s="18" t="s">
        <v>365</v>
      </c>
    </row>
    <row r="1025" spans="1:3" x14ac:dyDescent="0.25">
      <c r="A1025" t="s">
        <v>274</v>
      </c>
      <c r="B1025" t="s">
        <v>42</v>
      </c>
      <c r="C1025" s="18" t="s">
        <v>365</v>
      </c>
    </row>
    <row r="1026" spans="1:3" x14ac:dyDescent="0.25">
      <c r="A1026" t="s">
        <v>274</v>
      </c>
      <c r="B1026" t="s">
        <v>42</v>
      </c>
      <c r="C1026" s="18" t="s">
        <v>365</v>
      </c>
    </row>
    <row r="1027" spans="1:3" x14ac:dyDescent="0.25">
      <c r="A1027" t="s">
        <v>274</v>
      </c>
      <c r="B1027" t="s">
        <v>42</v>
      </c>
      <c r="C1027" s="18" t="s">
        <v>365</v>
      </c>
    </row>
    <row r="1028" spans="1:3" x14ac:dyDescent="0.25">
      <c r="A1028" t="s">
        <v>274</v>
      </c>
      <c r="B1028" t="s">
        <v>42</v>
      </c>
      <c r="C1028" s="18" t="s">
        <v>365</v>
      </c>
    </row>
    <row r="1029" spans="1:3" x14ac:dyDescent="0.25">
      <c r="A1029" t="s">
        <v>274</v>
      </c>
      <c r="B1029" t="s">
        <v>42</v>
      </c>
      <c r="C1029" s="18" t="s">
        <v>365</v>
      </c>
    </row>
    <row r="1030" spans="1:3" x14ac:dyDescent="0.25">
      <c r="A1030" t="s">
        <v>274</v>
      </c>
      <c r="B1030" t="s">
        <v>42</v>
      </c>
      <c r="C1030" s="18" t="s">
        <v>365</v>
      </c>
    </row>
    <row r="1031" spans="1:3" x14ac:dyDescent="0.25">
      <c r="A1031" t="s">
        <v>274</v>
      </c>
      <c r="B1031" t="s">
        <v>42</v>
      </c>
      <c r="C1031" s="18" t="s">
        <v>365</v>
      </c>
    </row>
    <row r="1032" spans="1:3" x14ac:dyDescent="0.25">
      <c r="A1032" t="s">
        <v>274</v>
      </c>
      <c r="B1032" t="s">
        <v>42</v>
      </c>
      <c r="C1032" s="18" t="s">
        <v>365</v>
      </c>
    </row>
    <row r="1033" spans="1:3" x14ac:dyDescent="0.25">
      <c r="A1033" t="s">
        <v>276</v>
      </c>
      <c r="B1033" t="s">
        <v>43</v>
      </c>
      <c r="C1033" s="18" t="s">
        <v>365</v>
      </c>
    </row>
    <row r="1034" spans="1:3" x14ac:dyDescent="0.25">
      <c r="A1034" t="s">
        <v>274</v>
      </c>
      <c r="B1034" t="s">
        <v>43</v>
      </c>
      <c r="C1034" s="18" t="s">
        <v>365</v>
      </c>
    </row>
    <row r="1035" spans="1:3" x14ac:dyDescent="0.25">
      <c r="A1035" t="s">
        <v>274</v>
      </c>
      <c r="B1035" t="s">
        <v>43</v>
      </c>
      <c r="C1035" s="18" t="s">
        <v>365</v>
      </c>
    </row>
    <row r="1036" spans="1:3" x14ac:dyDescent="0.25">
      <c r="A1036" t="s">
        <v>274</v>
      </c>
      <c r="B1036" t="s">
        <v>43</v>
      </c>
      <c r="C1036" s="18" t="s">
        <v>365</v>
      </c>
    </row>
    <row r="1037" spans="1:3" x14ac:dyDescent="0.25">
      <c r="A1037" t="s">
        <v>274</v>
      </c>
      <c r="B1037" t="s">
        <v>43</v>
      </c>
      <c r="C1037" s="18" t="s">
        <v>365</v>
      </c>
    </row>
    <row r="1038" spans="1:3" x14ac:dyDescent="0.25">
      <c r="A1038" t="s">
        <v>274</v>
      </c>
      <c r="B1038" t="s">
        <v>43</v>
      </c>
      <c r="C1038" s="18" t="s">
        <v>365</v>
      </c>
    </row>
    <row r="1039" spans="1:3" x14ac:dyDescent="0.25">
      <c r="A1039" t="s">
        <v>274</v>
      </c>
      <c r="B1039" t="s">
        <v>43</v>
      </c>
      <c r="C1039" s="18" t="s">
        <v>365</v>
      </c>
    </row>
    <row r="1040" spans="1:3" x14ac:dyDescent="0.25">
      <c r="A1040" t="s">
        <v>274</v>
      </c>
      <c r="B1040" t="s">
        <v>43</v>
      </c>
      <c r="C1040" s="18" t="s">
        <v>365</v>
      </c>
    </row>
    <row r="1041" spans="1:3" x14ac:dyDescent="0.25">
      <c r="A1041" t="s">
        <v>281</v>
      </c>
      <c r="B1041" t="s">
        <v>43</v>
      </c>
      <c r="C1041" s="18" t="s">
        <v>363</v>
      </c>
    </row>
    <row r="1042" spans="1:3" x14ac:dyDescent="0.25">
      <c r="A1042" t="s">
        <v>276</v>
      </c>
      <c r="B1042" t="s">
        <v>44</v>
      </c>
      <c r="C1042" s="18" t="s">
        <v>365</v>
      </c>
    </row>
    <row r="1043" spans="1:3" x14ac:dyDescent="0.25">
      <c r="A1043" t="s">
        <v>276</v>
      </c>
      <c r="B1043" t="s">
        <v>44</v>
      </c>
      <c r="C1043" s="18" t="s">
        <v>365</v>
      </c>
    </row>
    <row r="1044" spans="1:3" x14ac:dyDescent="0.25">
      <c r="A1044" t="s">
        <v>274</v>
      </c>
      <c r="B1044" t="s">
        <v>44</v>
      </c>
      <c r="C1044" s="18" t="s">
        <v>365</v>
      </c>
    </row>
    <row r="1045" spans="1:3" x14ac:dyDescent="0.25">
      <c r="A1045" t="s">
        <v>274</v>
      </c>
      <c r="B1045" t="s">
        <v>44</v>
      </c>
      <c r="C1045" s="18" t="s">
        <v>365</v>
      </c>
    </row>
    <row r="1046" spans="1:3" x14ac:dyDescent="0.25">
      <c r="A1046" t="s">
        <v>274</v>
      </c>
      <c r="B1046" t="s">
        <v>44</v>
      </c>
      <c r="C1046" s="18" t="s">
        <v>365</v>
      </c>
    </row>
    <row r="1047" spans="1:3" x14ac:dyDescent="0.25">
      <c r="A1047" t="s">
        <v>274</v>
      </c>
      <c r="B1047" t="s">
        <v>44</v>
      </c>
      <c r="C1047" s="18" t="s">
        <v>365</v>
      </c>
    </row>
    <row r="1048" spans="1:3" x14ac:dyDescent="0.25">
      <c r="A1048" t="s">
        <v>274</v>
      </c>
      <c r="B1048" t="s">
        <v>44</v>
      </c>
      <c r="C1048" s="18" t="s">
        <v>365</v>
      </c>
    </row>
    <row r="1049" spans="1:3" x14ac:dyDescent="0.25">
      <c r="A1049" t="s">
        <v>274</v>
      </c>
      <c r="B1049" t="s">
        <v>44</v>
      </c>
      <c r="C1049" s="18" t="s">
        <v>365</v>
      </c>
    </row>
    <row r="1050" spans="1:3" x14ac:dyDescent="0.25">
      <c r="A1050" t="s">
        <v>274</v>
      </c>
      <c r="B1050" t="s">
        <v>44</v>
      </c>
      <c r="C1050" s="18" t="s">
        <v>365</v>
      </c>
    </row>
    <row r="1051" spans="1:3" x14ac:dyDescent="0.25">
      <c r="A1051" t="s">
        <v>274</v>
      </c>
      <c r="B1051" t="s">
        <v>44</v>
      </c>
      <c r="C1051" s="18" t="s">
        <v>365</v>
      </c>
    </row>
    <row r="1052" spans="1:3" x14ac:dyDescent="0.25">
      <c r="A1052" t="s">
        <v>274</v>
      </c>
      <c r="B1052" t="s">
        <v>44</v>
      </c>
      <c r="C1052" s="18" t="s">
        <v>365</v>
      </c>
    </row>
    <row r="1053" spans="1:3" x14ac:dyDescent="0.25">
      <c r="A1053" t="s">
        <v>274</v>
      </c>
      <c r="B1053" t="s">
        <v>44</v>
      </c>
      <c r="C1053" s="18" t="s">
        <v>365</v>
      </c>
    </row>
    <row r="1054" spans="1:3" x14ac:dyDescent="0.25">
      <c r="A1054" t="s">
        <v>274</v>
      </c>
      <c r="B1054" t="s">
        <v>44</v>
      </c>
      <c r="C1054" s="18" t="s">
        <v>365</v>
      </c>
    </row>
    <row r="1055" spans="1:3" x14ac:dyDescent="0.25">
      <c r="A1055" t="s">
        <v>274</v>
      </c>
      <c r="B1055" t="s">
        <v>44</v>
      </c>
      <c r="C1055" s="18" t="s">
        <v>365</v>
      </c>
    </row>
    <row r="1056" spans="1:3" x14ac:dyDescent="0.25">
      <c r="A1056" t="s">
        <v>274</v>
      </c>
      <c r="B1056" t="s">
        <v>44</v>
      </c>
      <c r="C1056" s="18" t="s">
        <v>365</v>
      </c>
    </row>
    <row r="1057" spans="1:3" x14ac:dyDescent="0.25">
      <c r="A1057" t="s">
        <v>292</v>
      </c>
      <c r="B1057" t="s">
        <v>44</v>
      </c>
      <c r="C1057" s="18" t="s">
        <v>364</v>
      </c>
    </row>
    <row r="1058" spans="1:3" x14ac:dyDescent="0.25">
      <c r="A1058" t="s">
        <v>275</v>
      </c>
      <c r="B1058" t="s">
        <v>44</v>
      </c>
      <c r="C1058" s="18" t="s">
        <v>364</v>
      </c>
    </row>
    <row r="1059" spans="1:3" x14ac:dyDescent="0.25">
      <c r="A1059" t="s">
        <v>275</v>
      </c>
      <c r="B1059" t="s">
        <v>44</v>
      </c>
      <c r="C1059" s="18" t="s">
        <v>364</v>
      </c>
    </row>
    <row r="1060" spans="1:3" x14ac:dyDescent="0.25">
      <c r="A1060" t="s">
        <v>275</v>
      </c>
      <c r="B1060" t="s">
        <v>44</v>
      </c>
      <c r="C1060" s="18" t="s">
        <v>364</v>
      </c>
    </row>
    <row r="1061" spans="1:3" x14ac:dyDescent="0.25">
      <c r="A1061" t="s">
        <v>277</v>
      </c>
      <c r="B1061" t="s">
        <v>44</v>
      </c>
      <c r="C1061" s="18" t="s">
        <v>364</v>
      </c>
    </row>
    <row r="1062" spans="1:3" x14ac:dyDescent="0.25">
      <c r="A1062" t="s">
        <v>277</v>
      </c>
      <c r="B1062" t="s">
        <v>44</v>
      </c>
      <c r="C1062" s="18" t="s">
        <v>364</v>
      </c>
    </row>
    <row r="1063" spans="1:3" x14ac:dyDescent="0.25">
      <c r="A1063" t="s">
        <v>277</v>
      </c>
      <c r="B1063" t="s">
        <v>44</v>
      </c>
      <c r="C1063" s="18" t="s">
        <v>364</v>
      </c>
    </row>
    <row r="1064" spans="1:3" x14ac:dyDescent="0.25">
      <c r="A1064" t="s">
        <v>301</v>
      </c>
      <c r="B1064" t="s">
        <v>44</v>
      </c>
      <c r="C1064" s="18" t="s">
        <v>364</v>
      </c>
    </row>
    <row r="1065" spans="1:3" x14ac:dyDescent="0.25">
      <c r="A1065" t="s">
        <v>301</v>
      </c>
      <c r="B1065" t="s">
        <v>44</v>
      </c>
      <c r="C1065" s="18" t="s">
        <v>364</v>
      </c>
    </row>
    <row r="1066" spans="1:3" x14ac:dyDescent="0.25">
      <c r="A1066" t="s">
        <v>293</v>
      </c>
      <c r="B1066" t="s">
        <v>44</v>
      </c>
      <c r="C1066" s="18" t="s">
        <v>364</v>
      </c>
    </row>
    <row r="1067" spans="1:3" x14ac:dyDescent="0.25">
      <c r="A1067" t="s">
        <v>293</v>
      </c>
      <c r="B1067" t="s">
        <v>44</v>
      </c>
      <c r="C1067" s="18" t="s">
        <v>364</v>
      </c>
    </row>
    <row r="1068" spans="1:3" x14ac:dyDescent="0.25">
      <c r="A1068" t="s">
        <v>280</v>
      </c>
      <c r="B1068" t="s">
        <v>44</v>
      </c>
      <c r="C1068" s="18" t="s">
        <v>364</v>
      </c>
    </row>
    <row r="1069" spans="1:3" x14ac:dyDescent="0.25">
      <c r="A1069" t="s">
        <v>281</v>
      </c>
      <c r="B1069" t="s">
        <v>44</v>
      </c>
      <c r="C1069" s="18" t="s">
        <v>364</v>
      </c>
    </row>
    <row r="1070" spans="1:3" x14ac:dyDescent="0.25">
      <c r="A1070" t="s">
        <v>283</v>
      </c>
      <c r="B1070" t="s">
        <v>44</v>
      </c>
      <c r="C1070" s="18" t="s">
        <v>364</v>
      </c>
    </row>
    <row r="1071" spans="1:3" x14ac:dyDescent="0.25">
      <c r="A1071" t="s">
        <v>297</v>
      </c>
      <c r="B1071" t="s">
        <v>44</v>
      </c>
      <c r="C1071" s="18" t="s">
        <v>363</v>
      </c>
    </row>
    <row r="1072" spans="1:3" x14ac:dyDescent="0.25">
      <c r="A1072" t="s">
        <v>274</v>
      </c>
      <c r="B1072" t="s">
        <v>44</v>
      </c>
      <c r="C1072" s="18" t="s">
        <v>365</v>
      </c>
    </row>
    <row r="1073" spans="1:3" x14ac:dyDescent="0.25">
      <c r="A1073" t="s">
        <v>276</v>
      </c>
      <c r="B1073" t="s">
        <v>45</v>
      </c>
      <c r="C1073" s="18" t="s">
        <v>365</v>
      </c>
    </row>
    <row r="1074" spans="1:3" x14ac:dyDescent="0.25">
      <c r="A1074" t="s">
        <v>274</v>
      </c>
      <c r="B1074" t="s">
        <v>45</v>
      </c>
      <c r="C1074" s="18" t="s">
        <v>365</v>
      </c>
    </row>
    <row r="1075" spans="1:3" x14ac:dyDescent="0.25">
      <c r="A1075" t="s">
        <v>274</v>
      </c>
      <c r="B1075" t="s">
        <v>45</v>
      </c>
      <c r="C1075" s="18" t="s">
        <v>365</v>
      </c>
    </row>
    <row r="1076" spans="1:3" x14ac:dyDescent="0.25">
      <c r="A1076" t="s">
        <v>274</v>
      </c>
      <c r="B1076" t="s">
        <v>45</v>
      </c>
      <c r="C1076" s="18" t="s">
        <v>365</v>
      </c>
    </row>
    <row r="1077" spans="1:3" x14ac:dyDescent="0.25">
      <c r="A1077" t="s">
        <v>274</v>
      </c>
      <c r="B1077" t="s">
        <v>45</v>
      </c>
      <c r="C1077" s="18" t="s">
        <v>364</v>
      </c>
    </row>
    <row r="1078" spans="1:3" x14ac:dyDescent="0.25">
      <c r="A1078" t="s">
        <v>274</v>
      </c>
      <c r="B1078" t="s">
        <v>201</v>
      </c>
      <c r="C1078" s="18" t="s">
        <v>365</v>
      </c>
    </row>
    <row r="1079" spans="1:3" x14ac:dyDescent="0.25">
      <c r="A1079" t="s">
        <v>274</v>
      </c>
      <c r="B1079" t="s">
        <v>201</v>
      </c>
      <c r="C1079" s="18" t="s">
        <v>365</v>
      </c>
    </row>
    <row r="1080" spans="1:3" x14ac:dyDescent="0.25">
      <c r="A1080" t="s">
        <v>274</v>
      </c>
      <c r="B1080" t="s">
        <v>201</v>
      </c>
      <c r="C1080" s="18" t="s">
        <v>365</v>
      </c>
    </row>
    <row r="1081" spans="1:3" x14ac:dyDescent="0.25">
      <c r="A1081" t="s">
        <v>274</v>
      </c>
      <c r="B1081" t="s">
        <v>201</v>
      </c>
      <c r="C1081" s="18" t="s">
        <v>365</v>
      </c>
    </row>
    <row r="1082" spans="1:3" x14ac:dyDescent="0.25">
      <c r="A1082" t="s">
        <v>274</v>
      </c>
      <c r="B1082" t="s">
        <v>201</v>
      </c>
      <c r="C1082" s="18" t="s">
        <v>365</v>
      </c>
    </row>
    <row r="1083" spans="1:3" x14ac:dyDescent="0.25">
      <c r="A1083" t="s">
        <v>274</v>
      </c>
      <c r="B1083" t="s">
        <v>201</v>
      </c>
      <c r="C1083" s="18" t="s">
        <v>365</v>
      </c>
    </row>
    <row r="1084" spans="1:3" x14ac:dyDescent="0.25">
      <c r="A1084" t="s">
        <v>274</v>
      </c>
      <c r="B1084" t="s">
        <v>201</v>
      </c>
      <c r="C1084" s="18" t="s">
        <v>365</v>
      </c>
    </row>
    <row r="1085" spans="1:3" x14ac:dyDescent="0.25">
      <c r="A1085" t="s">
        <v>274</v>
      </c>
      <c r="B1085" t="s">
        <v>201</v>
      </c>
      <c r="C1085" s="18" t="s">
        <v>365</v>
      </c>
    </row>
    <row r="1086" spans="1:3" x14ac:dyDescent="0.25">
      <c r="A1086" t="s">
        <v>274</v>
      </c>
      <c r="B1086" t="s">
        <v>201</v>
      </c>
      <c r="C1086" s="18" t="s">
        <v>365</v>
      </c>
    </row>
    <row r="1087" spans="1:3" x14ac:dyDescent="0.25">
      <c r="A1087" t="s">
        <v>274</v>
      </c>
      <c r="B1087" t="s">
        <v>201</v>
      </c>
      <c r="C1087" s="18" t="s">
        <v>365</v>
      </c>
    </row>
    <row r="1088" spans="1:3" x14ac:dyDescent="0.25">
      <c r="A1088" t="s">
        <v>274</v>
      </c>
      <c r="B1088" t="s">
        <v>201</v>
      </c>
      <c r="C1088" s="18" t="s">
        <v>365</v>
      </c>
    </row>
    <row r="1089" spans="1:3" x14ac:dyDescent="0.25">
      <c r="A1089" t="s">
        <v>279</v>
      </c>
      <c r="B1089" t="s">
        <v>201</v>
      </c>
      <c r="C1089" s="18" t="s">
        <v>364</v>
      </c>
    </row>
    <row r="1090" spans="1:3" x14ac:dyDescent="0.25">
      <c r="A1090" t="s">
        <v>274</v>
      </c>
      <c r="B1090" t="s">
        <v>203</v>
      </c>
      <c r="C1090" s="18" t="s">
        <v>365</v>
      </c>
    </row>
    <row r="1091" spans="1:3" x14ac:dyDescent="0.25">
      <c r="A1091" t="s">
        <v>274</v>
      </c>
      <c r="B1091" t="s">
        <v>203</v>
      </c>
      <c r="C1091" s="18" t="s">
        <v>365</v>
      </c>
    </row>
    <row r="1092" spans="1:3" x14ac:dyDescent="0.25">
      <c r="A1092" t="s">
        <v>278</v>
      </c>
      <c r="B1092" t="s">
        <v>203</v>
      </c>
      <c r="C1092" s="18" t="s">
        <v>364</v>
      </c>
    </row>
    <row r="1093" spans="1:3" x14ac:dyDescent="0.25">
      <c r="A1093" t="s">
        <v>283</v>
      </c>
      <c r="B1093" t="s">
        <v>259</v>
      </c>
      <c r="C1093" s="18" t="s">
        <v>364</v>
      </c>
    </row>
    <row r="1094" spans="1:3" x14ac:dyDescent="0.25">
      <c r="A1094" t="s">
        <v>274</v>
      </c>
      <c r="B1094" t="s">
        <v>8</v>
      </c>
      <c r="C1094" s="18" t="s">
        <v>365</v>
      </c>
    </row>
    <row r="1095" spans="1:3" x14ac:dyDescent="0.25">
      <c r="A1095" t="s">
        <v>276</v>
      </c>
      <c r="B1095" t="s">
        <v>8</v>
      </c>
      <c r="C1095" s="18" t="s">
        <v>365</v>
      </c>
    </row>
    <row r="1096" spans="1:3" x14ac:dyDescent="0.25">
      <c r="A1096" t="s">
        <v>274</v>
      </c>
      <c r="B1096" t="s">
        <v>8</v>
      </c>
      <c r="C1096" s="18" t="s">
        <v>364</v>
      </c>
    </row>
    <row r="1097" spans="1:3" x14ac:dyDescent="0.25">
      <c r="A1097" t="s">
        <v>274</v>
      </c>
      <c r="B1097" t="s">
        <v>8</v>
      </c>
      <c r="C1097" s="18" t="s">
        <v>365</v>
      </c>
    </row>
    <row r="1098" spans="1:3" x14ac:dyDescent="0.25">
      <c r="A1098" t="s">
        <v>274</v>
      </c>
      <c r="B1098" t="s">
        <v>8</v>
      </c>
      <c r="C1098" s="18" t="s">
        <v>365</v>
      </c>
    </row>
    <row r="1099" spans="1:3" x14ac:dyDescent="0.25">
      <c r="A1099" t="s">
        <v>277</v>
      </c>
      <c r="B1099" t="s">
        <v>8</v>
      </c>
      <c r="C1099" s="18" t="s">
        <v>364</v>
      </c>
    </row>
    <row r="1100" spans="1:3" x14ac:dyDescent="0.25">
      <c r="A1100" t="s">
        <v>291</v>
      </c>
      <c r="B1100" t="s">
        <v>8</v>
      </c>
      <c r="C1100" s="18" t="s">
        <v>364</v>
      </c>
    </row>
    <row r="1101" spans="1:3" x14ac:dyDescent="0.25">
      <c r="A1101" t="s">
        <v>274</v>
      </c>
      <c r="B1101" t="s">
        <v>207</v>
      </c>
      <c r="C1101" s="18" t="s">
        <v>365</v>
      </c>
    </row>
    <row r="1102" spans="1:3" x14ac:dyDescent="0.25">
      <c r="A1102" t="s">
        <v>276</v>
      </c>
      <c r="B1102" t="s">
        <v>46</v>
      </c>
      <c r="C1102" s="18" t="s">
        <v>365</v>
      </c>
    </row>
    <row r="1103" spans="1:3" x14ac:dyDescent="0.25">
      <c r="A1103" t="s">
        <v>274</v>
      </c>
      <c r="B1103" t="s">
        <v>46</v>
      </c>
      <c r="C1103" s="18" t="s">
        <v>365</v>
      </c>
    </row>
    <row r="1104" spans="1:3" x14ac:dyDescent="0.25">
      <c r="A1104" t="s">
        <v>274</v>
      </c>
      <c r="B1104" t="s">
        <v>46</v>
      </c>
      <c r="C1104" s="18" t="s">
        <v>365</v>
      </c>
    </row>
    <row r="1105" spans="1:3" x14ac:dyDescent="0.25">
      <c r="A1105" t="s">
        <v>275</v>
      </c>
      <c r="B1105" t="s">
        <v>46</v>
      </c>
      <c r="C1105" s="18" t="s">
        <v>364</v>
      </c>
    </row>
    <row r="1106" spans="1:3" x14ac:dyDescent="0.25">
      <c r="A1106" t="s">
        <v>274</v>
      </c>
      <c r="B1106" t="s">
        <v>270</v>
      </c>
      <c r="C1106" s="18" t="s">
        <v>365</v>
      </c>
    </row>
    <row r="1107" spans="1:3" x14ac:dyDescent="0.25">
      <c r="A1107" t="s">
        <v>275</v>
      </c>
      <c r="B1107" t="s">
        <v>247</v>
      </c>
      <c r="C1107" s="18" t="s">
        <v>364</v>
      </c>
    </row>
    <row r="1108" spans="1:3" x14ac:dyDescent="0.25">
      <c r="A1108" t="s">
        <v>274</v>
      </c>
      <c r="B1108" t="s">
        <v>111</v>
      </c>
      <c r="C1108" s="18" t="s">
        <v>365</v>
      </c>
    </row>
    <row r="1109" spans="1:3" x14ac:dyDescent="0.25">
      <c r="A1109" t="s">
        <v>274</v>
      </c>
      <c r="B1109" t="s">
        <v>111</v>
      </c>
      <c r="C1109" s="18" t="s">
        <v>365</v>
      </c>
    </row>
    <row r="1110" spans="1:3" x14ac:dyDescent="0.25">
      <c r="A1110" t="s">
        <v>274</v>
      </c>
      <c r="B1110" t="s">
        <v>111</v>
      </c>
      <c r="C1110" s="18" t="s">
        <v>365</v>
      </c>
    </row>
    <row r="1111" spans="1:3" x14ac:dyDescent="0.25">
      <c r="A1111" t="s">
        <v>274</v>
      </c>
      <c r="B1111" t="s">
        <v>111</v>
      </c>
      <c r="C1111" s="18" t="s">
        <v>365</v>
      </c>
    </row>
    <row r="1112" spans="1:3" x14ac:dyDescent="0.25">
      <c r="A1112" t="s">
        <v>274</v>
      </c>
      <c r="B1112" t="s">
        <v>111</v>
      </c>
      <c r="C1112" s="18" t="s">
        <v>365</v>
      </c>
    </row>
    <row r="1113" spans="1:3" x14ac:dyDescent="0.25">
      <c r="A1113" t="s">
        <v>292</v>
      </c>
      <c r="B1113" t="s">
        <v>111</v>
      </c>
      <c r="C1113" s="18" t="s">
        <v>364</v>
      </c>
    </row>
    <row r="1114" spans="1:3" x14ac:dyDescent="0.25">
      <c r="A1114" t="s">
        <v>275</v>
      </c>
      <c r="B1114" t="s">
        <v>111</v>
      </c>
      <c r="C1114" s="18" t="s">
        <v>364</v>
      </c>
    </row>
    <row r="1115" spans="1:3" x14ac:dyDescent="0.25">
      <c r="A1115" t="s">
        <v>275</v>
      </c>
      <c r="B1115" t="s">
        <v>111</v>
      </c>
      <c r="C1115" s="18" t="s">
        <v>364</v>
      </c>
    </row>
    <row r="1116" spans="1:3" x14ac:dyDescent="0.25">
      <c r="A1116" t="s">
        <v>276</v>
      </c>
      <c r="B1116" t="s">
        <v>47</v>
      </c>
      <c r="C1116" s="18" t="s">
        <v>365</v>
      </c>
    </row>
    <row r="1117" spans="1:3" x14ac:dyDescent="0.25">
      <c r="A1117" t="s">
        <v>274</v>
      </c>
      <c r="B1117" t="s">
        <v>47</v>
      </c>
      <c r="C1117" s="18" t="s">
        <v>365</v>
      </c>
    </row>
    <row r="1118" spans="1:3" x14ac:dyDescent="0.25">
      <c r="A1118" t="s">
        <v>294</v>
      </c>
      <c r="B1118" t="s">
        <v>47</v>
      </c>
      <c r="C1118" s="18" t="s">
        <v>364</v>
      </c>
    </row>
    <row r="1119" spans="1:3" x14ac:dyDescent="0.25">
      <c r="A1119" t="s">
        <v>274</v>
      </c>
      <c r="B1119" t="s">
        <v>208</v>
      </c>
      <c r="C1119" s="18" t="s">
        <v>365</v>
      </c>
    </row>
    <row r="1120" spans="1:3" x14ac:dyDescent="0.25">
      <c r="A1120" t="s">
        <v>274</v>
      </c>
      <c r="B1120" t="s">
        <v>208</v>
      </c>
      <c r="C1120" s="18" t="s">
        <v>365</v>
      </c>
    </row>
    <row r="1121" spans="1:3" x14ac:dyDescent="0.25">
      <c r="A1121" t="s">
        <v>274</v>
      </c>
      <c r="B1121" t="s">
        <v>209</v>
      </c>
      <c r="C1121" s="18" t="s">
        <v>365</v>
      </c>
    </row>
    <row r="1122" spans="1:3" x14ac:dyDescent="0.25">
      <c r="A1122" t="s">
        <v>274</v>
      </c>
      <c r="B1122" t="s">
        <v>211</v>
      </c>
      <c r="C1122" s="18" t="s">
        <v>365</v>
      </c>
    </row>
    <row r="1123" spans="1:3" x14ac:dyDescent="0.25">
      <c r="A1123" t="s">
        <v>274</v>
      </c>
      <c r="B1123" t="s">
        <v>211</v>
      </c>
      <c r="C1123" s="18" t="s">
        <v>363</v>
      </c>
    </row>
    <row r="1124" spans="1:3" x14ac:dyDescent="0.25">
      <c r="A1124" t="s">
        <v>274</v>
      </c>
      <c r="B1124" t="s">
        <v>211</v>
      </c>
      <c r="C1124" s="18" t="s">
        <v>365</v>
      </c>
    </row>
    <row r="1125" spans="1:3" x14ac:dyDescent="0.25">
      <c r="A1125" t="s">
        <v>274</v>
      </c>
      <c r="B1125" t="s">
        <v>211</v>
      </c>
      <c r="C1125" s="18" t="s">
        <v>365</v>
      </c>
    </row>
    <row r="1126" spans="1:3" x14ac:dyDescent="0.25">
      <c r="A1126" t="s">
        <v>274</v>
      </c>
      <c r="B1126" t="s">
        <v>211</v>
      </c>
      <c r="C1126" s="18" t="s">
        <v>365</v>
      </c>
    </row>
    <row r="1127" spans="1:3" x14ac:dyDescent="0.25">
      <c r="A1127" t="s">
        <v>274</v>
      </c>
      <c r="B1127" t="s">
        <v>211</v>
      </c>
      <c r="C1127" s="18" t="s">
        <v>365</v>
      </c>
    </row>
    <row r="1128" spans="1:3" x14ac:dyDescent="0.25">
      <c r="A1128" t="s">
        <v>274</v>
      </c>
      <c r="B1128" t="s">
        <v>211</v>
      </c>
      <c r="C1128" s="18" t="s">
        <v>365</v>
      </c>
    </row>
    <row r="1129" spans="1:3" x14ac:dyDescent="0.25">
      <c r="A1129" t="s">
        <v>277</v>
      </c>
      <c r="B1129" t="s">
        <v>211</v>
      </c>
      <c r="C1129" s="18" t="s">
        <v>364</v>
      </c>
    </row>
    <row r="1130" spans="1:3" x14ac:dyDescent="0.25">
      <c r="A1130" t="s">
        <v>277</v>
      </c>
      <c r="B1130" t="s">
        <v>211</v>
      </c>
      <c r="C1130" s="18" t="s">
        <v>364</v>
      </c>
    </row>
    <row r="1131" spans="1:3" x14ac:dyDescent="0.25">
      <c r="A1131" t="s">
        <v>283</v>
      </c>
      <c r="B1131" t="s">
        <v>211</v>
      </c>
      <c r="C1131" s="18" t="s">
        <v>364</v>
      </c>
    </row>
    <row r="1132" spans="1:3" x14ac:dyDescent="0.25">
      <c r="A1132" t="s">
        <v>274</v>
      </c>
      <c r="B1132" t="s">
        <v>211</v>
      </c>
      <c r="C1132" s="18" t="s">
        <v>365</v>
      </c>
    </row>
    <row r="1133" spans="1:3" x14ac:dyDescent="0.25">
      <c r="A1133" t="s">
        <v>274</v>
      </c>
      <c r="B1133" t="s">
        <v>211</v>
      </c>
      <c r="C1133" s="18" t="s">
        <v>365</v>
      </c>
    </row>
    <row r="1134" spans="1:3" x14ac:dyDescent="0.25">
      <c r="A1134" t="s">
        <v>274</v>
      </c>
      <c r="B1134" t="s">
        <v>211</v>
      </c>
      <c r="C1134" s="18" t="s">
        <v>365</v>
      </c>
    </row>
    <row r="1135" spans="1:3" x14ac:dyDescent="0.25">
      <c r="A1135" t="s">
        <v>280</v>
      </c>
      <c r="B1135" t="s">
        <v>211</v>
      </c>
      <c r="C1135" s="18" t="s">
        <v>363</v>
      </c>
    </row>
    <row r="1136" spans="1:3" x14ac:dyDescent="0.25">
      <c r="A1136" t="s">
        <v>280</v>
      </c>
      <c r="B1136" t="s">
        <v>211</v>
      </c>
      <c r="C1136" s="18" t="s">
        <v>363</v>
      </c>
    </row>
    <row r="1137" spans="1:3" x14ac:dyDescent="0.25">
      <c r="A1137" t="s">
        <v>282</v>
      </c>
      <c r="B1137" t="s">
        <v>211</v>
      </c>
      <c r="C1137" s="18" t="s">
        <v>363</v>
      </c>
    </row>
    <row r="1138" spans="1:3" x14ac:dyDescent="0.25">
      <c r="A1138" t="s">
        <v>274</v>
      </c>
      <c r="B1138" t="s">
        <v>212</v>
      </c>
      <c r="C1138" s="18" t="s">
        <v>365</v>
      </c>
    </row>
    <row r="1139" spans="1:3" x14ac:dyDescent="0.25">
      <c r="A1139" t="s">
        <v>274</v>
      </c>
      <c r="B1139" t="s">
        <v>112</v>
      </c>
      <c r="C1139" s="18" t="s">
        <v>365</v>
      </c>
    </row>
    <row r="1140" spans="1:3" x14ac:dyDescent="0.25">
      <c r="A1140" t="s">
        <v>274</v>
      </c>
      <c r="B1140" t="s">
        <v>112</v>
      </c>
      <c r="C1140" s="18" t="s">
        <v>365</v>
      </c>
    </row>
    <row r="1141" spans="1:3" x14ac:dyDescent="0.25">
      <c r="A1141" t="s">
        <v>274</v>
      </c>
      <c r="B1141" t="s">
        <v>112</v>
      </c>
      <c r="C1141" s="18" t="s">
        <v>365</v>
      </c>
    </row>
    <row r="1142" spans="1:3" x14ac:dyDescent="0.25">
      <c r="A1142" t="s">
        <v>274</v>
      </c>
      <c r="B1142" t="s">
        <v>112</v>
      </c>
      <c r="C1142" s="18" t="s">
        <v>365</v>
      </c>
    </row>
    <row r="1143" spans="1:3" x14ac:dyDescent="0.25">
      <c r="A1143" t="s">
        <v>274</v>
      </c>
      <c r="B1143" t="s">
        <v>112</v>
      </c>
      <c r="C1143" s="18" t="s">
        <v>365</v>
      </c>
    </row>
    <row r="1144" spans="1:3" x14ac:dyDescent="0.25">
      <c r="A1144" t="s">
        <v>274</v>
      </c>
      <c r="B1144" t="s">
        <v>112</v>
      </c>
      <c r="C1144" s="18" t="s">
        <v>365</v>
      </c>
    </row>
    <row r="1145" spans="1:3" x14ac:dyDescent="0.25">
      <c r="A1145" t="s">
        <v>274</v>
      </c>
      <c r="B1145" t="s">
        <v>112</v>
      </c>
      <c r="C1145" s="18" t="s">
        <v>365</v>
      </c>
    </row>
    <row r="1146" spans="1:3" x14ac:dyDescent="0.25">
      <c r="A1146" t="s">
        <v>274</v>
      </c>
      <c r="B1146" t="s">
        <v>112</v>
      </c>
      <c r="C1146" s="18" t="s">
        <v>365</v>
      </c>
    </row>
    <row r="1147" spans="1:3" x14ac:dyDescent="0.25">
      <c r="A1147" t="s">
        <v>274</v>
      </c>
      <c r="B1147" t="s">
        <v>112</v>
      </c>
      <c r="C1147" s="18" t="s">
        <v>365</v>
      </c>
    </row>
    <row r="1148" spans="1:3" x14ac:dyDescent="0.25">
      <c r="A1148" t="s">
        <v>274</v>
      </c>
      <c r="B1148" t="s">
        <v>112</v>
      </c>
      <c r="C1148" s="18" t="s">
        <v>365</v>
      </c>
    </row>
    <row r="1149" spans="1:3" x14ac:dyDescent="0.25">
      <c r="A1149" t="s">
        <v>274</v>
      </c>
      <c r="B1149" t="s">
        <v>112</v>
      </c>
      <c r="C1149" s="18" t="s">
        <v>365</v>
      </c>
    </row>
    <row r="1150" spans="1:3" x14ac:dyDescent="0.25">
      <c r="A1150" t="s">
        <v>274</v>
      </c>
      <c r="B1150" t="s">
        <v>112</v>
      </c>
      <c r="C1150" s="18" t="s">
        <v>365</v>
      </c>
    </row>
    <row r="1151" spans="1:3" x14ac:dyDescent="0.25">
      <c r="A1151" t="s">
        <v>274</v>
      </c>
      <c r="B1151" t="s">
        <v>112</v>
      </c>
      <c r="C1151" s="18" t="s">
        <v>365</v>
      </c>
    </row>
    <row r="1152" spans="1:3" x14ac:dyDescent="0.25">
      <c r="A1152" t="s">
        <v>274</v>
      </c>
      <c r="B1152" t="s">
        <v>112</v>
      </c>
      <c r="C1152" s="18" t="s">
        <v>365</v>
      </c>
    </row>
    <row r="1153" spans="1:3" x14ac:dyDescent="0.25">
      <c r="A1153" t="s">
        <v>274</v>
      </c>
      <c r="B1153" t="s">
        <v>112</v>
      </c>
      <c r="C1153" s="18" t="s">
        <v>365</v>
      </c>
    </row>
    <row r="1154" spans="1:3" x14ac:dyDescent="0.25">
      <c r="A1154" t="s">
        <v>274</v>
      </c>
      <c r="B1154" t="s">
        <v>112</v>
      </c>
      <c r="C1154" s="18" t="s">
        <v>365</v>
      </c>
    </row>
    <row r="1155" spans="1:3" x14ac:dyDescent="0.25">
      <c r="A1155" t="s">
        <v>274</v>
      </c>
      <c r="B1155" t="s">
        <v>112</v>
      </c>
      <c r="C1155" s="18" t="s">
        <v>365</v>
      </c>
    </row>
    <row r="1156" spans="1:3" x14ac:dyDescent="0.25">
      <c r="A1156" t="s">
        <v>274</v>
      </c>
      <c r="B1156" t="s">
        <v>112</v>
      </c>
      <c r="C1156" s="18" t="s">
        <v>365</v>
      </c>
    </row>
    <row r="1157" spans="1:3" x14ac:dyDescent="0.25">
      <c r="A1157" t="s">
        <v>274</v>
      </c>
      <c r="B1157" t="s">
        <v>112</v>
      </c>
      <c r="C1157" s="18" t="s">
        <v>365</v>
      </c>
    </row>
    <row r="1158" spans="1:3" x14ac:dyDescent="0.25">
      <c r="A1158" t="s">
        <v>274</v>
      </c>
      <c r="B1158" t="s">
        <v>112</v>
      </c>
      <c r="C1158" s="18" t="s">
        <v>365</v>
      </c>
    </row>
    <row r="1159" spans="1:3" x14ac:dyDescent="0.25">
      <c r="A1159" t="s">
        <v>274</v>
      </c>
      <c r="B1159" t="s">
        <v>112</v>
      </c>
      <c r="C1159" s="18" t="s">
        <v>365</v>
      </c>
    </row>
    <row r="1160" spans="1:3" x14ac:dyDescent="0.25">
      <c r="A1160" t="s">
        <v>274</v>
      </c>
      <c r="B1160" t="s">
        <v>112</v>
      </c>
      <c r="C1160" s="18" t="s">
        <v>365</v>
      </c>
    </row>
    <row r="1161" spans="1:3" x14ac:dyDescent="0.25">
      <c r="A1161" t="s">
        <v>274</v>
      </c>
      <c r="B1161" t="s">
        <v>112</v>
      </c>
      <c r="C1161" s="18" t="s">
        <v>365</v>
      </c>
    </row>
    <row r="1162" spans="1:3" x14ac:dyDescent="0.25">
      <c r="A1162" t="s">
        <v>274</v>
      </c>
      <c r="B1162" t="s">
        <v>112</v>
      </c>
      <c r="C1162" s="18" t="s">
        <v>365</v>
      </c>
    </row>
    <row r="1163" spans="1:3" x14ac:dyDescent="0.25">
      <c r="A1163" t="s">
        <v>274</v>
      </c>
      <c r="B1163" t="s">
        <v>112</v>
      </c>
      <c r="C1163" s="18" t="s">
        <v>365</v>
      </c>
    </row>
    <row r="1164" spans="1:3" x14ac:dyDescent="0.25">
      <c r="A1164" t="s">
        <v>274</v>
      </c>
      <c r="B1164" t="s">
        <v>112</v>
      </c>
      <c r="C1164" s="18" t="s">
        <v>365</v>
      </c>
    </row>
    <row r="1165" spans="1:3" x14ac:dyDescent="0.25">
      <c r="A1165" t="s">
        <v>274</v>
      </c>
      <c r="B1165" t="s">
        <v>112</v>
      </c>
      <c r="C1165" s="18" t="s">
        <v>365</v>
      </c>
    </row>
    <row r="1166" spans="1:3" x14ac:dyDescent="0.25">
      <c r="A1166" t="s">
        <v>274</v>
      </c>
      <c r="B1166" t="s">
        <v>112</v>
      </c>
      <c r="C1166" s="18" t="s">
        <v>365</v>
      </c>
    </row>
    <row r="1167" spans="1:3" x14ac:dyDescent="0.25">
      <c r="A1167" t="s">
        <v>274</v>
      </c>
      <c r="B1167" t="s">
        <v>112</v>
      </c>
      <c r="C1167" s="18" t="s">
        <v>365</v>
      </c>
    </row>
    <row r="1168" spans="1:3" x14ac:dyDescent="0.25">
      <c r="A1168" t="s">
        <v>274</v>
      </c>
      <c r="B1168" t="s">
        <v>112</v>
      </c>
      <c r="C1168" s="18" t="s">
        <v>365</v>
      </c>
    </row>
    <row r="1169" spans="1:3" x14ac:dyDescent="0.25">
      <c r="A1169" t="s">
        <v>274</v>
      </c>
      <c r="B1169" t="s">
        <v>112</v>
      </c>
      <c r="C1169" s="18" t="s">
        <v>365</v>
      </c>
    </row>
    <row r="1170" spans="1:3" x14ac:dyDescent="0.25">
      <c r="A1170" t="s">
        <v>274</v>
      </c>
      <c r="B1170" t="s">
        <v>112</v>
      </c>
      <c r="C1170" s="18" t="s">
        <v>365</v>
      </c>
    </row>
    <row r="1171" spans="1:3" x14ac:dyDescent="0.25">
      <c r="A1171" t="s">
        <v>274</v>
      </c>
      <c r="B1171" t="s">
        <v>112</v>
      </c>
      <c r="C1171" s="18" t="s">
        <v>365</v>
      </c>
    </row>
    <row r="1172" spans="1:3" x14ac:dyDescent="0.25">
      <c r="A1172" t="s">
        <v>274</v>
      </c>
      <c r="B1172" t="s">
        <v>112</v>
      </c>
      <c r="C1172" s="18" t="s">
        <v>365</v>
      </c>
    </row>
    <row r="1173" spans="1:3" x14ac:dyDescent="0.25">
      <c r="A1173" t="s">
        <v>274</v>
      </c>
      <c r="B1173" t="s">
        <v>112</v>
      </c>
      <c r="C1173" s="18" t="s">
        <v>365</v>
      </c>
    </row>
    <row r="1174" spans="1:3" x14ac:dyDescent="0.25">
      <c r="A1174" t="s">
        <v>274</v>
      </c>
      <c r="B1174" t="s">
        <v>112</v>
      </c>
      <c r="C1174" s="18" t="s">
        <v>365</v>
      </c>
    </row>
    <row r="1175" spans="1:3" x14ac:dyDescent="0.25">
      <c r="A1175" t="s">
        <v>308</v>
      </c>
      <c r="B1175" t="s">
        <v>112</v>
      </c>
      <c r="C1175" s="18" t="s">
        <v>363</v>
      </c>
    </row>
    <row r="1176" spans="1:3" x14ac:dyDescent="0.25">
      <c r="A1176" t="s">
        <v>292</v>
      </c>
      <c r="B1176" t="s">
        <v>112</v>
      </c>
      <c r="C1176" s="18" t="s">
        <v>364</v>
      </c>
    </row>
    <row r="1177" spans="1:3" x14ac:dyDescent="0.25">
      <c r="A1177" t="s">
        <v>292</v>
      </c>
      <c r="B1177" t="s">
        <v>112</v>
      </c>
      <c r="C1177" s="18" t="s">
        <v>364</v>
      </c>
    </row>
    <row r="1178" spans="1:3" x14ac:dyDescent="0.25">
      <c r="A1178" t="s">
        <v>292</v>
      </c>
      <c r="B1178" t="s">
        <v>112</v>
      </c>
      <c r="C1178" s="18" t="s">
        <v>364</v>
      </c>
    </row>
    <row r="1179" spans="1:3" x14ac:dyDescent="0.25">
      <c r="A1179" t="s">
        <v>292</v>
      </c>
      <c r="B1179" t="s">
        <v>112</v>
      </c>
      <c r="C1179" s="18" t="s">
        <v>364</v>
      </c>
    </row>
    <row r="1180" spans="1:3" x14ac:dyDescent="0.25">
      <c r="A1180" t="s">
        <v>292</v>
      </c>
      <c r="B1180" t="s">
        <v>112</v>
      </c>
      <c r="C1180" s="18" t="s">
        <v>364</v>
      </c>
    </row>
    <row r="1181" spans="1:3" x14ac:dyDescent="0.25">
      <c r="A1181" t="s">
        <v>292</v>
      </c>
      <c r="B1181" t="s">
        <v>112</v>
      </c>
      <c r="C1181" s="18" t="s">
        <v>364</v>
      </c>
    </row>
    <row r="1182" spans="1:3" x14ac:dyDescent="0.25">
      <c r="A1182" t="s">
        <v>275</v>
      </c>
      <c r="B1182" t="s">
        <v>112</v>
      </c>
      <c r="C1182" s="18" t="s">
        <v>364</v>
      </c>
    </row>
    <row r="1183" spans="1:3" x14ac:dyDescent="0.25">
      <c r="A1183" t="s">
        <v>275</v>
      </c>
      <c r="B1183" t="s">
        <v>112</v>
      </c>
      <c r="C1183" s="18" t="s">
        <v>364</v>
      </c>
    </row>
    <row r="1184" spans="1:3" x14ac:dyDescent="0.25">
      <c r="A1184" t="s">
        <v>275</v>
      </c>
      <c r="B1184" t="s">
        <v>112</v>
      </c>
      <c r="C1184" s="18" t="s">
        <v>364</v>
      </c>
    </row>
    <row r="1185" spans="1:3" x14ac:dyDescent="0.25">
      <c r="A1185" t="s">
        <v>275</v>
      </c>
      <c r="B1185" t="s">
        <v>112</v>
      </c>
      <c r="C1185" s="18" t="s">
        <v>364</v>
      </c>
    </row>
    <row r="1186" spans="1:3" x14ac:dyDescent="0.25">
      <c r="A1186" t="s">
        <v>275</v>
      </c>
      <c r="B1186" t="s">
        <v>112</v>
      </c>
      <c r="C1186" s="18" t="s">
        <v>364</v>
      </c>
    </row>
    <row r="1187" spans="1:3" x14ac:dyDescent="0.25">
      <c r="A1187" t="s">
        <v>275</v>
      </c>
      <c r="B1187" t="s">
        <v>112</v>
      </c>
      <c r="C1187" s="18" t="s">
        <v>364</v>
      </c>
    </row>
    <row r="1188" spans="1:3" x14ac:dyDescent="0.25">
      <c r="A1188" t="s">
        <v>275</v>
      </c>
      <c r="B1188" t="s">
        <v>112</v>
      </c>
      <c r="C1188" s="18" t="s">
        <v>364</v>
      </c>
    </row>
    <row r="1189" spans="1:3" x14ac:dyDescent="0.25">
      <c r="A1189" t="s">
        <v>275</v>
      </c>
      <c r="B1189" t="s">
        <v>112</v>
      </c>
      <c r="C1189" s="18" t="s">
        <v>364</v>
      </c>
    </row>
    <row r="1190" spans="1:3" x14ac:dyDescent="0.25">
      <c r="A1190" t="s">
        <v>275</v>
      </c>
      <c r="B1190" t="s">
        <v>112</v>
      </c>
      <c r="C1190" s="18" t="s">
        <v>364</v>
      </c>
    </row>
    <row r="1191" spans="1:3" x14ac:dyDescent="0.25">
      <c r="A1191" t="s">
        <v>275</v>
      </c>
      <c r="B1191" t="s">
        <v>112</v>
      </c>
      <c r="C1191" s="18" t="s">
        <v>364</v>
      </c>
    </row>
    <row r="1192" spans="1:3" x14ac:dyDescent="0.25">
      <c r="A1192" t="s">
        <v>275</v>
      </c>
      <c r="B1192" t="s">
        <v>112</v>
      </c>
      <c r="C1192" s="18" t="s">
        <v>364</v>
      </c>
    </row>
    <row r="1193" spans="1:3" x14ac:dyDescent="0.25">
      <c r="A1193" t="s">
        <v>275</v>
      </c>
      <c r="B1193" t="s">
        <v>112</v>
      </c>
      <c r="C1193" s="18" t="s">
        <v>364</v>
      </c>
    </row>
    <row r="1194" spans="1:3" x14ac:dyDescent="0.25">
      <c r="A1194" t="s">
        <v>275</v>
      </c>
      <c r="B1194" t="s">
        <v>112</v>
      </c>
      <c r="C1194" s="18" t="s">
        <v>364</v>
      </c>
    </row>
    <row r="1195" spans="1:3" x14ac:dyDescent="0.25">
      <c r="A1195" t="s">
        <v>275</v>
      </c>
      <c r="B1195" t="s">
        <v>112</v>
      </c>
      <c r="C1195" s="18" t="s">
        <v>364</v>
      </c>
    </row>
    <row r="1196" spans="1:3" x14ac:dyDescent="0.25">
      <c r="A1196" t="s">
        <v>279</v>
      </c>
      <c r="B1196" t="s">
        <v>112</v>
      </c>
      <c r="C1196" s="18" t="s">
        <v>364</v>
      </c>
    </row>
    <row r="1197" spans="1:3" x14ac:dyDescent="0.25">
      <c r="A1197" t="s">
        <v>279</v>
      </c>
      <c r="B1197" t="s">
        <v>112</v>
      </c>
      <c r="C1197" s="18" t="s">
        <v>364</v>
      </c>
    </row>
    <row r="1198" spans="1:3" x14ac:dyDescent="0.25">
      <c r="A1198" t="s">
        <v>277</v>
      </c>
      <c r="B1198" t="s">
        <v>112</v>
      </c>
      <c r="C1198" s="18" t="s">
        <v>364</v>
      </c>
    </row>
    <row r="1199" spans="1:3" x14ac:dyDescent="0.25">
      <c r="A1199" t="s">
        <v>277</v>
      </c>
      <c r="B1199" t="s">
        <v>112</v>
      </c>
      <c r="C1199" s="18" t="s">
        <v>364</v>
      </c>
    </row>
    <row r="1200" spans="1:3" x14ac:dyDescent="0.25">
      <c r="A1200" t="s">
        <v>277</v>
      </c>
      <c r="B1200" t="s">
        <v>112</v>
      </c>
      <c r="C1200" s="18" t="s">
        <v>364</v>
      </c>
    </row>
    <row r="1201" spans="1:3" x14ac:dyDescent="0.25">
      <c r="A1201" t="s">
        <v>277</v>
      </c>
      <c r="B1201" t="s">
        <v>112</v>
      </c>
      <c r="C1201" s="18" t="s">
        <v>364</v>
      </c>
    </row>
    <row r="1202" spans="1:3" x14ac:dyDescent="0.25">
      <c r="A1202" t="s">
        <v>301</v>
      </c>
      <c r="B1202" t="s">
        <v>112</v>
      </c>
      <c r="C1202" s="18" t="s">
        <v>364</v>
      </c>
    </row>
    <row r="1203" spans="1:3" x14ac:dyDescent="0.25">
      <c r="A1203" t="s">
        <v>309</v>
      </c>
      <c r="B1203" t="s">
        <v>112</v>
      </c>
      <c r="C1203" s="18" t="s">
        <v>364</v>
      </c>
    </row>
    <row r="1204" spans="1:3" x14ac:dyDescent="0.25">
      <c r="A1204" t="s">
        <v>291</v>
      </c>
      <c r="B1204" t="s">
        <v>112</v>
      </c>
      <c r="C1204" s="18" t="s">
        <v>364</v>
      </c>
    </row>
    <row r="1205" spans="1:3" x14ac:dyDescent="0.25">
      <c r="A1205" t="s">
        <v>291</v>
      </c>
      <c r="B1205" t="s">
        <v>112</v>
      </c>
      <c r="C1205" s="18" t="s">
        <v>364</v>
      </c>
    </row>
    <row r="1206" spans="1:3" x14ac:dyDescent="0.25">
      <c r="A1206" t="s">
        <v>291</v>
      </c>
      <c r="B1206" t="s">
        <v>112</v>
      </c>
      <c r="C1206" s="18" t="s">
        <v>364</v>
      </c>
    </row>
    <row r="1207" spans="1:3" x14ac:dyDescent="0.25">
      <c r="A1207" t="s">
        <v>294</v>
      </c>
      <c r="B1207" t="s">
        <v>112</v>
      </c>
      <c r="C1207" s="18" t="s">
        <v>364</v>
      </c>
    </row>
    <row r="1208" spans="1:3" x14ac:dyDescent="0.25">
      <c r="A1208" t="s">
        <v>294</v>
      </c>
      <c r="B1208" t="s">
        <v>112</v>
      </c>
      <c r="C1208" s="18" t="s">
        <v>364</v>
      </c>
    </row>
    <row r="1209" spans="1:3" x14ac:dyDescent="0.25">
      <c r="A1209" t="s">
        <v>294</v>
      </c>
      <c r="B1209" t="s">
        <v>112</v>
      </c>
      <c r="C1209" s="18" t="s">
        <v>364</v>
      </c>
    </row>
    <row r="1210" spans="1:3" x14ac:dyDescent="0.25">
      <c r="A1210" t="s">
        <v>294</v>
      </c>
      <c r="B1210" t="s">
        <v>112</v>
      </c>
      <c r="C1210" s="18" t="s">
        <v>364</v>
      </c>
    </row>
    <row r="1211" spans="1:3" x14ac:dyDescent="0.25">
      <c r="A1211" t="s">
        <v>280</v>
      </c>
      <c r="B1211" t="s">
        <v>112</v>
      </c>
      <c r="C1211" s="18" t="s">
        <v>364</v>
      </c>
    </row>
    <row r="1212" spans="1:3" x14ac:dyDescent="0.25">
      <c r="A1212" t="s">
        <v>280</v>
      </c>
      <c r="B1212" t="s">
        <v>112</v>
      </c>
      <c r="C1212" s="18" t="s">
        <v>364</v>
      </c>
    </row>
    <row r="1213" spans="1:3" x14ac:dyDescent="0.25">
      <c r="A1213" t="s">
        <v>282</v>
      </c>
      <c r="B1213" t="s">
        <v>112</v>
      </c>
      <c r="C1213" s="18" t="s">
        <v>364</v>
      </c>
    </row>
    <row r="1214" spans="1:3" x14ac:dyDescent="0.25">
      <c r="A1214" t="s">
        <v>282</v>
      </c>
      <c r="B1214" t="s">
        <v>112</v>
      </c>
      <c r="C1214" s="18" t="s">
        <v>363</v>
      </c>
    </row>
    <row r="1215" spans="1:3" x14ac:dyDescent="0.25">
      <c r="A1215" t="s">
        <v>282</v>
      </c>
      <c r="B1215" t="s">
        <v>112</v>
      </c>
      <c r="C1215" s="18" t="s">
        <v>364</v>
      </c>
    </row>
    <row r="1216" spans="1:3" x14ac:dyDescent="0.25">
      <c r="A1216" t="s">
        <v>282</v>
      </c>
      <c r="B1216" t="s">
        <v>112</v>
      </c>
      <c r="C1216" s="18" t="s">
        <v>364</v>
      </c>
    </row>
    <row r="1217" spans="1:3" x14ac:dyDescent="0.25">
      <c r="A1217" t="s">
        <v>282</v>
      </c>
      <c r="B1217" t="s">
        <v>112</v>
      </c>
      <c r="C1217" s="18" t="s">
        <v>364</v>
      </c>
    </row>
    <row r="1218" spans="1:3" x14ac:dyDescent="0.25">
      <c r="A1218" t="s">
        <v>282</v>
      </c>
      <c r="B1218" t="s">
        <v>112</v>
      </c>
      <c r="C1218" s="18" t="s">
        <v>364</v>
      </c>
    </row>
    <row r="1219" spans="1:3" x14ac:dyDescent="0.25">
      <c r="A1219" t="s">
        <v>302</v>
      </c>
      <c r="B1219" t="s">
        <v>112</v>
      </c>
      <c r="C1219" s="18" t="s">
        <v>364</v>
      </c>
    </row>
    <row r="1220" spans="1:3" x14ac:dyDescent="0.25">
      <c r="A1220" t="s">
        <v>302</v>
      </c>
      <c r="B1220" t="s">
        <v>112</v>
      </c>
      <c r="C1220" s="18" t="s">
        <v>363</v>
      </c>
    </row>
    <row r="1221" spans="1:3" x14ac:dyDescent="0.25">
      <c r="A1221" t="s">
        <v>316</v>
      </c>
      <c r="B1221" t="s">
        <v>112</v>
      </c>
      <c r="C1221" s="18" t="s">
        <v>363</v>
      </c>
    </row>
    <row r="1222" spans="1:3" x14ac:dyDescent="0.25">
      <c r="A1222" t="s">
        <v>304</v>
      </c>
      <c r="B1222" t="s">
        <v>112</v>
      </c>
      <c r="C1222" s="18" t="s">
        <v>363</v>
      </c>
    </row>
    <row r="1223" spans="1:3" x14ac:dyDescent="0.25">
      <c r="A1223" t="s">
        <v>274</v>
      </c>
      <c r="B1223" t="s">
        <v>113</v>
      </c>
      <c r="C1223" s="18" t="s">
        <v>365</v>
      </c>
    </row>
    <row r="1224" spans="1:3" x14ac:dyDescent="0.25">
      <c r="A1224" t="s">
        <v>274</v>
      </c>
      <c r="B1224" t="s">
        <v>113</v>
      </c>
      <c r="C1224" s="18" t="s">
        <v>365</v>
      </c>
    </row>
    <row r="1225" spans="1:3" x14ac:dyDescent="0.25">
      <c r="A1225" t="s">
        <v>274</v>
      </c>
      <c r="B1225" t="s">
        <v>113</v>
      </c>
      <c r="C1225" s="18" t="s">
        <v>365</v>
      </c>
    </row>
    <row r="1226" spans="1:3" x14ac:dyDescent="0.25">
      <c r="A1226" t="s">
        <v>274</v>
      </c>
      <c r="B1226" t="s">
        <v>113</v>
      </c>
      <c r="C1226" s="18" t="s">
        <v>365</v>
      </c>
    </row>
    <row r="1227" spans="1:3" x14ac:dyDescent="0.25">
      <c r="A1227" t="s">
        <v>274</v>
      </c>
      <c r="B1227" t="s">
        <v>113</v>
      </c>
      <c r="C1227" s="18" t="s">
        <v>365</v>
      </c>
    </row>
    <row r="1228" spans="1:3" x14ac:dyDescent="0.25">
      <c r="A1228" t="s">
        <v>274</v>
      </c>
      <c r="B1228" t="s">
        <v>215</v>
      </c>
      <c r="C1228" s="18" t="s">
        <v>365</v>
      </c>
    </row>
    <row r="1229" spans="1:3" x14ac:dyDescent="0.25">
      <c r="A1229" t="s">
        <v>276</v>
      </c>
      <c r="B1229" t="s">
        <v>48</v>
      </c>
      <c r="C1229" s="18" t="s">
        <v>365</v>
      </c>
    </row>
    <row r="1230" spans="1:3" x14ac:dyDescent="0.25">
      <c r="A1230" t="s">
        <v>276</v>
      </c>
      <c r="B1230" t="s">
        <v>48</v>
      </c>
      <c r="C1230" s="18" t="s">
        <v>365</v>
      </c>
    </row>
    <row r="1231" spans="1:3" x14ac:dyDescent="0.25">
      <c r="A1231" t="s">
        <v>276</v>
      </c>
      <c r="B1231" t="s">
        <v>48</v>
      </c>
      <c r="C1231" s="18" t="s">
        <v>365</v>
      </c>
    </row>
    <row r="1232" spans="1:3" x14ac:dyDescent="0.25">
      <c r="A1232" t="s">
        <v>276</v>
      </c>
      <c r="B1232" t="s">
        <v>48</v>
      </c>
      <c r="C1232" s="18" t="s">
        <v>365</v>
      </c>
    </row>
    <row r="1233" spans="1:3" x14ac:dyDescent="0.25">
      <c r="A1233" t="s">
        <v>274</v>
      </c>
      <c r="B1233" t="s">
        <v>48</v>
      </c>
      <c r="C1233" s="18" t="s">
        <v>365</v>
      </c>
    </row>
    <row r="1234" spans="1:3" x14ac:dyDescent="0.25">
      <c r="A1234" t="s">
        <v>274</v>
      </c>
      <c r="B1234" t="s">
        <v>48</v>
      </c>
      <c r="C1234" s="18" t="s">
        <v>365</v>
      </c>
    </row>
    <row r="1235" spans="1:3" x14ac:dyDescent="0.25">
      <c r="A1235" t="s">
        <v>274</v>
      </c>
      <c r="B1235" t="s">
        <v>48</v>
      </c>
      <c r="C1235" s="18" t="s">
        <v>365</v>
      </c>
    </row>
    <row r="1236" spans="1:3" x14ac:dyDescent="0.25">
      <c r="A1236" t="s">
        <v>274</v>
      </c>
      <c r="B1236" t="s">
        <v>48</v>
      </c>
      <c r="C1236" s="18" t="s">
        <v>365</v>
      </c>
    </row>
    <row r="1237" spans="1:3" x14ac:dyDescent="0.25">
      <c r="A1237" t="s">
        <v>274</v>
      </c>
      <c r="B1237" t="s">
        <v>48</v>
      </c>
      <c r="C1237" s="18" t="s">
        <v>365</v>
      </c>
    </row>
    <row r="1238" spans="1:3" x14ac:dyDescent="0.25">
      <c r="A1238" t="s">
        <v>274</v>
      </c>
      <c r="B1238" t="s">
        <v>48</v>
      </c>
      <c r="C1238" s="18" t="s">
        <v>365</v>
      </c>
    </row>
    <row r="1239" spans="1:3" x14ac:dyDescent="0.25">
      <c r="A1239" t="s">
        <v>274</v>
      </c>
      <c r="B1239" t="s">
        <v>48</v>
      </c>
      <c r="C1239" s="18" t="s">
        <v>365</v>
      </c>
    </row>
    <row r="1240" spans="1:3" x14ac:dyDescent="0.25">
      <c r="A1240" t="s">
        <v>274</v>
      </c>
      <c r="B1240" t="s">
        <v>48</v>
      </c>
      <c r="C1240" s="18" t="s">
        <v>365</v>
      </c>
    </row>
    <row r="1241" spans="1:3" x14ac:dyDescent="0.25">
      <c r="A1241" t="s">
        <v>274</v>
      </c>
      <c r="B1241" t="s">
        <v>48</v>
      </c>
      <c r="C1241" s="18" t="s">
        <v>365</v>
      </c>
    </row>
    <row r="1242" spans="1:3" x14ac:dyDescent="0.25">
      <c r="A1242" t="s">
        <v>274</v>
      </c>
      <c r="B1242" t="s">
        <v>48</v>
      </c>
      <c r="C1242" s="18" t="s">
        <v>365</v>
      </c>
    </row>
    <row r="1243" spans="1:3" x14ac:dyDescent="0.25">
      <c r="A1243" t="s">
        <v>274</v>
      </c>
      <c r="B1243" t="s">
        <v>48</v>
      </c>
      <c r="C1243" s="18" t="s">
        <v>365</v>
      </c>
    </row>
    <row r="1244" spans="1:3" x14ac:dyDescent="0.25">
      <c r="A1244" t="s">
        <v>274</v>
      </c>
      <c r="B1244" t="s">
        <v>48</v>
      </c>
      <c r="C1244" s="18" t="s">
        <v>365</v>
      </c>
    </row>
    <row r="1245" spans="1:3" x14ac:dyDescent="0.25">
      <c r="A1245" t="s">
        <v>274</v>
      </c>
      <c r="B1245" t="s">
        <v>48</v>
      </c>
      <c r="C1245" s="18" t="s">
        <v>365</v>
      </c>
    </row>
    <row r="1246" spans="1:3" x14ac:dyDescent="0.25">
      <c r="A1246" t="s">
        <v>274</v>
      </c>
      <c r="B1246" t="s">
        <v>48</v>
      </c>
      <c r="C1246" s="18" t="s">
        <v>365</v>
      </c>
    </row>
    <row r="1247" spans="1:3" x14ac:dyDescent="0.25">
      <c r="A1247" t="s">
        <v>274</v>
      </c>
      <c r="B1247" t="s">
        <v>48</v>
      </c>
      <c r="C1247" s="18" t="s">
        <v>365</v>
      </c>
    </row>
    <row r="1248" spans="1:3" x14ac:dyDescent="0.25">
      <c r="A1248" t="s">
        <v>274</v>
      </c>
      <c r="B1248" t="s">
        <v>48</v>
      </c>
      <c r="C1248" s="18" t="s">
        <v>365</v>
      </c>
    </row>
    <row r="1249" spans="1:3" x14ac:dyDescent="0.25">
      <c r="A1249" t="s">
        <v>274</v>
      </c>
      <c r="B1249" t="s">
        <v>48</v>
      </c>
      <c r="C1249" s="18" t="s">
        <v>365</v>
      </c>
    </row>
    <row r="1250" spans="1:3" x14ac:dyDescent="0.25">
      <c r="A1250" t="s">
        <v>274</v>
      </c>
      <c r="B1250" t="s">
        <v>48</v>
      </c>
      <c r="C1250" s="18" t="s">
        <v>365</v>
      </c>
    </row>
    <row r="1251" spans="1:3" x14ac:dyDescent="0.25">
      <c r="A1251" t="s">
        <v>274</v>
      </c>
      <c r="B1251" t="s">
        <v>48</v>
      </c>
      <c r="C1251" s="18" t="s">
        <v>365</v>
      </c>
    </row>
    <row r="1252" spans="1:3" x14ac:dyDescent="0.25">
      <c r="A1252" t="s">
        <v>274</v>
      </c>
      <c r="B1252" t="s">
        <v>48</v>
      </c>
      <c r="C1252" s="18" t="s">
        <v>365</v>
      </c>
    </row>
    <row r="1253" spans="1:3" x14ac:dyDescent="0.25">
      <c r="A1253" t="s">
        <v>274</v>
      </c>
      <c r="B1253" t="s">
        <v>48</v>
      </c>
      <c r="C1253" s="18" t="s">
        <v>365</v>
      </c>
    </row>
    <row r="1254" spans="1:3" x14ac:dyDescent="0.25">
      <c r="A1254" t="s">
        <v>274</v>
      </c>
      <c r="B1254" t="s">
        <v>48</v>
      </c>
      <c r="C1254" s="18" t="s">
        <v>365</v>
      </c>
    </row>
    <row r="1255" spans="1:3" x14ac:dyDescent="0.25">
      <c r="A1255" t="s">
        <v>274</v>
      </c>
      <c r="B1255" t="s">
        <v>48</v>
      </c>
      <c r="C1255" s="18" t="s">
        <v>365</v>
      </c>
    </row>
    <row r="1256" spans="1:3" x14ac:dyDescent="0.25">
      <c r="A1256" t="s">
        <v>274</v>
      </c>
      <c r="B1256" t="s">
        <v>48</v>
      </c>
      <c r="C1256" s="18" t="s">
        <v>365</v>
      </c>
    </row>
    <row r="1257" spans="1:3" x14ac:dyDescent="0.25">
      <c r="A1257" t="s">
        <v>274</v>
      </c>
      <c r="B1257" t="s">
        <v>48</v>
      </c>
      <c r="C1257" s="18" t="s">
        <v>365</v>
      </c>
    </row>
    <row r="1258" spans="1:3" x14ac:dyDescent="0.25">
      <c r="A1258" t="s">
        <v>274</v>
      </c>
      <c r="B1258" t="s">
        <v>48</v>
      </c>
      <c r="C1258" s="18" t="s">
        <v>365</v>
      </c>
    </row>
    <row r="1259" spans="1:3" x14ac:dyDescent="0.25">
      <c r="A1259" t="s">
        <v>274</v>
      </c>
      <c r="B1259" t="s">
        <v>48</v>
      </c>
      <c r="C1259" s="18" t="s">
        <v>365</v>
      </c>
    </row>
    <row r="1260" spans="1:3" x14ac:dyDescent="0.25">
      <c r="A1260" t="s">
        <v>274</v>
      </c>
      <c r="B1260" t="s">
        <v>48</v>
      </c>
      <c r="C1260" s="18" t="s">
        <v>365</v>
      </c>
    </row>
    <row r="1261" spans="1:3" x14ac:dyDescent="0.25">
      <c r="A1261" t="s">
        <v>274</v>
      </c>
      <c r="B1261" t="s">
        <v>48</v>
      </c>
      <c r="C1261" s="18" t="s">
        <v>365</v>
      </c>
    </row>
    <row r="1262" spans="1:3" x14ac:dyDescent="0.25">
      <c r="A1262" t="s">
        <v>274</v>
      </c>
      <c r="B1262" t="s">
        <v>48</v>
      </c>
      <c r="C1262" s="18" t="s">
        <v>365</v>
      </c>
    </row>
    <row r="1263" spans="1:3" x14ac:dyDescent="0.25">
      <c r="A1263" t="s">
        <v>274</v>
      </c>
      <c r="B1263" t="s">
        <v>48</v>
      </c>
      <c r="C1263" s="18" t="s">
        <v>365</v>
      </c>
    </row>
    <row r="1264" spans="1:3" x14ac:dyDescent="0.25">
      <c r="A1264" t="s">
        <v>274</v>
      </c>
      <c r="B1264" t="s">
        <v>48</v>
      </c>
      <c r="C1264" s="18" t="s">
        <v>365</v>
      </c>
    </row>
    <row r="1265" spans="1:3" x14ac:dyDescent="0.25">
      <c r="A1265" t="s">
        <v>274</v>
      </c>
      <c r="B1265" t="s">
        <v>48</v>
      </c>
      <c r="C1265" s="18" t="s">
        <v>365</v>
      </c>
    </row>
    <row r="1266" spans="1:3" x14ac:dyDescent="0.25">
      <c r="A1266" t="s">
        <v>274</v>
      </c>
      <c r="B1266" t="s">
        <v>48</v>
      </c>
      <c r="C1266" s="18" t="s">
        <v>365</v>
      </c>
    </row>
    <row r="1267" spans="1:3" x14ac:dyDescent="0.25">
      <c r="A1267" t="s">
        <v>274</v>
      </c>
      <c r="B1267" t="s">
        <v>48</v>
      </c>
      <c r="C1267" s="18" t="s">
        <v>365</v>
      </c>
    </row>
    <row r="1268" spans="1:3" x14ac:dyDescent="0.25">
      <c r="A1268" t="s">
        <v>274</v>
      </c>
      <c r="B1268" t="s">
        <v>48</v>
      </c>
      <c r="C1268" s="18" t="s">
        <v>363</v>
      </c>
    </row>
    <row r="1269" spans="1:3" x14ac:dyDescent="0.25">
      <c r="A1269" t="s">
        <v>274</v>
      </c>
      <c r="B1269" t="s">
        <v>48</v>
      </c>
      <c r="C1269" s="18" t="s">
        <v>365</v>
      </c>
    </row>
    <row r="1270" spans="1:3" x14ac:dyDescent="0.25">
      <c r="A1270" t="s">
        <v>274</v>
      </c>
      <c r="B1270" t="s">
        <v>48</v>
      </c>
      <c r="C1270" s="18" t="s">
        <v>365</v>
      </c>
    </row>
    <row r="1271" spans="1:3" x14ac:dyDescent="0.25">
      <c r="A1271" t="s">
        <v>274</v>
      </c>
      <c r="B1271" t="s">
        <v>48</v>
      </c>
      <c r="C1271" s="18" t="s">
        <v>365</v>
      </c>
    </row>
    <row r="1272" spans="1:3" x14ac:dyDescent="0.25">
      <c r="A1272" t="s">
        <v>274</v>
      </c>
      <c r="B1272" t="s">
        <v>48</v>
      </c>
      <c r="C1272" s="18" t="s">
        <v>365</v>
      </c>
    </row>
    <row r="1273" spans="1:3" x14ac:dyDescent="0.25">
      <c r="A1273" t="s">
        <v>274</v>
      </c>
      <c r="B1273" t="s">
        <v>48</v>
      </c>
      <c r="C1273" s="18" t="s">
        <v>365</v>
      </c>
    </row>
    <row r="1274" spans="1:3" x14ac:dyDescent="0.25">
      <c r="A1274" t="s">
        <v>282</v>
      </c>
      <c r="B1274" t="s">
        <v>48</v>
      </c>
      <c r="C1274" s="18" t="s">
        <v>363</v>
      </c>
    </row>
    <row r="1275" spans="1:3" x14ac:dyDescent="0.25">
      <c r="A1275" t="s">
        <v>292</v>
      </c>
      <c r="B1275" t="s">
        <v>48</v>
      </c>
      <c r="C1275" s="18" t="s">
        <v>364</v>
      </c>
    </row>
    <row r="1276" spans="1:3" x14ac:dyDescent="0.25">
      <c r="A1276" t="s">
        <v>292</v>
      </c>
      <c r="B1276" t="s">
        <v>48</v>
      </c>
      <c r="C1276" s="18" t="s">
        <v>364</v>
      </c>
    </row>
    <row r="1277" spans="1:3" x14ac:dyDescent="0.25">
      <c r="A1277" t="s">
        <v>292</v>
      </c>
      <c r="B1277" t="s">
        <v>48</v>
      </c>
      <c r="C1277" s="18" t="s">
        <v>364</v>
      </c>
    </row>
    <row r="1278" spans="1:3" x14ac:dyDescent="0.25">
      <c r="A1278" t="s">
        <v>275</v>
      </c>
      <c r="B1278" t="s">
        <v>48</v>
      </c>
      <c r="C1278" s="18" t="s">
        <v>364</v>
      </c>
    </row>
    <row r="1279" spans="1:3" x14ac:dyDescent="0.25">
      <c r="A1279" t="s">
        <v>275</v>
      </c>
      <c r="B1279" t="s">
        <v>48</v>
      </c>
      <c r="C1279" s="18" t="s">
        <v>364</v>
      </c>
    </row>
    <row r="1280" spans="1:3" x14ac:dyDescent="0.25">
      <c r="A1280" t="s">
        <v>275</v>
      </c>
      <c r="B1280" t="s">
        <v>48</v>
      </c>
      <c r="C1280" s="18" t="s">
        <v>364</v>
      </c>
    </row>
    <row r="1281" spans="1:3" x14ac:dyDescent="0.25">
      <c r="A1281" t="s">
        <v>275</v>
      </c>
      <c r="B1281" t="s">
        <v>48</v>
      </c>
      <c r="C1281" s="18" t="s">
        <v>364</v>
      </c>
    </row>
    <row r="1282" spans="1:3" x14ac:dyDescent="0.25">
      <c r="A1282" t="s">
        <v>275</v>
      </c>
      <c r="B1282" t="s">
        <v>48</v>
      </c>
      <c r="C1282" s="18" t="s">
        <v>364</v>
      </c>
    </row>
    <row r="1283" spans="1:3" x14ac:dyDescent="0.25">
      <c r="A1283" t="s">
        <v>275</v>
      </c>
      <c r="B1283" t="s">
        <v>48</v>
      </c>
      <c r="C1283" s="18" t="s">
        <v>364</v>
      </c>
    </row>
    <row r="1284" spans="1:3" x14ac:dyDescent="0.25">
      <c r="A1284" t="s">
        <v>279</v>
      </c>
      <c r="B1284" t="s">
        <v>48</v>
      </c>
      <c r="C1284" s="18" t="s">
        <v>364</v>
      </c>
    </row>
    <row r="1285" spans="1:3" x14ac:dyDescent="0.25">
      <c r="A1285" t="s">
        <v>279</v>
      </c>
      <c r="B1285" t="s">
        <v>48</v>
      </c>
      <c r="C1285" s="18" t="s">
        <v>364</v>
      </c>
    </row>
    <row r="1286" spans="1:3" x14ac:dyDescent="0.25">
      <c r="A1286" t="s">
        <v>279</v>
      </c>
      <c r="B1286" t="s">
        <v>48</v>
      </c>
      <c r="C1286" s="18" t="s">
        <v>364</v>
      </c>
    </row>
    <row r="1287" spans="1:3" x14ac:dyDescent="0.25">
      <c r="A1287" t="s">
        <v>279</v>
      </c>
      <c r="B1287" t="s">
        <v>48</v>
      </c>
      <c r="C1287" s="18" t="s">
        <v>364</v>
      </c>
    </row>
    <row r="1288" spans="1:3" x14ac:dyDescent="0.25">
      <c r="A1288" t="s">
        <v>279</v>
      </c>
      <c r="B1288" t="s">
        <v>48</v>
      </c>
      <c r="C1288" s="18" t="s">
        <v>364</v>
      </c>
    </row>
    <row r="1289" spans="1:3" x14ac:dyDescent="0.25">
      <c r="A1289" t="s">
        <v>301</v>
      </c>
      <c r="B1289" t="s">
        <v>48</v>
      </c>
      <c r="C1289" s="18" t="s">
        <v>364</v>
      </c>
    </row>
    <row r="1290" spans="1:3" x14ac:dyDescent="0.25">
      <c r="A1290" t="s">
        <v>291</v>
      </c>
      <c r="B1290" t="s">
        <v>48</v>
      </c>
      <c r="C1290" s="18" t="s">
        <v>364</v>
      </c>
    </row>
    <row r="1291" spans="1:3" x14ac:dyDescent="0.25">
      <c r="A1291" t="s">
        <v>291</v>
      </c>
      <c r="B1291" t="s">
        <v>48</v>
      </c>
      <c r="C1291" s="18" t="s">
        <v>364</v>
      </c>
    </row>
    <row r="1292" spans="1:3" x14ac:dyDescent="0.25">
      <c r="A1292" t="s">
        <v>293</v>
      </c>
      <c r="B1292" t="s">
        <v>48</v>
      </c>
      <c r="C1292" s="18" t="s">
        <v>364</v>
      </c>
    </row>
    <row r="1293" spans="1:3" x14ac:dyDescent="0.25">
      <c r="A1293" t="s">
        <v>293</v>
      </c>
      <c r="B1293" t="s">
        <v>48</v>
      </c>
      <c r="C1293" s="18" t="s">
        <v>364</v>
      </c>
    </row>
    <row r="1294" spans="1:3" x14ac:dyDescent="0.25">
      <c r="A1294" t="s">
        <v>294</v>
      </c>
      <c r="B1294" t="s">
        <v>48</v>
      </c>
      <c r="C1294" s="18" t="s">
        <v>364</v>
      </c>
    </row>
    <row r="1295" spans="1:3" x14ac:dyDescent="0.25">
      <c r="A1295" t="s">
        <v>280</v>
      </c>
      <c r="B1295" t="s">
        <v>48</v>
      </c>
      <c r="C1295" s="18" t="s">
        <v>364</v>
      </c>
    </row>
    <row r="1296" spans="1:3" x14ac:dyDescent="0.25">
      <c r="A1296" t="s">
        <v>280</v>
      </c>
      <c r="B1296" t="s">
        <v>48</v>
      </c>
      <c r="C1296" s="18" t="s">
        <v>363</v>
      </c>
    </row>
    <row r="1297" spans="1:3" x14ac:dyDescent="0.25">
      <c r="A1297" t="s">
        <v>280</v>
      </c>
      <c r="B1297" t="s">
        <v>48</v>
      </c>
      <c r="C1297" s="18" t="s">
        <v>364</v>
      </c>
    </row>
    <row r="1298" spans="1:3" x14ac:dyDescent="0.25">
      <c r="A1298" t="s">
        <v>280</v>
      </c>
      <c r="B1298" t="s">
        <v>48</v>
      </c>
      <c r="C1298" s="18" t="s">
        <v>364</v>
      </c>
    </row>
    <row r="1299" spans="1:3" x14ac:dyDescent="0.25">
      <c r="A1299" t="s">
        <v>281</v>
      </c>
      <c r="B1299" t="s">
        <v>48</v>
      </c>
      <c r="C1299" s="18" t="s">
        <v>364</v>
      </c>
    </row>
    <row r="1300" spans="1:3" x14ac:dyDescent="0.25">
      <c r="A1300" t="s">
        <v>281</v>
      </c>
      <c r="B1300" t="s">
        <v>48</v>
      </c>
      <c r="C1300" s="18" t="s">
        <v>364</v>
      </c>
    </row>
    <row r="1301" spans="1:3" x14ac:dyDescent="0.25">
      <c r="A1301" t="s">
        <v>282</v>
      </c>
      <c r="B1301" t="s">
        <v>48</v>
      </c>
      <c r="C1301" s="18" t="s">
        <v>364</v>
      </c>
    </row>
    <row r="1302" spans="1:3" x14ac:dyDescent="0.25">
      <c r="A1302" t="s">
        <v>282</v>
      </c>
      <c r="B1302" t="s">
        <v>48</v>
      </c>
      <c r="C1302" s="18" t="s">
        <v>364</v>
      </c>
    </row>
    <row r="1303" spans="1:3" x14ac:dyDescent="0.25">
      <c r="A1303" t="s">
        <v>282</v>
      </c>
      <c r="B1303" t="s">
        <v>48</v>
      </c>
      <c r="C1303" s="18" t="s">
        <v>363</v>
      </c>
    </row>
    <row r="1304" spans="1:3" x14ac:dyDescent="0.25">
      <c r="A1304" t="s">
        <v>283</v>
      </c>
      <c r="B1304" t="s">
        <v>48</v>
      </c>
      <c r="C1304" s="18" t="s">
        <v>364</v>
      </c>
    </row>
    <row r="1305" spans="1:3" x14ac:dyDescent="0.25">
      <c r="A1305" t="s">
        <v>283</v>
      </c>
      <c r="B1305" t="s">
        <v>48</v>
      </c>
      <c r="C1305" s="18" t="s">
        <v>364</v>
      </c>
    </row>
    <row r="1306" spans="1:3" x14ac:dyDescent="0.25">
      <c r="A1306" t="s">
        <v>283</v>
      </c>
      <c r="B1306" t="s">
        <v>48</v>
      </c>
      <c r="C1306" s="18" t="s">
        <v>364</v>
      </c>
    </row>
    <row r="1307" spans="1:3" x14ac:dyDescent="0.25">
      <c r="A1307" t="s">
        <v>305</v>
      </c>
      <c r="B1307" t="s">
        <v>48</v>
      </c>
      <c r="C1307" s="18" t="s">
        <v>363</v>
      </c>
    </row>
    <row r="1308" spans="1:3" x14ac:dyDescent="0.25">
      <c r="A1308" t="s">
        <v>276</v>
      </c>
      <c r="B1308" t="s">
        <v>49</v>
      </c>
      <c r="C1308" s="18" t="s">
        <v>365</v>
      </c>
    </row>
    <row r="1309" spans="1:3" x14ac:dyDescent="0.25">
      <c r="A1309" t="s">
        <v>274</v>
      </c>
      <c r="B1309" t="s">
        <v>49</v>
      </c>
      <c r="C1309" s="18" t="s">
        <v>365</v>
      </c>
    </row>
    <row r="1310" spans="1:3" x14ac:dyDescent="0.25">
      <c r="A1310" t="s">
        <v>274</v>
      </c>
      <c r="B1310" t="s">
        <v>49</v>
      </c>
      <c r="C1310" s="18" t="s">
        <v>365</v>
      </c>
    </row>
    <row r="1311" spans="1:3" x14ac:dyDescent="0.25">
      <c r="A1311" t="s">
        <v>274</v>
      </c>
      <c r="B1311" t="s">
        <v>49</v>
      </c>
      <c r="C1311" s="18" t="s">
        <v>365</v>
      </c>
    </row>
    <row r="1312" spans="1:3" x14ac:dyDescent="0.25">
      <c r="A1312" t="s">
        <v>274</v>
      </c>
      <c r="B1312" t="s">
        <v>49</v>
      </c>
      <c r="C1312" s="18" t="s">
        <v>365</v>
      </c>
    </row>
    <row r="1313" spans="1:3" x14ac:dyDescent="0.25">
      <c r="A1313" t="s">
        <v>274</v>
      </c>
      <c r="B1313" t="s">
        <v>49</v>
      </c>
      <c r="C1313" s="18" t="s">
        <v>365</v>
      </c>
    </row>
    <row r="1314" spans="1:3" x14ac:dyDescent="0.25">
      <c r="A1314" t="s">
        <v>274</v>
      </c>
      <c r="B1314" t="s">
        <v>49</v>
      </c>
      <c r="C1314" s="18" t="s">
        <v>365</v>
      </c>
    </row>
    <row r="1315" spans="1:3" x14ac:dyDescent="0.25">
      <c r="A1315" t="s">
        <v>274</v>
      </c>
      <c r="B1315" t="s">
        <v>49</v>
      </c>
      <c r="C1315" s="18" t="s">
        <v>365</v>
      </c>
    </row>
    <row r="1316" spans="1:3" x14ac:dyDescent="0.25">
      <c r="A1316" t="s">
        <v>274</v>
      </c>
      <c r="B1316" t="s">
        <v>49</v>
      </c>
      <c r="C1316" s="18" t="s">
        <v>365</v>
      </c>
    </row>
    <row r="1317" spans="1:3" x14ac:dyDescent="0.25">
      <c r="A1317" t="s">
        <v>274</v>
      </c>
      <c r="B1317" t="s">
        <v>49</v>
      </c>
      <c r="C1317" s="18" t="s">
        <v>365</v>
      </c>
    </row>
    <row r="1318" spans="1:3" x14ac:dyDescent="0.25">
      <c r="A1318" t="s">
        <v>274</v>
      </c>
      <c r="B1318" t="s">
        <v>49</v>
      </c>
      <c r="C1318" s="18" t="s">
        <v>365</v>
      </c>
    </row>
    <row r="1319" spans="1:3" x14ac:dyDescent="0.25">
      <c r="A1319" t="s">
        <v>274</v>
      </c>
      <c r="B1319" t="s">
        <v>49</v>
      </c>
      <c r="C1319" s="18" t="s">
        <v>365</v>
      </c>
    </row>
    <row r="1320" spans="1:3" x14ac:dyDescent="0.25">
      <c r="A1320" t="s">
        <v>274</v>
      </c>
      <c r="B1320" t="s">
        <v>49</v>
      </c>
      <c r="C1320" s="18" t="s">
        <v>365</v>
      </c>
    </row>
    <row r="1321" spans="1:3" x14ac:dyDescent="0.25">
      <c r="A1321" t="s">
        <v>274</v>
      </c>
      <c r="B1321" t="s">
        <v>49</v>
      </c>
      <c r="C1321" s="18" t="s">
        <v>365</v>
      </c>
    </row>
    <row r="1322" spans="1:3" x14ac:dyDescent="0.25">
      <c r="A1322" t="s">
        <v>274</v>
      </c>
      <c r="B1322" t="s">
        <v>49</v>
      </c>
      <c r="C1322" s="18" t="s">
        <v>365</v>
      </c>
    </row>
    <row r="1323" spans="1:3" x14ac:dyDescent="0.25">
      <c r="A1323" t="s">
        <v>274</v>
      </c>
      <c r="B1323" t="s">
        <v>49</v>
      </c>
      <c r="C1323" s="18" t="s">
        <v>365</v>
      </c>
    </row>
    <row r="1324" spans="1:3" x14ac:dyDescent="0.25">
      <c r="A1324" t="s">
        <v>274</v>
      </c>
      <c r="B1324" t="s">
        <v>49</v>
      </c>
      <c r="C1324" s="18" t="s">
        <v>365</v>
      </c>
    </row>
    <row r="1325" spans="1:3" x14ac:dyDescent="0.25">
      <c r="A1325" t="s">
        <v>274</v>
      </c>
      <c r="B1325" t="s">
        <v>49</v>
      </c>
      <c r="C1325" s="18" t="s">
        <v>363</v>
      </c>
    </row>
    <row r="1326" spans="1:3" x14ac:dyDescent="0.25">
      <c r="A1326" t="s">
        <v>292</v>
      </c>
      <c r="B1326" t="s">
        <v>49</v>
      </c>
      <c r="C1326" s="18" t="s">
        <v>364</v>
      </c>
    </row>
    <row r="1327" spans="1:3" x14ac:dyDescent="0.25">
      <c r="A1327" t="s">
        <v>275</v>
      </c>
      <c r="B1327" t="s">
        <v>49</v>
      </c>
      <c r="C1327" s="18" t="s">
        <v>364</v>
      </c>
    </row>
    <row r="1328" spans="1:3" x14ac:dyDescent="0.25">
      <c r="A1328" t="s">
        <v>275</v>
      </c>
      <c r="B1328" t="s">
        <v>49</v>
      </c>
      <c r="C1328" s="18" t="s">
        <v>364</v>
      </c>
    </row>
    <row r="1329" spans="1:3" x14ac:dyDescent="0.25">
      <c r="A1329" t="s">
        <v>275</v>
      </c>
      <c r="B1329" t="s">
        <v>49</v>
      </c>
      <c r="C1329" s="18" t="s">
        <v>364</v>
      </c>
    </row>
    <row r="1330" spans="1:3" x14ac:dyDescent="0.25">
      <c r="A1330" t="s">
        <v>279</v>
      </c>
      <c r="B1330" t="s">
        <v>49</v>
      </c>
      <c r="C1330" s="18" t="s">
        <v>364</v>
      </c>
    </row>
    <row r="1331" spans="1:3" x14ac:dyDescent="0.25">
      <c r="A1331" t="s">
        <v>277</v>
      </c>
      <c r="B1331" t="s">
        <v>49</v>
      </c>
      <c r="C1331" s="18" t="s">
        <v>364</v>
      </c>
    </row>
    <row r="1332" spans="1:3" x14ac:dyDescent="0.25">
      <c r="A1332" t="s">
        <v>277</v>
      </c>
      <c r="B1332" t="s">
        <v>49</v>
      </c>
      <c r="C1332" s="18" t="s">
        <v>364</v>
      </c>
    </row>
    <row r="1333" spans="1:3" x14ac:dyDescent="0.25">
      <c r="A1333" t="s">
        <v>315</v>
      </c>
      <c r="B1333" t="s">
        <v>49</v>
      </c>
      <c r="C1333" s="18" t="s">
        <v>363</v>
      </c>
    </row>
    <row r="1334" spans="1:3" x14ac:dyDescent="0.25">
      <c r="A1334" t="s">
        <v>291</v>
      </c>
      <c r="B1334" t="s">
        <v>49</v>
      </c>
      <c r="C1334" s="18" t="s">
        <v>364</v>
      </c>
    </row>
    <row r="1335" spans="1:3" x14ac:dyDescent="0.25">
      <c r="A1335" t="s">
        <v>293</v>
      </c>
      <c r="B1335" t="s">
        <v>49</v>
      </c>
      <c r="C1335" s="18" t="s">
        <v>364</v>
      </c>
    </row>
    <row r="1336" spans="1:3" x14ac:dyDescent="0.25">
      <c r="A1336" t="s">
        <v>294</v>
      </c>
      <c r="B1336" t="s">
        <v>49</v>
      </c>
      <c r="C1336" s="18" t="s">
        <v>364</v>
      </c>
    </row>
    <row r="1337" spans="1:3" x14ac:dyDescent="0.25">
      <c r="A1337" t="s">
        <v>294</v>
      </c>
      <c r="B1337" t="s">
        <v>49</v>
      </c>
      <c r="C1337" s="18" t="s">
        <v>364</v>
      </c>
    </row>
    <row r="1338" spans="1:3" x14ac:dyDescent="0.25">
      <c r="A1338" t="s">
        <v>280</v>
      </c>
      <c r="B1338" t="s">
        <v>49</v>
      </c>
      <c r="C1338" s="18" t="s">
        <v>364</v>
      </c>
    </row>
    <row r="1339" spans="1:3" x14ac:dyDescent="0.25">
      <c r="A1339" t="s">
        <v>280</v>
      </c>
      <c r="B1339" t="s">
        <v>49</v>
      </c>
      <c r="C1339" s="18" t="s">
        <v>364</v>
      </c>
    </row>
    <row r="1340" spans="1:3" x14ac:dyDescent="0.25">
      <c r="A1340" t="s">
        <v>281</v>
      </c>
      <c r="B1340" t="s">
        <v>49</v>
      </c>
      <c r="C1340" s="18" t="s">
        <v>364</v>
      </c>
    </row>
    <row r="1341" spans="1:3" x14ac:dyDescent="0.25">
      <c r="A1341" t="s">
        <v>295</v>
      </c>
      <c r="B1341" t="s">
        <v>49</v>
      </c>
      <c r="C1341" s="18" t="s">
        <v>364</v>
      </c>
    </row>
    <row r="1342" spans="1:3" x14ac:dyDescent="0.25">
      <c r="A1342" t="s">
        <v>282</v>
      </c>
      <c r="B1342" t="s">
        <v>49</v>
      </c>
      <c r="C1342" s="18" t="s">
        <v>364</v>
      </c>
    </row>
    <row r="1343" spans="1:3" x14ac:dyDescent="0.25">
      <c r="A1343" t="s">
        <v>282</v>
      </c>
      <c r="B1343" t="s">
        <v>49</v>
      </c>
      <c r="C1343" s="18" t="s">
        <v>364</v>
      </c>
    </row>
    <row r="1344" spans="1:3" x14ac:dyDescent="0.25">
      <c r="A1344" t="s">
        <v>282</v>
      </c>
      <c r="B1344" t="s">
        <v>49</v>
      </c>
      <c r="C1344" s="18" t="s">
        <v>364</v>
      </c>
    </row>
    <row r="1345" spans="1:3" x14ac:dyDescent="0.25">
      <c r="A1345" t="s">
        <v>305</v>
      </c>
      <c r="B1345" t="s">
        <v>49</v>
      </c>
      <c r="C1345" s="18" t="s">
        <v>364</v>
      </c>
    </row>
    <row r="1346" spans="1:3" x14ac:dyDescent="0.25">
      <c r="A1346" t="s">
        <v>304</v>
      </c>
      <c r="B1346" t="s">
        <v>49</v>
      </c>
      <c r="C1346" s="18" t="s">
        <v>363</v>
      </c>
    </row>
    <row r="1347" spans="1:3" x14ac:dyDescent="0.25">
      <c r="A1347" t="s">
        <v>274</v>
      </c>
      <c r="B1347" t="s">
        <v>50</v>
      </c>
      <c r="C1347" s="18" t="s">
        <v>365</v>
      </c>
    </row>
    <row r="1348" spans="1:3" x14ac:dyDescent="0.25">
      <c r="A1348" t="s">
        <v>276</v>
      </c>
      <c r="B1348" t="s">
        <v>50</v>
      </c>
      <c r="C1348" s="18" t="s">
        <v>365</v>
      </c>
    </row>
    <row r="1349" spans="1:3" x14ac:dyDescent="0.25">
      <c r="A1349" t="s">
        <v>274</v>
      </c>
      <c r="B1349" t="s">
        <v>50</v>
      </c>
      <c r="C1349" s="18" t="s">
        <v>365</v>
      </c>
    </row>
    <row r="1350" spans="1:3" x14ac:dyDescent="0.25">
      <c r="A1350" t="s">
        <v>274</v>
      </c>
      <c r="B1350" t="s">
        <v>50</v>
      </c>
      <c r="C1350" s="18" t="s">
        <v>365</v>
      </c>
    </row>
    <row r="1351" spans="1:3" x14ac:dyDescent="0.25">
      <c r="A1351" t="s">
        <v>274</v>
      </c>
      <c r="B1351" t="s">
        <v>50</v>
      </c>
      <c r="C1351" s="18" t="s">
        <v>365</v>
      </c>
    </row>
    <row r="1352" spans="1:3" x14ac:dyDescent="0.25">
      <c r="A1352" t="s">
        <v>278</v>
      </c>
      <c r="B1352" t="s">
        <v>50</v>
      </c>
      <c r="C1352" s="18" t="s">
        <v>364</v>
      </c>
    </row>
    <row r="1353" spans="1:3" x14ac:dyDescent="0.25">
      <c r="A1353" t="s">
        <v>278</v>
      </c>
      <c r="B1353" t="s">
        <v>50</v>
      </c>
      <c r="C1353" s="18" t="s">
        <v>364</v>
      </c>
    </row>
    <row r="1354" spans="1:3" x14ac:dyDescent="0.25">
      <c r="A1354" t="s">
        <v>278</v>
      </c>
      <c r="B1354" t="s">
        <v>50</v>
      </c>
      <c r="C1354" s="18" t="s">
        <v>364</v>
      </c>
    </row>
    <row r="1355" spans="1:3" x14ac:dyDescent="0.25">
      <c r="A1355" t="s">
        <v>274</v>
      </c>
      <c r="B1355" t="s">
        <v>217</v>
      </c>
      <c r="C1355" s="18" t="s">
        <v>365</v>
      </c>
    </row>
    <row r="1356" spans="1:3" x14ac:dyDescent="0.25">
      <c r="A1356" t="s">
        <v>274</v>
      </c>
      <c r="B1356" t="s">
        <v>218</v>
      </c>
      <c r="C1356" s="18" t="s">
        <v>365</v>
      </c>
    </row>
    <row r="1357" spans="1:3" x14ac:dyDescent="0.25">
      <c r="A1357" t="s">
        <v>280</v>
      </c>
      <c r="B1357" t="s">
        <v>218</v>
      </c>
      <c r="C1357" s="18" t="s">
        <v>363</v>
      </c>
    </row>
    <row r="1358" spans="1:3" x14ac:dyDescent="0.25">
      <c r="A1358" t="s">
        <v>275</v>
      </c>
      <c r="B1358" t="s">
        <v>218</v>
      </c>
      <c r="C1358" s="18" t="s">
        <v>364</v>
      </c>
    </row>
    <row r="1359" spans="1:3" x14ac:dyDescent="0.25">
      <c r="A1359" t="s">
        <v>274</v>
      </c>
      <c r="B1359" t="s">
        <v>219</v>
      </c>
      <c r="C1359" s="18" t="s">
        <v>365</v>
      </c>
    </row>
    <row r="1360" spans="1:3" x14ac:dyDescent="0.25">
      <c r="A1360" t="s">
        <v>274</v>
      </c>
      <c r="B1360" t="s">
        <v>219</v>
      </c>
      <c r="C1360" s="18" t="s">
        <v>365</v>
      </c>
    </row>
    <row r="1361" spans="1:3" x14ac:dyDescent="0.25">
      <c r="A1361" t="s">
        <v>274</v>
      </c>
      <c r="B1361" t="s">
        <v>219</v>
      </c>
      <c r="C1361" s="18" t="s">
        <v>365</v>
      </c>
    </row>
    <row r="1362" spans="1:3" x14ac:dyDescent="0.25">
      <c r="A1362" t="s">
        <v>274</v>
      </c>
      <c r="B1362" t="s">
        <v>116</v>
      </c>
      <c r="C1362" s="18" t="s">
        <v>365</v>
      </c>
    </row>
    <row r="1363" spans="1:3" x14ac:dyDescent="0.25">
      <c r="A1363" t="s">
        <v>274</v>
      </c>
      <c r="B1363" t="s">
        <v>118</v>
      </c>
      <c r="C1363" s="18" t="s">
        <v>365</v>
      </c>
    </row>
    <row r="1364" spans="1:3" x14ac:dyDescent="0.25">
      <c r="A1364" t="s">
        <v>274</v>
      </c>
      <c r="B1364" t="s">
        <v>118</v>
      </c>
      <c r="C1364" s="18" t="s">
        <v>365</v>
      </c>
    </row>
    <row r="1365" spans="1:3" x14ac:dyDescent="0.25">
      <c r="A1365" t="s">
        <v>274</v>
      </c>
      <c r="B1365" t="s">
        <v>118</v>
      </c>
      <c r="C1365" s="18" t="s">
        <v>365</v>
      </c>
    </row>
    <row r="1366" spans="1:3" x14ac:dyDescent="0.25">
      <c r="A1366" t="s">
        <v>274</v>
      </c>
      <c r="B1366" t="s">
        <v>118</v>
      </c>
      <c r="C1366" s="18" t="s">
        <v>365</v>
      </c>
    </row>
    <row r="1367" spans="1:3" x14ac:dyDescent="0.25">
      <c r="A1367" t="s">
        <v>274</v>
      </c>
      <c r="B1367" t="s">
        <v>118</v>
      </c>
      <c r="C1367" s="18" t="s">
        <v>365</v>
      </c>
    </row>
    <row r="1368" spans="1:3" x14ac:dyDescent="0.25">
      <c r="A1368" t="s">
        <v>274</v>
      </c>
      <c r="B1368" t="s">
        <v>118</v>
      </c>
      <c r="C1368" s="18" t="s">
        <v>365</v>
      </c>
    </row>
    <row r="1369" spans="1:3" x14ac:dyDescent="0.25">
      <c r="A1369" t="s">
        <v>274</v>
      </c>
      <c r="B1369" t="s">
        <v>118</v>
      </c>
      <c r="C1369" s="18" t="s">
        <v>365</v>
      </c>
    </row>
    <row r="1370" spans="1:3" x14ac:dyDescent="0.25">
      <c r="A1370" t="s">
        <v>276</v>
      </c>
      <c r="B1370" t="s">
        <v>11</v>
      </c>
      <c r="C1370" s="18" t="s">
        <v>365</v>
      </c>
    </row>
    <row r="1371" spans="1:3" x14ac:dyDescent="0.25">
      <c r="A1371" t="s">
        <v>276</v>
      </c>
      <c r="B1371" t="s">
        <v>11</v>
      </c>
      <c r="C1371" s="18" t="s">
        <v>365</v>
      </c>
    </row>
    <row r="1372" spans="1:3" x14ac:dyDescent="0.25">
      <c r="A1372" t="s">
        <v>276</v>
      </c>
      <c r="B1372" t="s">
        <v>11</v>
      </c>
      <c r="C1372" s="18" t="s">
        <v>365</v>
      </c>
    </row>
    <row r="1373" spans="1:3" x14ac:dyDescent="0.25">
      <c r="A1373" t="s">
        <v>318</v>
      </c>
      <c r="B1373" t="s">
        <v>11</v>
      </c>
      <c r="C1373" s="18" t="s">
        <v>364</v>
      </c>
    </row>
    <row r="1374" spans="1:3" x14ac:dyDescent="0.25">
      <c r="A1374" t="s">
        <v>318</v>
      </c>
      <c r="B1374" t="s">
        <v>11</v>
      </c>
      <c r="C1374" s="18" t="s">
        <v>364</v>
      </c>
    </row>
    <row r="1375" spans="1:3" x14ac:dyDescent="0.25">
      <c r="A1375" t="s">
        <v>274</v>
      </c>
      <c r="B1375" t="s">
        <v>11</v>
      </c>
      <c r="C1375" s="18" t="s">
        <v>364</v>
      </c>
    </row>
    <row r="1376" spans="1:3" x14ac:dyDescent="0.25">
      <c r="A1376" t="s">
        <v>274</v>
      </c>
      <c r="B1376" t="s">
        <v>11</v>
      </c>
      <c r="C1376" s="18" t="s">
        <v>365</v>
      </c>
    </row>
    <row r="1377" spans="1:3" x14ac:dyDescent="0.25">
      <c r="A1377" t="s">
        <v>274</v>
      </c>
      <c r="B1377" t="s">
        <v>11</v>
      </c>
      <c r="C1377" s="18" t="s">
        <v>365</v>
      </c>
    </row>
    <row r="1378" spans="1:3" x14ac:dyDescent="0.25">
      <c r="A1378" t="s">
        <v>274</v>
      </c>
      <c r="B1378" t="s">
        <v>11</v>
      </c>
      <c r="C1378" s="18" t="s">
        <v>365</v>
      </c>
    </row>
    <row r="1379" spans="1:3" x14ac:dyDescent="0.25">
      <c r="A1379" t="s">
        <v>274</v>
      </c>
      <c r="B1379" t="s">
        <v>11</v>
      </c>
      <c r="C1379" s="18" t="s">
        <v>365</v>
      </c>
    </row>
    <row r="1380" spans="1:3" x14ac:dyDescent="0.25">
      <c r="A1380" t="s">
        <v>274</v>
      </c>
      <c r="B1380" t="s">
        <v>11</v>
      </c>
      <c r="C1380" s="18" t="s">
        <v>365</v>
      </c>
    </row>
    <row r="1381" spans="1:3" x14ac:dyDescent="0.25">
      <c r="A1381" t="s">
        <v>274</v>
      </c>
      <c r="B1381" t="s">
        <v>11</v>
      </c>
      <c r="C1381" s="18" t="s">
        <v>365</v>
      </c>
    </row>
    <row r="1382" spans="1:3" x14ac:dyDescent="0.25">
      <c r="A1382" t="s">
        <v>274</v>
      </c>
      <c r="B1382" t="s">
        <v>11</v>
      </c>
      <c r="C1382" s="18" t="s">
        <v>365</v>
      </c>
    </row>
    <row r="1383" spans="1:3" x14ac:dyDescent="0.25">
      <c r="A1383" t="s">
        <v>274</v>
      </c>
      <c r="B1383" t="s">
        <v>11</v>
      </c>
      <c r="C1383" s="18" t="s">
        <v>365</v>
      </c>
    </row>
    <row r="1384" spans="1:3" x14ac:dyDescent="0.25">
      <c r="A1384" t="s">
        <v>274</v>
      </c>
      <c r="B1384" t="s">
        <v>11</v>
      </c>
      <c r="C1384" s="18" t="s">
        <v>365</v>
      </c>
    </row>
    <row r="1385" spans="1:3" x14ac:dyDescent="0.25">
      <c r="A1385" t="s">
        <v>274</v>
      </c>
      <c r="B1385" t="s">
        <v>11</v>
      </c>
      <c r="C1385" s="18" t="s">
        <v>363</v>
      </c>
    </row>
    <row r="1386" spans="1:3" x14ac:dyDescent="0.25">
      <c r="A1386" t="s">
        <v>274</v>
      </c>
      <c r="B1386" t="s">
        <v>11</v>
      </c>
      <c r="C1386" s="18" t="s">
        <v>365</v>
      </c>
    </row>
    <row r="1387" spans="1:3" x14ac:dyDescent="0.25">
      <c r="A1387" t="s">
        <v>274</v>
      </c>
      <c r="B1387" t="s">
        <v>11</v>
      </c>
      <c r="C1387" s="18" t="s">
        <v>365</v>
      </c>
    </row>
    <row r="1388" spans="1:3" x14ac:dyDescent="0.25">
      <c r="A1388" t="s">
        <v>274</v>
      </c>
      <c r="B1388" t="s">
        <v>11</v>
      </c>
      <c r="C1388" s="18" t="s">
        <v>365</v>
      </c>
    </row>
    <row r="1389" spans="1:3" x14ac:dyDescent="0.25">
      <c r="A1389" t="s">
        <v>274</v>
      </c>
      <c r="B1389" t="s">
        <v>11</v>
      </c>
      <c r="C1389" s="18" t="s">
        <v>365</v>
      </c>
    </row>
    <row r="1390" spans="1:3" x14ac:dyDescent="0.25">
      <c r="A1390" t="s">
        <v>314</v>
      </c>
      <c r="B1390" t="s">
        <v>11</v>
      </c>
      <c r="C1390" s="18" t="s">
        <v>364</v>
      </c>
    </row>
    <row r="1391" spans="1:3" x14ac:dyDescent="0.25">
      <c r="A1391" t="s">
        <v>314</v>
      </c>
      <c r="B1391" t="s">
        <v>11</v>
      </c>
      <c r="C1391" s="18" t="s">
        <v>364</v>
      </c>
    </row>
    <row r="1392" spans="1:3" x14ac:dyDescent="0.25">
      <c r="A1392" t="s">
        <v>314</v>
      </c>
      <c r="B1392" t="s">
        <v>11</v>
      </c>
      <c r="C1392" s="18" t="s">
        <v>364</v>
      </c>
    </row>
    <row r="1393" spans="1:3" x14ac:dyDescent="0.25">
      <c r="A1393" t="s">
        <v>320</v>
      </c>
      <c r="B1393" t="s">
        <v>11</v>
      </c>
      <c r="C1393" s="18" t="s">
        <v>364</v>
      </c>
    </row>
    <row r="1394" spans="1:3" x14ac:dyDescent="0.25">
      <c r="A1394" t="s">
        <v>320</v>
      </c>
      <c r="B1394" t="s">
        <v>11</v>
      </c>
      <c r="C1394" s="18" t="s">
        <v>364</v>
      </c>
    </row>
    <row r="1395" spans="1:3" x14ac:dyDescent="0.25">
      <c r="A1395" t="s">
        <v>291</v>
      </c>
      <c r="B1395" t="s">
        <v>11</v>
      </c>
      <c r="C1395" s="18" t="s">
        <v>364</v>
      </c>
    </row>
    <row r="1396" spans="1:3" x14ac:dyDescent="0.25">
      <c r="A1396" t="s">
        <v>291</v>
      </c>
      <c r="B1396" t="s">
        <v>11</v>
      </c>
      <c r="C1396" s="18" t="s">
        <v>364</v>
      </c>
    </row>
    <row r="1397" spans="1:3" x14ac:dyDescent="0.25">
      <c r="A1397" t="s">
        <v>291</v>
      </c>
      <c r="B1397" t="s">
        <v>11</v>
      </c>
      <c r="C1397" s="18" t="s">
        <v>364</v>
      </c>
    </row>
    <row r="1398" spans="1:3" x14ac:dyDescent="0.25">
      <c r="A1398" t="s">
        <v>280</v>
      </c>
      <c r="B1398" t="s">
        <v>11</v>
      </c>
      <c r="C1398" s="18" t="s">
        <v>364</v>
      </c>
    </row>
    <row r="1399" spans="1:3" x14ac:dyDescent="0.25">
      <c r="A1399" t="s">
        <v>321</v>
      </c>
      <c r="B1399" t="s">
        <v>11</v>
      </c>
      <c r="C1399" s="18" t="s">
        <v>363</v>
      </c>
    </row>
    <row r="1400" spans="1:3" x14ac:dyDescent="0.25">
      <c r="A1400" t="s">
        <v>321</v>
      </c>
      <c r="B1400" t="s">
        <v>11</v>
      </c>
      <c r="C1400" s="18" t="s">
        <v>363</v>
      </c>
    </row>
    <row r="1401" spans="1:3" x14ac:dyDescent="0.25">
      <c r="A1401" t="s">
        <v>322</v>
      </c>
      <c r="B1401" t="s">
        <v>11</v>
      </c>
      <c r="C1401" s="18" t="s">
        <v>363</v>
      </c>
    </row>
    <row r="1402" spans="1:3" x14ac:dyDescent="0.25">
      <c r="A1402" t="s">
        <v>274</v>
      </c>
      <c r="B1402" t="s">
        <v>11</v>
      </c>
      <c r="C1402" s="18" t="s">
        <v>365</v>
      </c>
    </row>
    <row r="1403" spans="1:3" x14ac:dyDescent="0.25">
      <c r="A1403" t="s">
        <v>274</v>
      </c>
      <c r="B1403" t="s">
        <v>11</v>
      </c>
      <c r="C1403" s="18" t="s">
        <v>365</v>
      </c>
    </row>
    <row r="1404" spans="1:3" x14ac:dyDescent="0.25">
      <c r="A1404" t="s">
        <v>274</v>
      </c>
      <c r="B1404" t="s">
        <v>220</v>
      </c>
      <c r="C1404" s="18" t="s">
        <v>365</v>
      </c>
    </row>
    <row r="1405" spans="1:3" x14ac:dyDescent="0.25">
      <c r="A1405" t="s">
        <v>274</v>
      </c>
      <c r="B1405" t="s">
        <v>220</v>
      </c>
      <c r="C1405" s="18" t="s">
        <v>365</v>
      </c>
    </row>
    <row r="1406" spans="1:3" x14ac:dyDescent="0.25">
      <c r="A1406" t="s">
        <v>274</v>
      </c>
      <c r="B1406" t="s">
        <v>271</v>
      </c>
      <c r="C1406" s="18" t="s">
        <v>365</v>
      </c>
    </row>
    <row r="1407" spans="1:3" x14ac:dyDescent="0.25">
      <c r="A1407" t="s">
        <v>274</v>
      </c>
      <c r="B1407" t="s">
        <v>273</v>
      </c>
      <c r="C1407" s="18" t="s">
        <v>365</v>
      </c>
    </row>
    <row r="1408" spans="1:3" x14ac:dyDescent="0.25">
      <c r="A1408" t="s">
        <v>274</v>
      </c>
      <c r="B1408" t="s">
        <v>223</v>
      </c>
      <c r="C1408" s="18" t="s">
        <v>365</v>
      </c>
    </row>
    <row r="1409" spans="1:3" x14ac:dyDescent="0.25">
      <c r="A1409" t="s">
        <v>282</v>
      </c>
      <c r="B1409" t="s">
        <v>223</v>
      </c>
      <c r="C1409" s="18" t="s">
        <v>364</v>
      </c>
    </row>
    <row r="1410" spans="1:3" x14ac:dyDescent="0.25">
      <c r="A1410" t="s">
        <v>274</v>
      </c>
      <c r="B1410" t="s">
        <v>119</v>
      </c>
      <c r="C1410" s="18" t="s">
        <v>365</v>
      </c>
    </row>
    <row r="1411" spans="1:3" x14ac:dyDescent="0.25">
      <c r="A1411" t="s">
        <v>274</v>
      </c>
      <c r="B1411" t="s">
        <v>119</v>
      </c>
      <c r="C1411" s="18" t="s">
        <v>365</v>
      </c>
    </row>
    <row r="1412" spans="1:3" x14ac:dyDescent="0.25">
      <c r="A1412" t="s">
        <v>274</v>
      </c>
      <c r="B1412" t="s">
        <v>119</v>
      </c>
      <c r="C1412" s="18" t="s">
        <v>365</v>
      </c>
    </row>
    <row r="1413" spans="1:3" x14ac:dyDescent="0.25">
      <c r="A1413" t="s">
        <v>274</v>
      </c>
      <c r="B1413" t="s">
        <v>119</v>
      </c>
      <c r="C1413" s="18" t="s">
        <v>365</v>
      </c>
    </row>
    <row r="1414" spans="1:3" x14ac:dyDescent="0.25">
      <c r="A1414" t="s">
        <v>274</v>
      </c>
      <c r="B1414" t="s">
        <v>119</v>
      </c>
      <c r="C1414" s="18" t="s">
        <v>365</v>
      </c>
    </row>
    <row r="1415" spans="1:3" x14ac:dyDescent="0.25">
      <c r="A1415" t="s">
        <v>274</v>
      </c>
      <c r="B1415" t="s">
        <v>119</v>
      </c>
      <c r="C1415" s="18" t="s">
        <v>365</v>
      </c>
    </row>
    <row r="1416" spans="1:3" x14ac:dyDescent="0.25">
      <c r="A1416" t="s">
        <v>274</v>
      </c>
      <c r="B1416" t="s">
        <v>119</v>
      </c>
      <c r="C1416" s="18" t="s">
        <v>365</v>
      </c>
    </row>
    <row r="1417" spans="1:3" x14ac:dyDescent="0.25">
      <c r="A1417" t="s">
        <v>274</v>
      </c>
      <c r="B1417" t="s">
        <v>119</v>
      </c>
      <c r="C1417" s="18" t="s">
        <v>365</v>
      </c>
    </row>
    <row r="1418" spans="1:3" x14ac:dyDescent="0.25">
      <c r="A1418" t="s">
        <v>274</v>
      </c>
      <c r="B1418" t="s">
        <v>119</v>
      </c>
      <c r="C1418" s="18" t="s">
        <v>365</v>
      </c>
    </row>
    <row r="1419" spans="1:3" x14ac:dyDescent="0.25">
      <c r="A1419" t="s">
        <v>274</v>
      </c>
      <c r="B1419" t="s">
        <v>119</v>
      </c>
      <c r="C1419" s="18" t="s">
        <v>365</v>
      </c>
    </row>
    <row r="1420" spans="1:3" x14ac:dyDescent="0.25">
      <c r="A1420" t="s">
        <v>274</v>
      </c>
      <c r="B1420" t="s">
        <v>119</v>
      </c>
      <c r="C1420" s="18" t="s">
        <v>365</v>
      </c>
    </row>
    <row r="1421" spans="1:3" x14ac:dyDescent="0.25">
      <c r="A1421" t="s">
        <v>274</v>
      </c>
      <c r="B1421" t="s">
        <v>119</v>
      </c>
      <c r="C1421" s="18" t="s">
        <v>365</v>
      </c>
    </row>
    <row r="1422" spans="1:3" x14ac:dyDescent="0.25">
      <c r="A1422" t="s">
        <v>274</v>
      </c>
      <c r="B1422" t="s">
        <v>119</v>
      </c>
      <c r="C1422" s="18" t="s">
        <v>365</v>
      </c>
    </row>
    <row r="1423" spans="1:3" x14ac:dyDescent="0.25">
      <c r="A1423" t="s">
        <v>292</v>
      </c>
      <c r="B1423" t="s">
        <v>119</v>
      </c>
      <c r="C1423" s="18" t="s">
        <v>364</v>
      </c>
    </row>
    <row r="1424" spans="1:3" x14ac:dyDescent="0.25">
      <c r="A1424" t="s">
        <v>274</v>
      </c>
      <c r="B1424" t="s">
        <v>119</v>
      </c>
      <c r="C1424" s="18" t="s">
        <v>365</v>
      </c>
    </row>
    <row r="1425" spans="1:3" x14ac:dyDescent="0.25">
      <c r="A1425" t="s">
        <v>277</v>
      </c>
      <c r="B1425" t="s">
        <v>119</v>
      </c>
      <c r="C1425" s="18" t="s">
        <v>364</v>
      </c>
    </row>
    <row r="1426" spans="1:3" x14ac:dyDescent="0.25">
      <c r="A1426" t="s">
        <v>280</v>
      </c>
      <c r="B1426" t="s">
        <v>119</v>
      </c>
      <c r="C1426" s="18" t="s">
        <v>364</v>
      </c>
    </row>
    <row r="1427" spans="1:3" x14ac:dyDescent="0.25">
      <c r="A1427" t="s">
        <v>280</v>
      </c>
      <c r="B1427" t="s">
        <v>119</v>
      </c>
      <c r="C1427" s="18" t="s">
        <v>364</v>
      </c>
    </row>
    <row r="1428" spans="1:3" x14ac:dyDescent="0.25">
      <c r="A1428" t="s">
        <v>276</v>
      </c>
      <c r="B1428" t="s">
        <v>51</v>
      </c>
      <c r="C1428" s="18" t="s">
        <v>365</v>
      </c>
    </row>
    <row r="1429" spans="1:3" x14ac:dyDescent="0.25">
      <c r="A1429" t="s">
        <v>274</v>
      </c>
      <c r="B1429" t="s">
        <v>51</v>
      </c>
      <c r="C1429" s="18" t="s">
        <v>365</v>
      </c>
    </row>
    <row r="1430" spans="1:3" x14ac:dyDescent="0.25">
      <c r="A1430" t="s">
        <v>274</v>
      </c>
      <c r="B1430" t="s">
        <v>51</v>
      </c>
      <c r="C1430" s="18" t="s">
        <v>365</v>
      </c>
    </row>
    <row r="1431" spans="1:3" x14ac:dyDescent="0.25">
      <c r="A1431" t="s">
        <v>274</v>
      </c>
      <c r="B1431" t="s">
        <v>51</v>
      </c>
      <c r="C1431" s="18" t="s">
        <v>365</v>
      </c>
    </row>
    <row r="1432" spans="1:3" x14ac:dyDescent="0.25">
      <c r="A1432" t="s">
        <v>274</v>
      </c>
      <c r="B1432" t="s">
        <v>51</v>
      </c>
      <c r="C1432" s="18" t="s">
        <v>365</v>
      </c>
    </row>
    <row r="1433" spans="1:3" x14ac:dyDescent="0.25">
      <c r="A1433" t="s">
        <v>274</v>
      </c>
      <c r="B1433" t="s">
        <v>51</v>
      </c>
      <c r="C1433" s="18" t="s">
        <v>365</v>
      </c>
    </row>
    <row r="1434" spans="1:3" x14ac:dyDescent="0.25">
      <c r="A1434" t="s">
        <v>274</v>
      </c>
      <c r="B1434" t="s">
        <v>51</v>
      </c>
      <c r="C1434" s="18" t="s">
        <v>365</v>
      </c>
    </row>
    <row r="1435" spans="1:3" x14ac:dyDescent="0.25">
      <c r="A1435" t="s">
        <v>274</v>
      </c>
      <c r="B1435" t="s">
        <v>51</v>
      </c>
      <c r="C1435" s="18" t="s">
        <v>365</v>
      </c>
    </row>
    <row r="1436" spans="1:3" x14ac:dyDescent="0.25">
      <c r="A1436" t="s">
        <v>274</v>
      </c>
      <c r="B1436" t="s">
        <v>51</v>
      </c>
      <c r="C1436" s="18" t="s">
        <v>365</v>
      </c>
    </row>
    <row r="1437" spans="1:3" x14ac:dyDescent="0.25">
      <c r="A1437" t="s">
        <v>323</v>
      </c>
      <c r="B1437" t="s">
        <v>51</v>
      </c>
      <c r="C1437" s="18" t="s">
        <v>363</v>
      </c>
    </row>
    <row r="1438" spans="1:3" x14ac:dyDescent="0.25">
      <c r="A1438" t="s">
        <v>278</v>
      </c>
      <c r="B1438" t="s">
        <v>52</v>
      </c>
      <c r="C1438" s="18" t="s">
        <v>364</v>
      </c>
    </row>
    <row r="1439" spans="1:3" x14ac:dyDescent="0.25">
      <c r="A1439" t="s">
        <v>276</v>
      </c>
      <c r="B1439" t="s">
        <v>52</v>
      </c>
      <c r="C1439" s="18" t="s">
        <v>365</v>
      </c>
    </row>
    <row r="1440" spans="1:3" x14ac:dyDescent="0.25">
      <c r="A1440" t="s">
        <v>276</v>
      </c>
      <c r="B1440" t="s">
        <v>52</v>
      </c>
      <c r="C1440" s="18" t="s">
        <v>365</v>
      </c>
    </row>
    <row r="1441" spans="1:3" x14ac:dyDescent="0.25">
      <c r="A1441" t="s">
        <v>276</v>
      </c>
      <c r="B1441" t="s">
        <v>52</v>
      </c>
      <c r="C1441" s="18" t="s">
        <v>365</v>
      </c>
    </row>
    <row r="1442" spans="1:3" x14ac:dyDescent="0.25">
      <c r="A1442" t="s">
        <v>276</v>
      </c>
      <c r="B1442" t="s">
        <v>52</v>
      </c>
      <c r="C1442" s="18" t="s">
        <v>365</v>
      </c>
    </row>
    <row r="1443" spans="1:3" x14ac:dyDescent="0.25">
      <c r="A1443" t="s">
        <v>276</v>
      </c>
      <c r="B1443" t="s">
        <v>52</v>
      </c>
      <c r="C1443" s="18" t="s">
        <v>365</v>
      </c>
    </row>
    <row r="1444" spans="1:3" x14ac:dyDescent="0.25">
      <c r="A1444" t="s">
        <v>276</v>
      </c>
      <c r="B1444" t="s">
        <v>52</v>
      </c>
      <c r="C1444" s="18" t="s">
        <v>365</v>
      </c>
    </row>
    <row r="1445" spans="1:3" x14ac:dyDescent="0.25">
      <c r="A1445" t="s">
        <v>276</v>
      </c>
      <c r="B1445" t="s">
        <v>52</v>
      </c>
      <c r="C1445" s="18" t="s">
        <v>365</v>
      </c>
    </row>
    <row r="1446" spans="1:3" x14ac:dyDescent="0.25">
      <c r="A1446" t="s">
        <v>276</v>
      </c>
      <c r="B1446" t="s">
        <v>52</v>
      </c>
      <c r="C1446" s="18" t="s">
        <v>365</v>
      </c>
    </row>
    <row r="1447" spans="1:3" x14ac:dyDescent="0.25">
      <c r="A1447" t="s">
        <v>276</v>
      </c>
      <c r="B1447" t="s">
        <v>52</v>
      </c>
      <c r="C1447" s="18" t="s">
        <v>365</v>
      </c>
    </row>
    <row r="1448" spans="1:3" x14ac:dyDescent="0.25">
      <c r="A1448" t="s">
        <v>276</v>
      </c>
      <c r="B1448" t="s">
        <v>52</v>
      </c>
      <c r="C1448" s="18" t="s">
        <v>365</v>
      </c>
    </row>
    <row r="1449" spans="1:3" x14ac:dyDescent="0.25">
      <c r="A1449" t="s">
        <v>276</v>
      </c>
      <c r="B1449" t="s">
        <v>52</v>
      </c>
      <c r="C1449" s="18" t="s">
        <v>365</v>
      </c>
    </row>
    <row r="1450" spans="1:3" x14ac:dyDescent="0.25">
      <c r="A1450" t="s">
        <v>276</v>
      </c>
      <c r="B1450" t="s">
        <v>52</v>
      </c>
      <c r="C1450" s="18" t="s">
        <v>365</v>
      </c>
    </row>
    <row r="1451" spans="1:3" x14ac:dyDescent="0.25">
      <c r="A1451" t="s">
        <v>276</v>
      </c>
      <c r="B1451" t="s">
        <v>52</v>
      </c>
      <c r="C1451" s="18" t="s">
        <v>365</v>
      </c>
    </row>
    <row r="1452" spans="1:3" x14ac:dyDescent="0.25">
      <c r="A1452" t="s">
        <v>276</v>
      </c>
      <c r="B1452" t="s">
        <v>52</v>
      </c>
      <c r="C1452" s="18" t="s">
        <v>365</v>
      </c>
    </row>
    <row r="1453" spans="1:3" x14ac:dyDescent="0.25">
      <c r="A1453" t="s">
        <v>276</v>
      </c>
      <c r="B1453" t="s">
        <v>52</v>
      </c>
      <c r="C1453" s="18" t="s">
        <v>365</v>
      </c>
    </row>
    <row r="1454" spans="1:3" x14ac:dyDescent="0.25">
      <c r="A1454" t="s">
        <v>290</v>
      </c>
      <c r="B1454" t="s">
        <v>52</v>
      </c>
      <c r="C1454" s="18" t="s">
        <v>364</v>
      </c>
    </row>
    <row r="1455" spans="1:3" x14ac:dyDescent="0.25">
      <c r="A1455" t="s">
        <v>290</v>
      </c>
      <c r="B1455" t="s">
        <v>52</v>
      </c>
      <c r="C1455" s="18" t="s">
        <v>364</v>
      </c>
    </row>
    <row r="1456" spans="1:3" x14ac:dyDescent="0.25">
      <c r="A1456" t="s">
        <v>290</v>
      </c>
      <c r="B1456" t="s">
        <v>52</v>
      </c>
      <c r="C1456" s="18" t="s">
        <v>364</v>
      </c>
    </row>
    <row r="1457" spans="1:3" x14ac:dyDescent="0.25">
      <c r="A1457" t="s">
        <v>290</v>
      </c>
      <c r="B1457" t="s">
        <v>52</v>
      </c>
      <c r="C1457" s="18" t="s">
        <v>364</v>
      </c>
    </row>
    <row r="1458" spans="1:3" x14ac:dyDescent="0.25">
      <c r="A1458" t="s">
        <v>290</v>
      </c>
      <c r="B1458" t="s">
        <v>52</v>
      </c>
      <c r="C1458" s="18" t="s">
        <v>364</v>
      </c>
    </row>
    <row r="1459" spans="1:3" x14ac:dyDescent="0.25">
      <c r="A1459" t="s">
        <v>290</v>
      </c>
      <c r="B1459" t="s">
        <v>52</v>
      </c>
      <c r="C1459" s="18" t="s">
        <v>364</v>
      </c>
    </row>
    <row r="1460" spans="1:3" x14ac:dyDescent="0.25">
      <c r="A1460" t="s">
        <v>290</v>
      </c>
      <c r="B1460" t="s">
        <v>52</v>
      </c>
      <c r="C1460" s="18" t="s">
        <v>364</v>
      </c>
    </row>
    <row r="1461" spans="1:3" x14ac:dyDescent="0.25">
      <c r="A1461" t="s">
        <v>290</v>
      </c>
      <c r="B1461" t="s">
        <v>52</v>
      </c>
      <c r="C1461" s="18" t="s">
        <v>364</v>
      </c>
    </row>
    <row r="1462" spans="1:3" x14ac:dyDescent="0.25">
      <c r="A1462" t="s">
        <v>290</v>
      </c>
      <c r="B1462" t="s">
        <v>52</v>
      </c>
      <c r="C1462" s="18" t="s">
        <v>364</v>
      </c>
    </row>
    <row r="1463" spans="1:3" x14ac:dyDescent="0.25">
      <c r="A1463" t="s">
        <v>290</v>
      </c>
      <c r="B1463" t="s">
        <v>52</v>
      </c>
      <c r="C1463" s="18" t="s">
        <v>364</v>
      </c>
    </row>
    <row r="1464" spans="1:3" x14ac:dyDescent="0.25">
      <c r="A1464" t="s">
        <v>290</v>
      </c>
      <c r="B1464" t="s">
        <v>52</v>
      </c>
      <c r="C1464" s="18" t="s">
        <v>364</v>
      </c>
    </row>
    <row r="1465" spans="1:3" x14ac:dyDescent="0.25">
      <c r="A1465" t="s">
        <v>290</v>
      </c>
      <c r="B1465" t="s">
        <v>52</v>
      </c>
      <c r="C1465" s="18" t="s">
        <v>364</v>
      </c>
    </row>
    <row r="1466" spans="1:3" x14ac:dyDescent="0.25">
      <c r="A1466" t="s">
        <v>290</v>
      </c>
      <c r="B1466" t="s">
        <v>52</v>
      </c>
      <c r="C1466" s="18" t="s">
        <v>364</v>
      </c>
    </row>
    <row r="1467" spans="1:3" x14ac:dyDescent="0.25">
      <c r="A1467" t="s">
        <v>274</v>
      </c>
      <c r="B1467" t="s">
        <v>52</v>
      </c>
      <c r="C1467" s="18" t="s">
        <v>365</v>
      </c>
    </row>
    <row r="1468" spans="1:3" x14ac:dyDescent="0.25">
      <c r="A1468" t="s">
        <v>274</v>
      </c>
      <c r="B1468" t="s">
        <v>52</v>
      </c>
      <c r="C1468" s="18" t="s">
        <v>365</v>
      </c>
    </row>
    <row r="1469" spans="1:3" x14ac:dyDescent="0.25">
      <c r="A1469" t="s">
        <v>324</v>
      </c>
      <c r="B1469" t="s">
        <v>52</v>
      </c>
      <c r="C1469" s="18" t="s">
        <v>363</v>
      </c>
    </row>
    <row r="1470" spans="1:3" x14ac:dyDescent="0.25">
      <c r="A1470" t="s">
        <v>274</v>
      </c>
      <c r="B1470" t="s">
        <v>52</v>
      </c>
      <c r="C1470" s="18" t="s">
        <v>365</v>
      </c>
    </row>
    <row r="1471" spans="1:3" x14ac:dyDescent="0.25">
      <c r="A1471" t="s">
        <v>274</v>
      </c>
      <c r="B1471" t="s">
        <v>52</v>
      </c>
      <c r="C1471" s="18" t="s">
        <v>365</v>
      </c>
    </row>
    <row r="1472" spans="1:3" x14ac:dyDescent="0.25">
      <c r="A1472" t="s">
        <v>291</v>
      </c>
      <c r="B1472" t="s">
        <v>52</v>
      </c>
      <c r="C1472" s="18" t="s">
        <v>363</v>
      </c>
    </row>
    <row r="1473" spans="1:3" x14ac:dyDescent="0.25">
      <c r="A1473" t="s">
        <v>280</v>
      </c>
      <c r="B1473" t="s">
        <v>52</v>
      </c>
      <c r="C1473" s="18" t="s">
        <v>363</v>
      </c>
    </row>
    <row r="1474" spans="1:3" x14ac:dyDescent="0.25">
      <c r="A1474" t="s">
        <v>280</v>
      </c>
      <c r="B1474" t="s">
        <v>52</v>
      </c>
      <c r="C1474" s="18" t="s">
        <v>363</v>
      </c>
    </row>
    <row r="1475" spans="1:3" x14ac:dyDescent="0.25">
      <c r="A1475" t="s">
        <v>281</v>
      </c>
      <c r="B1475" t="s">
        <v>52</v>
      </c>
      <c r="C1475" s="18" t="s">
        <v>363</v>
      </c>
    </row>
    <row r="1476" spans="1:3" x14ac:dyDescent="0.25">
      <c r="A1476" t="s">
        <v>282</v>
      </c>
      <c r="B1476" t="s">
        <v>52</v>
      </c>
      <c r="C1476" s="18" t="s">
        <v>363</v>
      </c>
    </row>
    <row r="1477" spans="1:3" x14ac:dyDescent="0.25">
      <c r="A1477" t="s">
        <v>282</v>
      </c>
      <c r="B1477" t="s">
        <v>52</v>
      </c>
      <c r="C1477" s="18" t="s">
        <v>363</v>
      </c>
    </row>
    <row r="1478" spans="1:3" x14ac:dyDescent="0.25">
      <c r="A1478" t="s">
        <v>282</v>
      </c>
      <c r="B1478" t="s">
        <v>52</v>
      </c>
      <c r="C1478" s="18" t="s">
        <v>363</v>
      </c>
    </row>
    <row r="1479" spans="1:3" x14ac:dyDescent="0.25">
      <c r="A1479" t="s">
        <v>319</v>
      </c>
      <c r="B1479" t="s">
        <v>52</v>
      </c>
      <c r="C1479" s="18" t="s">
        <v>363</v>
      </c>
    </row>
    <row r="1480" spans="1:3" x14ac:dyDescent="0.25">
      <c r="A1480" t="s">
        <v>274</v>
      </c>
      <c r="B1480" t="s">
        <v>52</v>
      </c>
      <c r="C1480" s="18" t="s">
        <v>365</v>
      </c>
    </row>
    <row r="1481" spans="1:3" x14ac:dyDescent="0.25">
      <c r="A1481" t="s">
        <v>274</v>
      </c>
      <c r="B1481" t="s">
        <v>52</v>
      </c>
      <c r="C1481" s="18" t="s">
        <v>365</v>
      </c>
    </row>
    <row r="1482" spans="1:3" x14ac:dyDescent="0.25">
      <c r="A1482" t="s">
        <v>274</v>
      </c>
      <c r="B1482" t="s">
        <v>52</v>
      </c>
      <c r="C1482" s="18" t="s">
        <v>365</v>
      </c>
    </row>
    <row r="1483" spans="1:3" x14ac:dyDescent="0.25">
      <c r="A1483" t="s">
        <v>274</v>
      </c>
      <c r="B1483" t="s">
        <v>52</v>
      </c>
      <c r="C1483" s="18" t="s">
        <v>365</v>
      </c>
    </row>
    <row r="1484" spans="1:3" x14ac:dyDescent="0.25">
      <c r="A1484" t="s">
        <v>274</v>
      </c>
      <c r="B1484" t="s">
        <v>52</v>
      </c>
      <c r="C1484" s="18" t="s">
        <v>363</v>
      </c>
    </row>
    <row r="1485" spans="1:3" x14ac:dyDescent="0.25">
      <c r="A1485" t="s">
        <v>274</v>
      </c>
      <c r="B1485" t="s">
        <v>52</v>
      </c>
      <c r="C1485" s="18" t="s">
        <v>363</v>
      </c>
    </row>
    <row r="1486" spans="1:3" x14ac:dyDescent="0.25">
      <c r="A1486" t="s">
        <v>274</v>
      </c>
      <c r="B1486" t="s">
        <v>52</v>
      </c>
      <c r="C1486" s="18" t="s">
        <v>365</v>
      </c>
    </row>
    <row r="1487" spans="1:3" x14ac:dyDescent="0.25">
      <c r="A1487" t="s">
        <v>274</v>
      </c>
      <c r="B1487" t="s">
        <v>52</v>
      </c>
      <c r="C1487" s="18" t="s">
        <v>365</v>
      </c>
    </row>
    <row r="1488" spans="1:3" x14ac:dyDescent="0.25">
      <c r="A1488" t="s">
        <v>274</v>
      </c>
      <c r="B1488" t="s">
        <v>52</v>
      </c>
      <c r="C1488" s="18" t="s">
        <v>365</v>
      </c>
    </row>
    <row r="1489" spans="1:3" x14ac:dyDescent="0.25">
      <c r="A1489" t="s">
        <v>274</v>
      </c>
      <c r="B1489" t="s">
        <v>52</v>
      </c>
      <c r="C1489" s="18" t="s">
        <v>365</v>
      </c>
    </row>
    <row r="1490" spans="1:3" x14ac:dyDescent="0.25">
      <c r="A1490" t="s">
        <v>274</v>
      </c>
      <c r="B1490" t="s">
        <v>52</v>
      </c>
      <c r="C1490" s="18" t="s">
        <v>365</v>
      </c>
    </row>
    <row r="1491" spans="1:3" x14ac:dyDescent="0.25">
      <c r="A1491" t="s">
        <v>274</v>
      </c>
      <c r="B1491" t="s">
        <v>52</v>
      </c>
      <c r="C1491" s="18" t="s">
        <v>365</v>
      </c>
    </row>
    <row r="1492" spans="1:3" x14ac:dyDescent="0.25">
      <c r="A1492" t="s">
        <v>274</v>
      </c>
      <c r="B1492" t="s">
        <v>52</v>
      </c>
      <c r="C1492" s="18" t="s">
        <v>365</v>
      </c>
    </row>
    <row r="1493" spans="1:3" x14ac:dyDescent="0.25">
      <c r="A1493" t="s">
        <v>274</v>
      </c>
      <c r="B1493" t="s">
        <v>52</v>
      </c>
      <c r="C1493" s="18" t="s">
        <v>365</v>
      </c>
    </row>
    <row r="1494" spans="1:3" x14ac:dyDescent="0.25">
      <c r="A1494" t="s">
        <v>274</v>
      </c>
      <c r="B1494" t="s">
        <v>52</v>
      </c>
      <c r="C1494" s="18" t="s">
        <v>365</v>
      </c>
    </row>
    <row r="1495" spans="1:3" x14ac:dyDescent="0.25">
      <c r="A1495" t="s">
        <v>274</v>
      </c>
      <c r="B1495" t="s">
        <v>52</v>
      </c>
      <c r="C1495" s="18" t="s">
        <v>365</v>
      </c>
    </row>
    <row r="1496" spans="1:3" x14ac:dyDescent="0.25">
      <c r="A1496" t="s">
        <v>274</v>
      </c>
      <c r="B1496" t="s">
        <v>52</v>
      </c>
      <c r="C1496" s="18" t="s">
        <v>365</v>
      </c>
    </row>
    <row r="1497" spans="1:3" x14ac:dyDescent="0.25">
      <c r="A1497" t="s">
        <v>274</v>
      </c>
      <c r="B1497" t="s">
        <v>52</v>
      </c>
      <c r="C1497" s="18" t="s">
        <v>365</v>
      </c>
    </row>
    <row r="1498" spans="1:3" x14ac:dyDescent="0.25">
      <c r="A1498" t="s">
        <v>274</v>
      </c>
      <c r="B1498" t="s">
        <v>52</v>
      </c>
      <c r="C1498" s="18" t="s">
        <v>365</v>
      </c>
    </row>
    <row r="1499" spans="1:3" x14ac:dyDescent="0.25">
      <c r="A1499" t="s">
        <v>274</v>
      </c>
      <c r="B1499" t="s">
        <v>52</v>
      </c>
      <c r="C1499" s="18" t="s">
        <v>365</v>
      </c>
    </row>
    <row r="1500" spans="1:3" x14ac:dyDescent="0.25">
      <c r="A1500" t="s">
        <v>274</v>
      </c>
      <c r="B1500" t="s">
        <v>52</v>
      </c>
      <c r="C1500" s="18" t="s">
        <v>365</v>
      </c>
    </row>
    <row r="1501" spans="1:3" x14ac:dyDescent="0.25">
      <c r="A1501" t="s">
        <v>274</v>
      </c>
      <c r="B1501" t="s">
        <v>52</v>
      </c>
      <c r="C1501" s="18" t="s">
        <v>365</v>
      </c>
    </row>
    <row r="1502" spans="1:3" x14ac:dyDescent="0.25">
      <c r="A1502" t="s">
        <v>274</v>
      </c>
      <c r="B1502" t="s">
        <v>52</v>
      </c>
      <c r="C1502" s="18" t="s">
        <v>365</v>
      </c>
    </row>
    <row r="1503" spans="1:3" x14ac:dyDescent="0.25">
      <c r="A1503" t="s">
        <v>274</v>
      </c>
      <c r="B1503" t="s">
        <v>52</v>
      </c>
      <c r="C1503" s="18" t="s">
        <v>365</v>
      </c>
    </row>
    <row r="1504" spans="1:3" x14ac:dyDescent="0.25">
      <c r="A1504" t="s">
        <v>274</v>
      </c>
      <c r="B1504" t="s">
        <v>52</v>
      </c>
      <c r="C1504" s="18" t="s">
        <v>365</v>
      </c>
    </row>
    <row r="1505" spans="1:3" x14ac:dyDescent="0.25">
      <c r="A1505" t="s">
        <v>274</v>
      </c>
      <c r="B1505" t="s">
        <v>52</v>
      </c>
      <c r="C1505" s="18" t="s">
        <v>365</v>
      </c>
    </row>
    <row r="1506" spans="1:3" x14ac:dyDescent="0.25">
      <c r="A1506" t="s">
        <v>274</v>
      </c>
      <c r="B1506" t="s">
        <v>52</v>
      </c>
      <c r="C1506" s="18" t="s">
        <v>365</v>
      </c>
    </row>
    <row r="1507" spans="1:3" x14ac:dyDescent="0.25">
      <c r="A1507" t="s">
        <v>274</v>
      </c>
      <c r="B1507" t="s">
        <v>52</v>
      </c>
      <c r="C1507" s="18" t="s">
        <v>365</v>
      </c>
    </row>
    <row r="1508" spans="1:3" x14ac:dyDescent="0.25">
      <c r="A1508" t="s">
        <v>274</v>
      </c>
      <c r="B1508" t="s">
        <v>52</v>
      </c>
      <c r="C1508" s="18" t="s">
        <v>365</v>
      </c>
    </row>
    <row r="1509" spans="1:3" x14ac:dyDescent="0.25">
      <c r="A1509" t="s">
        <v>274</v>
      </c>
      <c r="B1509" t="s">
        <v>52</v>
      </c>
      <c r="C1509" s="18" t="s">
        <v>365</v>
      </c>
    </row>
    <row r="1510" spans="1:3" x14ac:dyDescent="0.25">
      <c r="A1510" t="s">
        <v>274</v>
      </c>
      <c r="B1510" t="s">
        <v>52</v>
      </c>
      <c r="C1510" s="18" t="s">
        <v>365</v>
      </c>
    </row>
    <row r="1511" spans="1:3" x14ac:dyDescent="0.25">
      <c r="A1511" t="s">
        <v>274</v>
      </c>
      <c r="B1511" t="s">
        <v>52</v>
      </c>
      <c r="C1511" s="18" t="s">
        <v>365</v>
      </c>
    </row>
    <row r="1512" spans="1:3" x14ac:dyDescent="0.25">
      <c r="A1512" t="s">
        <v>274</v>
      </c>
      <c r="B1512" t="s">
        <v>52</v>
      </c>
      <c r="C1512" s="18" t="s">
        <v>365</v>
      </c>
    </row>
    <row r="1513" spans="1:3" x14ac:dyDescent="0.25">
      <c r="A1513" t="s">
        <v>274</v>
      </c>
      <c r="B1513" t="s">
        <v>52</v>
      </c>
      <c r="C1513" s="18" t="s">
        <v>365</v>
      </c>
    </row>
    <row r="1514" spans="1:3" x14ac:dyDescent="0.25">
      <c r="A1514" t="s">
        <v>274</v>
      </c>
      <c r="B1514" t="s">
        <v>52</v>
      </c>
      <c r="C1514" s="18" t="s">
        <v>365</v>
      </c>
    </row>
    <row r="1515" spans="1:3" x14ac:dyDescent="0.25">
      <c r="A1515" t="s">
        <v>274</v>
      </c>
      <c r="B1515" t="s">
        <v>52</v>
      </c>
      <c r="C1515" s="18" t="s">
        <v>365</v>
      </c>
    </row>
    <row r="1516" spans="1:3" x14ac:dyDescent="0.25">
      <c r="A1516" t="s">
        <v>274</v>
      </c>
      <c r="B1516" t="s">
        <v>52</v>
      </c>
      <c r="C1516" s="18" t="s">
        <v>365</v>
      </c>
    </row>
    <row r="1517" spans="1:3" x14ac:dyDescent="0.25">
      <c r="A1517" t="s">
        <v>274</v>
      </c>
      <c r="B1517" t="s">
        <v>52</v>
      </c>
      <c r="C1517" s="18" t="s">
        <v>365</v>
      </c>
    </row>
    <row r="1518" spans="1:3" x14ac:dyDescent="0.25">
      <c r="A1518" t="s">
        <v>274</v>
      </c>
      <c r="B1518" t="s">
        <v>52</v>
      </c>
      <c r="C1518" s="18" t="s">
        <v>365</v>
      </c>
    </row>
    <row r="1519" spans="1:3" x14ac:dyDescent="0.25">
      <c r="A1519" t="s">
        <v>274</v>
      </c>
      <c r="B1519" t="s">
        <v>52</v>
      </c>
      <c r="C1519" s="18" t="s">
        <v>365</v>
      </c>
    </row>
    <row r="1520" spans="1:3" x14ac:dyDescent="0.25">
      <c r="A1520" t="s">
        <v>274</v>
      </c>
      <c r="B1520" t="s">
        <v>52</v>
      </c>
      <c r="C1520" s="18" t="s">
        <v>365</v>
      </c>
    </row>
    <row r="1521" spans="1:3" x14ac:dyDescent="0.25">
      <c r="A1521" t="s">
        <v>274</v>
      </c>
      <c r="B1521" t="s">
        <v>52</v>
      </c>
      <c r="C1521" s="18" t="s">
        <v>363</v>
      </c>
    </row>
    <row r="1522" spans="1:3" x14ac:dyDescent="0.25">
      <c r="A1522" t="s">
        <v>274</v>
      </c>
      <c r="B1522" t="s">
        <v>52</v>
      </c>
      <c r="C1522" s="18" t="s">
        <v>363</v>
      </c>
    </row>
    <row r="1523" spans="1:3" x14ac:dyDescent="0.25">
      <c r="A1523" t="s">
        <v>274</v>
      </c>
      <c r="B1523" t="s">
        <v>52</v>
      </c>
      <c r="C1523" s="18" t="s">
        <v>363</v>
      </c>
    </row>
    <row r="1524" spans="1:3" x14ac:dyDescent="0.25">
      <c r="A1524" t="s">
        <v>274</v>
      </c>
      <c r="B1524" t="s">
        <v>52</v>
      </c>
      <c r="C1524" s="18" t="s">
        <v>365</v>
      </c>
    </row>
    <row r="1525" spans="1:3" x14ac:dyDescent="0.25">
      <c r="A1525" t="s">
        <v>274</v>
      </c>
      <c r="B1525" t="s">
        <v>52</v>
      </c>
      <c r="C1525" s="18" t="s">
        <v>365</v>
      </c>
    </row>
    <row r="1526" spans="1:3" x14ac:dyDescent="0.25">
      <c r="A1526" t="s">
        <v>274</v>
      </c>
      <c r="B1526" t="s">
        <v>52</v>
      </c>
      <c r="C1526" s="18" t="s">
        <v>365</v>
      </c>
    </row>
    <row r="1527" spans="1:3" x14ac:dyDescent="0.25">
      <c r="A1527" t="s">
        <v>274</v>
      </c>
      <c r="B1527" t="s">
        <v>52</v>
      </c>
      <c r="C1527" s="18" t="s">
        <v>365</v>
      </c>
    </row>
    <row r="1528" spans="1:3" x14ac:dyDescent="0.25">
      <c r="A1528" t="s">
        <v>274</v>
      </c>
      <c r="B1528" t="s">
        <v>52</v>
      </c>
      <c r="C1528" s="18" t="s">
        <v>365</v>
      </c>
    </row>
    <row r="1529" spans="1:3" x14ac:dyDescent="0.25">
      <c r="A1529" t="s">
        <v>274</v>
      </c>
      <c r="B1529" t="s">
        <v>52</v>
      </c>
      <c r="C1529" s="18" t="s">
        <v>365</v>
      </c>
    </row>
    <row r="1530" spans="1:3" x14ac:dyDescent="0.25">
      <c r="A1530" t="s">
        <v>274</v>
      </c>
      <c r="B1530" t="s">
        <v>52</v>
      </c>
      <c r="C1530" s="18" t="s">
        <v>365</v>
      </c>
    </row>
    <row r="1531" spans="1:3" x14ac:dyDescent="0.25">
      <c r="A1531" t="s">
        <v>274</v>
      </c>
      <c r="B1531" t="s">
        <v>52</v>
      </c>
      <c r="C1531" s="18" t="s">
        <v>365</v>
      </c>
    </row>
    <row r="1532" spans="1:3" x14ac:dyDescent="0.25">
      <c r="A1532" t="s">
        <v>308</v>
      </c>
      <c r="B1532" t="s">
        <v>52</v>
      </c>
      <c r="C1532" s="18" t="s">
        <v>363</v>
      </c>
    </row>
    <row r="1533" spans="1:3" x14ac:dyDescent="0.25">
      <c r="A1533" t="s">
        <v>278</v>
      </c>
      <c r="B1533" t="s">
        <v>52</v>
      </c>
      <c r="C1533" s="18" t="s">
        <v>364</v>
      </c>
    </row>
    <row r="1534" spans="1:3" x14ac:dyDescent="0.25">
      <c r="A1534" t="s">
        <v>278</v>
      </c>
      <c r="B1534" t="s">
        <v>52</v>
      </c>
      <c r="C1534" s="18" t="s">
        <v>364</v>
      </c>
    </row>
    <row r="1535" spans="1:3" x14ac:dyDescent="0.25">
      <c r="A1535" t="s">
        <v>314</v>
      </c>
      <c r="B1535" t="s">
        <v>52</v>
      </c>
      <c r="C1535" s="18" t="s">
        <v>364</v>
      </c>
    </row>
    <row r="1536" spans="1:3" x14ac:dyDescent="0.25">
      <c r="A1536" t="s">
        <v>314</v>
      </c>
      <c r="B1536" t="s">
        <v>52</v>
      </c>
      <c r="C1536" s="18" t="s">
        <v>364</v>
      </c>
    </row>
    <row r="1537" spans="1:3" x14ac:dyDescent="0.25">
      <c r="A1537" t="s">
        <v>325</v>
      </c>
      <c r="B1537" t="s">
        <v>52</v>
      </c>
      <c r="C1537" s="18" t="s">
        <v>364</v>
      </c>
    </row>
    <row r="1538" spans="1:3" x14ac:dyDescent="0.25">
      <c r="A1538" t="s">
        <v>325</v>
      </c>
      <c r="B1538" t="s">
        <v>52</v>
      </c>
      <c r="C1538" s="18" t="s">
        <v>363</v>
      </c>
    </row>
    <row r="1539" spans="1:3" x14ac:dyDescent="0.25">
      <c r="A1539" t="s">
        <v>292</v>
      </c>
      <c r="B1539" t="s">
        <v>52</v>
      </c>
      <c r="C1539" s="18" t="s">
        <v>364</v>
      </c>
    </row>
    <row r="1540" spans="1:3" x14ac:dyDescent="0.25">
      <c r="A1540" t="s">
        <v>292</v>
      </c>
      <c r="B1540" t="s">
        <v>52</v>
      </c>
      <c r="C1540" s="18" t="s">
        <v>364</v>
      </c>
    </row>
    <row r="1541" spans="1:3" x14ac:dyDescent="0.25">
      <c r="A1541" t="s">
        <v>292</v>
      </c>
      <c r="B1541" t="s">
        <v>52</v>
      </c>
      <c r="C1541" s="18" t="s">
        <v>364</v>
      </c>
    </row>
    <row r="1542" spans="1:3" x14ac:dyDescent="0.25">
      <c r="A1542" t="s">
        <v>292</v>
      </c>
      <c r="B1542" t="s">
        <v>52</v>
      </c>
      <c r="C1542" s="18" t="s">
        <v>364</v>
      </c>
    </row>
    <row r="1543" spans="1:3" x14ac:dyDescent="0.25">
      <c r="A1543" t="s">
        <v>292</v>
      </c>
      <c r="B1543" t="s">
        <v>52</v>
      </c>
      <c r="C1543" s="18" t="s">
        <v>364</v>
      </c>
    </row>
    <row r="1544" spans="1:3" x14ac:dyDescent="0.25">
      <c r="A1544" t="s">
        <v>292</v>
      </c>
      <c r="B1544" t="s">
        <v>52</v>
      </c>
      <c r="C1544" s="18" t="s">
        <v>364</v>
      </c>
    </row>
    <row r="1545" spans="1:3" x14ac:dyDescent="0.25">
      <c r="A1545" t="s">
        <v>292</v>
      </c>
      <c r="B1545" t="s">
        <v>52</v>
      </c>
      <c r="C1545" s="18" t="s">
        <v>364</v>
      </c>
    </row>
    <row r="1546" spans="1:3" x14ac:dyDescent="0.25">
      <c r="A1546" t="s">
        <v>292</v>
      </c>
      <c r="B1546" t="s">
        <v>52</v>
      </c>
      <c r="C1546" s="18" t="s">
        <v>364</v>
      </c>
    </row>
    <row r="1547" spans="1:3" x14ac:dyDescent="0.25">
      <c r="A1547" t="s">
        <v>292</v>
      </c>
      <c r="B1547" t="s">
        <v>52</v>
      </c>
      <c r="C1547" s="18" t="s">
        <v>364</v>
      </c>
    </row>
    <row r="1548" spans="1:3" x14ac:dyDescent="0.25">
      <c r="A1548" t="s">
        <v>292</v>
      </c>
      <c r="B1548" t="s">
        <v>52</v>
      </c>
      <c r="C1548" s="18" t="s">
        <v>364</v>
      </c>
    </row>
    <row r="1549" spans="1:3" x14ac:dyDescent="0.25">
      <c r="A1549" t="s">
        <v>292</v>
      </c>
      <c r="B1549" t="s">
        <v>52</v>
      </c>
      <c r="C1549" s="18" t="s">
        <v>364</v>
      </c>
    </row>
    <row r="1550" spans="1:3" x14ac:dyDescent="0.25">
      <c r="A1550" t="s">
        <v>292</v>
      </c>
      <c r="B1550" t="s">
        <v>52</v>
      </c>
      <c r="C1550" s="18" t="s">
        <v>364</v>
      </c>
    </row>
    <row r="1551" spans="1:3" x14ac:dyDescent="0.25">
      <c r="A1551" t="s">
        <v>292</v>
      </c>
      <c r="B1551" t="s">
        <v>52</v>
      </c>
      <c r="C1551" s="18" t="s">
        <v>364</v>
      </c>
    </row>
    <row r="1552" spans="1:3" x14ac:dyDescent="0.25">
      <c r="A1552" t="s">
        <v>292</v>
      </c>
      <c r="B1552" t="s">
        <v>52</v>
      </c>
      <c r="C1552" s="18" t="s">
        <v>364</v>
      </c>
    </row>
    <row r="1553" spans="1:3" x14ac:dyDescent="0.25">
      <c r="A1553" t="s">
        <v>292</v>
      </c>
      <c r="B1553" t="s">
        <v>52</v>
      </c>
      <c r="C1553" s="18" t="s">
        <v>364</v>
      </c>
    </row>
    <row r="1554" spans="1:3" x14ac:dyDescent="0.25">
      <c r="A1554" t="s">
        <v>292</v>
      </c>
      <c r="B1554" t="s">
        <v>52</v>
      </c>
      <c r="C1554" s="18" t="s">
        <v>364</v>
      </c>
    </row>
    <row r="1555" spans="1:3" x14ac:dyDescent="0.25">
      <c r="A1555" t="s">
        <v>292</v>
      </c>
      <c r="B1555" t="s">
        <v>52</v>
      </c>
      <c r="C1555" s="18" t="s">
        <v>364</v>
      </c>
    </row>
    <row r="1556" spans="1:3" x14ac:dyDescent="0.25">
      <c r="A1556" t="s">
        <v>292</v>
      </c>
      <c r="B1556" t="s">
        <v>52</v>
      </c>
      <c r="C1556" s="18" t="s">
        <v>364</v>
      </c>
    </row>
    <row r="1557" spans="1:3" x14ac:dyDescent="0.25">
      <c r="A1557" t="s">
        <v>292</v>
      </c>
      <c r="B1557" t="s">
        <v>52</v>
      </c>
      <c r="C1557" s="18" t="s">
        <v>364</v>
      </c>
    </row>
    <row r="1558" spans="1:3" x14ac:dyDescent="0.25">
      <c r="A1558" t="s">
        <v>303</v>
      </c>
      <c r="B1558" t="s">
        <v>52</v>
      </c>
      <c r="C1558" s="18" t="s">
        <v>364</v>
      </c>
    </row>
    <row r="1559" spans="1:3" x14ac:dyDescent="0.25">
      <c r="A1559" t="s">
        <v>303</v>
      </c>
      <c r="B1559" t="s">
        <v>52</v>
      </c>
      <c r="C1559" s="18" t="s">
        <v>364</v>
      </c>
    </row>
    <row r="1560" spans="1:3" x14ac:dyDescent="0.25">
      <c r="A1560" t="s">
        <v>303</v>
      </c>
      <c r="B1560" t="s">
        <v>52</v>
      </c>
      <c r="C1560" s="18" t="s">
        <v>364</v>
      </c>
    </row>
    <row r="1561" spans="1:3" x14ac:dyDescent="0.25">
      <c r="A1561" t="s">
        <v>303</v>
      </c>
      <c r="B1561" t="s">
        <v>52</v>
      </c>
      <c r="C1561" s="18" t="s">
        <v>364</v>
      </c>
    </row>
    <row r="1562" spans="1:3" x14ac:dyDescent="0.25">
      <c r="A1562" t="s">
        <v>303</v>
      </c>
      <c r="B1562" t="s">
        <v>52</v>
      </c>
      <c r="C1562" s="18" t="s">
        <v>364</v>
      </c>
    </row>
    <row r="1563" spans="1:3" x14ac:dyDescent="0.25">
      <c r="A1563" t="s">
        <v>303</v>
      </c>
      <c r="B1563" t="s">
        <v>52</v>
      </c>
      <c r="C1563" s="18" t="s">
        <v>364</v>
      </c>
    </row>
    <row r="1564" spans="1:3" x14ac:dyDescent="0.25">
      <c r="A1564" t="s">
        <v>303</v>
      </c>
      <c r="B1564" t="s">
        <v>52</v>
      </c>
      <c r="C1564" s="18" t="s">
        <v>364</v>
      </c>
    </row>
    <row r="1565" spans="1:3" x14ac:dyDescent="0.25">
      <c r="A1565" t="s">
        <v>303</v>
      </c>
      <c r="B1565" t="s">
        <v>52</v>
      </c>
      <c r="C1565" s="18" t="s">
        <v>364</v>
      </c>
    </row>
    <row r="1566" spans="1:3" x14ac:dyDescent="0.25">
      <c r="A1566" t="s">
        <v>303</v>
      </c>
      <c r="B1566" t="s">
        <v>52</v>
      </c>
      <c r="C1566" s="18" t="s">
        <v>364</v>
      </c>
    </row>
    <row r="1567" spans="1:3" x14ac:dyDescent="0.25">
      <c r="A1567" t="s">
        <v>303</v>
      </c>
      <c r="B1567" t="s">
        <v>52</v>
      </c>
      <c r="C1567" s="18" t="s">
        <v>364</v>
      </c>
    </row>
    <row r="1568" spans="1:3" x14ac:dyDescent="0.25">
      <c r="A1568" t="s">
        <v>303</v>
      </c>
      <c r="B1568" t="s">
        <v>52</v>
      </c>
      <c r="C1568" s="18" t="s">
        <v>364</v>
      </c>
    </row>
    <row r="1569" spans="1:3" x14ac:dyDescent="0.25">
      <c r="A1569" t="s">
        <v>303</v>
      </c>
      <c r="B1569" t="s">
        <v>52</v>
      </c>
      <c r="C1569" s="18" t="s">
        <v>364</v>
      </c>
    </row>
    <row r="1570" spans="1:3" x14ac:dyDescent="0.25">
      <c r="A1570" t="s">
        <v>303</v>
      </c>
      <c r="B1570" t="s">
        <v>52</v>
      </c>
      <c r="C1570" s="18" t="s">
        <v>364</v>
      </c>
    </row>
    <row r="1571" spans="1:3" x14ac:dyDescent="0.25">
      <c r="A1571" t="s">
        <v>303</v>
      </c>
      <c r="B1571" t="s">
        <v>52</v>
      </c>
      <c r="C1571" s="18" t="s">
        <v>364</v>
      </c>
    </row>
    <row r="1572" spans="1:3" x14ac:dyDescent="0.25">
      <c r="A1572" t="s">
        <v>303</v>
      </c>
      <c r="B1572" t="s">
        <v>52</v>
      </c>
      <c r="C1572" s="18" t="s">
        <v>364</v>
      </c>
    </row>
    <row r="1573" spans="1:3" x14ac:dyDescent="0.25">
      <c r="A1573" t="s">
        <v>303</v>
      </c>
      <c r="B1573" t="s">
        <v>52</v>
      </c>
      <c r="C1573" s="18" t="s">
        <v>364</v>
      </c>
    </row>
    <row r="1574" spans="1:3" x14ac:dyDescent="0.25">
      <c r="A1574" t="s">
        <v>303</v>
      </c>
      <c r="B1574" t="s">
        <v>52</v>
      </c>
      <c r="C1574" s="18" t="s">
        <v>364</v>
      </c>
    </row>
    <row r="1575" spans="1:3" x14ac:dyDescent="0.25">
      <c r="A1575" t="s">
        <v>303</v>
      </c>
      <c r="B1575" t="s">
        <v>52</v>
      </c>
      <c r="C1575" s="18" t="s">
        <v>364</v>
      </c>
    </row>
    <row r="1576" spans="1:3" x14ac:dyDescent="0.25">
      <c r="A1576" t="s">
        <v>303</v>
      </c>
      <c r="B1576" t="s">
        <v>52</v>
      </c>
      <c r="C1576" s="18" t="s">
        <v>364</v>
      </c>
    </row>
    <row r="1577" spans="1:3" x14ac:dyDescent="0.25">
      <c r="A1577" t="s">
        <v>303</v>
      </c>
      <c r="B1577" t="s">
        <v>52</v>
      </c>
      <c r="C1577" s="18" t="s">
        <v>364</v>
      </c>
    </row>
    <row r="1578" spans="1:3" x14ac:dyDescent="0.25">
      <c r="A1578" t="s">
        <v>303</v>
      </c>
      <c r="B1578" t="s">
        <v>52</v>
      </c>
      <c r="C1578" s="18" t="s">
        <v>364</v>
      </c>
    </row>
    <row r="1579" spans="1:3" x14ac:dyDescent="0.25">
      <c r="A1579" t="s">
        <v>303</v>
      </c>
      <c r="B1579" t="s">
        <v>52</v>
      </c>
      <c r="C1579" s="18" t="s">
        <v>364</v>
      </c>
    </row>
    <row r="1580" spans="1:3" x14ac:dyDescent="0.25">
      <c r="A1580" t="s">
        <v>303</v>
      </c>
      <c r="B1580" t="s">
        <v>52</v>
      </c>
      <c r="C1580" s="18" t="s">
        <v>364</v>
      </c>
    </row>
    <row r="1581" spans="1:3" x14ac:dyDescent="0.25">
      <c r="A1581" t="s">
        <v>303</v>
      </c>
      <c r="B1581" t="s">
        <v>52</v>
      </c>
      <c r="C1581" s="18" t="s">
        <v>364</v>
      </c>
    </row>
    <row r="1582" spans="1:3" x14ac:dyDescent="0.25">
      <c r="A1582" t="s">
        <v>303</v>
      </c>
      <c r="B1582" t="s">
        <v>52</v>
      </c>
      <c r="C1582" s="18" t="s">
        <v>364</v>
      </c>
    </row>
    <row r="1583" spans="1:3" x14ac:dyDescent="0.25">
      <c r="A1583" t="s">
        <v>303</v>
      </c>
      <c r="B1583" t="s">
        <v>52</v>
      </c>
      <c r="C1583" s="18" t="s">
        <v>364</v>
      </c>
    </row>
    <row r="1584" spans="1:3" x14ac:dyDescent="0.25">
      <c r="A1584" t="s">
        <v>303</v>
      </c>
      <c r="B1584" t="s">
        <v>52</v>
      </c>
      <c r="C1584" s="18" t="s">
        <v>364</v>
      </c>
    </row>
    <row r="1585" spans="1:3" x14ac:dyDescent="0.25">
      <c r="A1585" t="s">
        <v>303</v>
      </c>
      <c r="B1585" t="s">
        <v>52</v>
      </c>
      <c r="C1585" s="18" t="s">
        <v>364</v>
      </c>
    </row>
    <row r="1586" spans="1:3" x14ac:dyDescent="0.25">
      <c r="A1586" t="s">
        <v>326</v>
      </c>
      <c r="B1586" t="s">
        <v>52</v>
      </c>
      <c r="C1586" s="18" t="s">
        <v>363</v>
      </c>
    </row>
    <row r="1587" spans="1:3" x14ac:dyDescent="0.25">
      <c r="A1587" t="s">
        <v>295</v>
      </c>
      <c r="B1587" t="s">
        <v>52</v>
      </c>
      <c r="C1587" s="18" t="s">
        <v>364</v>
      </c>
    </row>
    <row r="1588" spans="1:3" x14ac:dyDescent="0.25">
      <c r="A1588" t="s">
        <v>275</v>
      </c>
      <c r="B1588" t="s">
        <v>52</v>
      </c>
      <c r="C1588" s="18" t="s">
        <v>364</v>
      </c>
    </row>
    <row r="1589" spans="1:3" x14ac:dyDescent="0.25">
      <c r="A1589" t="s">
        <v>275</v>
      </c>
      <c r="B1589" t="s">
        <v>52</v>
      </c>
      <c r="C1589" s="18" t="s">
        <v>364</v>
      </c>
    </row>
    <row r="1590" spans="1:3" x14ac:dyDescent="0.25">
      <c r="A1590" t="s">
        <v>275</v>
      </c>
      <c r="B1590" t="s">
        <v>52</v>
      </c>
      <c r="C1590" s="18" t="s">
        <v>364</v>
      </c>
    </row>
    <row r="1591" spans="1:3" x14ac:dyDescent="0.25">
      <c r="A1591" t="s">
        <v>275</v>
      </c>
      <c r="B1591" t="s">
        <v>52</v>
      </c>
      <c r="C1591" s="18" t="s">
        <v>364</v>
      </c>
    </row>
    <row r="1592" spans="1:3" x14ac:dyDescent="0.25">
      <c r="A1592" t="s">
        <v>275</v>
      </c>
      <c r="B1592" t="s">
        <v>52</v>
      </c>
      <c r="C1592" s="18" t="s">
        <v>364</v>
      </c>
    </row>
    <row r="1593" spans="1:3" x14ac:dyDescent="0.25">
      <c r="A1593" t="s">
        <v>275</v>
      </c>
      <c r="B1593" t="s">
        <v>52</v>
      </c>
      <c r="C1593" s="18" t="s">
        <v>364</v>
      </c>
    </row>
    <row r="1594" spans="1:3" x14ac:dyDescent="0.25">
      <c r="A1594" t="s">
        <v>275</v>
      </c>
      <c r="B1594" t="s">
        <v>52</v>
      </c>
      <c r="C1594" s="18" t="s">
        <v>364</v>
      </c>
    </row>
    <row r="1595" spans="1:3" x14ac:dyDescent="0.25">
      <c r="A1595" t="s">
        <v>275</v>
      </c>
      <c r="B1595" t="s">
        <v>52</v>
      </c>
      <c r="C1595" s="18" t="s">
        <v>364</v>
      </c>
    </row>
    <row r="1596" spans="1:3" x14ac:dyDescent="0.25">
      <c r="A1596" t="s">
        <v>275</v>
      </c>
      <c r="B1596" t="s">
        <v>52</v>
      </c>
      <c r="C1596" s="18" t="s">
        <v>364</v>
      </c>
    </row>
    <row r="1597" spans="1:3" x14ac:dyDescent="0.25">
      <c r="A1597" t="s">
        <v>275</v>
      </c>
      <c r="B1597" t="s">
        <v>52</v>
      </c>
      <c r="C1597" s="18" t="s">
        <v>364</v>
      </c>
    </row>
    <row r="1598" spans="1:3" x14ac:dyDescent="0.25">
      <c r="A1598" t="s">
        <v>275</v>
      </c>
      <c r="B1598" t="s">
        <v>52</v>
      </c>
      <c r="C1598" s="18" t="s">
        <v>364</v>
      </c>
    </row>
    <row r="1599" spans="1:3" x14ac:dyDescent="0.25">
      <c r="A1599" t="s">
        <v>275</v>
      </c>
      <c r="B1599" t="s">
        <v>52</v>
      </c>
      <c r="C1599" s="18" t="s">
        <v>364</v>
      </c>
    </row>
    <row r="1600" spans="1:3" x14ac:dyDescent="0.25">
      <c r="A1600" t="s">
        <v>275</v>
      </c>
      <c r="B1600" t="s">
        <v>52</v>
      </c>
      <c r="C1600" s="18" t="s">
        <v>364</v>
      </c>
    </row>
    <row r="1601" spans="1:3" x14ac:dyDescent="0.25">
      <c r="A1601" t="s">
        <v>275</v>
      </c>
      <c r="B1601" t="s">
        <v>52</v>
      </c>
      <c r="C1601" s="18" t="s">
        <v>364</v>
      </c>
    </row>
    <row r="1602" spans="1:3" x14ac:dyDescent="0.25">
      <c r="A1602" t="s">
        <v>275</v>
      </c>
      <c r="B1602" t="s">
        <v>52</v>
      </c>
      <c r="C1602" s="18" t="s">
        <v>364</v>
      </c>
    </row>
    <row r="1603" spans="1:3" x14ac:dyDescent="0.25">
      <c r="A1603" t="s">
        <v>275</v>
      </c>
      <c r="B1603" t="s">
        <v>52</v>
      </c>
      <c r="C1603" s="18" t="s">
        <v>364</v>
      </c>
    </row>
    <row r="1604" spans="1:3" x14ac:dyDescent="0.25">
      <c r="A1604" t="s">
        <v>275</v>
      </c>
      <c r="B1604" t="s">
        <v>52</v>
      </c>
      <c r="C1604" s="18" t="s">
        <v>364</v>
      </c>
    </row>
    <row r="1605" spans="1:3" x14ac:dyDescent="0.25">
      <c r="A1605" t="s">
        <v>275</v>
      </c>
      <c r="B1605" t="s">
        <v>52</v>
      </c>
      <c r="C1605" s="18" t="s">
        <v>364</v>
      </c>
    </row>
    <row r="1606" spans="1:3" x14ac:dyDescent="0.25">
      <c r="A1606" t="s">
        <v>275</v>
      </c>
      <c r="B1606" t="s">
        <v>52</v>
      </c>
      <c r="C1606" s="18" t="s">
        <v>364</v>
      </c>
    </row>
    <row r="1607" spans="1:3" x14ac:dyDescent="0.25">
      <c r="A1607" t="s">
        <v>275</v>
      </c>
      <c r="B1607" t="s">
        <v>52</v>
      </c>
      <c r="C1607" s="18" t="s">
        <v>364</v>
      </c>
    </row>
    <row r="1608" spans="1:3" x14ac:dyDescent="0.25">
      <c r="A1608" t="s">
        <v>275</v>
      </c>
      <c r="B1608" t="s">
        <v>52</v>
      </c>
      <c r="C1608" s="18" t="s">
        <v>364</v>
      </c>
    </row>
    <row r="1609" spans="1:3" x14ac:dyDescent="0.25">
      <c r="A1609" t="s">
        <v>275</v>
      </c>
      <c r="B1609" t="s">
        <v>52</v>
      </c>
      <c r="C1609" s="18" t="s">
        <v>364</v>
      </c>
    </row>
    <row r="1610" spans="1:3" x14ac:dyDescent="0.25">
      <c r="A1610" t="s">
        <v>275</v>
      </c>
      <c r="B1610" t="s">
        <v>52</v>
      </c>
      <c r="C1610" s="18" t="s">
        <v>364</v>
      </c>
    </row>
    <row r="1611" spans="1:3" x14ac:dyDescent="0.25">
      <c r="A1611" t="s">
        <v>275</v>
      </c>
      <c r="B1611" t="s">
        <v>52</v>
      </c>
      <c r="C1611" s="18" t="s">
        <v>364</v>
      </c>
    </row>
    <row r="1612" spans="1:3" x14ac:dyDescent="0.25">
      <c r="A1612" t="s">
        <v>275</v>
      </c>
      <c r="B1612" t="s">
        <v>52</v>
      </c>
      <c r="C1612" s="18" t="s">
        <v>364</v>
      </c>
    </row>
    <row r="1613" spans="1:3" x14ac:dyDescent="0.25">
      <c r="A1613" t="s">
        <v>275</v>
      </c>
      <c r="B1613" t="s">
        <v>52</v>
      </c>
      <c r="C1613" s="18" t="s">
        <v>364</v>
      </c>
    </row>
    <row r="1614" spans="1:3" x14ac:dyDescent="0.25">
      <c r="A1614" t="s">
        <v>275</v>
      </c>
      <c r="B1614" t="s">
        <v>52</v>
      </c>
      <c r="C1614" s="18" t="s">
        <v>364</v>
      </c>
    </row>
    <row r="1615" spans="1:3" x14ac:dyDescent="0.25">
      <c r="A1615" t="s">
        <v>275</v>
      </c>
      <c r="B1615" t="s">
        <v>52</v>
      </c>
      <c r="C1615" s="18" t="s">
        <v>364</v>
      </c>
    </row>
    <row r="1616" spans="1:3" x14ac:dyDescent="0.25">
      <c r="A1616" t="s">
        <v>275</v>
      </c>
      <c r="B1616" t="s">
        <v>52</v>
      </c>
      <c r="C1616" s="18" t="s">
        <v>364</v>
      </c>
    </row>
    <row r="1617" spans="1:3" x14ac:dyDescent="0.25">
      <c r="A1617" t="s">
        <v>275</v>
      </c>
      <c r="B1617" t="s">
        <v>52</v>
      </c>
      <c r="C1617" s="18" t="s">
        <v>364</v>
      </c>
    </row>
    <row r="1618" spans="1:3" x14ac:dyDescent="0.25">
      <c r="A1618" t="s">
        <v>275</v>
      </c>
      <c r="B1618" t="s">
        <v>52</v>
      </c>
      <c r="C1618" s="18" t="s">
        <v>364</v>
      </c>
    </row>
    <row r="1619" spans="1:3" x14ac:dyDescent="0.25">
      <c r="A1619" t="s">
        <v>275</v>
      </c>
      <c r="B1619" t="s">
        <v>52</v>
      </c>
      <c r="C1619" s="18" t="s">
        <v>364</v>
      </c>
    </row>
    <row r="1620" spans="1:3" x14ac:dyDescent="0.25">
      <c r="A1620" t="s">
        <v>275</v>
      </c>
      <c r="B1620" t="s">
        <v>52</v>
      </c>
      <c r="C1620" s="18" t="s">
        <v>364</v>
      </c>
    </row>
    <row r="1621" spans="1:3" x14ac:dyDescent="0.25">
      <c r="A1621" t="s">
        <v>275</v>
      </c>
      <c r="B1621" t="s">
        <v>52</v>
      </c>
      <c r="C1621" s="18" t="s">
        <v>364</v>
      </c>
    </row>
    <row r="1622" spans="1:3" x14ac:dyDescent="0.25">
      <c r="A1622" t="s">
        <v>275</v>
      </c>
      <c r="B1622" t="s">
        <v>52</v>
      </c>
      <c r="C1622" s="18" t="s">
        <v>364</v>
      </c>
    </row>
    <row r="1623" spans="1:3" x14ac:dyDescent="0.25">
      <c r="A1623" t="s">
        <v>275</v>
      </c>
      <c r="B1623" t="s">
        <v>52</v>
      </c>
      <c r="C1623" s="18" t="s">
        <v>364</v>
      </c>
    </row>
    <row r="1624" spans="1:3" x14ac:dyDescent="0.25">
      <c r="A1624" t="s">
        <v>275</v>
      </c>
      <c r="B1624" t="s">
        <v>52</v>
      </c>
      <c r="C1624" s="18" t="s">
        <v>364</v>
      </c>
    </row>
    <row r="1625" spans="1:3" x14ac:dyDescent="0.25">
      <c r="A1625" t="s">
        <v>275</v>
      </c>
      <c r="B1625" t="s">
        <v>52</v>
      </c>
      <c r="C1625" s="18" t="s">
        <v>364</v>
      </c>
    </row>
    <row r="1626" spans="1:3" x14ac:dyDescent="0.25">
      <c r="A1626" t="s">
        <v>275</v>
      </c>
      <c r="B1626" t="s">
        <v>52</v>
      </c>
      <c r="C1626" s="18" t="s">
        <v>364</v>
      </c>
    </row>
    <row r="1627" spans="1:3" x14ac:dyDescent="0.25">
      <c r="A1627" t="s">
        <v>275</v>
      </c>
      <c r="B1627" t="s">
        <v>52</v>
      </c>
      <c r="C1627" s="18" t="s">
        <v>364</v>
      </c>
    </row>
    <row r="1628" spans="1:3" x14ac:dyDescent="0.25">
      <c r="A1628" t="s">
        <v>279</v>
      </c>
      <c r="B1628" t="s">
        <v>52</v>
      </c>
      <c r="C1628" s="18" t="s">
        <v>364</v>
      </c>
    </row>
    <row r="1629" spans="1:3" x14ac:dyDescent="0.25">
      <c r="A1629" t="s">
        <v>279</v>
      </c>
      <c r="B1629" t="s">
        <v>52</v>
      </c>
      <c r="C1629" s="18" t="s">
        <v>364</v>
      </c>
    </row>
    <row r="1630" spans="1:3" x14ac:dyDescent="0.25">
      <c r="A1630" t="s">
        <v>279</v>
      </c>
      <c r="B1630" t="s">
        <v>52</v>
      </c>
      <c r="C1630" s="18" t="s">
        <v>364</v>
      </c>
    </row>
    <row r="1631" spans="1:3" x14ac:dyDescent="0.25">
      <c r="A1631" t="s">
        <v>279</v>
      </c>
      <c r="B1631" t="s">
        <v>52</v>
      </c>
      <c r="C1631" s="18" t="s">
        <v>364</v>
      </c>
    </row>
    <row r="1632" spans="1:3" x14ac:dyDescent="0.25">
      <c r="A1632" t="s">
        <v>279</v>
      </c>
      <c r="B1632" t="s">
        <v>52</v>
      </c>
      <c r="C1632" s="18" t="s">
        <v>364</v>
      </c>
    </row>
    <row r="1633" spans="1:3" x14ac:dyDescent="0.25">
      <c r="A1633" t="s">
        <v>279</v>
      </c>
      <c r="B1633" t="s">
        <v>52</v>
      </c>
      <c r="C1633" s="18" t="s">
        <v>364</v>
      </c>
    </row>
    <row r="1634" spans="1:3" x14ac:dyDescent="0.25">
      <c r="A1634" t="s">
        <v>279</v>
      </c>
      <c r="B1634" t="s">
        <v>52</v>
      </c>
      <c r="C1634" s="18" t="s">
        <v>364</v>
      </c>
    </row>
    <row r="1635" spans="1:3" x14ac:dyDescent="0.25">
      <c r="A1635" t="s">
        <v>279</v>
      </c>
      <c r="B1635" t="s">
        <v>52</v>
      </c>
      <c r="C1635" s="18" t="s">
        <v>364</v>
      </c>
    </row>
    <row r="1636" spans="1:3" x14ac:dyDescent="0.25">
      <c r="A1636" t="s">
        <v>279</v>
      </c>
      <c r="B1636" t="s">
        <v>52</v>
      </c>
      <c r="C1636" s="18" t="s">
        <v>364</v>
      </c>
    </row>
    <row r="1637" spans="1:3" x14ac:dyDescent="0.25">
      <c r="A1637" t="s">
        <v>279</v>
      </c>
      <c r="B1637" t="s">
        <v>52</v>
      </c>
      <c r="C1637" s="18" t="s">
        <v>364</v>
      </c>
    </row>
    <row r="1638" spans="1:3" x14ac:dyDescent="0.25">
      <c r="A1638" t="s">
        <v>279</v>
      </c>
      <c r="B1638" t="s">
        <v>52</v>
      </c>
      <c r="C1638" s="18" t="s">
        <v>364</v>
      </c>
    </row>
    <row r="1639" spans="1:3" x14ac:dyDescent="0.25">
      <c r="A1639" t="s">
        <v>279</v>
      </c>
      <c r="B1639" t="s">
        <v>52</v>
      </c>
      <c r="C1639" s="18" t="s">
        <v>364</v>
      </c>
    </row>
    <row r="1640" spans="1:3" x14ac:dyDescent="0.25">
      <c r="A1640" t="s">
        <v>279</v>
      </c>
      <c r="B1640" t="s">
        <v>52</v>
      </c>
      <c r="C1640" s="18" t="s">
        <v>364</v>
      </c>
    </row>
    <row r="1641" spans="1:3" x14ac:dyDescent="0.25">
      <c r="A1641" t="s">
        <v>279</v>
      </c>
      <c r="B1641" t="s">
        <v>52</v>
      </c>
      <c r="C1641" s="18" t="s">
        <v>364</v>
      </c>
    </row>
    <row r="1642" spans="1:3" x14ac:dyDescent="0.25">
      <c r="A1642" t="s">
        <v>279</v>
      </c>
      <c r="B1642" t="s">
        <v>52</v>
      </c>
      <c r="C1642" s="18" t="s">
        <v>364</v>
      </c>
    </row>
    <row r="1643" spans="1:3" x14ac:dyDescent="0.25">
      <c r="A1643" t="s">
        <v>279</v>
      </c>
      <c r="B1643" t="s">
        <v>52</v>
      </c>
      <c r="C1643" s="18" t="s">
        <v>364</v>
      </c>
    </row>
    <row r="1644" spans="1:3" x14ac:dyDescent="0.25">
      <c r="A1644" t="s">
        <v>279</v>
      </c>
      <c r="B1644" t="s">
        <v>52</v>
      </c>
      <c r="C1644" s="18" t="s">
        <v>364</v>
      </c>
    </row>
    <row r="1645" spans="1:3" x14ac:dyDescent="0.25">
      <c r="A1645" t="s">
        <v>279</v>
      </c>
      <c r="B1645" t="s">
        <v>52</v>
      </c>
      <c r="C1645" s="18" t="s">
        <v>364</v>
      </c>
    </row>
    <row r="1646" spans="1:3" x14ac:dyDescent="0.25">
      <c r="A1646" t="s">
        <v>279</v>
      </c>
      <c r="B1646" t="s">
        <v>52</v>
      </c>
      <c r="C1646" s="18" t="s">
        <v>364</v>
      </c>
    </row>
    <row r="1647" spans="1:3" x14ac:dyDescent="0.25">
      <c r="A1647" t="s">
        <v>279</v>
      </c>
      <c r="B1647" t="s">
        <v>52</v>
      </c>
      <c r="C1647" s="18" t="s">
        <v>364</v>
      </c>
    </row>
    <row r="1648" spans="1:3" x14ac:dyDescent="0.25">
      <c r="A1648" t="s">
        <v>279</v>
      </c>
      <c r="B1648" t="s">
        <v>52</v>
      </c>
      <c r="C1648" s="18" t="s">
        <v>364</v>
      </c>
    </row>
    <row r="1649" spans="1:3" x14ac:dyDescent="0.25">
      <c r="A1649" t="s">
        <v>279</v>
      </c>
      <c r="B1649" t="s">
        <v>52</v>
      </c>
      <c r="C1649" s="18" t="s">
        <v>364</v>
      </c>
    </row>
    <row r="1650" spans="1:3" x14ac:dyDescent="0.25">
      <c r="A1650" t="s">
        <v>279</v>
      </c>
      <c r="B1650" t="s">
        <v>52</v>
      </c>
      <c r="C1650" s="18" t="s">
        <v>364</v>
      </c>
    </row>
    <row r="1651" spans="1:3" x14ac:dyDescent="0.25">
      <c r="A1651" t="s">
        <v>279</v>
      </c>
      <c r="B1651" t="s">
        <v>52</v>
      </c>
      <c r="C1651" s="18" t="s">
        <v>364</v>
      </c>
    </row>
    <row r="1652" spans="1:3" x14ac:dyDescent="0.25">
      <c r="A1652" t="s">
        <v>279</v>
      </c>
      <c r="B1652" t="s">
        <v>52</v>
      </c>
      <c r="C1652" s="18" t="s">
        <v>364</v>
      </c>
    </row>
    <row r="1653" spans="1:3" x14ac:dyDescent="0.25">
      <c r="A1653" t="s">
        <v>279</v>
      </c>
      <c r="B1653" t="s">
        <v>52</v>
      </c>
      <c r="C1653" s="18" t="s">
        <v>364</v>
      </c>
    </row>
    <row r="1654" spans="1:3" x14ac:dyDescent="0.25">
      <c r="A1654" t="s">
        <v>279</v>
      </c>
      <c r="B1654" t="s">
        <v>52</v>
      </c>
      <c r="C1654" s="18" t="s">
        <v>364</v>
      </c>
    </row>
    <row r="1655" spans="1:3" x14ac:dyDescent="0.25">
      <c r="A1655" t="s">
        <v>279</v>
      </c>
      <c r="B1655" t="s">
        <v>52</v>
      </c>
      <c r="C1655" s="18" t="s">
        <v>364</v>
      </c>
    </row>
    <row r="1656" spans="1:3" x14ac:dyDescent="0.25">
      <c r="A1656" t="s">
        <v>279</v>
      </c>
      <c r="B1656" t="s">
        <v>52</v>
      </c>
      <c r="C1656" s="18" t="s">
        <v>364</v>
      </c>
    </row>
    <row r="1657" spans="1:3" x14ac:dyDescent="0.25">
      <c r="A1657" t="s">
        <v>279</v>
      </c>
      <c r="B1657" t="s">
        <v>52</v>
      </c>
      <c r="C1657" s="18" t="s">
        <v>364</v>
      </c>
    </row>
    <row r="1658" spans="1:3" x14ac:dyDescent="0.25">
      <c r="A1658" t="s">
        <v>279</v>
      </c>
      <c r="B1658" t="s">
        <v>52</v>
      </c>
      <c r="C1658" s="18" t="s">
        <v>364</v>
      </c>
    </row>
    <row r="1659" spans="1:3" x14ac:dyDescent="0.25">
      <c r="A1659" t="s">
        <v>279</v>
      </c>
      <c r="B1659" t="s">
        <v>52</v>
      </c>
      <c r="C1659" s="18" t="s">
        <v>364</v>
      </c>
    </row>
    <row r="1660" spans="1:3" x14ac:dyDescent="0.25">
      <c r="A1660" t="s">
        <v>279</v>
      </c>
      <c r="B1660" t="s">
        <v>52</v>
      </c>
      <c r="C1660" s="18" t="s">
        <v>364</v>
      </c>
    </row>
    <row r="1661" spans="1:3" x14ac:dyDescent="0.25">
      <c r="A1661" t="s">
        <v>279</v>
      </c>
      <c r="B1661" t="s">
        <v>52</v>
      </c>
      <c r="C1661" s="18" t="s">
        <v>364</v>
      </c>
    </row>
    <row r="1662" spans="1:3" x14ac:dyDescent="0.25">
      <c r="A1662" t="s">
        <v>277</v>
      </c>
      <c r="B1662" t="s">
        <v>52</v>
      </c>
      <c r="C1662" s="18" t="s">
        <v>364</v>
      </c>
    </row>
    <row r="1663" spans="1:3" x14ac:dyDescent="0.25">
      <c r="A1663" t="s">
        <v>277</v>
      </c>
      <c r="B1663" t="s">
        <v>52</v>
      </c>
      <c r="C1663" s="18" t="s">
        <v>364</v>
      </c>
    </row>
    <row r="1664" spans="1:3" x14ac:dyDescent="0.25">
      <c r="A1664" t="s">
        <v>277</v>
      </c>
      <c r="B1664" t="s">
        <v>52</v>
      </c>
      <c r="C1664" s="18" t="s">
        <v>364</v>
      </c>
    </row>
    <row r="1665" spans="1:3" x14ac:dyDescent="0.25">
      <c r="A1665" t="s">
        <v>277</v>
      </c>
      <c r="B1665" t="s">
        <v>52</v>
      </c>
      <c r="C1665" s="18" t="s">
        <v>364</v>
      </c>
    </row>
    <row r="1666" spans="1:3" x14ac:dyDescent="0.25">
      <c r="A1666" t="s">
        <v>277</v>
      </c>
      <c r="B1666" t="s">
        <v>52</v>
      </c>
      <c r="C1666" s="18" t="s">
        <v>364</v>
      </c>
    </row>
    <row r="1667" spans="1:3" x14ac:dyDescent="0.25">
      <c r="A1667" t="s">
        <v>277</v>
      </c>
      <c r="B1667" t="s">
        <v>52</v>
      </c>
      <c r="C1667" s="18" t="s">
        <v>364</v>
      </c>
    </row>
    <row r="1668" spans="1:3" x14ac:dyDescent="0.25">
      <c r="A1668" t="s">
        <v>277</v>
      </c>
      <c r="B1668" t="s">
        <v>52</v>
      </c>
      <c r="C1668" s="18" t="s">
        <v>364</v>
      </c>
    </row>
    <row r="1669" spans="1:3" x14ac:dyDescent="0.25">
      <c r="A1669" t="s">
        <v>277</v>
      </c>
      <c r="B1669" t="s">
        <v>52</v>
      </c>
      <c r="C1669" s="18" t="s">
        <v>364</v>
      </c>
    </row>
    <row r="1670" spans="1:3" x14ac:dyDescent="0.25">
      <c r="A1670" t="s">
        <v>277</v>
      </c>
      <c r="B1670" t="s">
        <v>52</v>
      </c>
      <c r="C1670" s="18" t="s">
        <v>364</v>
      </c>
    </row>
    <row r="1671" spans="1:3" x14ac:dyDescent="0.25">
      <c r="A1671" t="s">
        <v>277</v>
      </c>
      <c r="B1671" t="s">
        <v>52</v>
      </c>
      <c r="C1671" s="18" t="s">
        <v>364</v>
      </c>
    </row>
    <row r="1672" spans="1:3" x14ac:dyDescent="0.25">
      <c r="A1672" t="s">
        <v>277</v>
      </c>
      <c r="B1672" t="s">
        <v>52</v>
      </c>
      <c r="C1672" s="18" t="s">
        <v>364</v>
      </c>
    </row>
    <row r="1673" spans="1:3" x14ac:dyDescent="0.25">
      <c r="A1673" t="s">
        <v>277</v>
      </c>
      <c r="B1673" t="s">
        <v>52</v>
      </c>
      <c r="C1673" s="18" t="s">
        <v>364</v>
      </c>
    </row>
    <row r="1674" spans="1:3" x14ac:dyDescent="0.25">
      <c r="A1674" t="s">
        <v>277</v>
      </c>
      <c r="B1674" t="s">
        <v>52</v>
      </c>
      <c r="C1674" s="18" t="s">
        <v>364</v>
      </c>
    </row>
    <row r="1675" spans="1:3" x14ac:dyDescent="0.25">
      <c r="A1675" t="s">
        <v>277</v>
      </c>
      <c r="B1675" t="s">
        <v>52</v>
      </c>
      <c r="C1675" s="18" t="s">
        <v>364</v>
      </c>
    </row>
    <row r="1676" spans="1:3" x14ac:dyDescent="0.25">
      <c r="A1676" t="s">
        <v>277</v>
      </c>
      <c r="B1676" t="s">
        <v>52</v>
      </c>
      <c r="C1676" s="18" t="s">
        <v>364</v>
      </c>
    </row>
    <row r="1677" spans="1:3" x14ac:dyDescent="0.25">
      <c r="A1677" t="s">
        <v>277</v>
      </c>
      <c r="B1677" t="s">
        <v>52</v>
      </c>
      <c r="C1677" s="18" t="s">
        <v>364</v>
      </c>
    </row>
    <row r="1678" spans="1:3" x14ac:dyDescent="0.25">
      <c r="A1678" t="s">
        <v>277</v>
      </c>
      <c r="B1678" t="s">
        <v>52</v>
      </c>
      <c r="C1678" s="18" t="s">
        <v>364</v>
      </c>
    </row>
    <row r="1679" spans="1:3" x14ac:dyDescent="0.25">
      <c r="A1679" t="s">
        <v>277</v>
      </c>
      <c r="B1679" t="s">
        <v>52</v>
      </c>
      <c r="C1679" s="18" t="s">
        <v>364</v>
      </c>
    </row>
    <row r="1680" spans="1:3" x14ac:dyDescent="0.25">
      <c r="A1680" t="s">
        <v>277</v>
      </c>
      <c r="B1680" t="s">
        <v>52</v>
      </c>
      <c r="C1680" s="18" t="s">
        <v>364</v>
      </c>
    </row>
    <row r="1681" spans="1:3" x14ac:dyDescent="0.25">
      <c r="A1681" t="s">
        <v>277</v>
      </c>
      <c r="B1681" t="s">
        <v>52</v>
      </c>
      <c r="C1681" s="18" t="s">
        <v>364</v>
      </c>
    </row>
    <row r="1682" spans="1:3" x14ac:dyDescent="0.25">
      <c r="A1682" t="s">
        <v>277</v>
      </c>
      <c r="B1682" t="s">
        <v>52</v>
      </c>
      <c r="C1682" s="18" t="s">
        <v>364</v>
      </c>
    </row>
    <row r="1683" spans="1:3" x14ac:dyDescent="0.25">
      <c r="A1683" t="s">
        <v>277</v>
      </c>
      <c r="B1683" t="s">
        <v>52</v>
      </c>
      <c r="C1683" s="18" t="s">
        <v>364</v>
      </c>
    </row>
    <row r="1684" spans="1:3" x14ac:dyDescent="0.25">
      <c r="A1684" t="s">
        <v>277</v>
      </c>
      <c r="B1684" t="s">
        <v>52</v>
      </c>
      <c r="C1684" s="18" t="s">
        <v>364</v>
      </c>
    </row>
    <row r="1685" spans="1:3" x14ac:dyDescent="0.25">
      <c r="A1685" t="s">
        <v>277</v>
      </c>
      <c r="B1685" t="s">
        <v>52</v>
      </c>
      <c r="C1685" s="18" t="s">
        <v>364</v>
      </c>
    </row>
    <row r="1686" spans="1:3" x14ac:dyDescent="0.25">
      <c r="A1686" t="s">
        <v>277</v>
      </c>
      <c r="B1686" t="s">
        <v>52</v>
      </c>
      <c r="C1686" s="18" t="s">
        <v>364</v>
      </c>
    </row>
    <row r="1687" spans="1:3" x14ac:dyDescent="0.25">
      <c r="A1687" t="s">
        <v>277</v>
      </c>
      <c r="B1687" t="s">
        <v>52</v>
      </c>
      <c r="C1687" s="18" t="s">
        <v>364</v>
      </c>
    </row>
    <row r="1688" spans="1:3" x14ac:dyDescent="0.25">
      <c r="A1688" t="s">
        <v>277</v>
      </c>
      <c r="B1688" t="s">
        <v>52</v>
      </c>
      <c r="C1688" s="18" t="s">
        <v>364</v>
      </c>
    </row>
    <row r="1689" spans="1:3" x14ac:dyDescent="0.25">
      <c r="A1689" t="s">
        <v>277</v>
      </c>
      <c r="B1689" t="s">
        <v>52</v>
      </c>
      <c r="C1689" s="18" t="s">
        <v>364</v>
      </c>
    </row>
    <row r="1690" spans="1:3" x14ac:dyDescent="0.25">
      <c r="A1690" t="s">
        <v>277</v>
      </c>
      <c r="B1690" t="s">
        <v>52</v>
      </c>
      <c r="C1690" s="18" t="s">
        <v>364</v>
      </c>
    </row>
    <row r="1691" spans="1:3" x14ac:dyDescent="0.25">
      <c r="A1691" t="s">
        <v>301</v>
      </c>
      <c r="B1691" t="s">
        <v>52</v>
      </c>
      <c r="C1691" s="18" t="s">
        <v>364</v>
      </c>
    </row>
    <row r="1692" spans="1:3" x14ac:dyDescent="0.25">
      <c r="A1692" t="s">
        <v>301</v>
      </c>
      <c r="B1692" t="s">
        <v>52</v>
      </c>
      <c r="C1692" s="18" t="s">
        <v>364</v>
      </c>
    </row>
    <row r="1693" spans="1:3" x14ac:dyDescent="0.25">
      <c r="A1693" t="s">
        <v>301</v>
      </c>
      <c r="B1693" t="s">
        <v>52</v>
      </c>
      <c r="C1693" s="18" t="s">
        <v>364</v>
      </c>
    </row>
    <row r="1694" spans="1:3" x14ac:dyDescent="0.25">
      <c r="A1694" t="s">
        <v>301</v>
      </c>
      <c r="B1694" t="s">
        <v>52</v>
      </c>
      <c r="C1694" s="18" t="s">
        <v>364</v>
      </c>
    </row>
    <row r="1695" spans="1:3" x14ac:dyDescent="0.25">
      <c r="A1695" t="s">
        <v>301</v>
      </c>
      <c r="B1695" t="s">
        <v>52</v>
      </c>
      <c r="C1695" s="18" t="s">
        <v>364</v>
      </c>
    </row>
    <row r="1696" spans="1:3" x14ac:dyDescent="0.25">
      <c r="A1696" t="s">
        <v>301</v>
      </c>
      <c r="B1696" t="s">
        <v>52</v>
      </c>
      <c r="C1696" s="18" t="s">
        <v>364</v>
      </c>
    </row>
    <row r="1697" spans="1:3" x14ac:dyDescent="0.25">
      <c r="A1697" t="s">
        <v>301</v>
      </c>
      <c r="B1697" t="s">
        <v>52</v>
      </c>
      <c r="C1697" s="18" t="s">
        <v>364</v>
      </c>
    </row>
    <row r="1698" spans="1:3" x14ac:dyDescent="0.25">
      <c r="A1698" t="s">
        <v>301</v>
      </c>
      <c r="B1698" t="s">
        <v>52</v>
      </c>
      <c r="C1698" s="18" t="s">
        <v>364</v>
      </c>
    </row>
    <row r="1699" spans="1:3" x14ac:dyDescent="0.25">
      <c r="A1699" t="s">
        <v>301</v>
      </c>
      <c r="B1699" t="s">
        <v>52</v>
      </c>
      <c r="C1699" s="18" t="s">
        <v>364</v>
      </c>
    </row>
    <row r="1700" spans="1:3" x14ac:dyDescent="0.25">
      <c r="A1700" t="s">
        <v>301</v>
      </c>
      <c r="B1700" t="s">
        <v>52</v>
      </c>
      <c r="C1700" s="18" t="s">
        <v>364</v>
      </c>
    </row>
    <row r="1701" spans="1:3" x14ac:dyDescent="0.25">
      <c r="A1701" t="s">
        <v>301</v>
      </c>
      <c r="B1701" t="s">
        <v>52</v>
      </c>
      <c r="C1701" s="18" t="s">
        <v>364</v>
      </c>
    </row>
    <row r="1702" spans="1:3" x14ac:dyDescent="0.25">
      <c r="A1702" t="s">
        <v>301</v>
      </c>
      <c r="B1702" t="s">
        <v>52</v>
      </c>
      <c r="C1702" s="18" t="s">
        <v>364</v>
      </c>
    </row>
    <row r="1703" spans="1:3" x14ac:dyDescent="0.25">
      <c r="A1703" t="s">
        <v>301</v>
      </c>
      <c r="B1703" t="s">
        <v>52</v>
      </c>
      <c r="C1703" s="18" t="s">
        <v>364</v>
      </c>
    </row>
    <row r="1704" spans="1:3" x14ac:dyDescent="0.25">
      <c r="A1704" t="s">
        <v>301</v>
      </c>
      <c r="B1704" t="s">
        <v>52</v>
      </c>
      <c r="C1704" s="18" t="s">
        <v>364</v>
      </c>
    </row>
    <row r="1705" spans="1:3" x14ac:dyDescent="0.25">
      <c r="A1705" t="s">
        <v>309</v>
      </c>
      <c r="B1705" t="s">
        <v>52</v>
      </c>
      <c r="C1705" s="18" t="s">
        <v>364</v>
      </c>
    </row>
    <row r="1706" spans="1:3" x14ac:dyDescent="0.25">
      <c r="A1706" t="s">
        <v>315</v>
      </c>
      <c r="B1706" t="s">
        <v>52</v>
      </c>
      <c r="C1706" s="18" t="s">
        <v>364</v>
      </c>
    </row>
    <row r="1707" spans="1:3" x14ac:dyDescent="0.25">
      <c r="A1707" t="s">
        <v>315</v>
      </c>
      <c r="B1707" t="s">
        <v>52</v>
      </c>
      <c r="C1707" s="18" t="s">
        <v>364</v>
      </c>
    </row>
    <row r="1708" spans="1:3" x14ac:dyDescent="0.25">
      <c r="A1708" t="s">
        <v>315</v>
      </c>
      <c r="B1708" t="s">
        <v>52</v>
      </c>
      <c r="C1708" s="18" t="s">
        <v>364</v>
      </c>
    </row>
    <row r="1709" spans="1:3" x14ac:dyDescent="0.25">
      <c r="A1709" t="s">
        <v>315</v>
      </c>
      <c r="B1709" t="s">
        <v>52</v>
      </c>
      <c r="C1709" s="18" t="s">
        <v>364</v>
      </c>
    </row>
    <row r="1710" spans="1:3" x14ac:dyDescent="0.25">
      <c r="A1710" t="s">
        <v>315</v>
      </c>
      <c r="B1710" t="s">
        <v>52</v>
      </c>
      <c r="C1710" s="18" t="s">
        <v>364</v>
      </c>
    </row>
    <row r="1711" spans="1:3" x14ac:dyDescent="0.25">
      <c r="A1711" t="s">
        <v>315</v>
      </c>
      <c r="B1711" t="s">
        <v>52</v>
      </c>
      <c r="C1711" s="18" t="s">
        <v>364</v>
      </c>
    </row>
    <row r="1712" spans="1:3" x14ac:dyDescent="0.25">
      <c r="A1712" t="s">
        <v>310</v>
      </c>
      <c r="B1712" t="s">
        <v>52</v>
      </c>
      <c r="C1712" s="18" t="s">
        <v>363</v>
      </c>
    </row>
    <row r="1713" spans="1:3" x14ac:dyDescent="0.25">
      <c r="A1713" t="s">
        <v>291</v>
      </c>
      <c r="B1713" t="s">
        <v>52</v>
      </c>
      <c r="C1713" s="18" t="s">
        <v>364</v>
      </c>
    </row>
    <row r="1714" spans="1:3" x14ac:dyDescent="0.25">
      <c r="A1714" t="s">
        <v>291</v>
      </c>
      <c r="B1714" t="s">
        <v>52</v>
      </c>
      <c r="C1714" s="18" t="s">
        <v>363</v>
      </c>
    </row>
    <row r="1715" spans="1:3" x14ac:dyDescent="0.25">
      <c r="A1715" t="s">
        <v>291</v>
      </c>
      <c r="B1715" t="s">
        <v>52</v>
      </c>
      <c r="C1715" s="18" t="s">
        <v>364</v>
      </c>
    </row>
    <row r="1716" spans="1:3" x14ac:dyDescent="0.25">
      <c r="A1716" t="s">
        <v>291</v>
      </c>
      <c r="B1716" t="s">
        <v>52</v>
      </c>
      <c r="C1716" s="18" t="s">
        <v>364</v>
      </c>
    </row>
    <row r="1717" spans="1:3" x14ac:dyDescent="0.25">
      <c r="A1717" t="s">
        <v>291</v>
      </c>
      <c r="B1717" t="s">
        <v>52</v>
      </c>
      <c r="C1717" s="18" t="s">
        <v>364</v>
      </c>
    </row>
    <row r="1718" spans="1:3" x14ac:dyDescent="0.25">
      <c r="A1718" t="s">
        <v>291</v>
      </c>
      <c r="B1718" t="s">
        <v>52</v>
      </c>
      <c r="C1718" s="18" t="s">
        <v>364</v>
      </c>
    </row>
    <row r="1719" spans="1:3" x14ac:dyDescent="0.25">
      <c r="A1719" t="s">
        <v>291</v>
      </c>
      <c r="B1719" t="s">
        <v>52</v>
      </c>
      <c r="C1719" s="18" t="s">
        <v>364</v>
      </c>
    </row>
    <row r="1720" spans="1:3" x14ac:dyDescent="0.25">
      <c r="A1720" t="s">
        <v>291</v>
      </c>
      <c r="B1720" t="s">
        <v>52</v>
      </c>
      <c r="C1720" s="18" t="s">
        <v>364</v>
      </c>
    </row>
    <row r="1721" spans="1:3" x14ac:dyDescent="0.25">
      <c r="A1721" t="s">
        <v>291</v>
      </c>
      <c r="B1721" t="s">
        <v>52</v>
      </c>
      <c r="C1721" s="18" t="s">
        <v>364</v>
      </c>
    </row>
    <row r="1722" spans="1:3" x14ac:dyDescent="0.25">
      <c r="A1722" t="s">
        <v>291</v>
      </c>
      <c r="B1722" t="s">
        <v>52</v>
      </c>
      <c r="C1722" s="18" t="s">
        <v>364</v>
      </c>
    </row>
    <row r="1723" spans="1:3" x14ac:dyDescent="0.25">
      <c r="A1723" t="s">
        <v>291</v>
      </c>
      <c r="B1723" t="s">
        <v>52</v>
      </c>
      <c r="C1723" s="18" t="s">
        <v>364</v>
      </c>
    </row>
    <row r="1724" spans="1:3" x14ac:dyDescent="0.25">
      <c r="A1724" t="s">
        <v>291</v>
      </c>
      <c r="B1724" t="s">
        <v>52</v>
      </c>
      <c r="C1724" s="18" t="s">
        <v>364</v>
      </c>
    </row>
    <row r="1725" spans="1:3" x14ac:dyDescent="0.25">
      <c r="A1725" t="s">
        <v>291</v>
      </c>
      <c r="B1725" t="s">
        <v>52</v>
      </c>
      <c r="C1725" s="18" t="s">
        <v>363</v>
      </c>
    </row>
    <row r="1726" spans="1:3" x14ac:dyDescent="0.25">
      <c r="A1726" t="s">
        <v>291</v>
      </c>
      <c r="B1726" t="s">
        <v>52</v>
      </c>
      <c r="C1726" s="18" t="s">
        <v>363</v>
      </c>
    </row>
    <row r="1727" spans="1:3" x14ac:dyDescent="0.25">
      <c r="A1727" t="s">
        <v>291</v>
      </c>
      <c r="B1727" t="s">
        <v>52</v>
      </c>
      <c r="C1727" s="18" t="s">
        <v>364</v>
      </c>
    </row>
    <row r="1728" spans="1:3" x14ac:dyDescent="0.25">
      <c r="A1728" t="s">
        <v>293</v>
      </c>
      <c r="B1728" t="s">
        <v>52</v>
      </c>
      <c r="C1728" s="18" t="s">
        <v>364</v>
      </c>
    </row>
    <row r="1729" spans="1:3" x14ac:dyDescent="0.25">
      <c r="A1729" t="s">
        <v>293</v>
      </c>
      <c r="B1729" t="s">
        <v>52</v>
      </c>
      <c r="C1729" s="18" t="s">
        <v>364</v>
      </c>
    </row>
    <row r="1730" spans="1:3" x14ac:dyDescent="0.25">
      <c r="A1730" t="s">
        <v>293</v>
      </c>
      <c r="B1730" t="s">
        <v>52</v>
      </c>
      <c r="C1730" s="18" t="s">
        <v>364</v>
      </c>
    </row>
    <row r="1731" spans="1:3" x14ac:dyDescent="0.25">
      <c r="A1731" t="s">
        <v>293</v>
      </c>
      <c r="B1731" t="s">
        <v>52</v>
      </c>
      <c r="C1731" s="18" t="s">
        <v>364</v>
      </c>
    </row>
    <row r="1732" spans="1:3" x14ac:dyDescent="0.25">
      <c r="A1732" t="s">
        <v>293</v>
      </c>
      <c r="B1732" t="s">
        <v>52</v>
      </c>
      <c r="C1732" s="18" t="s">
        <v>364</v>
      </c>
    </row>
    <row r="1733" spans="1:3" x14ac:dyDescent="0.25">
      <c r="A1733" t="s">
        <v>293</v>
      </c>
      <c r="B1733" t="s">
        <v>52</v>
      </c>
      <c r="C1733" s="18" t="s">
        <v>364</v>
      </c>
    </row>
    <row r="1734" spans="1:3" x14ac:dyDescent="0.25">
      <c r="A1734" t="s">
        <v>293</v>
      </c>
      <c r="B1734" t="s">
        <v>52</v>
      </c>
      <c r="C1734" s="18" t="s">
        <v>364</v>
      </c>
    </row>
    <row r="1735" spans="1:3" x14ac:dyDescent="0.25">
      <c r="A1735" t="s">
        <v>293</v>
      </c>
      <c r="B1735" t="s">
        <v>52</v>
      </c>
      <c r="C1735" s="18" t="s">
        <v>364</v>
      </c>
    </row>
    <row r="1736" spans="1:3" x14ac:dyDescent="0.25">
      <c r="A1736" t="s">
        <v>293</v>
      </c>
      <c r="B1736" t="s">
        <v>52</v>
      </c>
      <c r="C1736" s="18" t="s">
        <v>364</v>
      </c>
    </row>
    <row r="1737" spans="1:3" x14ac:dyDescent="0.25">
      <c r="A1737" t="s">
        <v>293</v>
      </c>
      <c r="B1737" t="s">
        <v>52</v>
      </c>
      <c r="C1737" s="18" t="s">
        <v>364</v>
      </c>
    </row>
    <row r="1738" spans="1:3" x14ac:dyDescent="0.25">
      <c r="A1738" t="s">
        <v>293</v>
      </c>
      <c r="B1738" t="s">
        <v>52</v>
      </c>
      <c r="C1738" s="18" t="s">
        <v>364</v>
      </c>
    </row>
    <row r="1739" spans="1:3" x14ac:dyDescent="0.25">
      <c r="A1739" t="s">
        <v>293</v>
      </c>
      <c r="B1739" t="s">
        <v>52</v>
      </c>
      <c r="C1739" s="18" t="s">
        <v>364</v>
      </c>
    </row>
    <row r="1740" spans="1:3" x14ac:dyDescent="0.25">
      <c r="A1740" t="s">
        <v>293</v>
      </c>
      <c r="B1740" t="s">
        <v>52</v>
      </c>
      <c r="C1740" s="18" t="s">
        <v>364</v>
      </c>
    </row>
    <row r="1741" spans="1:3" x14ac:dyDescent="0.25">
      <c r="A1741" t="s">
        <v>293</v>
      </c>
      <c r="B1741" t="s">
        <v>52</v>
      </c>
      <c r="C1741" s="18" t="s">
        <v>364</v>
      </c>
    </row>
    <row r="1742" spans="1:3" x14ac:dyDescent="0.25">
      <c r="A1742" t="s">
        <v>293</v>
      </c>
      <c r="B1742" t="s">
        <v>52</v>
      </c>
      <c r="C1742" s="18" t="s">
        <v>364</v>
      </c>
    </row>
    <row r="1743" spans="1:3" x14ac:dyDescent="0.25">
      <c r="A1743" t="s">
        <v>293</v>
      </c>
      <c r="B1743" t="s">
        <v>52</v>
      </c>
      <c r="C1743" s="18" t="s">
        <v>364</v>
      </c>
    </row>
    <row r="1744" spans="1:3" x14ac:dyDescent="0.25">
      <c r="A1744" t="s">
        <v>293</v>
      </c>
      <c r="B1744" t="s">
        <v>52</v>
      </c>
      <c r="C1744" s="18" t="s">
        <v>364</v>
      </c>
    </row>
    <row r="1745" spans="1:3" x14ac:dyDescent="0.25">
      <c r="A1745" t="s">
        <v>293</v>
      </c>
      <c r="B1745" t="s">
        <v>52</v>
      </c>
      <c r="C1745" s="18" t="s">
        <v>364</v>
      </c>
    </row>
    <row r="1746" spans="1:3" x14ac:dyDescent="0.25">
      <c r="A1746" t="s">
        <v>293</v>
      </c>
      <c r="B1746" t="s">
        <v>52</v>
      </c>
      <c r="C1746" s="18" t="s">
        <v>364</v>
      </c>
    </row>
    <row r="1747" spans="1:3" x14ac:dyDescent="0.25">
      <c r="A1747" t="s">
        <v>293</v>
      </c>
      <c r="B1747" t="s">
        <v>52</v>
      </c>
      <c r="C1747" s="18" t="s">
        <v>364</v>
      </c>
    </row>
    <row r="1748" spans="1:3" x14ac:dyDescent="0.25">
      <c r="A1748" t="s">
        <v>293</v>
      </c>
      <c r="B1748" t="s">
        <v>52</v>
      </c>
      <c r="C1748" s="18" t="s">
        <v>364</v>
      </c>
    </row>
    <row r="1749" spans="1:3" x14ac:dyDescent="0.25">
      <c r="A1749" t="s">
        <v>293</v>
      </c>
      <c r="B1749" t="s">
        <v>52</v>
      </c>
      <c r="C1749" s="18" t="s">
        <v>364</v>
      </c>
    </row>
    <row r="1750" spans="1:3" x14ac:dyDescent="0.25">
      <c r="A1750" t="s">
        <v>293</v>
      </c>
      <c r="B1750" t="s">
        <v>52</v>
      </c>
      <c r="C1750" s="18" t="s">
        <v>364</v>
      </c>
    </row>
    <row r="1751" spans="1:3" x14ac:dyDescent="0.25">
      <c r="A1751" t="s">
        <v>294</v>
      </c>
      <c r="B1751" t="s">
        <v>52</v>
      </c>
      <c r="C1751" s="18" t="s">
        <v>364</v>
      </c>
    </row>
    <row r="1752" spans="1:3" x14ac:dyDescent="0.25">
      <c r="A1752" t="s">
        <v>294</v>
      </c>
      <c r="B1752" t="s">
        <v>52</v>
      </c>
      <c r="C1752" s="18" t="s">
        <v>364</v>
      </c>
    </row>
    <row r="1753" spans="1:3" x14ac:dyDescent="0.25">
      <c r="A1753" t="s">
        <v>294</v>
      </c>
      <c r="B1753" t="s">
        <v>52</v>
      </c>
      <c r="C1753" s="18" t="s">
        <v>364</v>
      </c>
    </row>
    <row r="1754" spans="1:3" x14ac:dyDescent="0.25">
      <c r="A1754" t="s">
        <v>294</v>
      </c>
      <c r="B1754" t="s">
        <v>52</v>
      </c>
      <c r="C1754" s="18" t="s">
        <v>364</v>
      </c>
    </row>
    <row r="1755" spans="1:3" x14ac:dyDescent="0.25">
      <c r="A1755" t="s">
        <v>294</v>
      </c>
      <c r="B1755" t="s">
        <v>52</v>
      </c>
      <c r="C1755" s="18" t="s">
        <v>364</v>
      </c>
    </row>
    <row r="1756" spans="1:3" x14ac:dyDescent="0.25">
      <c r="A1756" t="s">
        <v>294</v>
      </c>
      <c r="B1756" t="s">
        <v>52</v>
      </c>
      <c r="C1756" s="18" t="s">
        <v>364</v>
      </c>
    </row>
    <row r="1757" spans="1:3" x14ac:dyDescent="0.25">
      <c r="A1757" t="s">
        <v>294</v>
      </c>
      <c r="B1757" t="s">
        <v>52</v>
      </c>
      <c r="C1757" s="18" t="s">
        <v>364</v>
      </c>
    </row>
    <row r="1758" spans="1:3" x14ac:dyDescent="0.25">
      <c r="A1758" t="s">
        <v>294</v>
      </c>
      <c r="B1758" t="s">
        <v>52</v>
      </c>
      <c r="C1758" s="18" t="s">
        <v>364</v>
      </c>
    </row>
    <row r="1759" spans="1:3" x14ac:dyDescent="0.25">
      <c r="A1759" t="s">
        <v>294</v>
      </c>
      <c r="B1759" t="s">
        <v>52</v>
      </c>
      <c r="C1759" s="18" t="s">
        <v>364</v>
      </c>
    </row>
    <row r="1760" spans="1:3" x14ac:dyDescent="0.25">
      <c r="A1760" t="s">
        <v>294</v>
      </c>
      <c r="B1760" t="s">
        <v>52</v>
      </c>
      <c r="C1760" s="18" t="s">
        <v>364</v>
      </c>
    </row>
    <row r="1761" spans="1:3" x14ac:dyDescent="0.25">
      <c r="A1761" t="s">
        <v>294</v>
      </c>
      <c r="B1761" t="s">
        <v>52</v>
      </c>
      <c r="C1761" s="18" t="s">
        <v>364</v>
      </c>
    </row>
    <row r="1762" spans="1:3" x14ac:dyDescent="0.25">
      <c r="A1762" t="s">
        <v>294</v>
      </c>
      <c r="B1762" t="s">
        <v>52</v>
      </c>
      <c r="C1762" s="18" t="s">
        <v>364</v>
      </c>
    </row>
    <row r="1763" spans="1:3" x14ac:dyDescent="0.25">
      <c r="A1763" t="s">
        <v>294</v>
      </c>
      <c r="B1763" t="s">
        <v>52</v>
      </c>
      <c r="C1763" s="18" t="s">
        <v>364</v>
      </c>
    </row>
    <row r="1764" spans="1:3" x14ac:dyDescent="0.25">
      <c r="A1764" t="s">
        <v>294</v>
      </c>
      <c r="B1764" t="s">
        <v>52</v>
      </c>
      <c r="C1764" s="18" t="s">
        <v>364</v>
      </c>
    </row>
    <row r="1765" spans="1:3" x14ac:dyDescent="0.25">
      <c r="A1765" t="s">
        <v>294</v>
      </c>
      <c r="B1765" t="s">
        <v>52</v>
      </c>
      <c r="C1765" s="18" t="s">
        <v>364</v>
      </c>
    </row>
    <row r="1766" spans="1:3" x14ac:dyDescent="0.25">
      <c r="A1766" t="s">
        <v>294</v>
      </c>
      <c r="B1766" t="s">
        <v>52</v>
      </c>
      <c r="C1766" s="18" t="s">
        <v>364</v>
      </c>
    </row>
    <row r="1767" spans="1:3" x14ac:dyDescent="0.25">
      <c r="A1767" t="s">
        <v>294</v>
      </c>
      <c r="B1767" t="s">
        <v>52</v>
      </c>
      <c r="C1767" s="18" t="s">
        <v>364</v>
      </c>
    </row>
    <row r="1768" spans="1:3" x14ac:dyDescent="0.25">
      <c r="A1768" t="s">
        <v>294</v>
      </c>
      <c r="B1768" t="s">
        <v>52</v>
      </c>
      <c r="C1768" s="18" t="s">
        <v>364</v>
      </c>
    </row>
    <row r="1769" spans="1:3" x14ac:dyDescent="0.25">
      <c r="A1769" t="s">
        <v>294</v>
      </c>
      <c r="B1769" t="s">
        <v>52</v>
      </c>
      <c r="C1769" s="18" t="s">
        <v>364</v>
      </c>
    </row>
    <row r="1770" spans="1:3" x14ac:dyDescent="0.25">
      <c r="A1770" t="s">
        <v>294</v>
      </c>
      <c r="B1770" t="s">
        <v>52</v>
      </c>
      <c r="C1770" s="18" t="s">
        <v>364</v>
      </c>
    </row>
    <row r="1771" spans="1:3" x14ac:dyDescent="0.25">
      <c r="A1771" t="s">
        <v>294</v>
      </c>
      <c r="B1771" t="s">
        <v>52</v>
      </c>
      <c r="C1771" s="18" t="s">
        <v>364</v>
      </c>
    </row>
    <row r="1772" spans="1:3" x14ac:dyDescent="0.25">
      <c r="A1772" t="s">
        <v>294</v>
      </c>
      <c r="B1772" t="s">
        <v>52</v>
      </c>
      <c r="C1772" s="18" t="s">
        <v>364</v>
      </c>
    </row>
    <row r="1773" spans="1:3" x14ac:dyDescent="0.25">
      <c r="A1773" t="s">
        <v>294</v>
      </c>
      <c r="B1773" t="s">
        <v>52</v>
      </c>
      <c r="C1773" s="18" t="s">
        <v>364</v>
      </c>
    </row>
    <row r="1774" spans="1:3" x14ac:dyDescent="0.25">
      <c r="A1774" t="s">
        <v>294</v>
      </c>
      <c r="B1774" t="s">
        <v>52</v>
      </c>
      <c r="C1774" s="18" t="s">
        <v>364</v>
      </c>
    </row>
    <row r="1775" spans="1:3" x14ac:dyDescent="0.25">
      <c r="A1775" t="s">
        <v>294</v>
      </c>
      <c r="B1775" t="s">
        <v>52</v>
      </c>
      <c r="C1775" s="18" t="s">
        <v>364</v>
      </c>
    </row>
    <row r="1776" spans="1:3" x14ac:dyDescent="0.25">
      <c r="A1776" t="s">
        <v>294</v>
      </c>
      <c r="B1776" t="s">
        <v>52</v>
      </c>
      <c r="C1776" s="18" t="s">
        <v>364</v>
      </c>
    </row>
    <row r="1777" spans="1:3" x14ac:dyDescent="0.25">
      <c r="A1777" t="s">
        <v>294</v>
      </c>
      <c r="B1777" t="s">
        <v>52</v>
      </c>
      <c r="C1777" s="18" t="s">
        <v>364</v>
      </c>
    </row>
    <row r="1778" spans="1:3" x14ac:dyDescent="0.25">
      <c r="A1778" t="s">
        <v>294</v>
      </c>
      <c r="B1778" t="s">
        <v>52</v>
      </c>
      <c r="C1778" s="18" t="s">
        <v>364</v>
      </c>
    </row>
    <row r="1779" spans="1:3" x14ac:dyDescent="0.25">
      <c r="A1779" t="s">
        <v>294</v>
      </c>
      <c r="B1779" t="s">
        <v>52</v>
      </c>
      <c r="C1779" s="18" t="s">
        <v>364</v>
      </c>
    </row>
    <row r="1780" spans="1:3" x14ac:dyDescent="0.25">
      <c r="A1780" t="s">
        <v>280</v>
      </c>
      <c r="B1780" t="s">
        <v>52</v>
      </c>
      <c r="C1780" s="18" t="s">
        <v>364</v>
      </c>
    </row>
    <row r="1781" spans="1:3" x14ac:dyDescent="0.25">
      <c r="A1781" t="s">
        <v>280</v>
      </c>
      <c r="B1781" t="s">
        <v>52</v>
      </c>
      <c r="C1781" s="18" t="s">
        <v>364</v>
      </c>
    </row>
    <row r="1782" spans="1:3" x14ac:dyDescent="0.25">
      <c r="A1782" t="s">
        <v>280</v>
      </c>
      <c r="B1782" t="s">
        <v>52</v>
      </c>
      <c r="C1782" s="18" t="s">
        <v>364</v>
      </c>
    </row>
    <row r="1783" spans="1:3" x14ac:dyDescent="0.25">
      <c r="A1783" t="s">
        <v>280</v>
      </c>
      <c r="B1783" t="s">
        <v>52</v>
      </c>
      <c r="C1783" s="18" t="s">
        <v>364</v>
      </c>
    </row>
    <row r="1784" spans="1:3" x14ac:dyDescent="0.25">
      <c r="A1784" t="s">
        <v>280</v>
      </c>
      <c r="B1784" t="s">
        <v>52</v>
      </c>
      <c r="C1784" s="18" t="s">
        <v>364</v>
      </c>
    </row>
    <row r="1785" spans="1:3" x14ac:dyDescent="0.25">
      <c r="A1785" t="s">
        <v>280</v>
      </c>
      <c r="B1785" t="s">
        <v>52</v>
      </c>
      <c r="C1785" s="18" t="s">
        <v>364</v>
      </c>
    </row>
    <row r="1786" spans="1:3" x14ac:dyDescent="0.25">
      <c r="A1786" t="s">
        <v>280</v>
      </c>
      <c r="B1786" t="s">
        <v>52</v>
      </c>
      <c r="C1786" s="18" t="s">
        <v>364</v>
      </c>
    </row>
    <row r="1787" spans="1:3" x14ac:dyDescent="0.25">
      <c r="A1787" t="s">
        <v>280</v>
      </c>
      <c r="B1787" t="s">
        <v>52</v>
      </c>
      <c r="C1787" s="18" t="s">
        <v>364</v>
      </c>
    </row>
    <row r="1788" spans="1:3" x14ac:dyDescent="0.25">
      <c r="A1788" t="s">
        <v>280</v>
      </c>
      <c r="B1788" t="s">
        <v>52</v>
      </c>
      <c r="C1788" s="18" t="s">
        <v>364</v>
      </c>
    </row>
    <row r="1789" spans="1:3" x14ac:dyDescent="0.25">
      <c r="A1789" t="s">
        <v>280</v>
      </c>
      <c r="B1789" t="s">
        <v>52</v>
      </c>
      <c r="C1789" s="18" t="s">
        <v>364</v>
      </c>
    </row>
    <row r="1790" spans="1:3" x14ac:dyDescent="0.25">
      <c r="A1790" t="s">
        <v>280</v>
      </c>
      <c r="B1790" t="s">
        <v>52</v>
      </c>
      <c r="C1790" s="18" t="s">
        <v>364</v>
      </c>
    </row>
    <row r="1791" spans="1:3" x14ac:dyDescent="0.25">
      <c r="A1791" t="s">
        <v>280</v>
      </c>
      <c r="B1791" t="s">
        <v>52</v>
      </c>
      <c r="C1791" s="18" t="s">
        <v>364</v>
      </c>
    </row>
    <row r="1792" spans="1:3" x14ac:dyDescent="0.25">
      <c r="A1792" t="s">
        <v>280</v>
      </c>
      <c r="B1792" t="s">
        <v>52</v>
      </c>
      <c r="C1792" s="18" t="s">
        <v>364</v>
      </c>
    </row>
    <row r="1793" spans="1:3" x14ac:dyDescent="0.25">
      <c r="A1793" t="s">
        <v>280</v>
      </c>
      <c r="B1793" t="s">
        <v>52</v>
      </c>
      <c r="C1793" s="18" t="s">
        <v>364</v>
      </c>
    </row>
    <row r="1794" spans="1:3" x14ac:dyDescent="0.25">
      <c r="A1794" t="s">
        <v>280</v>
      </c>
      <c r="B1794" t="s">
        <v>52</v>
      </c>
      <c r="C1794" s="18" t="s">
        <v>364</v>
      </c>
    </row>
    <row r="1795" spans="1:3" x14ac:dyDescent="0.25">
      <c r="A1795" t="s">
        <v>280</v>
      </c>
      <c r="B1795" t="s">
        <v>52</v>
      </c>
      <c r="C1795" s="18" t="s">
        <v>364</v>
      </c>
    </row>
    <row r="1796" spans="1:3" x14ac:dyDescent="0.25">
      <c r="A1796" t="s">
        <v>280</v>
      </c>
      <c r="B1796" t="s">
        <v>52</v>
      </c>
      <c r="C1796" s="18" t="s">
        <v>364</v>
      </c>
    </row>
    <row r="1797" spans="1:3" x14ac:dyDescent="0.25">
      <c r="A1797" t="s">
        <v>280</v>
      </c>
      <c r="B1797" t="s">
        <v>52</v>
      </c>
      <c r="C1797" s="18" t="s">
        <v>364</v>
      </c>
    </row>
    <row r="1798" spans="1:3" x14ac:dyDescent="0.25">
      <c r="A1798" t="s">
        <v>280</v>
      </c>
      <c r="B1798" t="s">
        <v>52</v>
      </c>
      <c r="C1798" s="18" t="s">
        <v>364</v>
      </c>
    </row>
    <row r="1799" spans="1:3" x14ac:dyDescent="0.25">
      <c r="A1799" t="s">
        <v>280</v>
      </c>
      <c r="B1799" t="s">
        <v>52</v>
      </c>
      <c r="C1799" s="18" t="s">
        <v>363</v>
      </c>
    </row>
    <row r="1800" spans="1:3" x14ac:dyDescent="0.25">
      <c r="A1800" t="s">
        <v>280</v>
      </c>
      <c r="B1800" t="s">
        <v>52</v>
      </c>
      <c r="C1800" s="18" t="s">
        <v>364</v>
      </c>
    </row>
    <row r="1801" spans="1:3" x14ac:dyDescent="0.25">
      <c r="A1801" t="s">
        <v>280</v>
      </c>
      <c r="B1801" t="s">
        <v>52</v>
      </c>
      <c r="C1801" s="18" t="s">
        <v>364</v>
      </c>
    </row>
    <row r="1802" spans="1:3" x14ac:dyDescent="0.25">
      <c r="A1802" t="s">
        <v>280</v>
      </c>
      <c r="B1802" t="s">
        <v>52</v>
      </c>
      <c r="C1802" s="18" t="s">
        <v>364</v>
      </c>
    </row>
    <row r="1803" spans="1:3" x14ac:dyDescent="0.25">
      <c r="A1803" t="s">
        <v>280</v>
      </c>
      <c r="B1803" t="s">
        <v>52</v>
      </c>
      <c r="C1803" s="18" t="s">
        <v>364</v>
      </c>
    </row>
    <row r="1804" spans="1:3" x14ac:dyDescent="0.25">
      <c r="A1804" t="s">
        <v>280</v>
      </c>
      <c r="B1804" t="s">
        <v>52</v>
      </c>
      <c r="C1804" s="18" t="s">
        <v>364</v>
      </c>
    </row>
    <row r="1805" spans="1:3" x14ac:dyDescent="0.25">
      <c r="A1805" t="s">
        <v>280</v>
      </c>
      <c r="B1805" t="s">
        <v>52</v>
      </c>
      <c r="C1805" s="18" t="s">
        <v>364</v>
      </c>
    </row>
    <row r="1806" spans="1:3" x14ac:dyDescent="0.25">
      <c r="A1806" t="s">
        <v>280</v>
      </c>
      <c r="B1806" t="s">
        <v>52</v>
      </c>
      <c r="C1806" s="18" t="s">
        <v>364</v>
      </c>
    </row>
    <row r="1807" spans="1:3" x14ac:dyDescent="0.25">
      <c r="A1807" t="s">
        <v>280</v>
      </c>
      <c r="B1807" t="s">
        <v>52</v>
      </c>
      <c r="C1807" s="18" t="s">
        <v>363</v>
      </c>
    </row>
    <row r="1808" spans="1:3" x14ac:dyDescent="0.25">
      <c r="A1808" t="s">
        <v>280</v>
      </c>
      <c r="B1808" t="s">
        <v>52</v>
      </c>
      <c r="C1808" s="18" t="s">
        <v>364</v>
      </c>
    </row>
    <row r="1809" spans="1:3" x14ac:dyDescent="0.25">
      <c r="A1809" t="s">
        <v>281</v>
      </c>
      <c r="B1809" t="s">
        <v>52</v>
      </c>
      <c r="C1809" s="18" t="s">
        <v>364</v>
      </c>
    </row>
    <row r="1810" spans="1:3" x14ac:dyDescent="0.25">
      <c r="A1810" t="s">
        <v>281</v>
      </c>
      <c r="B1810" t="s">
        <v>52</v>
      </c>
      <c r="C1810" s="18" t="s">
        <v>364</v>
      </c>
    </row>
    <row r="1811" spans="1:3" x14ac:dyDescent="0.25">
      <c r="A1811" t="s">
        <v>281</v>
      </c>
      <c r="B1811" t="s">
        <v>52</v>
      </c>
      <c r="C1811" s="18" t="s">
        <v>364</v>
      </c>
    </row>
    <row r="1812" spans="1:3" x14ac:dyDescent="0.25">
      <c r="A1812" t="s">
        <v>281</v>
      </c>
      <c r="B1812" t="s">
        <v>52</v>
      </c>
      <c r="C1812" s="18" t="s">
        <v>364</v>
      </c>
    </row>
    <row r="1813" spans="1:3" x14ac:dyDescent="0.25">
      <c r="A1813" t="s">
        <v>281</v>
      </c>
      <c r="B1813" t="s">
        <v>52</v>
      </c>
      <c r="C1813" s="18" t="s">
        <v>364</v>
      </c>
    </row>
    <row r="1814" spans="1:3" x14ac:dyDescent="0.25">
      <c r="A1814" t="s">
        <v>281</v>
      </c>
      <c r="B1814" t="s">
        <v>52</v>
      </c>
      <c r="C1814" s="18" t="s">
        <v>364</v>
      </c>
    </row>
    <row r="1815" spans="1:3" x14ac:dyDescent="0.25">
      <c r="A1815" t="s">
        <v>281</v>
      </c>
      <c r="B1815" t="s">
        <v>52</v>
      </c>
      <c r="C1815" s="18" t="s">
        <v>364</v>
      </c>
    </row>
    <row r="1816" spans="1:3" x14ac:dyDescent="0.25">
      <c r="A1816" t="s">
        <v>281</v>
      </c>
      <c r="B1816" t="s">
        <v>52</v>
      </c>
      <c r="C1816" s="18" t="s">
        <v>364</v>
      </c>
    </row>
    <row r="1817" spans="1:3" x14ac:dyDescent="0.25">
      <c r="A1817" t="s">
        <v>281</v>
      </c>
      <c r="B1817" t="s">
        <v>52</v>
      </c>
      <c r="C1817" s="18" t="s">
        <v>364</v>
      </c>
    </row>
    <row r="1818" spans="1:3" x14ac:dyDescent="0.25">
      <c r="A1818" t="s">
        <v>281</v>
      </c>
      <c r="B1818" t="s">
        <v>52</v>
      </c>
      <c r="C1818" s="18" t="s">
        <v>364</v>
      </c>
    </row>
    <row r="1819" spans="1:3" x14ac:dyDescent="0.25">
      <c r="A1819" t="s">
        <v>281</v>
      </c>
      <c r="B1819" t="s">
        <v>52</v>
      </c>
      <c r="C1819" s="18" t="s">
        <v>364</v>
      </c>
    </row>
    <row r="1820" spans="1:3" x14ac:dyDescent="0.25">
      <c r="A1820" t="s">
        <v>281</v>
      </c>
      <c r="B1820" t="s">
        <v>52</v>
      </c>
      <c r="C1820" s="18" t="s">
        <v>364</v>
      </c>
    </row>
    <row r="1821" spans="1:3" x14ac:dyDescent="0.25">
      <c r="A1821" t="s">
        <v>281</v>
      </c>
      <c r="B1821" t="s">
        <v>52</v>
      </c>
      <c r="C1821" s="18" t="s">
        <v>363</v>
      </c>
    </row>
    <row r="1822" spans="1:3" x14ac:dyDescent="0.25">
      <c r="A1822" t="s">
        <v>281</v>
      </c>
      <c r="B1822" t="s">
        <v>52</v>
      </c>
      <c r="C1822" s="18" t="s">
        <v>364</v>
      </c>
    </row>
    <row r="1823" spans="1:3" x14ac:dyDescent="0.25">
      <c r="A1823" t="s">
        <v>281</v>
      </c>
      <c r="B1823" t="s">
        <v>52</v>
      </c>
      <c r="C1823" s="18" t="s">
        <v>363</v>
      </c>
    </row>
    <row r="1824" spans="1:3" x14ac:dyDescent="0.25">
      <c r="A1824" t="s">
        <v>281</v>
      </c>
      <c r="B1824" t="s">
        <v>52</v>
      </c>
      <c r="C1824" s="18" t="s">
        <v>364</v>
      </c>
    </row>
    <row r="1825" spans="1:3" x14ac:dyDescent="0.25">
      <c r="A1825" t="s">
        <v>281</v>
      </c>
      <c r="B1825" t="s">
        <v>52</v>
      </c>
      <c r="C1825" s="18" t="s">
        <v>363</v>
      </c>
    </row>
    <row r="1826" spans="1:3" x14ac:dyDescent="0.25">
      <c r="A1826" t="s">
        <v>281</v>
      </c>
      <c r="B1826" t="s">
        <v>52</v>
      </c>
      <c r="C1826" s="18" t="s">
        <v>363</v>
      </c>
    </row>
    <row r="1827" spans="1:3" x14ac:dyDescent="0.25">
      <c r="A1827" t="s">
        <v>281</v>
      </c>
      <c r="B1827" t="s">
        <v>52</v>
      </c>
      <c r="C1827" s="18" t="s">
        <v>363</v>
      </c>
    </row>
    <row r="1828" spans="1:3" x14ac:dyDescent="0.25">
      <c r="A1828" t="s">
        <v>281</v>
      </c>
      <c r="B1828" t="s">
        <v>52</v>
      </c>
      <c r="C1828" s="18" t="s">
        <v>364</v>
      </c>
    </row>
    <row r="1829" spans="1:3" x14ac:dyDescent="0.25">
      <c r="A1829" t="s">
        <v>295</v>
      </c>
      <c r="B1829" t="s">
        <v>52</v>
      </c>
      <c r="C1829" s="18" t="s">
        <v>364</v>
      </c>
    </row>
    <row r="1830" spans="1:3" x14ac:dyDescent="0.25">
      <c r="A1830" t="s">
        <v>295</v>
      </c>
      <c r="B1830" t="s">
        <v>52</v>
      </c>
      <c r="C1830" s="18" t="s">
        <v>364</v>
      </c>
    </row>
    <row r="1831" spans="1:3" x14ac:dyDescent="0.25">
      <c r="A1831" t="s">
        <v>295</v>
      </c>
      <c r="B1831" t="s">
        <v>52</v>
      </c>
      <c r="C1831" s="18" t="s">
        <v>364</v>
      </c>
    </row>
    <row r="1832" spans="1:3" x14ac:dyDescent="0.25">
      <c r="A1832" t="s">
        <v>295</v>
      </c>
      <c r="B1832" t="s">
        <v>52</v>
      </c>
      <c r="C1832" s="18" t="s">
        <v>364</v>
      </c>
    </row>
    <row r="1833" spans="1:3" x14ac:dyDescent="0.25">
      <c r="A1833" t="s">
        <v>295</v>
      </c>
      <c r="B1833" t="s">
        <v>52</v>
      </c>
      <c r="C1833" s="18" t="s">
        <v>363</v>
      </c>
    </row>
    <row r="1834" spans="1:3" x14ac:dyDescent="0.25">
      <c r="A1834" t="s">
        <v>295</v>
      </c>
      <c r="B1834" t="s">
        <v>52</v>
      </c>
      <c r="C1834" s="18" t="s">
        <v>364</v>
      </c>
    </row>
    <row r="1835" spans="1:3" x14ac:dyDescent="0.25">
      <c r="A1835" t="s">
        <v>282</v>
      </c>
      <c r="B1835" t="s">
        <v>52</v>
      </c>
      <c r="C1835" s="18" t="s">
        <v>364</v>
      </c>
    </row>
    <row r="1836" spans="1:3" x14ac:dyDescent="0.25">
      <c r="A1836" t="s">
        <v>282</v>
      </c>
      <c r="B1836" t="s">
        <v>52</v>
      </c>
      <c r="C1836" s="18" t="s">
        <v>364</v>
      </c>
    </row>
    <row r="1837" spans="1:3" x14ac:dyDescent="0.25">
      <c r="A1837" t="s">
        <v>282</v>
      </c>
      <c r="B1837" t="s">
        <v>52</v>
      </c>
      <c r="C1837" s="18" t="s">
        <v>364</v>
      </c>
    </row>
    <row r="1838" spans="1:3" x14ac:dyDescent="0.25">
      <c r="A1838" t="s">
        <v>282</v>
      </c>
      <c r="B1838" t="s">
        <v>52</v>
      </c>
      <c r="C1838" s="18" t="s">
        <v>364</v>
      </c>
    </row>
    <row r="1839" spans="1:3" x14ac:dyDescent="0.25">
      <c r="A1839" t="s">
        <v>282</v>
      </c>
      <c r="B1839" t="s">
        <v>52</v>
      </c>
      <c r="C1839" s="18" t="s">
        <v>364</v>
      </c>
    </row>
    <row r="1840" spans="1:3" x14ac:dyDescent="0.25">
      <c r="A1840" t="s">
        <v>282</v>
      </c>
      <c r="B1840" t="s">
        <v>52</v>
      </c>
      <c r="C1840" s="18" t="s">
        <v>364</v>
      </c>
    </row>
    <row r="1841" spans="1:3" x14ac:dyDescent="0.25">
      <c r="A1841" t="s">
        <v>282</v>
      </c>
      <c r="B1841" t="s">
        <v>52</v>
      </c>
      <c r="C1841" s="18" t="s">
        <v>364</v>
      </c>
    </row>
    <row r="1842" spans="1:3" x14ac:dyDescent="0.25">
      <c r="A1842" t="s">
        <v>282</v>
      </c>
      <c r="B1842" t="s">
        <v>52</v>
      </c>
      <c r="C1842" s="18" t="s">
        <v>364</v>
      </c>
    </row>
    <row r="1843" spans="1:3" x14ac:dyDescent="0.25">
      <c r="A1843" t="s">
        <v>282</v>
      </c>
      <c r="B1843" t="s">
        <v>52</v>
      </c>
      <c r="C1843" s="18" t="s">
        <v>364</v>
      </c>
    </row>
    <row r="1844" spans="1:3" x14ac:dyDescent="0.25">
      <c r="A1844" t="s">
        <v>282</v>
      </c>
      <c r="B1844" t="s">
        <v>52</v>
      </c>
      <c r="C1844" s="18" t="s">
        <v>364</v>
      </c>
    </row>
    <row r="1845" spans="1:3" x14ac:dyDescent="0.25">
      <c r="A1845" t="s">
        <v>282</v>
      </c>
      <c r="B1845" t="s">
        <v>52</v>
      </c>
      <c r="C1845" s="18" t="s">
        <v>364</v>
      </c>
    </row>
    <row r="1846" spans="1:3" x14ac:dyDescent="0.25">
      <c r="A1846" t="s">
        <v>282</v>
      </c>
      <c r="B1846" t="s">
        <v>52</v>
      </c>
      <c r="C1846" s="18" t="s">
        <v>364</v>
      </c>
    </row>
    <row r="1847" spans="1:3" x14ac:dyDescent="0.25">
      <c r="A1847" t="s">
        <v>282</v>
      </c>
      <c r="B1847" t="s">
        <v>52</v>
      </c>
      <c r="C1847" s="18" t="s">
        <v>364</v>
      </c>
    </row>
    <row r="1848" spans="1:3" x14ac:dyDescent="0.25">
      <c r="A1848" t="s">
        <v>282</v>
      </c>
      <c r="B1848" t="s">
        <v>52</v>
      </c>
      <c r="C1848" s="18" t="s">
        <v>364</v>
      </c>
    </row>
    <row r="1849" spans="1:3" x14ac:dyDescent="0.25">
      <c r="A1849" t="s">
        <v>282</v>
      </c>
      <c r="B1849" t="s">
        <v>52</v>
      </c>
      <c r="C1849" s="18" t="s">
        <v>363</v>
      </c>
    </row>
    <row r="1850" spans="1:3" x14ac:dyDescent="0.25">
      <c r="A1850" t="s">
        <v>282</v>
      </c>
      <c r="B1850" t="s">
        <v>52</v>
      </c>
      <c r="C1850" s="18" t="s">
        <v>363</v>
      </c>
    </row>
    <row r="1851" spans="1:3" x14ac:dyDescent="0.25">
      <c r="A1851" t="s">
        <v>282</v>
      </c>
      <c r="B1851" t="s">
        <v>52</v>
      </c>
      <c r="C1851" s="18" t="s">
        <v>363</v>
      </c>
    </row>
    <row r="1852" spans="1:3" x14ac:dyDescent="0.25">
      <c r="A1852" t="s">
        <v>282</v>
      </c>
      <c r="B1852" t="s">
        <v>52</v>
      </c>
      <c r="C1852" s="18" t="s">
        <v>364</v>
      </c>
    </row>
    <row r="1853" spans="1:3" x14ac:dyDescent="0.25">
      <c r="A1853" t="s">
        <v>282</v>
      </c>
      <c r="B1853" t="s">
        <v>52</v>
      </c>
      <c r="C1853" s="18" t="s">
        <v>363</v>
      </c>
    </row>
    <row r="1854" spans="1:3" x14ac:dyDescent="0.25">
      <c r="A1854" t="s">
        <v>282</v>
      </c>
      <c r="B1854" t="s">
        <v>52</v>
      </c>
      <c r="C1854" s="18" t="s">
        <v>364</v>
      </c>
    </row>
    <row r="1855" spans="1:3" x14ac:dyDescent="0.25">
      <c r="A1855" t="s">
        <v>282</v>
      </c>
      <c r="B1855" t="s">
        <v>52</v>
      </c>
      <c r="C1855" s="18" t="s">
        <v>364</v>
      </c>
    </row>
    <row r="1856" spans="1:3" x14ac:dyDescent="0.25">
      <c r="A1856" t="s">
        <v>282</v>
      </c>
      <c r="B1856" t="s">
        <v>52</v>
      </c>
      <c r="C1856" s="18" t="s">
        <v>364</v>
      </c>
    </row>
    <row r="1857" spans="1:3" x14ac:dyDescent="0.25">
      <c r="A1857" t="s">
        <v>282</v>
      </c>
      <c r="B1857" t="s">
        <v>52</v>
      </c>
      <c r="C1857" s="18" t="s">
        <v>364</v>
      </c>
    </row>
    <row r="1858" spans="1:3" x14ac:dyDescent="0.25">
      <c r="A1858" t="s">
        <v>282</v>
      </c>
      <c r="B1858" t="s">
        <v>52</v>
      </c>
      <c r="C1858" s="18" t="s">
        <v>364</v>
      </c>
    </row>
    <row r="1859" spans="1:3" x14ac:dyDescent="0.25">
      <c r="A1859" t="s">
        <v>282</v>
      </c>
      <c r="B1859" t="s">
        <v>52</v>
      </c>
      <c r="C1859" s="18" t="s">
        <v>364</v>
      </c>
    </row>
    <row r="1860" spans="1:3" x14ac:dyDescent="0.25">
      <c r="A1860" t="s">
        <v>282</v>
      </c>
      <c r="B1860" t="s">
        <v>52</v>
      </c>
      <c r="C1860" s="18" t="s">
        <v>364</v>
      </c>
    </row>
    <row r="1861" spans="1:3" x14ac:dyDescent="0.25">
      <c r="A1861" t="s">
        <v>282</v>
      </c>
      <c r="B1861" t="s">
        <v>52</v>
      </c>
      <c r="C1861" s="18" t="s">
        <v>364</v>
      </c>
    </row>
    <row r="1862" spans="1:3" x14ac:dyDescent="0.25">
      <c r="A1862" t="s">
        <v>282</v>
      </c>
      <c r="B1862" t="s">
        <v>52</v>
      </c>
      <c r="C1862" s="18" t="s">
        <v>364</v>
      </c>
    </row>
    <row r="1863" spans="1:3" x14ac:dyDescent="0.25">
      <c r="A1863" t="s">
        <v>282</v>
      </c>
      <c r="B1863" t="s">
        <v>52</v>
      </c>
      <c r="C1863" s="18" t="s">
        <v>364</v>
      </c>
    </row>
    <row r="1864" spans="1:3" x14ac:dyDescent="0.25">
      <c r="A1864" t="s">
        <v>282</v>
      </c>
      <c r="B1864" t="s">
        <v>52</v>
      </c>
      <c r="C1864" s="18" t="s">
        <v>364</v>
      </c>
    </row>
    <row r="1865" spans="1:3" x14ac:dyDescent="0.25">
      <c r="A1865" t="s">
        <v>282</v>
      </c>
      <c r="B1865" t="s">
        <v>52</v>
      </c>
      <c r="C1865" s="18" t="s">
        <v>364</v>
      </c>
    </row>
    <row r="1866" spans="1:3" x14ac:dyDescent="0.25">
      <c r="A1866" t="s">
        <v>282</v>
      </c>
      <c r="B1866" t="s">
        <v>52</v>
      </c>
      <c r="C1866" s="18" t="s">
        <v>364</v>
      </c>
    </row>
    <row r="1867" spans="1:3" x14ac:dyDescent="0.25">
      <c r="A1867" t="s">
        <v>282</v>
      </c>
      <c r="B1867" t="s">
        <v>52</v>
      </c>
      <c r="C1867" s="18" t="s">
        <v>364</v>
      </c>
    </row>
    <row r="1868" spans="1:3" x14ac:dyDescent="0.25">
      <c r="A1868" t="s">
        <v>282</v>
      </c>
      <c r="B1868" t="s">
        <v>52</v>
      </c>
      <c r="C1868" s="18" t="s">
        <v>364</v>
      </c>
    </row>
    <row r="1869" spans="1:3" x14ac:dyDescent="0.25">
      <c r="A1869" t="s">
        <v>282</v>
      </c>
      <c r="B1869" t="s">
        <v>52</v>
      </c>
      <c r="C1869" s="18" t="s">
        <v>364</v>
      </c>
    </row>
    <row r="1870" spans="1:3" x14ac:dyDescent="0.25">
      <c r="A1870" t="s">
        <v>282</v>
      </c>
      <c r="B1870" t="s">
        <v>52</v>
      </c>
      <c r="C1870" s="18" t="s">
        <v>364</v>
      </c>
    </row>
    <row r="1871" spans="1:3" x14ac:dyDescent="0.25">
      <c r="A1871" t="s">
        <v>282</v>
      </c>
      <c r="B1871" t="s">
        <v>52</v>
      </c>
      <c r="C1871" s="18" t="s">
        <v>364</v>
      </c>
    </row>
    <row r="1872" spans="1:3" x14ac:dyDescent="0.25">
      <c r="A1872" t="s">
        <v>282</v>
      </c>
      <c r="B1872" t="s">
        <v>52</v>
      </c>
      <c r="C1872" s="18" t="s">
        <v>364</v>
      </c>
    </row>
    <row r="1873" spans="1:3" x14ac:dyDescent="0.25">
      <c r="A1873" t="s">
        <v>282</v>
      </c>
      <c r="B1873" t="s">
        <v>52</v>
      </c>
      <c r="C1873" s="18" t="s">
        <v>363</v>
      </c>
    </row>
    <row r="1874" spans="1:3" x14ac:dyDescent="0.25">
      <c r="A1874" t="s">
        <v>282</v>
      </c>
      <c r="B1874" t="s">
        <v>52</v>
      </c>
      <c r="C1874" s="18" t="s">
        <v>364</v>
      </c>
    </row>
    <row r="1875" spans="1:3" x14ac:dyDescent="0.25">
      <c r="A1875" t="s">
        <v>282</v>
      </c>
      <c r="B1875" t="s">
        <v>52</v>
      </c>
      <c r="C1875" s="18" t="s">
        <v>364</v>
      </c>
    </row>
    <row r="1876" spans="1:3" x14ac:dyDescent="0.25">
      <c r="A1876" t="s">
        <v>282</v>
      </c>
      <c r="B1876" t="s">
        <v>52</v>
      </c>
      <c r="C1876" s="18" t="s">
        <v>364</v>
      </c>
    </row>
    <row r="1877" spans="1:3" x14ac:dyDescent="0.25">
      <c r="A1877" t="s">
        <v>282</v>
      </c>
      <c r="B1877" t="s">
        <v>52</v>
      </c>
      <c r="C1877" s="18" t="s">
        <v>364</v>
      </c>
    </row>
    <row r="1878" spans="1:3" x14ac:dyDescent="0.25">
      <c r="A1878" t="s">
        <v>282</v>
      </c>
      <c r="B1878" t="s">
        <v>52</v>
      </c>
      <c r="C1878" s="18" t="s">
        <v>363</v>
      </c>
    </row>
    <row r="1879" spans="1:3" x14ac:dyDescent="0.25">
      <c r="A1879" t="s">
        <v>282</v>
      </c>
      <c r="B1879" t="s">
        <v>52</v>
      </c>
      <c r="C1879" s="18" t="s">
        <v>363</v>
      </c>
    </row>
    <row r="1880" spans="1:3" x14ac:dyDescent="0.25">
      <c r="A1880" t="s">
        <v>282</v>
      </c>
      <c r="B1880" t="s">
        <v>52</v>
      </c>
      <c r="C1880" s="18" t="s">
        <v>364</v>
      </c>
    </row>
    <row r="1881" spans="1:3" x14ac:dyDescent="0.25">
      <c r="A1881" t="s">
        <v>282</v>
      </c>
      <c r="B1881" t="s">
        <v>52</v>
      </c>
      <c r="C1881" s="18" t="s">
        <v>364</v>
      </c>
    </row>
    <row r="1882" spans="1:3" x14ac:dyDescent="0.25">
      <c r="A1882" t="s">
        <v>327</v>
      </c>
      <c r="B1882" t="s">
        <v>52</v>
      </c>
      <c r="C1882" s="18" t="s">
        <v>364</v>
      </c>
    </row>
    <row r="1883" spans="1:3" x14ac:dyDescent="0.25">
      <c r="A1883" t="s">
        <v>283</v>
      </c>
      <c r="B1883" t="s">
        <v>52</v>
      </c>
      <c r="C1883" s="18" t="s">
        <v>364</v>
      </c>
    </row>
    <row r="1884" spans="1:3" x14ac:dyDescent="0.25">
      <c r="A1884" t="s">
        <v>283</v>
      </c>
      <c r="B1884" t="s">
        <v>52</v>
      </c>
      <c r="C1884" s="18" t="s">
        <v>364</v>
      </c>
    </row>
    <row r="1885" spans="1:3" x14ac:dyDescent="0.25">
      <c r="A1885" t="s">
        <v>283</v>
      </c>
      <c r="B1885" t="s">
        <v>52</v>
      </c>
      <c r="C1885" s="18" t="s">
        <v>364</v>
      </c>
    </row>
    <row r="1886" spans="1:3" x14ac:dyDescent="0.25">
      <c r="A1886" t="s">
        <v>283</v>
      </c>
      <c r="B1886" t="s">
        <v>52</v>
      </c>
      <c r="C1886" s="18" t="s">
        <v>364</v>
      </c>
    </row>
    <row r="1887" spans="1:3" x14ac:dyDescent="0.25">
      <c r="A1887" t="s">
        <v>283</v>
      </c>
      <c r="B1887" t="s">
        <v>52</v>
      </c>
      <c r="C1887" s="18" t="s">
        <v>364</v>
      </c>
    </row>
    <row r="1888" spans="1:3" x14ac:dyDescent="0.25">
      <c r="A1888" t="s">
        <v>283</v>
      </c>
      <c r="B1888" t="s">
        <v>52</v>
      </c>
      <c r="C1888" s="18" t="s">
        <v>364</v>
      </c>
    </row>
    <row r="1889" spans="1:3" x14ac:dyDescent="0.25">
      <c r="A1889" t="s">
        <v>283</v>
      </c>
      <c r="B1889" t="s">
        <v>52</v>
      </c>
      <c r="C1889" s="18" t="s">
        <v>364</v>
      </c>
    </row>
    <row r="1890" spans="1:3" x14ac:dyDescent="0.25">
      <c r="A1890" t="s">
        <v>283</v>
      </c>
      <c r="B1890" t="s">
        <v>52</v>
      </c>
      <c r="C1890" s="18" t="s">
        <v>364</v>
      </c>
    </row>
    <row r="1891" spans="1:3" x14ac:dyDescent="0.25">
      <c r="A1891" t="s">
        <v>283</v>
      </c>
      <c r="B1891" t="s">
        <v>52</v>
      </c>
      <c r="C1891" s="18" t="s">
        <v>364</v>
      </c>
    </row>
    <row r="1892" spans="1:3" x14ac:dyDescent="0.25">
      <c r="A1892" t="s">
        <v>283</v>
      </c>
      <c r="B1892" t="s">
        <v>52</v>
      </c>
      <c r="C1892" s="18" t="s">
        <v>364</v>
      </c>
    </row>
    <row r="1893" spans="1:3" x14ac:dyDescent="0.25">
      <c r="A1893" t="s">
        <v>283</v>
      </c>
      <c r="B1893" t="s">
        <v>52</v>
      </c>
      <c r="C1893" s="18" t="s">
        <v>364</v>
      </c>
    </row>
    <row r="1894" spans="1:3" x14ac:dyDescent="0.25">
      <c r="A1894" t="s">
        <v>283</v>
      </c>
      <c r="B1894" t="s">
        <v>52</v>
      </c>
      <c r="C1894" s="18" t="s">
        <v>364</v>
      </c>
    </row>
    <row r="1895" spans="1:3" x14ac:dyDescent="0.25">
      <c r="A1895" t="s">
        <v>283</v>
      </c>
      <c r="B1895" t="s">
        <v>52</v>
      </c>
      <c r="C1895" s="18" t="s">
        <v>364</v>
      </c>
    </row>
    <row r="1896" spans="1:3" x14ac:dyDescent="0.25">
      <c r="A1896" t="s">
        <v>283</v>
      </c>
      <c r="B1896" t="s">
        <v>52</v>
      </c>
      <c r="C1896" s="18" t="s">
        <v>364</v>
      </c>
    </row>
    <row r="1897" spans="1:3" x14ac:dyDescent="0.25">
      <c r="A1897" t="s">
        <v>283</v>
      </c>
      <c r="B1897" t="s">
        <v>52</v>
      </c>
      <c r="C1897" s="18" t="s">
        <v>364</v>
      </c>
    </row>
    <row r="1898" spans="1:3" x14ac:dyDescent="0.25">
      <c r="A1898" t="s">
        <v>283</v>
      </c>
      <c r="B1898" t="s">
        <v>52</v>
      </c>
      <c r="C1898" s="18" t="s">
        <v>364</v>
      </c>
    </row>
    <row r="1899" spans="1:3" x14ac:dyDescent="0.25">
      <c r="A1899" t="s">
        <v>283</v>
      </c>
      <c r="B1899" t="s">
        <v>52</v>
      </c>
      <c r="C1899" s="18" t="s">
        <v>363</v>
      </c>
    </row>
    <row r="1900" spans="1:3" x14ac:dyDescent="0.25">
      <c r="A1900" t="s">
        <v>283</v>
      </c>
      <c r="B1900" t="s">
        <v>52</v>
      </c>
      <c r="C1900" s="18" t="s">
        <v>364</v>
      </c>
    </row>
    <row r="1901" spans="1:3" x14ac:dyDescent="0.25">
      <c r="A1901" t="s">
        <v>283</v>
      </c>
      <c r="B1901" t="s">
        <v>52</v>
      </c>
      <c r="C1901" s="18" t="s">
        <v>364</v>
      </c>
    </row>
    <row r="1902" spans="1:3" x14ac:dyDescent="0.25">
      <c r="A1902" t="s">
        <v>283</v>
      </c>
      <c r="B1902" t="s">
        <v>52</v>
      </c>
      <c r="C1902" s="18" t="s">
        <v>364</v>
      </c>
    </row>
    <row r="1903" spans="1:3" x14ac:dyDescent="0.25">
      <c r="A1903" t="s">
        <v>283</v>
      </c>
      <c r="B1903" t="s">
        <v>52</v>
      </c>
      <c r="C1903" s="18" t="s">
        <v>364</v>
      </c>
    </row>
    <row r="1904" spans="1:3" x14ac:dyDescent="0.25">
      <c r="A1904" t="s">
        <v>283</v>
      </c>
      <c r="B1904" t="s">
        <v>52</v>
      </c>
      <c r="C1904" s="18" t="s">
        <v>364</v>
      </c>
    </row>
    <row r="1905" spans="1:3" x14ac:dyDescent="0.25">
      <c r="A1905" t="s">
        <v>283</v>
      </c>
      <c r="B1905" t="s">
        <v>52</v>
      </c>
      <c r="C1905" s="18" t="s">
        <v>364</v>
      </c>
    </row>
    <row r="1906" spans="1:3" x14ac:dyDescent="0.25">
      <c r="A1906" t="s">
        <v>283</v>
      </c>
      <c r="B1906" t="s">
        <v>52</v>
      </c>
      <c r="C1906" s="18" t="s">
        <v>364</v>
      </c>
    </row>
    <row r="1907" spans="1:3" x14ac:dyDescent="0.25">
      <c r="A1907" t="s">
        <v>283</v>
      </c>
      <c r="B1907" t="s">
        <v>52</v>
      </c>
      <c r="C1907" s="18" t="s">
        <v>364</v>
      </c>
    </row>
    <row r="1908" spans="1:3" x14ac:dyDescent="0.25">
      <c r="A1908" t="s">
        <v>283</v>
      </c>
      <c r="B1908" t="s">
        <v>52</v>
      </c>
      <c r="C1908" s="18" t="s">
        <v>364</v>
      </c>
    </row>
    <row r="1909" spans="1:3" x14ac:dyDescent="0.25">
      <c r="A1909" t="s">
        <v>283</v>
      </c>
      <c r="B1909" t="s">
        <v>52</v>
      </c>
      <c r="C1909" s="18" t="s">
        <v>364</v>
      </c>
    </row>
    <row r="1910" spans="1:3" x14ac:dyDescent="0.25">
      <c r="A1910" t="s">
        <v>283</v>
      </c>
      <c r="B1910" t="s">
        <v>52</v>
      </c>
      <c r="C1910" s="18" t="s">
        <v>364</v>
      </c>
    </row>
    <row r="1911" spans="1:3" x14ac:dyDescent="0.25">
      <c r="A1911" t="s">
        <v>283</v>
      </c>
      <c r="B1911" t="s">
        <v>52</v>
      </c>
      <c r="C1911" s="18" t="s">
        <v>364</v>
      </c>
    </row>
    <row r="1912" spans="1:3" x14ac:dyDescent="0.25">
      <c r="A1912" t="s">
        <v>305</v>
      </c>
      <c r="B1912" t="s">
        <v>52</v>
      </c>
      <c r="C1912" s="18" t="s">
        <v>364</v>
      </c>
    </row>
    <row r="1913" spans="1:3" x14ac:dyDescent="0.25">
      <c r="A1913" t="s">
        <v>305</v>
      </c>
      <c r="B1913" t="s">
        <v>52</v>
      </c>
      <c r="C1913" s="18" t="s">
        <v>364</v>
      </c>
    </row>
    <row r="1914" spans="1:3" x14ac:dyDescent="0.25">
      <c r="A1914" t="s">
        <v>305</v>
      </c>
      <c r="B1914" t="s">
        <v>52</v>
      </c>
      <c r="C1914" s="18" t="s">
        <v>363</v>
      </c>
    </row>
    <row r="1915" spans="1:3" x14ac:dyDescent="0.25">
      <c r="A1915" t="s">
        <v>305</v>
      </c>
      <c r="B1915" t="s">
        <v>52</v>
      </c>
      <c r="C1915" s="18" t="s">
        <v>363</v>
      </c>
    </row>
    <row r="1916" spans="1:3" x14ac:dyDescent="0.25">
      <c r="A1916" t="s">
        <v>302</v>
      </c>
      <c r="B1916" t="s">
        <v>52</v>
      </c>
      <c r="C1916" s="18" t="s">
        <v>364</v>
      </c>
    </row>
    <row r="1917" spans="1:3" x14ac:dyDescent="0.25">
      <c r="A1917" t="s">
        <v>302</v>
      </c>
      <c r="B1917" t="s">
        <v>52</v>
      </c>
      <c r="C1917" s="18" t="s">
        <v>364</v>
      </c>
    </row>
    <row r="1918" spans="1:3" x14ac:dyDescent="0.25">
      <c r="A1918" t="s">
        <v>302</v>
      </c>
      <c r="B1918" t="s">
        <v>52</v>
      </c>
      <c r="C1918" s="18" t="s">
        <v>364</v>
      </c>
    </row>
    <row r="1919" spans="1:3" x14ac:dyDescent="0.25">
      <c r="A1919" t="s">
        <v>302</v>
      </c>
      <c r="B1919" t="s">
        <v>52</v>
      </c>
      <c r="C1919" s="18" t="s">
        <v>364</v>
      </c>
    </row>
    <row r="1920" spans="1:3" x14ac:dyDescent="0.25">
      <c r="A1920" t="s">
        <v>302</v>
      </c>
      <c r="B1920" t="s">
        <v>52</v>
      </c>
      <c r="C1920" s="18" t="s">
        <v>364</v>
      </c>
    </row>
    <row r="1921" spans="1:3" x14ac:dyDescent="0.25">
      <c r="A1921" t="s">
        <v>302</v>
      </c>
      <c r="B1921" t="s">
        <v>52</v>
      </c>
      <c r="C1921" s="18" t="s">
        <v>364</v>
      </c>
    </row>
    <row r="1922" spans="1:3" x14ac:dyDescent="0.25">
      <c r="A1922" t="s">
        <v>328</v>
      </c>
      <c r="B1922" t="s">
        <v>52</v>
      </c>
      <c r="C1922" s="18" t="s">
        <v>363</v>
      </c>
    </row>
    <row r="1923" spans="1:3" x14ac:dyDescent="0.25">
      <c r="A1923" t="s">
        <v>328</v>
      </c>
      <c r="B1923" t="s">
        <v>52</v>
      </c>
      <c r="C1923" s="18" t="s">
        <v>364</v>
      </c>
    </row>
    <row r="1924" spans="1:3" x14ac:dyDescent="0.25">
      <c r="A1924" t="s">
        <v>328</v>
      </c>
      <c r="B1924" t="s">
        <v>52</v>
      </c>
      <c r="C1924" s="18" t="s">
        <v>364</v>
      </c>
    </row>
    <row r="1925" spans="1:3" x14ac:dyDescent="0.25">
      <c r="A1925" t="s">
        <v>329</v>
      </c>
      <c r="B1925" t="s">
        <v>52</v>
      </c>
      <c r="C1925" s="18" t="s">
        <v>363</v>
      </c>
    </row>
    <row r="1926" spans="1:3" x14ac:dyDescent="0.25">
      <c r="A1926" t="s">
        <v>329</v>
      </c>
      <c r="B1926" t="s">
        <v>52</v>
      </c>
      <c r="C1926" s="18" t="s">
        <v>363</v>
      </c>
    </row>
    <row r="1927" spans="1:3" x14ac:dyDescent="0.25">
      <c r="A1927" t="s">
        <v>329</v>
      </c>
      <c r="B1927" t="s">
        <v>52</v>
      </c>
      <c r="C1927" s="18" t="s">
        <v>363</v>
      </c>
    </row>
    <row r="1928" spans="1:3" x14ac:dyDescent="0.25">
      <c r="A1928" t="s">
        <v>311</v>
      </c>
      <c r="B1928" t="s">
        <v>52</v>
      </c>
      <c r="C1928" s="18" t="s">
        <v>363</v>
      </c>
    </row>
    <row r="1929" spans="1:3" x14ac:dyDescent="0.25">
      <c r="A1929" t="s">
        <v>311</v>
      </c>
      <c r="B1929" t="s">
        <v>52</v>
      </c>
      <c r="C1929" s="18" t="s">
        <v>363</v>
      </c>
    </row>
    <row r="1930" spans="1:3" x14ac:dyDescent="0.25">
      <c r="A1930" t="s">
        <v>311</v>
      </c>
      <c r="B1930" t="s">
        <v>52</v>
      </c>
      <c r="C1930" s="18" t="s">
        <v>363</v>
      </c>
    </row>
    <row r="1931" spans="1:3" x14ac:dyDescent="0.25">
      <c r="A1931" t="s">
        <v>330</v>
      </c>
      <c r="B1931" t="s">
        <v>52</v>
      </c>
      <c r="C1931" s="18" t="s">
        <v>363</v>
      </c>
    </row>
    <row r="1932" spans="1:3" x14ac:dyDescent="0.25">
      <c r="A1932" t="s">
        <v>331</v>
      </c>
      <c r="B1932" t="s">
        <v>52</v>
      </c>
      <c r="C1932" s="18" t="s">
        <v>363</v>
      </c>
    </row>
    <row r="1933" spans="1:3" x14ac:dyDescent="0.25">
      <c r="A1933" t="s">
        <v>316</v>
      </c>
      <c r="B1933" t="s">
        <v>52</v>
      </c>
      <c r="C1933" s="18" t="s">
        <v>363</v>
      </c>
    </row>
    <row r="1934" spans="1:3" x14ac:dyDescent="0.25">
      <c r="A1934" t="s">
        <v>316</v>
      </c>
      <c r="B1934" t="s">
        <v>52</v>
      </c>
      <c r="C1934" s="18" t="s">
        <v>363</v>
      </c>
    </row>
    <row r="1935" spans="1:3" x14ac:dyDescent="0.25">
      <c r="A1935" t="s">
        <v>304</v>
      </c>
      <c r="B1935" t="s">
        <v>52</v>
      </c>
      <c r="C1935" s="18" t="s">
        <v>363</v>
      </c>
    </row>
    <row r="1936" spans="1:3" x14ac:dyDescent="0.25">
      <c r="A1936" t="s">
        <v>304</v>
      </c>
      <c r="B1936" t="s">
        <v>52</v>
      </c>
      <c r="C1936" s="18" t="s">
        <v>363</v>
      </c>
    </row>
    <row r="1937" spans="1:3" x14ac:dyDescent="0.25">
      <c r="A1937" t="s">
        <v>304</v>
      </c>
      <c r="B1937" t="s">
        <v>52</v>
      </c>
      <c r="C1937" s="18" t="s">
        <v>363</v>
      </c>
    </row>
    <row r="1938" spans="1:3" x14ac:dyDescent="0.25">
      <c r="A1938" t="s">
        <v>304</v>
      </c>
      <c r="B1938" t="s">
        <v>52</v>
      </c>
      <c r="C1938" s="18" t="s">
        <v>363</v>
      </c>
    </row>
    <row r="1939" spans="1:3" x14ac:dyDescent="0.25">
      <c r="A1939" t="s">
        <v>304</v>
      </c>
      <c r="B1939" t="s">
        <v>52</v>
      </c>
      <c r="C1939" s="18" t="s">
        <v>363</v>
      </c>
    </row>
    <row r="1940" spans="1:3" x14ac:dyDescent="0.25">
      <c r="A1940" t="s">
        <v>304</v>
      </c>
      <c r="B1940" t="s">
        <v>52</v>
      </c>
      <c r="C1940" s="18" t="s">
        <v>363</v>
      </c>
    </row>
    <row r="1941" spans="1:3" x14ac:dyDescent="0.25">
      <c r="A1941" t="s">
        <v>304</v>
      </c>
      <c r="B1941" t="s">
        <v>52</v>
      </c>
      <c r="C1941" s="18" t="s">
        <v>363</v>
      </c>
    </row>
    <row r="1942" spans="1:3" x14ac:dyDescent="0.25">
      <c r="A1942" t="s">
        <v>304</v>
      </c>
      <c r="B1942" t="s">
        <v>52</v>
      </c>
      <c r="C1942" s="18" t="s">
        <v>363</v>
      </c>
    </row>
    <row r="1943" spans="1:3" x14ac:dyDescent="0.25">
      <c r="A1943" t="s">
        <v>304</v>
      </c>
      <c r="B1943" t="s">
        <v>52</v>
      </c>
      <c r="C1943" s="18" t="s">
        <v>363</v>
      </c>
    </row>
    <row r="1944" spans="1:3" x14ac:dyDescent="0.25">
      <c r="A1944" t="s">
        <v>304</v>
      </c>
      <c r="B1944" t="s">
        <v>52</v>
      </c>
      <c r="C1944" s="18" t="s">
        <v>363</v>
      </c>
    </row>
    <row r="1945" spans="1:3" x14ac:dyDescent="0.25">
      <c r="A1945" t="s">
        <v>304</v>
      </c>
      <c r="B1945" t="s">
        <v>52</v>
      </c>
      <c r="C1945" s="18" t="s">
        <v>363</v>
      </c>
    </row>
    <row r="1946" spans="1:3" x14ac:dyDescent="0.25">
      <c r="A1946" t="s">
        <v>332</v>
      </c>
      <c r="B1946" t="s">
        <v>52</v>
      </c>
      <c r="C1946" s="18" t="s">
        <v>363</v>
      </c>
    </row>
    <row r="1947" spans="1:3" x14ac:dyDescent="0.25">
      <c r="A1947" t="s">
        <v>285</v>
      </c>
      <c r="B1947" t="s">
        <v>52</v>
      </c>
      <c r="C1947" s="18" t="s">
        <v>363</v>
      </c>
    </row>
    <row r="1948" spans="1:3" x14ac:dyDescent="0.25">
      <c r="A1948" t="s">
        <v>285</v>
      </c>
      <c r="B1948" t="s">
        <v>52</v>
      </c>
      <c r="C1948" s="18" t="s">
        <v>363</v>
      </c>
    </row>
    <row r="1949" spans="1:3" x14ac:dyDescent="0.25">
      <c r="A1949" t="s">
        <v>319</v>
      </c>
      <c r="B1949" t="s">
        <v>52</v>
      </c>
      <c r="C1949" s="18" t="s">
        <v>363</v>
      </c>
    </row>
    <row r="1950" spans="1:3" x14ac:dyDescent="0.25">
      <c r="A1950" t="s">
        <v>333</v>
      </c>
      <c r="B1950" t="s">
        <v>52</v>
      </c>
      <c r="C1950" s="18" t="s">
        <v>363</v>
      </c>
    </row>
    <row r="1951" spans="1:3" x14ac:dyDescent="0.25">
      <c r="A1951" t="s">
        <v>333</v>
      </c>
      <c r="B1951" t="s">
        <v>52</v>
      </c>
      <c r="C1951" s="18" t="s">
        <v>363</v>
      </c>
    </row>
    <row r="1952" spans="1:3" x14ac:dyDescent="0.25">
      <c r="A1952" t="s">
        <v>334</v>
      </c>
      <c r="B1952" t="s">
        <v>52</v>
      </c>
      <c r="C1952" s="18" t="s">
        <v>365</v>
      </c>
    </row>
    <row r="1953" spans="1:3" x14ac:dyDescent="0.25">
      <c r="A1953" t="s">
        <v>334</v>
      </c>
      <c r="B1953" t="s">
        <v>52</v>
      </c>
      <c r="C1953" s="18" t="s">
        <v>365</v>
      </c>
    </row>
    <row r="1954" spans="1:3" x14ac:dyDescent="0.25">
      <c r="A1954" t="s">
        <v>334</v>
      </c>
      <c r="B1954" t="s">
        <v>52</v>
      </c>
      <c r="C1954" s="18" t="s">
        <v>365</v>
      </c>
    </row>
    <row r="1955" spans="1:3" x14ac:dyDescent="0.25">
      <c r="A1955" t="s">
        <v>299</v>
      </c>
      <c r="B1955" t="s">
        <v>52</v>
      </c>
      <c r="C1955" s="18" t="s">
        <v>365</v>
      </c>
    </row>
    <row r="1956" spans="1:3" x14ac:dyDescent="0.25">
      <c r="A1956" t="s">
        <v>299</v>
      </c>
      <c r="B1956" t="s">
        <v>52</v>
      </c>
      <c r="C1956" s="18" t="s">
        <v>365</v>
      </c>
    </row>
    <row r="1957" spans="1:3" x14ac:dyDescent="0.25">
      <c r="A1957" t="s">
        <v>335</v>
      </c>
      <c r="B1957" t="s">
        <v>52</v>
      </c>
      <c r="C1957" s="18" t="s">
        <v>365</v>
      </c>
    </row>
    <row r="1958" spans="1:3" x14ac:dyDescent="0.25">
      <c r="A1958" t="s">
        <v>336</v>
      </c>
      <c r="B1958" t="s">
        <v>52</v>
      </c>
      <c r="C1958" s="18" t="s">
        <v>365</v>
      </c>
    </row>
    <row r="1959" spans="1:3" x14ac:dyDescent="0.25">
      <c r="A1959" t="s">
        <v>337</v>
      </c>
      <c r="B1959" t="s">
        <v>52</v>
      </c>
      <c r="C1959" s="18" t="s">
        <v>365</v>
      </c>
    </row>
    <row r="1960" spans="1:3" x14ac:dyDescent="0.25">
      <c r="A1960" t="s">
        <v>337</v>
      </c>
      <c r="B1960" t="s">
        <v>52</v>
      </c>
      <c r="C1960" s="18" t="s">
        <v>365</v>
      </c>
    </row>
    <row r="1961" spans="1:3" x14ac:dyDescent="0.25">
      <c r="A1961" t="s">
        <v>276</v>
      </c>
      <c r="B1961" t="s">
        <v>53</v>
      </c>
      <c r="C1961" s="18" t="s">
        <v>365</v>
      </c>
    </row>
    <row r="1962" spans="1:3" x14ac:dyDescent="0.25">
      <c r="A1962" t="s">
        <v>276</v>
      </c>
      <c r="B1962" t="s">
        <v>53</v>
      </c>
      <c r="C1962" s="18" t="s">
        <v>365</v>
      </c>
    </row>
    <row r="1963" spans="1:3" x14ac:dyDescent="0.25">
      <c r="A1963" t="s">
        <v>276</v>
      </c>
      <c r="B1963" t="s">
        <v>53</v>
      </c>
      <c r="C1963" s="18" t="s">
        <v>365</v>
      </c>
    </row>
    <row r="1964" spans="1:3" x14ac:dyDescent="0.25">
      <c r="A1964" t="s">
        <v>276</v>
      </c>
      <c r="B1964" t="s">
        <v>53</v>
      </c>
      <c r="C1964" s="18" t="s">
        <v>365</v>
      </c>
    </row>
    <row r="1965" spans="1:3" x14ac:dyDescent="0.25">
      <c r="A1965" t="s">
        <v>276</v>
      </c>
      <c r="B1965" t="s">
        <v>53</v>
      </c>
      <c r="C1965" s="18" t="s">
        <v>365</v>
      </c>
    </row>
    <row r="1966" spans="1:3" x14ac:dyDescent="0.25">
      <c r="A1966" t="s">
        <v>276</v>
      </c>
      <c r="B1966" t="s">
        <v>53</v>
      </c>
      <c r="C1966" s="18" t="s">
        <v>365</v>
      </c>
    </row>
    <row r="1967" spans="1:3" x14ac:dyDescent="0.25">
      <c r="A1967" t="s">
        <v>276</v>
      </c>
      <c r="B1967" t="s">
        <v>53</v>
      </c>
      <c r="C1967" s="18" t="s">
        <v>365</v>
      </c>
    </row>
    <row r="1968" spans="1:3" x14ac:dyDescent="0.25">
      <c r="A1968" t="s">
        <v>276</v>
      </c>
      <c r="B1968" t="s">
        <v>53</v>
      </c>
      <c r="C1968" s="18" t="s">
        <v>365</v>
      </c>
    </row>
    <row r="1969" spans="1:3" x14ac:dyDescent="0.25">
      <c r="A1969" t="s">
        <v>276</v>
      </c>
      <c r="B1969" t="s">
        <v>53</v>
      </c>
      <c r="C1969" s="18" t="s">
        <v>365</v>
      </c>
    </row>
    <row r="1970" spans="1:3" x14ac:dyDescent="0.25">
      <c r="A1970" t="s">
        <v>276</v>
      </c>
      <c r="B1970" t="s">
        <v>53</v>
      </c>
      <c r="C1970" s="18" t="s">
        <v>365</v>
      </c>
    </row>
    <row r="1971" spans="1:3" x14ac:dyDescent="0.25">
      <c r="A1971" t="s">
        <v>276</v>
      </c>
      <c r="B1971" t="s">
        <v>53</v>
      </c>
      <c r="C1971" s="18" t="s">
        <v>365</v>
      </c>
    </row>
    <row r="1972" spans="1:3" x14ac:dyDescent="0.25">
      <c r="A1972" t="s">
        <v>290</v>
      </c>
      <c r="B1972" t="s">
        <v>53</v>
      </c>
      <c r="C1972" s="18" t="s">
        <v>364</v>
      </c>
    </row>
    <row r="1973" spans="1:3" x14ac:dyDescent="0.25">
      <c r="A1973" t="s">
        <v>290</v>
      </c>
      <c r="B1973" t="s">
        <v>53</v>
      </c>
      <c r="C1973" s="18" t="s">
        <v>364</v>
      </c>
    </row>
    <row r="1974" spans="1:3" x14ac:dyDescent="0.25">
      <c r="A1974" t="s">
        <v>338</v>
      </c>
      <c r="B1974" t="s">
        <v>53</v>
      </c>
      <c r="C1974" s="18" t="s">
        <v>363</v>
      </c>
    </row>
    <row r="1975" spans="1:3" x14ac:dyDescent="0.25">
      <c r="A1975" t="s">
        <v>274</v>
      </c>
      <c r="B1975" t="s">
        <v>53</v>
      </c>
      <c r="C1975" s="18" t="s">
        <v>365</v>
      </c>
    </row>
    <row r="1976" spans="1:3" x14ac:dyDescent="0.25">
      <c r="A1976" t="s">
        <v>274</v>
      </c>
      <c r="B1976" t="s">
        <v>53</v>
      </c>
      <c r="C1976" s="18" t="s">
        <v>365</v>
      </c>
    </row>
    <row r="1977" spans="1:3" x14ac:dyDescent="0.25">
      <c r="A1977" t="s">
        <v>274</v>
      </c>
      <c r="B1977" t="s">
        <v>53</v>
      </c>
      <c r="C1977" s="18" t="s">
        <v>365</v>
      </c>
    </row>
    <row r="1978" spans="1:3" x14ac:dyDescent="0.25">
      <c r="A1978" t="s">
        <v>274</v>
      </c>
      <c r="B1978" t="s">
        <v>53</v>
      </c>
      <c r="C1978" s="18" t="s">
        <v>365</v>
      </c>
    </row>
    <row r="1979" spans="1:3" x14ac:dyDescent="0.25">
      <c r="A1979" t="s">
        <v>274</v>
      </c>
      <c r="B1979" t="s">
        <v>53</v>
      </c>
      <c r="C1979" s="18" t="s">
        <v>365</v>
      </c>
    </row>
    <row r="1980" spans="1:3" x14ac:dyDescent="0.25">
      <c r="A1980" t="s">
        <v>274</v>
      </c>
      <c r="B1980" t="s">
        <v>53</v>
      </c>
      <c r="C1980" s="18" t="s">
        <v>365</v>
      </c>
    </row>
    <row r="1981" spans="1:3" x14ac:dyDescent="0.25">
      <c r="A1981" t="s">
        <v>274</v>
      </c>
      <c r="B1981" t="s">
        <v>53</v>
      </c>
      <c r="C1981" s="18" t="s">
        <v>365</v>
      </c>
    </row>
    <row r="1982" spans="1:3" x14ac:dyDescent="0.25">
      <c r="A1982" t="s">
        <v>274</v>
      </c>
      <c r="B1982" t="s">
        <v>53</v>
      </c>
      <c r="C1982" s="18" t="s">
        <v>365</v>
      </c>
    </row>
    <row r="1983" spans="1:3" x14ac:dyDescent="0.25">
      <c r="A1983" t="s">
        <v>274</v>
      </c>
      <c r="B1983" t="s">
        <v>53</v>
      </c>
      <c r="C1983" s="18" t="s">
        <v>365</v>
      </c>
    </row>
    <row r="1984" spans="1:3" x14ac:dyDescent="0.25">
      <c r="A1984" t="s">
        <v>274</v>
      </c>
      <c r="B1984" t="s">
        <v>53</v>
      </c>
      <c r="C1984" s="18" t="s">
        <v>365</v>
      </c>
    </row>
    <row r="1985" spans="1:3" x14ac:dyDescent="0.25">
      <c r="A1985" t="s">
        <v>274</v>
      </c>
      <c r="B1985" t="s">
        <v>53</v>
      </c>
      <c r="C1985" s="18" t="s">
        <v>365</v>
      </c>
    </row>
    <row r="1986" spans="1:3" x14ac:dyDescent="0.25">
      <c r="A1986" t="s">
        <v>274</v>
      </c>
      <c r="B1986" t="s">
        <v>53</v>
      </c>
      <c r="C1986" s="18" t="s">
        <v>365</v>
      </c>
    </row>
    <row r="1987" spans="1:3" x14ac:dyDescent="0.25">
      <c r="A1987" t="s">
        <v>274</v>
      </c>
      <c r="B1987" t="s">
        <v>53</v>
      </c>
      <c r="C1987" s="18" t="s">
        <v>365</v>
      </c>
    </row>
    <row r="1988" spans="1:3" x14ac:dyDescent="0.25">
      <c r="A1988" t="s">
        <v>274</v>
      </c>
      <c r="B1988" t="s">
        <v>53</v>
      </c>
      <c r="C1988" s="18" t="s">
        <v>365</v>
      </c>
    </row>
    <row r="1989" spans="1:3" x14ac:dyDescent="0.25">
      <c r="A1989" t="s">
        <v>274</v>
      </c>
      <c r="B1989" t="s">
        <v>53</v>
      </c>
      <c r="C1989" s="18" t="s">
        <v>365</v>
      </c>
    </row>
    <row r="1990" spans="1:3" x14ac:dyDescent="0.25">
      <c r="A1990" t="s">
        <v>274</v>
      </c>
      <c r="B1990" t="s">
        <v>53</v>
      </c>
      <c r="C1990" s="18" t="s">
        <v>365</v>
      </c>
    </row>
    <row r="1991" spans="1:3" x14ac:dyDescent="0.25">
      <c r="A1991" t="s">
        <v>274</v>
      </c>
      <c r="B1991" t="s">
        <v>53</v>
      </c>
      <c r="C1991" s="18" t="s">
        <v>365</v>
      </c>
    </row>
    <row r="1992" spans="1:3" x14ac:dyDescent="0.25">
      <c r="A1992" t="s">
        <v>274</v>
      </c>
      <c r="B1992" t="s">
        <v>53</v>
      </c>
      <c r="C1992" s="18" t="s">
        <v>365</v>
      </c>
    </row>
    <row r="1993" spans="1:3" x14ac:dyDescent="0.25">
      <c r="A1993" t="s">
        <v>274</v>
      </c>
      <c r="B1993" t="s">
        <v>53</v>
      </c>
      <c r="C1993" s="18" t="s">
        <v>365</v>
      </c>
    </row>
    <row r="1994" spans="1:3" x14ac:dyDescent="0.25">
      <c r="A1994" t="s">
        <v>274</v>
      </c>
      <c r="B1994" t="s">
        <v>53</v>
      </c>
      <c r="C1994" s="18" t="s">
        <v>365</v>
      </c>
    </row>
    <row r="1995" spans="1:3" x14ac:dyDescent="0.25">
      <c r="A1995" t="s">
        <v>274</v>
      </c>
      <c r="B1995" t="s">
        <v>53</v>
      </c>
      <c r="C1995" s="18" t="s">
        <v>365</v>
      </c>
    </row>
    <row r="1996" spans="1:3" x14ac:dyDescent="0.25">
      <c r="A1996" t="s">
        <v>274</v>
      </c>
      <c r="B1996" t="s">
        <v>53</v>
      </c>
      <c r="C1996" s="18" t="s">
        <v>365</v>
      </c>
    </row>
    <row r="1997" spans="1:3" x14ac:dyDescent="0.25">
      <c r="A1997" t="s">
        <v>274</v>
      </c>
      <c r="B1997" t="s">
        <v>53</v>
      </c>
      <c r="C1997" s="18" t="s">
        <v>365</v>
      </c>
    </row>
    <row r="1998" spans="1:3" x14ac:dyDescent="0.25">
      <c r="A1998" t="s">
        <v>274</v>
      </c>
      <c r="B1998" t="s">
        <v>53</v>
      </c>
      <c r="C1998" s="18" t="s">
        <v>365</v>
      </c>
    </row>
    <row r="1999" spans="1:3" x14ac:dyDescent="0.25">
      <c r="A1999" t="s">
        <v>274</v>
      </c>
      <c r="B1999" t="s">
        <v>53</v>
      </c>
      <c r="C1999" s="18" t="s">
        <v>365</v>
      </c>
    </row>
    <row r="2000" spans="1:3" x14ac:dyDescent="0.25">
      <c r="A2000" t="s">
        <v>274</v>
      </c>
      <c r="B2000" t="s">
        <v>53</v>
      </c>
      <c r="C2000" s="18" t="s">
        <v>365</v>
      </c>
    </row>
    <row r="2001" spans="1:3" x14ac:dyDescent="0.25">
      <c r="A2001" t="s">
        <v>274</v>
      </c>
      <c r="B2001" t="s">
        <v>53</v>
      </c>
      <c r="C2001" s="18" t="s">
        <v>365</v>
      </c>
    </row>
    <row r="2002" spans="1:3" x14ac:dyDescent="0.25">
      <c r="A2002" t="s">
        <v>274</v>
      </c>
      <c r="B2002" t="s">
        <v>53</v>
      </c>
      <c r="C2002" s="18" t="s">
        <v>365</v>
      </c>
    </row>
    <row r="2003" spans="1:3" x14ac:dyDescent="0.25">
      <c r="A2003" t="s">
        <v>274</v>
      </c>
      <c r="B2003" t="s">
        <v>53</v>
      </c>
      <c r="C2003" s="18" t="s">
        <v>365</v>
      </c>
    </row>
    <row r="2004" spans="1:3" x14ac:dyDescent="0.25">
      <c r="A2004" t="s">
        <v>274</v>
      </c>
      <c r="B2004" t="s">
        <v>53</v>
      </c>
      <c r="C2004" s="18" t="s">
        <v>365</v>
      </c>
    </row>
    <row r="2005" spans="1:3" x14ac:dyDescent="0.25">
      <c r="A2005" t="s">
        <v>274</v>
      </c>
      <c r="B2005" t="s">
        <v>53</v>
      </c>
      <c r="C2005" s="18" t="s">
        <v>365</v>
      </c>
    </row>
    <row r="2006" spans="1:3" x14ac:dyDescent="0.25">
      <c r="A2006" t="s">
        <v>274</v>
      </c>
      <c r="B2006" t="s">
        <v>53</v>
      </c>
      <c r="C2006" s="18" t="s">
        <v>365</v>
      </c>
    </row>
    <row r="2007" spans="1:3" x14ac:dyDescent="0.25">
      <c r="A2007" t="s">
        <v>274</v>
      </c>
      <c r="B2007" t="s">
        <v>53</v>
      </c>
      <c r="C2007" s="18" t="s">
        <v>365</v>
      </c>
    </row>
    <row r="2008" spans="1:3" x14ac:dyDescent="0.25">
      <c r="A2008" t="s">
        <v>274</v>
      </c>
      <c r="B2008" t="s">
        <v>53</v>
      </c>
      <c r="C2008" s="18" t="s">
        <v>365</v>
      </c>
    </row>
    <row r="2009" spans="1:3" x14ac:dyDescent="0.25">
      <c r="A2009" t="s">
        <v>274</v>
      </c>
      <c r="B2009" t="s">
        <v>53</v>
      </c>
      <c r="C2009" s="18" t="s">
        <v>365</v>
      </c>
    </row>
    <row r="2010" spans="1:3" x14ac:dyDescent="0.25">
      <c r="A2010" t="s">
        <v>274</v>
      </c>
      <c r="B2010" t="s">
        <v>53</v>
      </c>
      <c r="C2010" s="18" t="s">
        <v>365</v>
      </c>
    </row>
    <row r="2011" spans="1:3" x14ac:dyDescent="0.25">
      <c r="A2011" t="s">
        <v>274</v>
      </c>
      <c r="B2011" t="s">
        <v>53</v>
      </c>
      <c r="C2011" s="18" t="s">
        <v>365</v>
      </c>
    </row>
    <row r="2012" spans="1:3" x14ac:dyDescent="0.25">
      <c r="A2012" t="s">
        <v>274</v>
      </c>
      <c r="B2012" t="s">
        <v>53</v>
      </c>
      <c r="C2012" s="18" t="s">
        <v>365</v>
      </c>
    </row>
    <row r="2013" spans="1:3" x14ac:dyDescent="0.25">
      <c r="A2013" t="s">
        <v>274</v>
      </c>
      <c r="B2013" t="s">
        <v>53</v>
      </c>
      <c r="C2013" s="18" t="s">
        <v>365</v>
      </c>
    </row>
    <row r="2014" spans="1:3" x14ac:dyDescent="0.25">
      <c r="A2014" t="s">
        <v>274</v>
      </c>
      <c r="B2014" t="s">
        <v>53</v>
      </c>
      <c r="C2014" s="18" t="s">
        <v>365</v>
      </c>
    </row>
    <row r="2015" spans="1:3" x14ac:dyDescent="0.25">
      <c r="A2015" t="s">
        <v>274</v>
      </c>
      <c r="B2015" t="s">
        <v>53</v>
      </c>
      <c r="C2015" s="18" t="s">
        <v>365</v>
      </c>
    </row>
    <row r="2016" spans="1:3" x14ac:dyDescent="0.25">
      <c r="A2016" t="s">
        <v>274</v>
      </c>
      <c r="B2016" t="s">
        <v>53</v>
      </c>
      <c r="C2016" s="18" t="s">
        <v>365</v>
      </c>
    </row>
    <row r="2017" spans="1:3" x14ac:dyDescent="0.25">
      <c r="A2017" t="s">
        <v>274</v>
      </c>
      <c r="B2017" t="s">
        <v>53</v>
      </c>
      <c r="C2017" s="18" t="s">
        <v>365</v>
      </c>
    </row>
    <row r="2018" spans="1:3" x14ac:dyDescent="0.25">
      <c r="A2018" t="s">
        <v>274</v>
      </c>
      <c r="B2018" t="s">
        <v>53</v>
      </c>
      <c r="C2018" s="18" t="s">
        <v>365</v>
      </c>
    </row>
    <row r="2019" spans="1:3" x14ac:dyDescent="0.25">
      <c r="A2019" t="s">
        <v>274</v>
      </c>
      <c r="B2019" t="s">
        <v>53</v>
      </c>
      <c r="C2019" s="18" t="s">
        <v>363</v>
      </c>
    </row>
    <row r="2020" spans="1:3" x14ac:dyDescent="0.25">
      <c r="A2020" t="s">
        <v>274</v>
      </c>
      <c r="B2020" t="s">
        <v>53</v>
      </c>
      <c r="C2020" s="18" t="s">
        <v>365</v>
      </c>
    </row>
    <row r="2021" spans="1:3" x14ac:dyDescent="0.25">
      <c r="A2021" t="s">
        <v>274</v>
      </c>
      <c r="B2021" t="s">
        <v>53</v>
      </c>
      <c r="C2021" s="18" t="s">
        <v>365</v>
      </c>
    </row>
    <row r="2022" spans="1:3" x14ac:dyDescent="0.25">
      <c r="A2022" t="s">
        <v>274</v>
      </c>
      <c r="B2022" t="s">
        <v>53</v>
      </c>
      <c r="C2022" s="18" t="s">
        <v>365</v>
      </c>
    </row>
    <row r="2023" spans="1:3" x14ac:dyDescent="0.25">
      <c r="A2023" t="s">
        <v>339</v>
      </c>
      <c r="B2023" t="s">
        <v>53</v>
      </c>
      <c r="C2023" s="18" t="s">
        <v>364</v>
      </c>
    </row>
    <row r="2024" spans="1:3" x14ac:dyDescent="0.25">
      <c r="A2024" t="s">
        <v>339</v>
      </c>
      <c r="B2024" t="s">
        <v>53</v>
      </c>
      <c r="C2024" s="18" t="s">
        <v>364</v>
      </c>
    </row>
    <row r="2025" spans="1:3" x14ac:dyDescent="0.25">
      <c r="A2025" t="s">
        <v>339</v>
      </c>
      <c r="B2025" t="s">
        <v>53</v>
      </c>
      <c r="C2025" s="18" t="s">
        <v>364</v>
      </c>
    </row>
    <row r="2026" spans="1:3" x14ac:dyDescent="0.25">
      <c r="A2026" t="s">
        <v>278</v>
      </c>
      <c r="B2026" t="s">
        <v>53</v>
      </c>
      <c r="C2026" s="18" t="s">
        <v>364</v>
      </c>
    </row>
    <row r="2027" spans="1:3" x14ac:dyDescent="0.25">
      <c r="A2027" t="s">
        <v>278</v>
      </c>
      <c r="B2027" t="s">
        <v>53</v>
      </c>
      <c r="C2027" s="18" t="s">
        <v>364</v>
      </c>
    </row>
    <row r="2028" spans="1:3" x14ac:dyDescent="0.25">
      <c r="A2028" t="s">
        <v>292</v>
      </c>
      <c r="B2028" t="s">
        <v>53</v>
      </c>
      <c r="C2028" s="18" t="s">
        <v>364</v>
      </c>
    </row>
    <row r="2029" spans="1:3" x14ac:dyDescent="0.25">
      <c r="A2029" t="s">
        <v>292</v>
      </c>
      <c r="B2029" t="s">
        <v>53</v>
      </c>
      <c r="C2029" s="18" t="s">
        <v>364</v>
      </c>
    </row>
    <row r="2030" spans="1:3" x14ac:dyDescent="0.25">
      <c r="A2030" t="s">
        <v>292</v>
      </c>
      <c r="B2030" t="s">
        <v>53</v>
      </c>
      <c r="C2030" s="18" t="s">
        <v>364</v>
      </c>
    </row>
    <row r="2031" spans="1:3" x14ac:dyDescent="0.25">
      <c r="A2031" t="s">
        <v>303</v>
      </c>
      <c r="B2031" t="s">
        <v>53</v>
      </c>
      <c r="C2031" s="18" t="s">
        <v>364</v>
      </c>
    </row>
    <row r="2032" spans="1:3" x14ac:dyDescent="0.25">
      <c r="A2032" t="s">
        <v>303</v>
      </c>
      <c r="B2032" t="s">
        <v>53</v>
      </c>
      <c r="C2032" s="18" t="s">
        <v>364</v>
      </c>
    </row>
    <row r="2033" spans="1:3" x14ac:dyDescent="0.25">
      <c r="A2033" t="s">
        <v>303</v>
      </c>
      <c r="B2033" t="s">
        <v>53</v>
      </c>
      <c r="C2033" s="18" t="s">
        <v>364</v>
      </c>
    </row>
    <row r="2034" spans="1:3" x14ac:dyDescent="0.25">
      <c r="A2034" t="s">
        <v>303</v>
      </c>
      <c r="B2034" t="s">
        <v>53</v>
      </c>
      <c r="C2034" s="18" t="s">
        <v>364</v>
      </c>
    </row>
    <row r="2035" spans="1:3" x14ac:dyDescent="0.25">
      <c r="A2035" t="s">
        <v>303</v>
      </c>
      <c r="B2035" t="s">
        <v>53</v>
      </c>
      <c r="C2035" s="18" t="s">
        <v>364</v>
      </c>
    </row>
    <row r="2036" spans="1:3" x14ac:dyDescent="0.25">
      <c r="A2036" t="s">
        <v>275</v>
      </c>
      <c r="B2036" t="s">
        <v>53</v>
      </c>
      <c r="C2036" s="18" t="s">
        <v>364</v>
      </c>
    </row>
    <row r="2037" spans="1:3" x14ac:dyDescent="0.25">
      <c r="A2037" t="s">
        <v>275</v>
      </c>
      <c r="B2037" t="s">
        <v>53</v>
      </c>
      <c r="C2037" s="18" t="s">
        <v>364</v>
      </c>
    </row>
    <row r="2038" spans="1:3" x14ac:dyDescent="0.25">
      <c r="A2038" t="s">
        <v>275</v>
      </c>
      <c r="B2038" t="s">
        <v>53</v>
      </c>
      <c r="C2038" s="18" t="s">
        <v>364</v>
      </c>
    </row>
    <row r="2039" spans="1:3" x14ac:dyDescent="0.25">
      <c r="A2039" t="s">
        <v>275</v>
      </c>
      <c r="B2039" t="s">
        <v>53</v>
      </c>
      <c r="C2039" s="18" t="s">
        <v>364</v>
      </c>
    </row>
    <row r="2040" spans="1:3" x14ac:dyDescent="0.25">
      <c r="A2040" t="s">
        <v>275</v>
      </c>
      <c r="B2040" t="s">
        <v>53</v>
      </c>
      <c r="C2040" s="18" t="s">
        <v>364</v>
      </c>
    </row>
    <row r="2041" spans="1:3" x14ac:dyDescent="0.25">
      <c r="A2041" t="s">
        <v>275</v>
      </c>
      <c r="B2041" t="s">
        <v>53</v>
      </c>
      <c r="C2041" s="18" t="s">
        <v>364</v>
      </c>
    </row>
    <row r="2042" spans="1:3" x14ac:dyDescent="0.25">
      <c r="A2042" t="s">
        <v>275</v>
      </c>
      <c r="B2042" t="s">
        <v>53</v>
      </c>
      <c r="C2042" s="18" t="s">
        <v>364</v>
      </c>
    </row>
    <row r="2043" spans="1:3" x14ac:dyDescent="0.25">
      <c r="A2043" t="s">
        <v>275</v>
      </c>
      <c r="B2043" t="s">
        <v>53</v>
      </c>
      <c r="C2043" s="18" t="s">
        <v>364</v>
      </c>
    </row>
    <row r="2044" spans="1:3" x14ac:dyDescent="0.25">
      <c r="A2044" t="s">
        <v>275</v>
      </c>
      <c r="B2044" t="s">
        <v>53</v>
      </c>
      <c r="C2044" s="18" t="s">
        <v>364</v>
      </c>
    </row>
    <row r="2045" spans="1:3" x14ac:dyDescent="0.25">
      <c r="A2045" t="s">
        <v>275</v>
      </c>
      <c r="B2045" t="s">
        <v>53</v>
      </c>
      <c r="C2045" s="18" t="s">
        <v>364</v>
      </c>
    </row>
    <row r="2046" spans="1:3" x14ac:dyDescent="0.25">
      <c r="A2046" t="s">
        <v>275</v>
      </c>
      <c r="B2046" t="s">
        <v>53</v>
      </c>
      <c r="C2046" s="18" t="s">
        <v>364</v>
      </c>
    </row>
    <row r="2047" spans="1:3" x14ac:dyDescent="0.25">
      <c r="A2047" t="s">
        <v>279</v>
      </c>
      <c r="B2047" t="s">
        <v>53</v>
      </c>
      <c r="C2047" s="18" t="s">
        <v>364</v>
      </c>
    </row>
    <row r="2048" spans="1:3" x14ac:dyDescent="0.25">
      <c r="A2048" t="s">
        <v>279</v>
      </c>
      <c r="B2048" t="s">
        <v>53</v>
      </c>
      <c r="C2048" s="18" t="s">
        <v>364</v>
      </c>
    </row>
    <row r="2049" spans="1:3" x14ac:dyDescent="0.25">
      <c r="A2049" t="s">
        <v>279</v>
      </c>
      <c r="B2049" t="s">
        <v>53</v>
      </c>
      <c r="C2049" s="18" t="s">
        <v>364</v>
      </c>
    </row>
    <row r="2050" spans="1:3" x14ac:dyDescent="0.25">
      <c r="A2050" t="s">
        <v>279</v>
      </c>
      <c r="B2050" t="s">
        <v>53</v>
      </c>
      <c r="C2050" s="18" t="s">
        <v>364</v>
      </c>
    </row>
    <row r="2051" spans="1:3" x14ac:dyDescent="0.25">
      <c r="A2051" t="s">
        <v>279</v>
      </c>
      <c r="B2051" t="s">
        <v>53</v>
      </c>
      <c r="C2051" s="18" t="s">
        <v>364</v>
      </c>
    </row>
    <row r="2052" spans="1:3" x14ac:dyDescent="0.25">
      <c r="A2052" t="s">
        <v>277</v>
      </c>
      <c r="B2052" t="s">
        <v>53</v>
      </c>
      <c r="C2052" s="18" t="s">
        <v>364</v>
      </c>
    </row>
    <row r="2053" spans="1:3" x14ac:dyDescent="0.25">
      <c r="A2053" t="s">
        <v>277</v>
      </c>
      <c r="B2053" t="s">
        <v>53</v>
      </c>
      <c r="C2053" s="18" t="s">
        <v>364</v>
      </c>
    </row>
    <row r="2054" spans="1:3" x14ac:dyDescent="0.25">
      <c r="A2054" t="s">
        <v>277</v>
      </c>
      <c r="B2054" t="s">
        <v>53</v>
      </c>
      <c r="C2054" s="18" t="s">
        <v>364</v>
      </c>
    </row>
    <row r="2055" spans="1:3" x14ac:dyDescent="0.25">
      <c r="A2055" t="s">
        <v>277</v>
      </c>
      <c r="B2055" t="s">
        <v>53</v>
      </c>
      <c r="C2055" s="18" t="s">
        <v>364</v>
      </c>
    </row>
    <row r="2056" spans="1:3" x14ac:dyDescent="0.25">
      <c r="A2056" t="s">
        <v>277</v>
      </c>
      <c r="B2056" t="s">
        <v>53</v>
      </c>
      <c r="C2056" s="18" t="s">
        <v>364</v>
      </c>
    </row>
    <row r="2057" spans="1:3" x14ac:dyDescent="0.25">
      <c r="A2057" t="s">
        <v>277</v>
      </c>
      <c r="B2057" t="s">
        <v>53</v>
      </c>
      <c r="C2057" s="18" t="s">
        <v>364</v>
      </c>
    </row>
    <row r="2058" spans="1:3" x14ac:dyDescent="0.25">
      <c r="A2058" t="s">
        <v>277</v>
      </c>
      <c r="B2058" t="s">
        <v>53</v>
      </c>
      <c r="C2058" s="18" t="s">
        <v>364</v>
      </c>
    </row>
    <row r="2059" spans="1:3" x14ac:dyDescent="0.25">
      <c r="A2059" t="s">
        <v>301</v>
      </c>
      <c r="B2059" t="s">
        <v>53</v>
      </c>
      <c r="C2059" s="18" t="s">
        <v>364</v>
      </c>
    </row>
    <row r="2060" spans="1:3" x14ac:dyDescent="0.25">
      <c r="A2060" t="s">
        <v>301</v>
      </c>
      <c r="B2060" t="s">
        <v>53</v>
      </c>
      <c r="C2060" s="18" t="s">
        <v>364</v>
      </c>
    </row>
    <row r="2061" spans="1:3" x14ac:dyDescent="0.25">
      <c r="A2061" t="s">
        <v>301</v>
      </c>
      <c r="B2061" t="s">
        <v>53</v>
      </c>
      <c r="C2061" s="18" t="s">
        <v>364</v>
      </c>
    </row>
    <row r="2062" spans="1:3" x14ac:dyDescent="0.25">
      <c r="A2062" t="s">
        <v>310</v>
      </c>
      <c r="B2062" t="s">
        <v>53</v>
      </c>
      <c r="C2062" s="18" t="s">
        <v>364</v>
      </c>
    </row>
    <row r="2063" spans="1:3" x14ac:dyDescent="0.25">
      <c r="A2063" t="s">
        <v>291</v>
      </c>
      <c r="B2063" t="s">
        <v>53</v>
      </c>
      <c r="C2063" s="18" t="s">
        <v>364</v>
      </c>
    </row>
    <row r="2064" spans="1:3" x14ac:dyDescent="0.25">
      <c r="A2064" t="s">
        <v>291</v>
      </c>
      <c r="B2064" t="s">
        <v>53</v>
      </c>
      <c r="C2064" s="18" t="s">
        <v>364</v>
      </c>
    </row>
    <row r="2065" spans="1:3" x14ac:dyDescent="0.25">
      <c r="A2065" t="s">
        <v>291</v>
      </c>
      <c r="B2065" t="s">
        <v>53</v>
      </c>
      <c r="C2065" s="18" t="s">
        <v>364</v>
      </c>
    </row>
    <row r="2066" spans="1:3" x14ac:dyDescent="0.25">
      <c r="A2066" t="s">
        <v>291</v>
      </c>
      <c r="B2066" t="s">
        <v>53</v>
      </c>
      <c r="C2066" s="18" t="s">
        <v>364</v>
      </c>
    </row>
    <row r="2067" spans="1:3" x14ac:dyDescent="0.25">
      <c r="A2067" t="s">
        <v>294</v>
      </c>
      <c r="B2067" t="s">
        <v>53</v>
      </c>
      <c r="C2067" s="18" t="s">
        <v>364</v>
      </c>
    </row>
    <row r="2068" spans="1:3" x14ac:dyDescent="0.25">
      <c r="A2068" t="s">
        <v>294</v>
      </c>
      <c r="B2068" t="s">
        <v>53</v>
      </c>
      <c r="C2068" s="18" t="s">
        <v>364</v>
      </c>
    </row>
    <row r="2069" spans="1:3" x14ac:dyDescent="0.25">
      <c r="A2069" t="s">
        <v>280</v>
      </c>
      <c r="B2069" t="s">
        <v>53</v>
      </c>
      <c r="C2069" s="18" t="s">
        <v>364</v>
      </c>
    </row>
    <row r="2070" spans="1:3" x14ac:dyDescent="0.25">
      <c r="A2070" t="s">
        <v>280</v>
      </c>
      <c r="B2070" t="s">
        <v>53</v>
      </c>
      <c r="C2070" s="18" t="s">
        <v>364</v>
      </c>
    </row>
    <row r="2071" spans="1:3" x14ac:dyDescent="0.25">
      <c r="A2071" t="s">
        <v>280</v>
      </c>
      <c r="B2071" t="s">
        <v>53</v>
      </c>
      <c r="C2071" s="18" t="s">
        <v>364</v>
      </c>
    </row>
    <row r="2072" spans="1:3" x14ac:dyDescent="0.25">
      <c r="A2072" t="s">
        <v>280</v>
      </c>
      <c r="B2072" t="s">
        <v>53</v>
      </c>
      <c r="C2072" s="18" t="s">
        <v>364</v>
      </c>
    </row>
    <row r="2073" spans="1:3" x14ac:dyDescent="0.25">
      <c r="A2073" t="s">
        <v>280</v>
      </c>
      <c r="B2073" t="s">
        <v>53</v>
      </c>
      <c r="C2073" s="18" t="s">
        <v>364</v>
      </c>
    </row>
    <row r="2074" spans="1:3" x14ac:dyDescent="0.25">
      <c r="A2074" t="s">
        <v>280</v>
      </c>
      <c r="B2074" t="s">
        <v>53</v>
      </c>
      <c r="C2074" s="18" t="s">
        <v>364</v>
      </c>
    </row>
    <row r="2075" spans="1:3" x14ac:dyDescent="0.25">
      <c r="A2075" t="s">
        <v>280</v>
      </c>
      <c r="B2075" t="s">
        <v>53</v>
      </c>
      <c r="C2075" s="18" t="s">
        <v>364</v>
      </c>
    </row>
    <row r="2076" spans="1:3" x14ac:dyDescent="0.25">
      <c r="A2076" t="s">
        <v>280</v>
      </c>
      <c r="B2076" t="s">
        <v>53</v>
      </c>
      <c r="C2076" s="18" t="s">
        <v>363</v>
      </c>
    </row>
    <row r="2077" spans="1:3" x14ac:dyDescent="0.25">
      <c r="A2077" t="s">
        <v>281</v>
      </c>
      <c r="B2077" t="s">
        <v>53</v>
      </c>
      <c r="C2077" s="18" t="s">
        <v>364</v>
      </c>
    </row>
    <row r="2078" spans="1:3" x14ac:dyDescent="0.25">
      <c r="A2078" t="s">
        <v>281</v>
      </c>
      <c r="B2078" t="s">
        <v>53</v>
      </c>
      <c r="C2078" s="18" t="s">
        <v>364</v>
      </c>
    </row>
    <row r="2079" spans="1:3" x14ac:dyDescent="0.25">
      <c r="A2079" t="s">
        <v>295</v>
      </c>
      <c r="B2079" t="s">
        <v>53</v>
      </c>
      <c r="C2079" s="18" t="s">
        <v>364</v>
      </c>
    </row>
    <row r="2080" spans="1:3" x14ac:dyDescent="0.25">
      <c r="A2080" t="s">
        <v>282</v>
      </c>
      <c r="B2080" t="s">
        <v>53</v>
      </c>
      <c r="C2080" s="18" t="s">
        <v>364</v>
      </c>
    </row>
    <row r="2081" spans="1:3" x14ac:dyDescent="0.25">
      <c r="A2081" t="s">
        <v>282</v>
      </c>
      <c r="B2081" t="s">
        <v>53</v>
      </c>
      <c r="C2081" s="18" t="s">
        <v>364</v>
      </c>
    </row>
    <row r="2082" spans="1:3" x14ac:dyDescent="0.25">
      <c r="A2082" t="s">
        <v>282</v>
      </c>
      <c r="B2082" t="s">
        <v>53</v>
      </c>
      <c r="C2082" s="18" t="s">
        <v>364</v>
      </c>
    </row>
    <row r="2083" spans="1:3" x14ac:dyDescent="0.25">
      <c r="A2083" t="s">
        <v>282</v>
      </c>
      <c r="B2083" t="s">
        <v>53</v>
      </c>
      <c r="C2083" s="18" t="s">
        <v>364</v>
      </c>
    </row>
    <row r="2084" spans="1:3" x14ac:dyDescent="0.25">
      <c r="A2084" t="s">
        <v>282</v>
      </c>
      <c r="B2084" t="s">
        <v>53</v>
      </c>
      <c r="C2084" s="18" t="s">
        <v>364</v>
      </c>
    </row>
    <row r="2085" spans="1:3" x14ac:dyDescent="0.25">
      <c r="A2085" t="s">
        <v>282</v>
      </c>
      <c r="B2085" t="s">
        <v>53</v>
      </c>
      <c r="C2085" s="18" t="s">
        <v>364</v>
      </c>
    </row>
    <row r="2086" spans="1:3" x14ac:dyDescent="0.25">
      <c r="A2086" t="s">
        <v>283</v>
      </c>
      <c r="B2086" t="s">
        <v>53</v>
      </c>
      <c r="C2086" s="18" t="s">
        <v>364</v>
      </c>
    </row>
    <row r="2087" spans="1:3" x14ac:dyDescent="0.25">
      <c r="A2087" t="s">
        <v>283</v>
      </c>
      <c r="B2087" t="s">
        <v>53</v>
      </c>
      <c r="C2087" s="18" t="s">
        <v>364</v>
      </c>
    </row>
    <row r="2088" spans="1:3" x14ac:dyDescent="0.25">
      <c r="A2088" t="s">
        <v>283</v>
      </c>
      <c r="B2088" t="s">
        <v>53</v>
      </c>
      <c r="C2088" s="18" t="s">
        <v>364</v>
      </c>
    </row>
    <row r="2089" spans="1:3" x14ac:dyDescent="0.25">
      <c r="A2089" t="s">
        <v>283</v>
      </c>
      <c r="B2089" t="s">
        <v>53</v>
      </c>
      <c r="C2089" s="18" t="s">
        <v>364</v>
      </c>
    </row>
    <row r="2090" spans="1:3" x14ac:dyDescent="0.25">
      <c r="A2090" t="s">
        <v>283</v>
      </c>
      <c r="B2090" t="s">
        <v>53</v>
      </c>
      <c r="C2090" s="18" t="s">
        <v>364</v>
      </c>
    </row>
    <row r="2091" spans="1:3" x14ac:dyDescent="0.25">
      <c r="A2091" t="s">
        <v>302</v>
      </c>
      <c r="B2091" t="s">
        <v>53</v>
      </c>
      <c r="C2091" s="18" t="s">
        <v>364</v>
      </c>
    </row>
    <row r="2092" spans="1:3" x14ac:dyDescent="0.25">
      <c r="A2092" t="s">
        <v>302</v>
      </c>
      <c r="B2092" t="s">
        <v>53</v>
      </c>
      <c r="C2092" s="18" t="s">
        <v>364</v>
      </c>
    </row>
    <row r="2093" spans="1:3" x14ac:dyDescent="0.25">
      <c r="A2093" t="s">
        <v>302</v>
      </c>
      <c r="B2093" t="s">
        <v>53</v>
      </c>
      <c r="C2093" s="18" t="s">
        <v>364</v>
      </c>
    </row>
    <row r="2094" spans="1:3" x14ac:dyDescent="0.25">
      <c r="A2094" t="s">
        <v>302</v>
      </c>
      <c r="B2094" t="s">
        <v>53</v>
      </c>
      <c r="C2094" s="18" t="s">
        <v>364</v>
      </c>
    </row>
    <row r="2095" spans="1:3" x14ac:dyDescent="0.25">
      <c r="A2095" t="s">
        <v>331</v>
      </c>
      <c r="B2095" t="s">
        <v>53</v>
      </c>
      <c r="C2095" s="18" t="s">
        <v>363</v>
      </c>
    </row>
    <row r="2096" spans="1:3" x14ac:dyDescent="0.25">
      <c r="A2096" t="s">
        <v>316</v>
      </c>
      <c r="B2096" t="s">
        <v>53</v>
      </c>
      <c r="C2096" s="18" t="s">
        <v>363</v>
      </c>
    </row>
    <row r="2097" spans="1:3" x14ac:dyDescent="0.25">
      <c r="A2097" t="s">
        <v>340</v>
      </c>
      <c r="B2097" t="s">
        <v>53</v>
      </c>
      <c r="C2097" s="18" t="s">
        <v>363</v>
      </c>
    </row>
    <row r="2098" spans="1:3" x14ac:dyDescent="0.25">
      <c r="A2098" t="s">
        <v>340</v>
      </c>
      <c r="B2098" t="s">
        <v>53</v>
      </c>
      <c r="C2098" s="18" t="s">
        <v>363</v>
      </c>
    </row>
    <row r="2099" spans="1:3" x14ac:dyDescent="0.25">
      <c r="A2099" t="s">
        <v>285</v>
      </c>
      <c r="B2099" t="s">
        <v>53</v>
      </c>
      <c r="C2099" s="18" t="s">
        <v>363</v>
      </c>
    </row>
    <row r="2100" spans="1:3" x14ac:dyDescent="0.25">
      <c r="A2100" t="s">
        <v>323</v>
      </c>
      <c r="B2100" t="s">
        <v>53</v>
      </c>
      <c r="C2100" s="18" t="s">
        <v>363</v>
      </c>
    </row>
    <row r="2101" spans="1:3" x14ac:dyDescent="0.25">
      <c r="A2101" t="s">
        <v>322</v>
      </c>
      <c r="B2101" t="s">
        <v>53</v>
      </c>
      <c r="C2101" s="18" t="s">
        <v>363</v>
      </c>
    </row>
    <row r="2102" spans="1:3" x14ac:dyDescent="0.25">
      <c r="A2102" t="s">
        <v>298</v>
      </c>
      <c r="B2102" t="s">
        <v>53</v>
      </c>
      <c r="C2102" s="18" t="s">
        <v>365</v>
      </c>
    </row>
    <row r="2103" spans="1:3" x14ac:dyDescent="0.25">
      <c r="A2103" t="s">
        <v>287</v>
      </c>
      <c r="B2103" t="s">
        <v>53</v>
      </c>
      <c r="C2103" s="18" t="s">
        <v>365</v>
      </c>
    </row>
    <row r="2104" spans="1:3" x14ac:dyDescent="0.25">
      <c r="A2104" t="s">
        <v>341</v>
      </c>
      <c r="B2104" t="s">
        <v>53</v>
      </c>
      <c r="C2104" s="18" t="s">
        <v>365</v>
      </c>
    </row>
    <row r="2105" spans="1:3" x14ac:dyDescent="0.25">
      <c r="A2105" t="s">
        <v>280</v>
      </c>
      <c r="B2105" t="s">
        <v>53</v>
      </c>
      <c r="C2105" s="18" t="s">
        <v>363</v>
      </c>
    </row>
    <row r="2106" spans="1:3" x14ac:dyDescent="0.25">
      <c r="A2106" t="s">
        <v>282</v>
      </c>
      <c r="B2106" t="s">
        <v>53</v>
      </c>
      <c r="C2106" s="18" t="s">
        <v>363</v>
      </c>
    </row>
    <row r="2107" spans="1:3" x14ac:dyDescent="0.25">
      <c r="A2107" t="s">
        <v>282</v>
      </c>
      <c r="B2107" t="s">
        <v>53</v>
      </c>
      <c r="C2107" s="18" t="s">
        <v>363</v>
      </c>
    </row>
    <row r="2108" spans="1:3" x14ac:dyDescent="0.25">
      <c r="A2108" t="s">
        <v>283</v>
      </c>
      <c r="B2108" t="s">
        <v>53</v>
      </c>
      <c r="C2108" s="18" t="s">
        <v>363</v>
      </c>
    </row>
    <row r="2109" spans="1:3" x14ac:dyDescent="0.25">
      <c r="A2109" t="s">
        <v>305</v>
      </c>
      <c r="B2109" t="s">
        <v>53</v>
      </c>
      <c r="C2109" s="18" t="s">
        <v>363</v>
      </c>
    </row>
    <row r="2110" spans="1:3" x14ac:dyDescent="0.25">
      <c r="A2110" t="s">
        <v>280</v>
      </c>
      <c r="B2110" t="s">
        <v>53</v>
      </c>
      <c r="C2110" s="18" t="s">
        <v>363</v>
      </c>
    </row>
    <row r="2111" spans="1:3" x14ac:dyDescent="0.25">
      <c r="A2111" t="s">
        <v>281</v>
      </c>
      <c r="B2111" t="s">
        <v>53</v>
      </c>
      <c r="C2111" s="18" t="s">
        <v>363</v>
      </c>
    </row>
    <row r="2112" spans="1:3" x14ac:dyDescent="0.25">
      <c r="A2112" t="s">
        <v>282</v>
      </c>
      <c r="B2112" t="s">
        <v>53</v>
      </c>
      <c r="C2112" s="18" t="s">
        <v>363</v>
      </c>
    </row>
    <row r="2113" spans="1:3" x14ac:dyDescent="0.25">
      <c r="A2113" t="s">
        <v>274</v>
      </c>
      <c r="B2113" t="s">
        <v>226</v>
      </c>
      <c r="C2113" s="18" t="s">
        <v>365</v>
      </c>
    </row>
    <row r="2114" spans="1:3" x14ac:dyDescent="0.25">
      <c r="A2114" t="s">
        <v>274</v>
      </c>
      <c r="B2114" t="s">
        <v>226</v>
      </c>
      <c r="C2114" s="18" t="s">
        <v>365</v>
      </c>
    </row>
    <row r="2115" spans="1:3" x14ac:dyDescent="0.25">
      <c r="A2115" t="s">
        <v>290</v>
      </c>
      <c r="B2115" t="s">
        <v>59</v>
      </c>
      <c r="C2115" s="18" t="s">
        <v>364</v>
      </c>
    </row>
    <row r="2116" spans="1:3" x14ac:dyDescent="0.25">
      <c r="A2116" t="s">
        <v>274</v>
      </c>
      <c r="B2116" t="s">
        <v>229</v>
      </c>
      <c r="C2116" s="18" t="s">
        <v>365</v>
      </c>
    </row>
    <row r="2117" spans="1:3" x14ac:dyDescent="0.25">
      <c r="A2117" t="s">
        <v>274</v>
      </c>
      <c r="B2117" t="s">
        <v>229</v>
      </c>
      <c r="C2117" s="18" t="s">
        <v>365</v>
      </c>
    </row>
    <row r="2118" spans="1:3" x14ac:dyDescent="0.25">
      <c r="A2118" t="s">
        <v>274</v>
      </c>
      <c r="B2118" t="s">
        <v>120</v>
      </c>
      <c r="C2118" s="18" t="s">
        <v>365</v>
      </c>
    </row>
    <row r="2119" spans="1:3" x14ac:dyDescent="0.25">
      <c r="A2119" t="s">
        <v>274</v>
      </c>
      <c r="B2119" t="s">
        <v>120</v>
      </c>
      <c r="C2119" s="18" t="s">
        <v>365</v>
      </c>
    </row>
    <row r="2120" spans="1:3" x14ac:dyDescent="0.25">
      <c r="A2120" t="s">
        <v>274</v>
      </c>
      <c r="B2120" t="s">
        <v>121</v>
      </c>
      <c r="C2120" s="18" t="s">
        <v>365</v>
      </c>
    </row>
    <row r="2121" spans="1:3" x14ac:dyDescent="0.25">
      <c r="A2121" t="s">
        <v>274</v>
      </c>
      <c r="B2121" t="s">
        <v>121</v>
      </c>
      <c r="C2121" s="18" t="s">
        <v>365</v>
      </c>
    </row>
    <row r="2122" spans="1:3" x14ac:dyDescent="0.25">
      <c r="A2122" t="s">
        <v>274</v>
      </c>
      <c r="B2122" t="s">
        <v>232</v>
      </c>
      <c r="C2122" s="18" t="s">
        <v>365</v>
      </c>
    </row>
    <row r="2123" spans="1:3" x14ac:dyDescent="0.25">
      <c r="A2123" t="s">
        <v>274</v>
      </c>
      <c r="B2123" t="s">
        <v>232</v>
      </c>
      <c r="C2123" s="18" t="s">
        <v>365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CBA5-E748-47FC-86BE-2F0C870D6B01}">
  <dimension ref="A3:E19"/>
  <sheetViews>
    <sheetView workbookViewId="0">
      <selection activeCell="A3" sqref="A3"/>
    </sheetView>
  </sheetViews>
  <sheetFormatPr defaultRowHeight="13.2" x14ac:dyDescent="0.25"/>
  <cols>
    <col min="1" max="1" width="19.77734375" bestFit="1" customWidth="1"/>
    <col min="2" max="2" width="11.109375" bestFit="1" customWidth="1"/>
    <col min="3" max="3" width="13.5546875" bestFit="1" customWidth="1"/>
    <col min="4" max="4" width="12.109375" bestFit="1" customWidth="1"/>
    <col min="5" max="5" width="14.88671875" style="10" customWidth="1"/>
    <col min="6" max="6" width="20.109375" bestFit="1" customWidth="1"/>
    <col min="7" max="7" width="11.33203125" bestFit="1" customWidth="1"/>
    <col min="8" max="8" width="16.21875" bestFit="1" customWidth="1"/>
    <col min="9" max="9" width="19.33203125" bestFit="1" customWidth="1"/>
    <col min="11" max="11" width="19.33203125" bestFit="1" customWidth="1"/>
    <col min="12" max="12" width="11.33203125" bestFit="1" customWidth="1"/>
  </cols>
  <sheetData>
    <row r="3" spans="1:5" x14ac:dyDescent="0.25">
      <c r="A3" s="6" t="s">
        <v>343</v>
      </c>
      <c r="B3" t="s">
        <v>348</v>
      </c>
      <c r="C3" t="s">
        <v>349</v>
      </c>
      <c r="D3" t="s">
        <v>347</v>
      </c>
      <c r="E3" s="11" t="s">
        <v>350</v>
      </c>
    </row>
    <row r="4" spans="1:5" ht="18" customHeight="1" x14ac:dyDescent="0.25">
      <c r="A4" s="7" t="s">
        <v>10</v>
      </c>
      <c r="B4">
        <v>13</v>
      </c>
      <c r="C4" s="10">
        <v>0.4642857142857143</v>
      </c>
      <c r="D4">
        <v>9</v>
      </c>
      <c r="E4" s="12">
        <f t="shared" ref="E4:E19" si="0" xml:space="preserve"> D4 / B4</f>
        <v>0.69230769230769229</v>
      </c>
    </row>
    <row r="5" spans="1:5" x14ac:dyDescent="0.25">
      <c r="A5" s="8" t="s">
        <v>7</v>
      </c>
      <c r="B5">
        <v>4</v>
      </c>
      <c r="C5" s="10">
        <v>0.14285714285714285</v>
      </c>
      <c r="D5">
        <v>4</v>
      </c>
      <c r="E5" s="10">
        <f t="shared" si="0"/>
        <v>1</v>
      </c>
    </row>
    <row r="6" spans="1:5" x14ac:dyDescent="0.25">
      <c r="A6" s="9" t="s">
        <v>12</v>
      </c>
      <c r="B6">
        <v>4</v>
      </c>
      <c r="C6" s="10">
        <v>0.14285714285714285</v>
      </c>
      <c r="D6">
        <v>4</v>
      </c>
      <c r="E6" s="10">
        <f t="shared" si="0"/>
        <v>1</v>
      </c>
    </row>
    <row r="7" spans="1:5" ht="12" customHeight="1" x14ac:dyDescent="0.25">
      <c r="A7" s="8" t="s">
        <v>14</v>
      </c>
      <c r="B7">
        <v>9</v>
      </c>
      <c r="C7" s="10">
        <v>0.32142857142857145</v>
      </c>
      <c r="D7">
        <v>5</v>
      </c>
      <c r="E7" s="13">
        <f t="shared" si="0"/>
        <v>0.55555555555555558</v>
      </c>
    </row>
    <row r="8" spans="1:5" x14ac:dyDescent="0.25">
      <c r="A8" s="9" t="s">
        <v>12</v>
      </c>
      <c r="B8">
        <v>5</v>
      </c>
      <c r="C8" s="10">
        <v>0.17857142857142858</v>
      </c>
      <c r="D8">
        <v>5</v>
      </c>
      <c r="E8" s="10">
        <f t="shared" si="0"/>
        <v>1</v>
      </c>
    </row>
    <row r="9" spans="1:5" x14ac:dyDescent="0.25">
      <c r="A9" s="9" t="s">
        <v>55</v>
      </c>
      <c r="B9">
        <v>2</v>
      </c>
      <c r="C9" s="10">
        <v>7.1428571428571425E-2</v>
      </c>
      <c r="D9">
        <v>0</v>
      </c>
      <c r="E9" s="10">
        <f t="shared" si="0"/>
        <v>0</v>
      </c>
    </row>
    <row r="10" spans="1:5" x14ac:dyDescent="0.25">
      <c r="A10" s="9" t="s">
        <v>57</v>
      </c>
      <c r="B10">
        <v>1</v>
      </c>
      <c r="C10" s="10">
        <v>3.5714285714285712E-2</v>
      </c>
      <c r="D10">
        <v>0</v>
      </c>
      <c r="E10" s="10">
        <f t="shared" si="0"/>
        <v>0</v>
      </c>
    </row>
    <row r="11" spans="1:5" x14ac:dyDescent="0.25">
      <c r="A11" s="9" t="s">
        <v>58</v>
      </c>
      <c r="B11">
        <v>1</v>
      </c>
      <c r="C11" s="10">
        <v>3.5714285714285712E-2</v>
      </c>
      <c r="D11">
        <v>0</v>
      </c>
      <c r="E11" s="10">
        <f t="shared" si="0"/>
        <v>0</v>
      </c>
    </row>
    <row r="12" spans="1:5" ht="18" customHeight="1" x14ac:dyDescent="0.25">
      <c r="A12" s="7" t="s">
        <v>84</v>
      </c>
      <c r="B12">
        <v>15</v>
      </c>
      <c r="C12" s="10">
        <v>0.5357142857142857</v>
      </c>
      <c r="D12">
        <v>12</v>
      </c>
      <c r="E12" s="12">
        <f t="shared" si="0"/>
        <v>0.8</v>
      </c>
    </row>
    <row r="13" spans="1:5" x14ac:dyDescent="0.25">
      <c r="A13" s="8" t="s">
        <v>7</v>
      </c>
      <c r="B13">
        <v>9</v>
      </c>
      <c r="C13" s="10">
        <v>0.32142857142857145</v>
      </c>
      <c r="D13">
        <v>9</v>
      </c>
      <c r="E13" s="10">
        <f t="shared" si="0"/>
        <v>1</v>
      </c>
    </row>
    <row r="14" spans="1:5" x14ac:dyDescent="0.25">
      <c r="A14" s="9" t="s">
        <v>12</v>
      </c>
      <c r="B14">
        <v>9</v>
      </c>
      <c r="C14" s="10">
        <v>0.32142857142857145</v>
      </c>
      <c r="D14">
        <v>9</v>
      </c>
      <c r="E14" s="10">
        <f t="shared" si="0"/>
        <v>1</v>
      </c>
    </row>
    <row r="15" spans="1:5" x14ac:dyDescent="0.25">
      <c r="A15" s="8" t="s">
        <v>14</v>
      </c>
      <c r="B15">
        <v>6</v>
      </c>
      <c r="C15" s="10">
        <v>0.21428571428571427</v>
      </c>
      <c r="D15">
        <v>3</v>
      </c>
      <c r="E15" s="10">
        <f t="shared" si="0"/>
        <v>0.5</v>
      </c>
    </row>
    <row r="16" spans="1:5" x14ac:dyDescent="0.25">
      <c r="A16" s="9" t="s">
        <v>54</v>
      </c>
      <c r="B16">
        <v>2</v>
      </c>
      <c r="C16" s="10">
        <v>7.1428571428571425E-2</v>
      </c>
      <c r="D16">
        <v>0</v>
      </c>
      <c r="E16" s="10">
        <f t="shared" si="0"/>
        <v>0</v>
      </c>
    </row>
    <row r="17" spans="1:5" x14ac:dyDescent="0.25">
      <c r="A17" s="9" t="s">
        <v>12</v>
      </c>
      <c r="B17">
        <v>3</v>
      </c>
      <c r="C17" s="10">
        <v>0.10714285714285714</v>
      </c>
      <c r="D17">
        <v>3</v>
      </c>
      <c r="E17" s="10">
        <f t="shared" si="0"/>
        <v>1</v>
      </c>
    </row>
    <row r="18" spans="1:5" x14ac:dyDescent="0.25">
      <c r="A18" s="9" t="s">
        <v>55</v>
      </c>
      <c r="B18">
        <v>1</v>
      </c>
      <c r="C18" s="10">
        <v>3.5714285714285712E-2</v>
      </c>
      <c r="D18">
        <v>0</v>
      </c>
      <c r="E18" s="10">
        <f t="shared" si="0"/>
        <v>0</v>
      </c>
    </row>
    <row r="19" spans="1:5" x14ac:dyDescent="0.25">
      <c r="A19" s="7" t="s">
        <v>345</v>
      </c>
      <c r="B19">
        <v>28</v>
      </c>
      <c r="C19" s="10">
        <v>1</v>
      </c>
      <c r="D19">
        <v>21</v>
      </c>
      <c r="E19" s="14">
        <f t="shared" si="0"/>
        <v>0.75</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38D57-0E5A-49FD-AD99-F43CD3EEC9E0}">
  <dimension ref="A1:J2123"/>
  <sheetViews>
    <sheetView workbookViewId="0"/>
  </sheetViews>
  <sheetFormatPr defaultRowHeight="13.2" x14ac:dyDescent="0.25"/>
  <cols>
    <col min="1" max="1" width="20.21875" bestFit="1" customWidth="1"/>
    <col min="2" max="2" width="15.77734375" bestFit="1" customWidth="1"/>
    <col min="3" max="3" width="18.44140625" bestFit="1" customWidth="1"/>
    <col min="4" max="4" width="9.6640625" bestFit="1" customWidth="1"/>
    <col min="5" max="5" width="14.77734375" bestFit="1" customWidth="1"/>
    <col min="6" max="6" width="26.6640625" bestFit="1" customWidth="1"/>
    <col min="7" max="7" width="25.77734375" bestFit="1" customWidth="1"/>
    <col min="8" max="8" width="15.77734375" bestFit="1" customWidth="1"/>
    <col min="9" max="9" width="10.5546875" bestFit="1" customWidth="1"/>
    <col min="10" max="10" width="15.77734375" customWidth="1"/>
  </cols>
  <sheetData>
    <row r="1" spans="1:10" x14ac:dyDescent="0.25">
      <c r="A1" t="s">
        <v>0</v>
      </c>
      <c r="B1" t="s">
        <v>1</v>
      </c>
      <c r="C1" t="s">
        <v>2</v>
      </c>
      <c r="D1" t="s">
        <v>5</v>
      </c>
      <c r="E1" t="s">
        <v>3</v>
      </c>
      <c r="F1" t="s">
        <v>4</v>
      </c>
      <c r="G1" t="s">
        <v>6</v>
      </c>
      <c r="H1" t="s">
        <v>346</v>
      </c>
      <c r="I1" t="s">
        <v>342</v>
      </c>
      <c r="J1" t="s">
        <v>351</v>
      </c>
    </row>
    <row r="2" spans="1:10" x14ac:dyDescent="0.25">
      <c r="A2" t="s">
        <v>274</v>
      </c>
      <c r="B2" t="s">
        <v>7</v>
      </c>
      <c r="C2" t="s">
        <v>67</v>
      </c>
      <c r="D2" t="s">
        <v>262</v>
      </c>
      <c r="E2" t="s">
        <v>12</v>
      </c>
      <c r="F2" s="5">
        <v>44955</v>
      </c>
      <c r="G2" s="5">
        <v>45905</v>
      </c>
      <c r="H2">
        <v>950</v>
      </c>
      <c r="I2">
        <v>1</v>
      </c>
      <c r="J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 spans="1:10" x14ac:dyDescent="0.25">
      <c r="A3" t="s">
        <v>274</v>
      </c>
      <c r="B3" t="s">
        <v>14</v>
      </c>
      <c r="C3" t="s">
        <v>67</v>
      </c>
      <c r="D3" t="s">
        <v>262</v>
      </c>
      <c r="E3" t="s">
        <v>12</v>
      </c>
      <c r="F3" s="5">
        <v>44954</v>
      </c>
      <c r="G3" s="5">
        <v>45905</v>
      </c>
      <c r="H3">
        <v>951</v>
      </c>
      <c r="I3">
        <v>1</v>
      </c>
      <c r="J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 spans="1:10" x14ac:dyDescent="0.25">
      <c r="A4" t="s">
        <v>274</v>
      </c>
      <c r="B4" t="s">
        <v>14</v>
      </c>
      <c r="C4" t="s">
        <v>67</v>
      </c>
      <c r="D4" t="s">
        <v>262</v>
      </c>
      <c r="E4" t="s">
        <v>12</v>
      </c>
      <c r="F4" s="5">
        <v>44955</v>
      </c>
      <c r="G4" s="5">
        <v>45905</v>
      </c>
      <c r="H4">
        <v>950</v>
      </c>
      <c r="I4">
        <v>1</v>
      </c>
      <c r="J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 spans="1:10" x14ac:dyDescent="0.25">
      <c r="A5" t="s">
        <v>274</v>
      </c>
      <c r="B5" t="s">
        <v>14</v>
      </c>
      <c r="C5" t="s">
        <v>67</v>
      </c>
      <c r="D5" t="s">
        <v>262</v>
      </c>
      <c r="E5" t="s">
        <v>12</v>
      </c>
      <c r="F5" s="5">
        <v>45506</v>
      </c>
      <c r="G5" s="5">
        <v>45905</v>
      </c>
      <c r="H5">
        <v>399</v>
      </c>
      <c r="I5">
        <v>1</v>
      </c>
      <c r="J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 spans="1:10" x14ac:dyDescent="0.25">
      <c r="A6" t="s">
        <v>274</v>
      </c>
      <c r="B6" t="s">
        <v>14</v>
      </c>
      <c r="C6" t="s">
        <v>67</v>
      </c>
      <c r="D6" t="s">
        <v>262</v>
      </c>
      <c r="E6" t="s">
        <v>12</v>
      </c>
      <c r="F6" s="5">
        <v>45526</v>
      </c>
      <c r="G6" s="5">
        <v>45905</v>
      </c>
      <c r="H6">
        <v>379</v>
      </c>
      <c r="I6">
        <v>1</v>
      </c>
      <c r="J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 spans="1:10" x14ac:dyDescent="0.25">
      <c r="A7" t="s">
        <v>274</v>
      </c>
      <c r="B7" t="s">
        <v>14</v>
      </c>
      <c r="C7" t="s">
        <v>67</v>
      </c>
      <c r="D7" t="s">
        <v>262</v>
      </c>
      <c r="E7" t="s">
        <v>22</v>
      </c>
      <c r="F7" s="5">
        <v>45523</v>
      </c>
      <c r="G7" s="5">
        <v>45905</v>
      </c>
      <c r="H7">
        <v>382</v>
      </c>
      <c r="I7">
        <v>1</v>
      </c>
      <c r="J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 spans="1:10" x14ac:dyDescent="0.25">
      <c r="A8" t="s">
        <v>275</v>
      </c>
      <c r="B8" t="s">
        <v>14</v>
      </c>
      <c r="C8" t="s">
        <v>67</v>
      </c>
      <c r="D8" t="s">
        <v>262</v>
      </c>
      <c r="E8" t="s">
        <v>64</v>
      </c>
      <c r="F8" s="5">
        <v>45532</v>
      </c>
      <c r="G8" s="5">
        <v>45537</v>
      </c>
      <c r="H8">
        <v>5</v>
      </c>
      <c r="I8">
        <v>0</v>
      </c>
      <c r="J8" t="str">
        <f>IF(AND(Table1_1[[#This Row],[Days Between]]&gt;90, Table1_1[[#This Row],[Is Active]]=1), "Highly Engaged", IF(AND(Table1_1[[#This Row],[Days Between]]&lt;=90, Table1_1[[#This Row],[Is Active]]=1), "Moderately Engaged",
IF(AND(Table1_1[[#This Row],[Days Between]]&gt;90, Table1_1[[#This Row],[Is Active]]=0), "At Risk",
"Dormant")))</f>
        <v>Dormant</v>
      </c>
    </row>
    <row r="9" spans="1:10" x14ac:dyDescent="0.25">
      <c r="A9" t="s">
        <v>276</v>
      </c>
      <c r="B9" t="s">
        <v>14</v>
      </c>
      <c r="C9" t="s">
        <v>15</v>
      </c>
      <c r="D9" t="s">
        <v>262</v>
      </c>
      <c r="E9" t="s">
        <v>12</v>
      </c>
      <c r="F9" s="5">
        <v>44954</v>
      </c>
      <c r="G9" s="5">
        <v>45919</v>
      </c>
      <c r="H9">
        <v>965</v>
      </c>
      <c r="I9">
        <v>1</v>
      </c>
      <c r="J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 spans="1:10" x14ac:dyDescent="0.25">
      <c r="A10" t="s">
        <v>274</v>
      </c>
      <c r="B10" t="s">
        <v>14</v>
      </c>
      <c r="C10" t="s">
        <v>15</v>
      </c>
      <c r="D10" t="s">
        <v>262</v>
      </c>
      <c r="E10" t="s">
        <v>12</v>
      </c>
      <c r="F10" s="5">
        <v>44955</v>
      </c>
      <c r="G10" s="5">
        <v>45905</v>
      </c>
      <c r="H10">
        <v>950</v>
      </c>
      <c r="I10">
        <v>1</v>
      </c>
      <c r="J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 spans="1:10" x14ac:dyDescent="0.25">
      <c r="A11" t="s">
        <v>274</v>
      </c>
      <c r="B11" t="s">
        <v>14</v>
      </c>
      <c r="C11" t="s">
        <v>15</v>
      </c>
      <c r="D11" t="s">
        <v>262</v>
      </c>
      <c r="E11" t="s">
        <v>12</v>
      </c>
      <c r="F11" s="5">
        <v>45520</v>
      </c>
      <c r="G11" s="5">
        <v>45905</v>
      </c>
      <c r="H11">
        <v>385</v>
      </c>
      <c r="I11">
        <v>1</v>
      </c>
      <c r="J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 spans="1:10" x14ac:dyDescent="0.25">
      <c r="A12" t="s">
        <v>274</v>
      </c>
      <c r="B12" t="s">
        <v>14</v>
      </c>
      <c r="C12" t="s">
        <v>15</v>
      </c>
      <c r="D12" t="s">
        <v>262</v>
      </c>
      <c r="E12" t="s">
        <v>12</v>
      </c>
      <c r="F12" s="5">
        <v>45526</v>
      </c>
      <c r="G12" s="5">
        <v>45905</v>
      </c>
      <c r="H12">
        <v>379</v>
      </c>
      <c r="I12">
        <v>1</v>
      </c>
      <c r="J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 spans="1:10" x14ac:dyDescent="0.25">
      <c r="A13" t="s">
        <v>274</v>
      </c>
      <c r="B13" t="s">
        <v>7</v>
      </c>
      <c r="C13" t="s">
        <v>68</v>
      </c>
      <c r="D13" t="s">
        <v>262</v>
      </c>
      <c r="E13" t="s">
        <v>12</v>
      </c>
      <c r="F13" s="5">
        <v>44955</v>
      </c>
      <c r="G13" s="5">
        <v>45905</v>
      </c>
      <c r="H13">
        <v>950</v>
      </c>
      <c r="I13">
        <v>1</v>
      </c>
      <c r="J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 spans="1:10" x14ac:dyDescent="0.25">
      <c r="A14" t="s">
        <v>274</v>
      </c>
      <c r="B14" t="s">
        <v>7</v>
      </c>
      <c r="C14" t="s">
        <v>68</v>
      </c>
      <c r="D14" t="s">
        <v>262</v>
      </c>
      <c r="E14" t="s">
        <v>12</v>
      </c>
      <c r="F14" s="5">
        <v>44954</v>
      </c>
      <c r="G14" s="5">
        <v>45905</v>
      </c>
      <c r="H14">
        <v>951</v>
      </c>
      <c r="I14">
        <v>1</v>
      </c>
      <c r="J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 spans="1:10" x14ac:dyDescent="0.25">
      <c r="A15" t="s">
        <v>274</v>
      </c>
      <c r="B15" t="s">
        <v>7</v>
      </c>
      <c r="C15" t="s">
        <v>68</v>
      </c>
      <c r="D15" t="s">
        <v>262</v>
      </c>
      <c r="E15" t="s">
        <v>12</v>
      </c>
      <c r="F15" s="5">
        <v>44955</v>
      </c>
      <c r="G15" s="5">
        <v>45905</v>
      </c>
      <c r="H15">
        <v>950</v>
      </c>
      <c r="I15">
        <v>1</v>
      </c>
      <c r="J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6" spans="1:10" x14ac:dyDescent="0.25">
      <c r="A16" t="s">
        <v>274</v>
      </c>
      <c r="B16" t="s">
        <v>14</v>
      </c>
      <c r="C16" t="s">
        <v>68</v>
      </c>
      <c r="D16" t="s">
        <v>262</v>
      </c>
      <c r="E16" t="s">
        <v>12</v>
      </c>
      <c r="F16" s="5">
        <v>45523</v>
      </c>
      <c r="G16" s="5">
        <v>45905</v>
      </c>
      <c r="H16">
        <v>382</v>
      </c>
      <c r="I16">
        <v>1</v>
      </c>
      <c r="J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7" spans="1:10" x14ac:dyDescent="0.25">
      <c r="A17" t="s">
        <v>274</v>
      </c>
      <c r="B17" t="s">
        <v>14</v>
      </c>
      <c r="C17" t="s">
        <v>68</v>
      </c>
      <c r="D17" t="s">
        <v>262</v>
      </c>
      <c r="E17" t="s">
        <v>12</v>
      </c>
      <c r="F17" s="5">
        <v>45525</v>
      </c>
      <c r="G17" s="5">
        <v>45905</v>
      </c>
      <c r="H17">
        <v>380</v>
      </c>
      <c r="I17">
        <v>1</v>
      </c>
      <c r="J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8" spans="1:10" x14ac:dyDescent="0.25">
      <c r="A18" t="s">
        <v>274</v>
      </c>
      <c r="B18" t="s">
        <v>14</v>
      </c>
      <c r="C18" t="s">
        <v>68</v>
      </c>
      <c r="D18" t="s">
        <v>262</v>
      </c>
      <c r="E18" t="s">
        <v>12</v>
      </c>
      <c r="F18" s="5">
        <v>45533</v>
      </c>
      <c r="G18" s="5">
        <v>45905</v>
      </c>
      <c r="H18">
        <v>372</v>
      </c>
      <c r="I18">
        <v>1</v>
      </c>
      <c r="J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 spans="1:10" x14ac:dyDescent="0.25">
      <c r="A19" t="s">
        <v>277</v>
      </c>
      <c r="B19" t="s">
        <v>7</v>
      </c>
      <c r="C19" t="s">
        <v>68</v>
      </c>
      <c r="D19" t="s">
        <v>262</v>
      </c>
      <c r="E19" t="s">
        <v>55</v>
      </c>
      <c r="F19" s="5">
        <v>45506</v>
      </c>
      <c r="G19" s="5">
        <v>45506</v>
      </c>
      <c r="H19">
        <v>0</v>
      </c>
      <c r="I19">
        <v>0</v>
      </c>
      <c r="J19" t="str">
        <f>IF(AND(Table1_1[[#This Row],[Days Between]]&gt;90, Table1_1[[#This Row],[Is Active]]=1), "Highly Engaged", IF(AND(Table1_1[[#This Row],[Days Between]]&lt;=90, Table1_1[[#This Row],[Is Active]]=1), "Moderately Engaged",
IF(AND(Table1_1[[#This Row],[Days Between]]&gt;90, Table1_1[[#This Row],[Is Active]]=0), "At Risk",
"Dormant")))</f>
        <v>Dormant</v>
      </c>
    </row>
    <row r="20" spans="1:10" x14ac:dyDescent="0.25">
      <c r="A20" t="s">
        <v>274</v>
      </c>
      <c r="B20" t="s">
        <v>14</v>
      </c>
      <c r="C20" t="s">
        <v>133</v>
      </c>
      <c r="D20" t="s">
        <v>262</v>
      </c>
      <c r="E20" t="s">
        <v>12</v>
      </c>
      <c r="F20" s="5">
        <v>45510</v>
      </c>
      <c r="G20" s="5">
        <v>45905</v>
      </c>
      <c r="H20">
        <v>395</v>
      </c>
      <c r="I20">
        <v>1</v>
      </c>
      <c r="J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 spans="1:10" x14ac:dyDescent="0.25">
      <c r="A21" t="s">
        <v>274</v>
      </c>
      <c r="B21" t="s">
        <v>14</v>
      </c>
      <c r="C21" t="s">
        <v>134</v>
      </c>
      <c r="D21" t="s">
        <v>262</v>
      </c>
      <c r="E21" t="s">
        <v>12</v>
      </c>
      <c r="F21" s="5">
        <v>44954</v>
      </c>
      <c r="G21" s="5">
        <v>45905</v>
      </c>
      <c r="H21">
        <v>951</v>
      </c>
      <c r="I21">
        <v>1</v>
      </c>
      <c r="J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2" spans="1:10" x14ac:dyDescent="0.25">
      <c r="A22" t="s">
        <v>276</v>
      </c>
      <c r="B22" t="s">
        <v>14</v>
      </c>
      <c r="C22" t="s">
        <v>16</v>
      </c>
      <c r="D22" t="s">
        <v>262</v>
      </c>
      <c r="E22" t="s">
        <v>12</v>
      </c>
      <c r="F22" s="5">
        <v>44954</v>
      </c>
      <c r="G22" s="5">
        <v>45919</v>
      </c>
      <c r="H22">
        <v>965</v>
      </c>
      <c r="I22">
        <v>1</v>
      </c>
      <c r="J2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3" spans="1:10" x14ac:dyDescent="0.25">
      <c r="A23" t="s">
        <v>276</v>
      </c>
      <c r="B23" t="s">
        <v>14</v>
      </c>
      <c r="C23" t="s">
        <v>16</v>
      </c>
      <c r="D23" t="s">
        <v>262</v>
      </c>
      <c r="E23" t="s">
        <v>12</v>
      </c>
      <c r="F23" s="5">
        <v>44954</v>
      </c>
      <c r="G23" s="5">
        <v>45921</v>
      </c>
      <c r="H23">
        <v>967</v>
      </c>
      <c r="I23">
        <v>1</v>
      </c>
      <c r="J2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4" spans="1:10" x14ac:dyDescent="0.25">
      <c r="A24" t="s">
        <v>276</v>
      </c>
      <c r="B24" t="s">
        <v>14</v>
      </c>
      <c r="C24" t="s">
        <v>16</v>
      </c>
      <c r="D24" t="s">
        <v>262</v>
      </c>
      <c r="E24" t="s">
        <v>12</v>
      </c>
      <c r="F24" s="5">
        <v>44955</v>
      </c>
      <c r="G24" s="5">
        <v>45915</v>
      </c>
      <c r="H24">
        <v>960</v>
      </c>
      <c r="I24">
        <v>1</v>
      </c>
      <c r="J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5" spans="1:10" x14ac:dyDescent="0.25">
      <c r="A25" t="s">
        <v>276</v>
      </c>
      <c r="B25" t="s">
        <v>14</v>
      </c>
      <c r="C25" t="s">
        <v>16</v>
      </c>
      <c r="D25" t="s">
        <v>262</v>
      </c>
      <c r="E25" t="s">
        <v>12</v>
      </c>
      <c r="F25" s="5">
        <v>44955</v>
      </c>
      <c r="G25" s="5">
        <v>45918</v>
      </c>
      <c r="H25">
        <v>963</v>
      </c>
      <c r="I25">
        <v>1</v>
      </c>
      <c r="J2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6" spans="1:10" x14ac:dyDescent="0.25">
      <c r="A26" t="s">
        <v>276</v>
      </c>
      <c r="B26" t="s">
        <v>14</v>
      </c>
      <c r="C26" t="s">
        <v>16</v>
      </c>
      <c r="D26" t="s">
        <v>262</v>
      </c>
      <c r="E26" t="s">
        <v>12</v>
      </c>
      <c r="F26" s="5">
        <v>44955</v>
      </c>
      <c r="G26" s="5">
        <v>45919</v>
      </c>
      <c r="H26">
        <v>964</v>
      </c>
      <c r="I26">
        <v>1</v>
      </c>
      <c r="J2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7" spans="1:10" x14ac:dyDescent="0.25">
      <c r="A27" t="s">
        <v>276</v>
      </c>
      <c r="B27" t="s">
        <v>14</v>
      </c>
      <c r="C27" t="s">
        <v>16</v>
      </c>
      <c r="D27" t="s">
        <v>262</v>
      </c>
      <c r="E27" t="s">
        <v>12</v>
      </c>
      <c r="F27" s="5">
        <v>45507</v>
      </c>
      <c r="G27" s="5">
        <v>45915</v>
      </c>
      <c r="H27">
        <v>408</v>
      </c>
      <c r="I27">
        <v>1</v>
      </c>
      <c r="J2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8" spans="1:10" x14ac:dyDescent="0.25">
      <c r="A28" t="s">
        <v>276</v>
      </c>
      <c r="B28" t="s">
        <v>14</v>
      </c>
      <c r="C28" t="s">
        <v>16</v>
      </c>
      <c r="D28" t="s">
        <v>262</v>
      </c>
      <c r="E28" t="s">
        <v>12</v>
      </c>
      <c r="F28" s="5">
        <v>45516</v>
      </c>
      <c r="G28" s="5">
        <v>45918</v>
      </c>
      <c r="H28">
        <v>402</v>
      </c>
      <c r="I28">
        <v>1</v>
      </c>
      <c r="J2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9" spans="1:10" x14ac:dyDescent="0.25">
      <c r="A29" t="s">
        <v>276</v>
      </c>
      <c r="B29" t="s">
        <v>14</v>
      </c>
      <c r="C29" t="s">
        <v>16</v>
      </c>
      <c r="D29" t="s">
        <v>262</v>
      </c>
      <c r="E29" t="s">
        <v>12</v>
      </c>
      <c r="F29" s="5">
        <v>45522</v>
      </c>
      <c r="G29" s="5">
        <v>45915</v>
      </c>
      <c r="H29">
        <v>393</v>
      </c>
      <c r="I29">
        <v>1</v>
      </c>
      <c r="J2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0" spans="1:10" x14ac:dyDescent="0.25">
      <c r="A30" t="s">
        <v>276</v>
      </c>
      <c r="B30" t="s">
        <v>14</v>
      </c>
      <c r="C30" t="s">
        <v>16</v>
      </c>
      <c r="D30" t="s">
        <v>262</v>
      </c>
      <c r="E30" t="s">
        <v>12</v>
      </c>
      <c r="F30" s="5">
        <v>45528</v>
      </c>
      <c r="G30" s="5">
        <v>45918</v>
      </c>
      <c r="H30">
        <v>390</v>
      </c>
      <c r="I30">
        <v>1</v>
      </c>
      <c r="J3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1" spans="1:10" x14ac:dyDescent="0.25">
      <c r="A31" t="s">
        <v>274</v>
      </c>
      <c r="B31" t="s">
        <v>7</v>
      </c>
      <c r="C31" t="s">
        <v>16</v>
      </c>
      <c r="D31" t="s">
        <v>262</v>
      </c>
      <c r="E31" t="s">
        <v>12</v>
      </c>
      <c r="F31" s="5">
        <v>44955</v>
      </c>
      <c r="G31" s="5">
        <v>45905</v>
      </c>
      <c r="H31">
        <v>950</v>
      </c>
      <c r="I31">
        <v>1</v>
      </c>
      <c r="J3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2" spans="1:10" x14ac:dyDescent="0.25">
      <c r="A32" t="s">
        <v>274</v>
      </c>
      <c r="B32" t="s">
        <v>7</v>
      </c>
      <c r="C32" t="s">
        <v>16</v>
      </c>
      <c r="D32" t="s">
        <v>262</v>
      </c>
      <c r="E32" t="s">
        <v>12</v>
      </c>
      <c r="F32" s="5">
        <v>44954</v>
      </c>
      <c r="G32" s="5">
        <v>45905</v>
      </c>
      <c r="H32">
        <v>951</v>
      </c>
      <c r="I32">
        <v>1</v>
      </c>
      <c r="J3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3" spans="1:10" x14ac:dyDescent="0.25">
      <c r="A33" t="s">
        <v>274</v>
      </c>
      <c r="B33" t="s">
        <v>7</v>
      </c>
      <c r="C33" t="s">
        <v>16</v>
      </c>
      <c r="D33" t="s">
        <v>262</v>
      </c>
      <c r="E33" t="s">
        <v>12</v>
      </c>
      <c r="F33" s="5">
        <v>44955</v>
      </c>
      <c r="G33" s="5">
        <v>45905</v>
      </c>
      <c r="H33">
        <v>950</v>
      </c>
      <c r="I33">
        <v>1</v>
      </c>
      <c r="J3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4" spans="1:10" x14ac:dyDescent="0.25">
      <c r="A34" t="s">
        <v>274</v>
      </c>
      <c r="B34" t="s">
        <v>14</v>
      </c>
      <c r="C34" t="s">
        <v>16</v>
      </c>
      <c r="D34" t="s">
        <v>262</v>
      </c>
      <c r="E34" t="s">
        <v>12</v>
      </c>
      <c r="F34" s="5">
        <v>44955</v>
      </c>
      <c r="G34" s="5">
        <v>45905</v>
      </c>
      <c r="H34">
        <v>950</v>
      </c>
      <c r="I34">
        <v>1</v>
      </c>
      <c r="J3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5" spans="1:10" x14ac:dyDescent="0.25">
      <c r="A35" t="s">
        <v>274</v>
      </c>
      <c r="B35" t="s">
        <v>14</v>
      </c>
      <c r="C35" t="s">
        <v>16</v>
      </c>
      <c r="D35" t="s">
        <v>262</v>
      </c>
      <c r="E35" t="s">
        <v>54</v>
      </c>
      <c r="F35" s="5">
        <v>45509</v>
      </c>
      <c r="G35" s="5">
        <v>45509</v>
      </c>
      <c r="H35">
        <v>0</v>
      </c>
      <c r="I35">
        <v>0</v>
      </c>
      <c r="J35" t="str">
        <f>IF(AND(Table1_1[[#This Row],[Days Between]]&gt;90, Table1_1[[#This Row],[Is Active]]=1), "Highly Engaged", IF(AND(Table1_1[[#This Row],[Days Between]]&lt;=90, Table1_1[[#This Row],[Is Active]]=1), "Moderately Engaged",
IF(AND(Table1_1[[#This Row],[Days Between]]&gt;90, Table1_1[[#This Row],[Is Active]]=0), "At Risk",
"Dormant")))</f>
        <v>Dormant</v>
      </c>
    </row>
    <row r="36" spans="1:10" x14ac:dyDescent="0.25">
      <c r="A36" t="s">
        <v>274</v>
      </c>
      <c r="B36" t="s">
        <v>14</v>
      </c>
      <c r="C36" t="s">
        <v>16</v>
      </c>
      <c r="D36" t="s">
        <v>262</v>
      </c>
      <c r="E36" t="s">
        <v>12</v>
      </c>
      <c r="F36" s="5">
        <v>44954</v>
      </c>
      <c r="G36" s="5">
        <v>45905</v>
      </c>
      <c r="H36">
        <v>951</v>
      </c>
      <c r="I36">
        <v>1</v>
      </c>
      <c r="J3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7" spans="1:10" x14ac:dyDescent="0.25">
      <c r="A37" t="s">
        <v>274</v>
      </c>
      <c r="B37" t="s">
        <v>14</v>
      </c>
      <c r="C37" t="s">
        <v>16</v>
      </c>
      <c r="D37" t="s">
        <v>262</v>
      </c>
      <c r="E37" t="s">
        <v>12</v>
      </c>
      <c r="F37" s="5">
        <v>44955</v>
      </c>
      <c r="G37" s="5">
        <v>45905</v>
      </c>
      <c r="H37">
        <v>950</v>
      </c>
      <c r="I37">
        <v>1</v>
      </c>
      <c r="J3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8" spans="1:10" x14ac:dyDescent="0.25">
      <c r="A38" t="s">
        <v>274</v>
      </c>
      <c r="B38" t="s">
        <v>14</v>
      </c>
      <c r="C38" t="s">
        <v>16</v>
      </c>
      <c r="D38" t="s">
        <v>262</v>
      </c>
      <c r="E38" t="s">
        <v>12</v>
      </c>
      <c r="F38" s="5">
        <v>44956</v>
      </c>
      <c r="G38" s="5">
        <v>45905</v>
      </c>
      <c r="H38">
        <v>949</v>
      </c>
      <c r="I38">
        <v>1</v>
      </c>
      <c r="J3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9" spans="1:10" x14ac:dyDescent="0.25">
      <c r="A39" t="s">
        <v>274</v>
      </c>
      <c r="B39" t="s">
        <v>14</v>
      </c>
      <c r="C39" t="s">
        <v>16</v>
      </c>
      <c r="D39" t="s">
        <v>262</v>
      </c>
      <c r="E39" t="s">
        <v>12</v>
      </c>
      <c r="F39" s="5">
        <v>45517</v>
      </c>
      <c r="G39" s="5">
        <v>45905</v>
      </c>
      <c r="H39">
        <v>388</v>
      </c>
      <c r="I39">
        <v>1</v>
      </c>
      <c r="J3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0" spans="1:10" x14ac:dyDescent="0.25">
      <c r="A40" t="s">
        <v>274</v>
      </c>
      <c r="B40" t="s">
        <v>14</v>
      </c>
      <c r="C40" t="s">
        <v>16</v>
      </c>
      <c r="D40" t="s">
        <v>262</v>
      </c>
      <c r="E40" t="s">
        <v>12</v>
      </c>
      <c r="F40" s="5">
        <v>45522</v>
      </c>
      <c r="G40" s="5">
        <v>45905</v>
      </c>
      <c r="H40">
        <v>383</v>
      </c>
      <c r="I40">
        <v>1</v>
      </c>
      <c r="J4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1" spans="1:10" x14ac:dyDescent="0.25">
      <c r="A41" t="s">
        <v>274</v>
      </c>
      <c r="B41" t="s">
        <v>14</v>
      </c>
      <c r="C41" t="s">
        <v>16</v>
      </c>
      <c r="D41" t="s">
        <v>262</v>
      </c>
      <c r="E41" t="s">
        <v>58</v>
      </c>
      <c r="F41" s="5">
        <v>45505</v>
      </c>
      <c r="G41" s="5">
        <v>45674</v>
      </c>
      <c r="H41">
        <v>169</v>
      </c>
      <c r="I41">
        <v>0</v>
      </c>
      <c r="J41" t="str">
        <f>IF(AND(Table1_1[[#This Row],[Days Between]]&gt;90, Table1_1[[#This Row],[Is Active]]=1), "Highly Engaged", IF(AND(Table1_1[[#This Row],[Days Between]]&lt;=90, Table1_1[[#This Row],[Is Active]]=1), "Moderately Engaged",
IF(AND(Table1_1[[#This Row],[Days Between]]&gt;90, Table1_1[[#This Row],[Is Active]]=0), "At Risk",
"Dormant")))</f>
        <v>At Risk</v>
      </c>
    </row>
    <row r="42" spans="1:10" x14ac:dyDescent="0.25">
      <c r="A42" t="s">
        <v>274</v>
      </c>
      <c r="B42" t="s">
        <v>14</v>
      </c>
      <c r="C42" t="s">
        <v>16</v>
      </c>
      <c r="D42" t="s">
        <v>262</v>
      </c>
      <c r="E42" t="s">
        <v>22</v>
      </c>
      <c r="F42" s="5">
        <v>44954</v>
      </c>
      <c r="G42" s="5">
        <v>45905</v>
      </c>
      <c r="H42">
        <v>951</v>
      </c>
      <c r="I42">
        <v>1</v>
      </c>
      <c r="J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3" spans="1:10" x14ac:dyDescent="0.25">
      <c r="A43" t="s">
        <v>274</v>
      </c>
      <c r="B43" t="s">
        <v>14</v>
      </c>
      <c r="C43" t="s">
        <v>16</v>
      </c>
      <c r="D43" t="s">
        <v>262</v>
      </c>
      <c r="E43" t="s">
        <v>22</v>
      </c>
      <c r="F43" s="5">
        <v>44955</v>
      </c>
      <c r="G43" s="5">
        <v>45905</v>
      </c>
      <c r="H43">
        <v>950</v>
      </c>
      <c r="I43">
        <v>1</v>
      </c>
      <c r="J4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4" spans="1:10" x14ac:dyDescent="0.25">
      <c r="A44" t="s">
        <v>278</v>
      </c>
      <c r="B44" t="s">
        <v>7</v>
      </c>
      <c r="C44" t="s">
        <v>16</v>
      </c>
      <c r="D44" t="s">
        <v>262</v>
      </c>
      <c r="E44" t="s">
        <v>54</v>
      </c>
      <c r="F44" s="5">
        <v>45523</v>
      </c>
      <c r="G44" s="5">
        <v>45523</v>
      </c>
      <c r="H44">
        <v>0</v>
      </c>
      <c r="I44">
        <v>0</v>
      </c>
      <c r="J44" t="str">
        <f>IF(AND(Table1_1[[#This Row],[Days Between]]&gt;90, Table1_1[[#This Row],[Is Active]]=1), "Highly Engaged", IF(AND(Table1_1[[#This Row],[Days Between]]&lt;=90, Table1_1[[#This Row],[Is Active]]=1), "Moderately Engaged",
IF(AND(Table1_1[[#This Row],[Days Between]]&gt;90, Table1_1[[#This Row],[Is Active]]=0), "At Risk",
"Dormant")))</f>
        <v>Dormant</v>
      </c>
    </row>
    <row r="45" spans="1:10" x14ac:dyDescent="0.25">
      <c r="A45" t="s">
        <v>278</v>
      </c>
      <c r="B45" t="s">
        <v>14</v>
      </c>
      <c r="C45" t="s">
        <v>16</v>
      </c>
      <c r="D45" t="s">
        <v>262</v>
      </c>
      <c r="E45" t="s">
        <v>54</v>
      </c>
      <c r="F45" s="5">
        <v>45528</v>
      </c>
      <c r="G45" s="5">
        <v>45528</v>
      </c>
      <c r="H45">
        <v>0</v>
      </c>
      <c r="I45">
        <v>0</v>
      </c>
      <c r="J45" t="str">
        <f>IF(AND(Table1_1[[#This Row],[Days Between]]&gt;90, Table1_1[[#This Row],[Is Active]]=1), "Highly Engaged", IF(AND(Table1_1[[#This Row],[Days Between]]&lt;=90, Table1_1[[#This Row],[Is Active]]=1), "Moderately Engaged",
IF(AND(Table1_1[[#This Row],[Days Between]]&gt;90, Table1_1[[#This Row],[Is Active]]=0), "At Risk",
"Dormant")))</f>
        <v>Dormant</v>
      </c>
    </row>
    <row r="46" spans="1:10" x14ac:dyDescent="0.25">
      <c r="A46" t="s">
        <v>278</v>
      </c>
      <c r="B46" t="s">
        <v>14</v>
      </c>
      <c r="C46" t="s">
        <v>16</v>
      </c>
      <c r="D46" t="s">
        <v>262</v>
      </c>
      <c r="E46" t="s">
        <v>54</v>
      </c>
      <c r="F46" s="5">
        <v>45528</v>
      </c>
      <c r="G46" s="5">
        <v>45528</v>
      </c>
      <c r="H46">
        <v>0</v>
      </c>
      <c r="I46">
        <v>0</v>
      </c>
      <c r="J46" t="str">
        <f>IF(AND(Table1_1[[#This Row],[Days Between]]&gt;90, Table1_1[[#This Row],[Is Active]]=1), "Highly Engaged", IF(AND(Table1_1[[#This Row],[Days Between]]&lt;=90, Table1_1[[#This Row],[Is Active]]=1), "Moderately Engaged",
IF(AND(Table1_1[[#This Row],[Days Between]]&gt;90, Table1_1[[#This Row],[Is Active]]=0), "At Risk",
"Dormant")))</f>
        <v>Dormant</v>
      </c>
    </row>
    <row r="47" spans="1:10" x14ac:dyDescent="0.25">
      <c r="A47" t="s">
        <v>278</v>
      </c>
      <c r="B47" t="s">
        <v>14</v>
      </c>
      <c r="C47" t="s">
        <v>16</v>
      </c>
      <c r="D47" t="s">
        <v>262</v>
      </c>
      <c r="E47" t="s">
        <v>54</v>
      </c>
      <c r="F47" s="5">
        <v>45533</v>
      </c>
      <c r="G47" s="5">
        <v>45533</v>
      </c>
      <c r="H47">
        <v>0</v>
      </c>
      <c r="I47">
        <v>0</v>
      </c>
      <c r="J47" t="str">
        <f>IF(AND(Table1_1[[#This Row],[Days Between]]&gt;90, Table1_1[[#This Row],[Is Active]]=1), "Highly Engaged", IF(AND(Table1_1[[#This Row],[Days Between]]&lt;=90, Table1_1[[#This Row],[Is Active]]=1), "Moderately Engaged",
IF(AND(Table1_1[[#This Row],[Days Between]]&gt;90, Table1_1[[#This Row],[Is Active]]=0), "At Risk",
"Dormant")))</f>
        <v>Dormant</v>
      </c>
    </row>
    <row r="48" spans="1:10" x14ac:dyDescent="0.25">
      <c r="A48" t="s">
        <v>275</v>
      </c>
      <c r="B48" t="s">
        <v>14</v>
      </c>
      <c r="C48" t="s">
        <v>16</v>
      </c>
      <c r="D48" t="s">
        <v>262</v>
      </c>
      <c r="E48" t="s">
        <v>64</v>
      </c>
      <c r="F48" s="5">
        <v>45531</v>
      </c>
      <c r="G48" s="5">
        <v>45538</v>
      </c>
      <c r="H48">
        <v>7</v>
      </c>
      <c r="I48">
        <v>0</v>
      </c>
      <c r="J48" t="str">
        <f>IF(AND(Table1_1[[#This Row],[Days Between]]&gt;90, Table1_1[[#This Row],[Is Active]]=1), "Highly Engaged", IF(AND(Table1_1[[#This Row],[Days Between]]&lt;=90, Table1_1[[#This Row],[Is Active]]=1), "Moderately Engaged",
IF(AND(Table1_1[[#This Row],[Days Between]]&gt;90, Table1_1[[#This Row],[Is Active]]=0), "At Risk",
"Dormant")))</f>
        <v>Dormant</v>
      </c>
    </row>
    <row r="49" spans="1:10" x14ac:dyDescent="0.25">
      <c r="A49" t="s">
        <v>279</v>
      </c>
      <c r="B49" t="s">
        <v>14</v>
      </c>
      <c r="C49" t="s">
        <v>16</v>
      </c>
      <c r="D49" t="s">
        <v>262</v>
      </c>
      <c r="E49" t="s">
        <v>54</v>
      </c>
      <c r="F49" s="5">
        <v>45518</v>
      </c>
      <c r="G49" s="5">
        <v>45518</v>
      </c>
      <c r="H49">
        <v>0</v>
      </c>
      <c r="I49">
        <v>0</v>
      </c>
      <c r="J49" t="str">
        <f>IF(AND(Table1_1[[#This Row],[Days Between]]&gt;90, Table1_1[[#This Row],[Is Active]]=1), "Highly Engaged", IF(AND(Table1_1[[#This Row],[Days Between]]&lt;=90, Table1_1[[#This Row],[Is Active]]=1), "Moderately Engaged",
IF(AND(Table1_1[[#This Row],[Days Between]]&gt;90, Table1_1[[#This Row],[Is Active]]=0), "At Risk",
"Dormant")))</f>
        <v>Dormant</v>
      </c>
    </row>
    <row r="50" spans="1:10" x14ac:dyDescent="0.25">
      <c r="A50" t="s">
        <v>280</v>
      </c>
      <c r="B50" t="s">
        <v>14</v>
      </c>
      <c r="C50" t="s">
        <v>16</v>
      </c>
      <c r="D50" t="s">
        <v>262</v>
      </c>
      <c r="E50" t="s">
        <v>58</v>
      </c>
      <c r="F50" s="5">
        <v>44955</v>
      </c>
      <c r="G50" s="5">
        <v>45485</v>
      </c>
      <c r="H50">
        <v>530</v>
      </c>
      <c r="I50">
        <v>0</v>
      </c>
      <c r="J50" t="str">
        <f>IF(AND(Table1_1[[#This Row],[Days Between]]&gt;90, Table1_1[[#This Row],[Is Active]]=1), "Highly Engaged", IF(AND(Table1_1[[#This Row],[Days Between]]&lt;=90, Table1_1[[#This Row],[Is Active]]=1), "Moderately Engaged",
IF(AND(Table1_1[[#This Row],[Days Between]]&gt;90, Table1_1[[#This Row],[Is Active]]=0), "At Risk",
"Dormant")))</f>
        <v>At Risk</v>
      </c>
    </row>
    <row r="51" spans="1:10" x14ac:dyDescent="0.25">
      <c r="A51" t="s">
        <v>281</v>
      </c>
      <c r="B51" t="s">
        <v>14</v>
      </c>
      <c r="C51" t="s">
        <v>16</v>
      </c>
      <c r="D51" t="s">
        <v>262</v>
      </c>
      <c r="E51" t="s">
        <v>57</v>
      </c>
      <c r="F51" s="5">
        <v>44955</v>
      </c>
      <c r="G51" s="5">
        <v>45499</v>
      </c>
      <c r="H51">
        <v>544</v>
      </c>
      <c r="I51">
        <v>0</v>
      </c>
      <c r="J51" t="str">
        <f>IF(AND(Table1_1[[#This Row],[Days Between]]&gt;90, Table1_1[[#This Row],[Is Active]]=1), "Highly Engaged", IF(AND(Table1_1[[#This Row],[Days Between]]&lt;=90, Table1_1[[#This Row],[Is Active]]=1), "Moderately Engaged",
IF(AND(Table1_1[[#This Row],[Days Between]]&gt;90, Table1_1[[#This Row],[Is Active]]=0), "At Risk",
"Dormant")))</f>
        <v>At Risk</v>
      </c>
    </row>
    <row r="52" spans="1:10" x14ac:dyDescent="0.25">
      <c r="A52" t="s">
        <v>282</v>
      </c>
      <c r="B52" t="s">
        <v>14</v>
      </c>
      <c r="C52" t="s">
        <v>16</v>
      </c>
      <c r="D52" t="s">
        <v>262</v>
      </c>
      <c r="E52" t="s">
        <v>58</v>
      </c>
      <c r="F52" s="5">
        <v>44955</v>
      </c>
      <c r="G52" s="5">
        <v>45502</v>
      </c>
      <c r="H52">
        <v>547</v>
      </c>
      <c r="I52">
        <v>0</v>
      </c>
      <c r="J52" t="str">
        <f>IF(AND(Table1_1[[#This Row],[Days Between]]&gt;90, Table1_1[[#This Row],[Is Active]]=1), "Highly Engaged", IF(AND(Table1_1[[#This Row],[Days Between]]&lt;=90, Table1_1[[#This Row],[Is Active]]=1), "Moderately Engaged",
IF(AND(Table1_1[[#This Row],[Days Between]]&gt;90, Table1_1[[#This Row],[Is Active]]=0), "At Risk",
"Dormant")))</f>
        <v>At Risk</v>
      </c>
    </row>
    <row r="53" spans="1:10" x14ac:dyDescent="0.25">
      <c r="A53" t="s">
        <v>282</v>
      </c>
      <c r="B53" t="s">
        <v>14</v>
      </c>
      <c r="C53" t="s">
        <v>16</v>
      </c>
      <c r="D53" t="s">
        <v>262</v>
      </c>
      <c r="E53" t="s">
        <v>54</v>
      </c>
      <c r="F53" s="5">
        <v>45512</v>
      </c>
      <c r="G53" s="5">
        <v>45512</v>
      </c>
      <c r="H53">
        <v>0</v>
      </c>
      <c r="I53">
        <v>0</v>
      </c>
      <c r="J53" t="str">
        <f>IF(AND(Table1_1[[#This Row],[Days Between]]&gt;90, Table1_1[[#This Row],[Is Active]]=1), "Highly Engaged", IF(AND(Table1_1[[#This Row],[Days Between]]&lt;=90, Table1_1[[#This Row],[Is Active]]=1), "Moderately Engaged",
IF(AND(Table1_1[[#This Row],[Days Between]]&gt;90, Table1_1[[#This Row],[Is Active]]=0), "At Risk",
"Dormant")))</f>
        <v>Dormant</v>
      </c>
    </row>
    <row r="54" spans="1:10" x14ac:dyDescent="0.25">
      <c r="A54" t="s">
        <v>282</v>
      </c>
      <c r="B54" t="s">
        <v>14</v>
      </c>
      <c r="C54" t="s">
        <v>16</v>
      </c>
      <c r="D54" t="s">
        <v>262</v>
      </c>
      <c r="E54" t="s">
        <v>54</v>
      </c>
      <c r="F54" s="5">
        <v>45521</v>
      </c>
      <c r="G54" s="5">
        <v>45523</v>
      </c>
      <c r="H54">
        <v>2</v>
      </c>
      <c r="I54">
        <v>0</v>
      </c>
      <c r="J54" t="str">
        <f>IF(AND(Table1_1[[#This Row],[Days Between]]&gt;90, Table1_1[[#This Row],[Is Active]]=1), "Highly Engaged", IF(AND(Table1_1[[#This Row],[Days Between]]&lt;=90, Table1_1[[#This Row],[Is Active]]=1), "Moderately Engaged",
IF(AND(Table1_1[[#This Row],[Days Between]]&gt;90, Table1_1[[#This Row],[Is Active]]=0), "At Risk",
"Dormant")))</f>
        <v>Dormant</v>
      </c>
    </row>
    <row r="55" spans="1:10" x14ac:dyDescent="0.25">
      <c r="A55" t="s">
        <v>283</v>
      </c>
      <c r="B55" t="s">
        <v>14</v>
      </c>
      <c r="C55" t="s">
        <v>16</v>
      </c>
      <c r="D55" t="s">
        <v>262</v>
      </c>
      <c r="E55" t="s">
        <v>58</v>
      </c>
      <c r="F55" s="5">
        <v>44954</v>
      </c>
      <c r="G55" s="5">
        <v>45527</v>
      </c>
      <c r="H55">
        <v>573</v>
      </c>
      <c r="I55">
        <v>0</v>
      </c>
      <c r="J55" t="str">
        <f>IF(AND(Table1_1[[#This Row],[Days Between]]&gt;90, Table1_1[[#This Row],[Is Active]]=1), "Highly Engaged", IF(AND(Table1_1[[#This Row],[Days Between]]&lt;=90, Table1_1[[#This Row],[Is Active]]=1), "Moderately Engaged",
IF(AND(Table1_1[[#This Row],[Days Between]]&gt;90, Table1_1[[#This Row],[Is Active]]=0), "At Risk",
"Dormant")))</f>
        <v>At Risk</v>
      </c>
    </row>
    <row r="56" spans="1:10" x14ac:dyDescent="0.25">
      <c r="A56" t="s">
        <v>283</v>
      </c>
      <c r="B56" t="s">
        <v>14</v>
      </c>
      <c r="C56" t="s">
        <v>16</v>
      </c>
      <c r="D56" t="s">
        <v>262</v>
      </c>
      <c r="E56" t="s">
        <v>57</v>
      </c>
      <c r="F56" s="5">
        <v>44955</v>
      </c>
      <c r="G56" s="5">
        <v>45527</v>
      </c>
      <c r="H56">
        <v>572</v>
      </c>
      <c r="I56">
        <v>0</v>
      </c>
      <c r="J56" t="str">
        <f>IF(AND(Table1_1[[#This Row],[Days Between]]&gt;90, Table1_1[[#This Row],[Is Active]]=1), "Highly Engaged", IF(AND(Table1_1[[#This Row],[Days Between]]&lt;=90, Table1_1[[#This Row],[Is Active]]=1), "Moderately Engaged",
IF(AND(Table1_1[[#This Row],[Days Between]]&gt;90, Table1_1[[#This Row],[Is Active]]=0), "At Risk",
"Dormant")))</f>
        <v>At Risk</v>
      </c>
    </row>
    <row r="57" spans="1:10" x14ac:dyDescent="0.25">
      <c r="A57" t="s">
        <v>284</v>
      </c>
      <c r="B57" t="s">
        <v>14</v>
      </c>
      <c r="C57" t="s">
        <v>16</v>
      </c>
      <c r="D57" t="s">
        <v>262</v>
      </c>
      <c r="E57" t="s">
        <v>12</v>
      </c>
      <c r="F57" s="5">
        <v>44955</v>
      </c>
      <c r="G57" s="5">
        <v>45859</v>
      </c>
      <c r="H57">
        <v>904</v>
      </c>
      <c r="I57">
        <v>0</v>
      </c>
      <c r="J57" t="str">
        <f>IF(AND(Table1_1[[#This Row],[Days Between]]&gt;90, Table1_1[[#This Row],[Is Active]]=1), "Highly Engaged", IF(AND(Table1_1[[#This Row],[Days Between]]&lt;=90, Table1_1[[#This Row],[Is Active]]=1), "Moderately Engaged",
IF(AND(Table1_1[[#This Row],[Days Between]]&gt;90, Table1_1[[#This Row],[Is Active]]=0), "At Risk",
"Dormant")))</f>
        <v>At Risk</v>
      </c>
    </row>
    <row r="58" spans="1:10" x14ac:dyDescent="0.25">
      <c r="A58" t="s">
        <v>285</v>
      </c>
      <c r="B58" t="s">
        <v>14</v>
      </c>
      <c r="C58" t="s">
        <v>16</v>
      </c>
      <c r="D58" t="s">
        <v>262</v>
      </c>
      <c r="E58" t="s">
        <v>55</v>
      </c>
      <c r="F58" s="5">
        <v>45528</v>
      </c>
      <c r="G58" s="5">
        <v>45729</v>
      </c>
      <c r="H58">
        <v>201</v>
      </c>
      <c r="I58">
        <v>0</v>
      </c>
      <c r="J58" t="str">
        <f>IF(AND(Table1_1[[#This Row],[Days Between]]&gt;90, Table1_1[[#This Row],[Is Active]]=1), "Highly Engaged", IF(AND(Table1_1[[#This Row],[Days Between]]&lt;=90, Table1_1[[#This Row],[Is Active]]=1), "Moderately Engaged",
IF(AND(Table1_1[[#This Row],[Days Between]]&gt;90, Table1_1[[#This Row],[Is Active]]=0), "At Risk",
"Dormant")))</f>
        <v>At Risk</v>
      </c>
    </row>
    <row r="59" spans="1:10" x14ac:dyDescent="0.25">
      <c r="A59" t="s">
        <v>285</v>
      </c>
      <c r="B59" t="s">
        <v>14</v>
      </c>
      <c r="C59" t="s">
        <v>16</v>
      </c>
      <c r="D59" t="s">
        <v>262</v>
      </c>
      <c r="E59" t="s">
        <v>64</v>
      </c>
      <c r="F59" s="5">
        <v>45517</v>
      </c>
      <c r="G59" s="5">
        <v>45708</v>
      </c>
      <c r="H59">
        <v>191</v>
      </c>
      <c r="I59">
        <v>0</v>
      </c>
      <c r="J59" t="str">
        <f>IF(AND(Table1_1[[#This Row],[Days Between]]&gt;90, Table1_1[[#This Row],[Is Active]]=1), "Highly Engaged", IF(AND(Table1_1[[#This Row],[Days Between]]&lt;=90, Table1_1[[#This Row],[Is Active]]=1), "Moderately Engaged",
IF(AND(Table1_1[[#This Row],[Days Between]]&gt;90, Table1_1[[#This Row],[Is Active]]=0), "At Risk",
"Dormant")))</f>
        <v>At Risk</v>
      </c>
    </row>
    <row r="60" spans="1:10" x14ac:dyDescent="0.25">
      <c r="A60" t="s">
        <v>286</v>
      </c>
      <c r="B60" t="s">
        <v>14</v>
      </c>
      <c r="C60" t="s">
        <v>16</v>
      </c>
      <c r="D60" t="s">
        <v>262</v>
      </c>
      <c r="E60" t="s">
        <v>57</v>
      </c>
      <c r="F60" s="5">
        <v>44955</v>
      </c>
      <c r="G60" s="5">
        <v>45869</v>
      </c>
      <c r="H60">
        <v>914</v>
      </c>
      <c r="I60">
        <v>0</v>
      </c>
      <c r="J60" t="str">
        <f>IF(AND(Table1_1[[#This Row],[Days Between]]&gt;90, Table1_1[[#This Row],[Is Active]]=1), "Highly Engaged", IF(AND(Table1_1[[#This Row],[Days Between]]&lt;=90, Table1_1[[#This Row],[Is Active]]=1), "Moderately Engaged",
IF(AND(Table1_1[[#This Row],[Days Between]]&gt;90, Table1_1[[#This Row],[Is Active]]=0), "At Risk",
"Dormant")))</f>
        <v>At Risk</v>
      </c>
    </row>
    <row r="61" spans="1:10" x14ac:dyDescent="0.25">
      <c r="A61" t="s">
        <v>287</v>
      </c>
      <c r="B61" t="s">
        <v>14</v>
      </c>
      <c r="C61" t="s">
        <v>16</v>
      </c>
      <c r="D61" t="s">
        <v>262</v>
      </c>
      <c r="E61" t="s">
        <v>12</v>
      </c>
      <c r="F61" s="5">
        <v>44955</v>
      </c>
      <c r="G61" s="5">
        <v>45888</v>
      </c>
      <c r="H61">
        <v>933</v>
      </c>
      <c r="I61">
        <v>1</v>
      </c>
      <c r="J6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2" spans="1:10" x14ac:dyDescent="0.25">
      <c r="A62" t="s">
        <v>288</v>
      </c>
      <c r="B62" t="s">
        <v>14</v>
      </c>
      <c r="C62" t="s">
        <v>16</v>
      </c>
      <c r="D62" t="s">
        <v>262</v>
      </c>
      <c r="E62" t="s">
        <v>12</v>
      </c>
      <c r="F62" s="5">
        <v>44955</v>
      </c>
      <c r="G62" s="5">
        <v>45897</v>
      </c>
      <c r="H62">
        <v>942</v>
      </c>
      <c r="I62">
        <v>1</v>
      </c>
      <c r="J6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3" spans="1:10" x14ac:dyDescent="0.25">
      <c r="A63" t="s">
        <v>289</v>
      </c>
      <c r="B63" t="s">
        <v>14</v>
      </c>
      <c r="C63" t="s">
        <v>16</v>
      </c>
      <c r="D63" t="s">
        <v>262</v>
      </c>
      <c r="E63" t="s">
        <v>12</v>
      </c>
      <c r="F63" s="5">
        <v>44955</v>
      </c>
      <c r="G63" s="5">
        <v>45911</v>
      </c>
      <c r="H63">
        <v>956</v>
      </c>
      <c r="I63">
        <v>1</v>
      </c>
      <c r="J6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4" spans="1:10" x14ac:dyDescent="0.25">
      <c r="A64" t="s">
        <v>276</v>
      </c>
      <c r="B64" t="s">
        <v>14</v>
      </c>
      <c r="C64" t="s">
        <v>17</v>
      </c>
      <c r="D64" t="s">
        <v>262</v>
      </c>
      <c r="E64" t="s">
        <v>12</v>
      </c>
      <c r="F64" s="5">
        <v>44954</v>
      </c>
      <c r="G64" s="5">
        <v>45920</v>
      </c>
      <c r="H64">
        <v>966</v>
      </c>
      <c r="I64">
        <v>1</v>
      </c>
      <c r="J6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5" spans="1:10" x14ac:dyDescent="0.25">
      <c r="A65" t="s">
        <v>276</v>
      </c>
      <c r="B65" t="s">
        <v>14</v>
      </c>
      <c r="C65" t="s">
        <v>17</v>
      </c>
      <c r="D65" t="s">
        <v>262</v>
      </c>
      <c r="E65" t="s">
        <v>12</v>
      </c>
      <c r="F65" s="5">
        <v>44954</v>
      </c>
      <c r="G65" s="5">
        <v>45924</v>
      </c>
      <c r="H65">
        <v>970</v>
      </c>
      <c r="I65">
        <v>1</v>
      </c>
      <c r="J6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6" spans="1:10" x14ac:dyDescent="0.25">
      <c r="A66" t="s">
        <v>290</v>
      </c>
      <c r="B66" t="s">
        <v>14</v>
      </c>
      <c r="C66" t="s">
        <v>17</v>
      </c>
      <c r="D66" t="s">
        <v>262</v>
      </c>
      <c r="E66" t="s">
        <v>54</v>
      </c>
      <c r="F66" s="5">
        <v>45510</v>
      </c>
      <c r="G66" s="5">
        <v>45511</v>
      </c>
      <c r="H66">
        <v>1</v>
      </c>
      <c r="I66">
        <v>0</v>
      </c>
      <c r="J66" t="str">
        <f>IF(AND(Table1_1[[#This Row],[Days Between]]&gt;90, Table1_1[[#This Row],[Is Active]]=1), "Highly Engaged", IF(AND(Table1_1[[#This Row],[Days Between]]&lt;=90, Table1_1[[#This Row],[Is Active]]=1), "Moderately Engaged",
IF(AND(Table1_1[[#This Row],[Days Between]]&gt;90, Table1_1[[#This Row],[Is Active]]=0), "At Risk",
"Dormant")))</f>
        <v>Dormant</v>
      </c>
    </row>
    <row r="67" spans="1:10" x14ac:dyDescent="0.25">
      <c r="A67" t="s">
        <v>274</v>
      </c>
      <c r="B67" t="s">
        <v>7</v>
      </c>
      <c r="C67" t="s">
        <v>17</v>
      </c>
      <c r="D67" t="s">
        <v>262</v>
      </c>
      <c r="E67" t="s">
        <v>12</v>
      </c>
      <c r="F67" s="5">
        <v>44954</v>
      </c>
      <c r="G67" s="5">
        <v>45905</v>
      </c>
      <c r="H67">
        <v>951</v>
      </c>
      <c r="I67">
        <v>1</v>
      </c>
      <c r="J6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8" spans="1:10" x14ac:dyDescent="0.25">
      <c r="A68" t="s">
        <v>274</v>
      </c>
      <c r="B68" t="s">
        <v>14</v>
      </c>
      <c r="C68" t="s">
        <v>17</v>
      </c>
      <c r="D68" t="s">
        <v>262</v>
      </c>
      <c r="E68" t="s">
        <v>12</v>
      </c>
      <c r="F68" s="5">
        <v>44954</v>
      </c>
      <c r="G68" s="5">
        <v>45905</v>
      </c>
      <c r="H68">
        <v>951</v>
      </c>
      <c r="I68">
        <v>1</v>
      </c>
      <c r="J6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9" spans="1:10" x14ac:dyDescent="0.25">
      <c r="A69" t="s">
        <v>274</v>
      </c>
      <c r="B69" t="s">
        <v>14</v>
      </c>
      <c r="C69" t="s">
        <v>17</v>
      </c>
      <c r="D69" t="s">
        <v>262</v>
      </c>
      <c r="E69" t="s">
        <v>12</v>
      </c>
      <c r="F69" s="5">
        <v>44955</v>
      </c>
      <c r="G69" s="5">
        <v>45905</v>
      </c>
      <c r="H69">
        <v>950</v>
      </c>
      <c r="I69">
        <v>1</v>
      </c>
      <c r="J6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0" spans="1:10" x14ac:dyDescent="0.25">
      <c r="A70" t="s">
        <v>274</v>
      </c>
      <c r="B70" t="s">
        <v>14</v>
      </c>
      <c r="C70" t="s">
        <v>17</v>
      </c>
      <c r="D70" t="s">
        <v>262</v>
      </c>
      <c r="E70" t="s">
        <v>12</v>
      </c>
      <c r="F70" s="5">
        <v>45505</v>
      </c>
      <c r="G70" s="5">
        <v>45905</v>
      </c>
      <c r="H70">
        <v>400</v>
      </c>
      <c r="I70">
        <v>1</v>
      </c>
      <c r="J7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1" spans="1:10" x14ac:dyDescent="0.25">
      <c r="A71" t="s">
        <v>274</v>
      </c>
      <c r="B71" t="s">
        <v>14</v>
      </c>
      <c r="C71" t="s">
        <v>17</v>
      </c>
      <c r="D71" t="s">
        <v>262</v>
      </c>
      <c r="E71" t="s">
        <v>12</v>
      </c>
      <c r="F71" s="5">
        <v>45508</v>
      </c>
      <c r="G71" s="5">
        <v>45905</v>
      </c>
      <c r="H71">
        <v>397</v>
      </c>
      <c r="I71">
        <v>1</v>
      </c>
      <c r="J7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2" spans="1:10" x14ac:dyDescent="0.25">
      <c r="A72" t="s">
        <v>274</v>
      </c>
      <c r="B72" t="s">
        <v>14</v>
      </c>
      <c r="C72" t="s">
        <v>17</v>
      </c>
      <c r="D72" t="s">
        <v>262</v>
      </c>
      <c r="E72" t="s">
        <v>12</v>
      </c>
      <c r="F72" s="5">
        <v>45511</v>
      </c>
      <c r="G72" s="5">
        <v>45905</v>
      </c>
      <c r="H72">
        <v>394</v>
      </c>
      <c r="I72">
        <v>1</v>
      </c>
      <c r="J7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3" spans="1:10" x14ac:dyDescent="0.25">
      <c r="A73" t="s">
        <v>274</v>
      </c>
      <c r="B73" t="s">
        <v>14</v>
      </c>
      <c r="C73" t="s">
        <v>17</v>
      </c>
      <c r="D73" t="s">
        <v>262</v>
      </c>
      <c r="E73" t="s">
        <v>12</v>
      </c>
      <c r="F73" s="5">
        <v>45516</v>
      </c>
      <c r="G73" s="5">
        <v>45905</v>
      </c>
      <c r="H73">
        <v>389</v>
      </c>
      <c r="I73">
        <v>1</v>
      </c>
      <c r="J7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4" spans="1:10" x14ac:dyDescent="0.25">
      <c r="A74" t="s">
        <v>274</v>
      </c>
      <c r="B74" t="s">
        <v>14</v>
      </c>
      <c r="C74" t="s">
        <v>17</v>
      </c>
      <c r="D74" t="s">
        <v>262</v>
      </c>
      <c r="E74" t="s">
        <v>12</v>
      </c>
      <c r="F74" s="5">
        <v>45524</v>
      </c>
      <c r="G74" s="5">
        <v>45905</v>
      </c>
      <c r="H74">
        <v>381</v>
      </c>
      <c r="I74">
        <v>1</v>
      </c>
      <c r="J7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5" spans="1:10" x14ac:dyDescent="0.25">
      <c r="A75" t="s">
        <v>278</v>
      </c>
      <c r="B75" t="s">
        <v>7</v>
      </c>
      <c r="C75" t="s">
        <v>17</v>
      </c>
      <c r="D75" t="s">
        <v>262</v>
      </c>
      <c r="E75" t="s">
        <v>54</v>
      </c>
      <c r="F75" s="5">
        <v>45520</v>
      </c>
      <c r="G75" s="5">
        <v>45520</v>
      </c>
      <c r="H75">
        <v>0</v>
      </c>
      <c r="I75">
        <v>0</v>
      </c>
      <c r="J75" t="str">
        <f>IF(AND(Table1_1[[#This Row],[Days Between]]&gt;90, Table1_1[[#This Row],[Is Active]]=1), "Highly Engaged", IF(AND(Table1_1[[#This Row],[Days Between]]&lt;=90, Table1_1[[#This Row],[Is Active]]=1), "Moderately Engaged",
IF(AND(Table1_1[[#This Row],[Days Between]]&gt;90, Table1_1[[#This Row],[Is Active]]=0), "At Risk",
"Dormant")))</f>
        <v>Dormant</v>
      </c>
    </row>
    <row r="76" spans="1:10" x14ac:dyDescent="0.25">
      <c r="A76" t="s">
        <v>278</v>
      </c>
      <c r="B76" t="s">
        <v>14</v>
      </c>
      <c r="C76" t="s">
        <v>17</v>
      </c>
      <c r="D76" t="s">
        <v>262</v>
      </c>
      <c r="E76" t="s">
        <v>54</v>
      </c>
      <c r="F76" s="5">
        <v>45512</v>
      </c>
      <c r="G76" s="5">
        <v>45512</v>
      </c>
      <c r="H76">
        <v>0</v>
      </c>
      <c r="I76">
        <v>0</v>
      </c>
      <c r="J76" t="str">
        <f>IF(AND(Table1_1[[#This Row],[Days Between]]&gt;90, Table1_1[[#This Row],[Is Active]]=1), "Highly Engaged", IF(AND(Table1_1[[#This Row],[Days Between]]&lt;=90, Table1_1[[#This Row],[Is Active]]=1), "Moderately Engaged",
IF(AND(Table1_1[[#This Row],[Days Between]]&gt;90, Table1_1[[#This Row],[Is Active]]=0), "At Risk",
"Dormant")))</f>
        <v>Dormant</v>
      </c>
    </row>
    <row r="77" spans="1:10" x14ac:dyDescent="0.25">
      <c r="A77" t="s">
        <v>278</v>
      </c>
      <c r="B77" t="s">
        <v>14</v>
      </c>
      <c r="C77" t="s">
        <v>17</v>
      </c>
      <c r="D77" t="s">
        <v>262</v>
      </c>
      <c r="E77" t="s">
        <v>54</v>
      </c>
      <c r="F77" s="5">
        <v>45512</v>
      </c>
      <c r="G77" s="5">
        <v>45512</v>
      </c>
      <c r="H77">
        <v>0</v>
      </c>
      <c r="I77">
        <v>0</v>
      </c>
      <c r="J77" t="str">
        <f>IF(AND(Table1_1[[#This Row],[Days Between]]&gt;90, Table1_1[[#This Row],[Is Active]]=1), "Highly Engaged", IF(AND(Table1_1[[#This Row],[Days Between]]&lt;=90, Table1_1[[#This Row],[Is Active]]=1), "Moderately Engaged",
IF(AND(Table1_1[[#This Row],[Days Between]]&gt;90, Table1_1[[#This Row],[Is Active]]=0), "At Risk",
"Dormant")))</f>
        <v>Dormant</v>
      </c>
    </row>
    <row r="78" spans="1:10" x14ac:dyDescent="0.25">
      <c r="A78" t="s">
        <v>281</v>
      </c>
      <c r="B78" t="s">
        <v>14</v>
      </c>
      <c r="C78" t="s">
        <v>17</v>
      </c>
      <c r="D78" t="s">
        <v>262</v>
      </c>
      <c r="E78" t="s">
        <v>54</v>
      </c>
      <c r="F78" s="5">
        <v>45533</v>
      </c>
      <c r="G78" s="5">
        <v>45533</v>
      </c>
      <c r="H78">
        <v>0</v>
      </c>
      <c r="I78">
        <v>0</v>
      </c>
      <c r="J78" t="str">
        <f>IF(AND(Table1_1[[#This Row],[Days Between]]&gt;90, Table1_1[[#This Row],[Is Active]]=1), "Highly Engaged", IF(AND(Table1_1[[#This Row],[Days Between]]&lt;=90, Table1_1[[#This Row],[Is Active]]=1), "Moderately Engaged",
IF(AND(Table1_1[[#This Row],[Days Between]]&gt;90, Table1_1[[#This Row],[Is Active]]=0), "At Risk",
"Dormant")))</f>
        <v>Dormant</v>
      </c>
    </row>
    <row r="79" spans="1:10" x14ac:dyDescent="0.25">
      <c r="A79" t="s">
        <v>274</v>
      </c>
      <c r="B79" t="s">
        <v>7</v>
      </c>
      <c r="C79" t="s">
        <v>70</v>
      </c>
      <c r="D79" t="s">
        <v>262</v>
      </c>
      <c r="E79" t="s">
        <v>12</v>
      </c>
      <c r="F79" s="5">
        <v>44954</v>
      </c>
      <c r="G79" s="5">
        <v>45905</v>
      </c>
      <c r="H79">
        <v>951</v>
      </c>
      <c r="I79">
        <v>1</v>
      </c>
      <c r="J7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0" spans="1:10" x14ac:dyDescent="0.25">
      <c r="A80" t="s">
        <v>274</v>
      </c>
      <c r="B80" t="s">
        <v>14</v>
      </c>
      <c r="C80" t="s">
        <v>263</v>
      </c>
      <c r="D80" t="s">
        <v>262</v>
      </c>
      <c r="E80" t="s">
        <v>12</v>
      </c>
      <c r="F80" s="5">
        <v>44955</v>
      </c>
      <c r="G80" s="5">
        <v>45905</v>
      </c>
      <c r="H80">
        <v>950</v>
      </c>
      <c r="I80">
        <v>1</v>
      </c>
      <c r="J8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1" spans="1:10" x14ac:dyDescent="0.25">
      <c r="A81" t="s">
        <v>274</v>
      </c>
      <c r="B81" t="s">
        <v>7</v>
      </c>
      <c r="C81" t="s">
        <v>73</v>
      </c>
      <c r="D81" t="s">
        <v>262</v>
      </c>
      <c r="E81" t="s">
        <v>12</v>
      </c>
      <c r="F81" s="5">
        <v>44954</v>
      </c>
      <c r="G81" s="5">
        <v>45905</v>
      </c>
      <c r="H81">
        <v>951</v>
      </c>
      <c r="I81">
        <v>1</v>
      </c>
      <c r="J8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2" spans="1:10" x14ac:dyDescent="0.25">
      <c r="A82" t="s">
        <v>274</v>
      </c>
      <c r="B82" t="s">
        <v>14</v>
      </c>
      <c r="C82" t="s">
        <v>73</v>
      </c>
      <c r="D82" t="s">
        <v>262</v>
      </c>
      <c r="E82" t="s">
        <v>12</v>
      </c>
      <c r="F82" s="5">
        <v>45517</v>
      </c>
      <c r="G82" s="5">
        <v>45905</v>
      </c>
      <c r="H82">
        <v>388</v>
      </c>
      <c r="I82">
        <v>1</v>
      </c>
      <c r="J8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3" spans="1:10" x14ac:dyDescent="0.25">
      <c r="A83" t="s">
        <v>291</v>
      </c>
      <c r="B83" t="s">
        <v>7</v>
      </c>
      <c r="C83" t="s">
        <v>73</v>
      </c>
      <c r="D83" t="s">
        <v>262</v>
      </c>
      <c r="E83" t="s">
        <v>55</v>
      </c>
      <c r="F83" s="5">
        <v>45533</v>
      </c>
      <c r="G83" s="5">
        <v>45533</v>
      </c>
      <c r="H83">
        <v>0</v>
      </c>
      <c r="I83">
        <v>0</v>
      </c>
      <c r="J83" t="str">
        <f>IF(AND(Table1_1[[#This Row],[Days Between]]&gt;90, Table1_1[[#This Row],[Is Active]]=1), "Highly Engaged", IF(AND(Table1_1[[#This Row],[Days Between]]&lt;=90, Table1_1[[#This Row],[Is Active]]=1), "Moderately Engaged",
IF(AND(Table1_1[[#This Row],[Days Between]]&gt;90, Table1_1[[#This Row],[Is Active]]=0), "At Risk",
"Dormant")))</f>
        <v>Dormant</v>
      </c>
    </row>
    <row r="84" spans="1:10" x14ac:dyDescent="0.25">
      <c r="A84" t="s">
        <v>276</v>
      </c>
      <c r="B84" t="s">
        <v>14</v>
      </c>
      <c r="C84" t="s">
        <v>18</v>
      </c>
      <c r="D84" t="s">
        <v>262</v>
      </c>
      <c r="E84" t="s">
        <v>12</v>
      </c>
      <c r="F84" s="5">
        <v>44954</v>
      </c>
      <c r="G84" s="5">
        <v>45920</v>
      </c>
      <c r="H84">
        <v>966</v>
      </c>
      <c r="I84">
        <v>1</v>
      </c>
      <c r="J8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5" spans="1:10" x14ac:dyDescent="0.25">
      <c r="A85" t="s">
        <v>274</v>
      </c>
      <c r="B85" t="s">
        <v>14</v>
      </c>
      <c r="C85" t="s">
        <v>18</v>
      </c>
      <c r="D85" t="s">
        <v>262</v>
      </c>
      <c r="E85" t="s">
        <v>12</v>
      </c>
      <c r="F85" s="5">
        <v>44954</v>
      </c>
      <c r="G85" s="5">
        <v>45905</v>
      </c>
      <c r="H85">
        <v>951</v>
      </c>
      <c r="I85">
        <v>1</v>
      </c>
      <c r="J8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6" spans="1:10" x14ac:dyDescent="0.25">
      <c r="A86" t="s">
        <v>274</v>
      </c>
      <c r="B86" t="s">
        <v>14</v>
      </c>
      <c r="C86" t="s">
        <v>18</v>
      </c>
      <c r="D86" t="s">
        <v>262</v>
      </c>
      <c r="E86" t="s">
        <v>12</v>
      </c>
      <c r="F86" s="5">
        <v>45517</v>
      </c>
      <c r="G86" s="5">
        <v>45905</v>
      </c>
      <c r="H86">
        <v>388</v>
      </c>
      <c r="I86">
        <v>1</v>
      </c>
      <c r="J8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7" spans="1:10" x14ac:dyDescent="0.25">
      <c r="A87" t="s">
        <v>274</v>
      </c>
      <c r="B87" t="s">
        <v>14</v>
      </c>
      <c r="C87" t="s">
        <v>18</v>
      </c>
      <c r="D87" t="s">
        <v>262</v>
      </c>
      <c r="E87" t="s">
        <v>12</v>
      </c>
      <c r="F87" s="5">
        <v>45524</v>
      </c>
      <c r="G87" s="5">
        <v>45905</v>
      </c>
      <c r="H87">
        <v>381</v>
      </c>
      <c r="I87">
        <v>1</v>
      </c>
      <c r="J8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8" spans="1:10" x14ac:dyDescent="0.25">
      <c r="A88" t="s">
        <v>274</v>
      </c>
      <c r="B88" t="s">
        <v>14</v>
      </c>
      <c r="C88" t="s">
        <v>138</v>
      </c>
      <c r="D88" t="s">
        <v>262</v>
      </c>
      <c r="E88" t="s">
        <v>12</v>
      </c>
      <c r="F88" s="5">
        <v>44954</v>
      </c>
      <c r="G88" s="5">
        <v>45905</v>
      </c>
      <c r="H88">
        <v>951</v>
      </c>
      <c r="I88">
        <v>1</v>
      </c>
      <c r="J8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9" spans="1:10" x14ac:dyDescent="0.25">
      <c r="A89" t="s">
        <v>276</v>
      </c>
      <c r="B89" t="s">
        <v>14</v>
      </c>
      <c r="C89" t="s">
        <v>19</v>
      </c>
      <c r="D89" t="s">
        <v>262</v>
      </c>
      <c r="E89" t="s">
        <v>12</v>
      </c>
      <c r="F89" s="5">
        <v>44954</v>
      </c>
      <c r="G89" s="5">
        <v>45919</v>
      </c>
      <c r="H89">
        <v>965</v>
      </c>
      <c r="I89">
        <v>1</v>
      </c>
      <c r="J8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0" spans="1:10" x14ac:dyDescent="0.25">
      <c r="A90" t="s">
        <v>276</v>
      </c>
      <c r="B90" t="s">
        <v>14</v>
      </c>
      <c r="C90" t="s">
        <v>19</v>
      </c>
      <c r="D90" t="s">
        <v>262</v>
      </c>
      <c r="E90" t="s">
        <v>12</v>
      </c>
      <c r="F90" s="5">
        <v>44954</v>
      </c>
      <c r="G90" s="5">
        <v>45923</v>
      </c>
      <c r="H90">
        <v>969</v>
      </c>
      <c r="I90">
        <v>1</v>
      </c>
      <c r="J9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1" spans="1:10" x14ac:dyDescent="0.25">
      <c r="A91" t="s">
        <v>274</v>
      </c>
      <c r="B91" t="s">
        <v>7</v>
      </c>
      <c r="C91" t="s">
        <v>19</v>
      </c>
      <c r="D91" t="s">
        <v>262</v>
      </c>
      <c r="E91" t="s">
        <v>12</v>
      </c>
      <c r="F91" s="5">
        <v>44955</v>
      </c>
      <c r="G91" s="5">
        <v>45905</v>
      </c>
      <c r="H91">
        <v>950</v>
      </c>
      <c r="I91">
        <v>1</v>
      </c>
      <c r="J9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2" spans="1:10" x14ac:dyDescent="0.25">
      <c r="A92" t="s">
        <v>274</v>
      </c>
      <c r="B92" t="s">
        <v>7</v>
      </c>
      <c r="C92" t="s">
        <v>19</v>
      </c>
      <c r="D92" t="s">
        <v>262</v>
      </c>
      <c r="E92" t="s">
        <v>12</v>
      </c>
      <c r="F92" s="5">
        <v>44928</v>
      </c>
      <c r="G92" s="5">
        <v>45905</v>
      </c>
      <c r="H92">
        <v>977</v>
      </c>
      <c r="I92">
        <v>1</v>
      </c>
      <c r="J9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3" spans="1:10" x14ac:dyDescent="0.25">
      <c r="A93" t="s">
        <v>274</v>
      </c>
      <c r="B93" t="s">
        <v>7</v>
      </c>
      <c r="C93" t="s">
        <v>19</v>
      </c>
      <c r="D93" t="s">
        <v>262</v>
      </c>
      <c r="E93" t="s">
        <v>12</v>
      </c>
      <c r="F93" s="5">
        <v>44954</v>
      </c>
      <c r="G93" s="5">
        <v>45905</v>
      </c>
      <c r="H93">
        <v>951</v>
      </c>
      <c r="I93">
        <v>1</v>
      </c>
      <c r="J9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4" spans="1:10" x14ac:dyDescent="0.25">
      <c r="A94" t="s">
        <v>274</v>
      </c>
      <c r="B94" t="s">
        <v>7</v>
      </c>
      <c r="C94" t="s">
        <v>19</v>
      </c>
      <c r="D94" t="s">
        <v>262</v>
      </c>
      <c r="E94" t="s">
        <v>12</v>
      </c>
      <c r="F94" s="5">
        <v>44955</v>
      </c>
      <c r="G94" s="5">
        <v>45905</v>
      </c>
      <c r="H94">
        <v>950</v>
      </c>
      <c r="I94">
        <v>1</v>
      </c>
      <c r="J9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5" spans="1:10" x14ac:dyDescent="0.25">
      <c r="A95" t="s">
        <v>274</v>
      </c>
      <c r="B95" t="s">
        <v>7</v>
      </c>
      <c r="C95" t="s">
        <v>19</v>
      </c>
      <c r="D95" t="s">
        <v>262</v>
      </c>
      <c r="E95" t="s">
        <v>12</v>
      </c>
      <c r="F95" s="5">
        <v>45531</v>
      </c>
      <c r="G95" s="5">
        <v>45905</v>
      </c>
      <c r="H95">
        <v>374</v>
      </c>
      <c r="I95">
        <v>1</v>
      </c>
      <c r="J9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6" spans="1:10" x14ac:dyDescent="0.25">
      <c r="A96" t="s">
        <v>274</v>
      </c>
      <c r="B96" t="s">
        <v>14</v>
      </c>
      <c r="C96" t="s">
        <v>19</v>
      </c>
      <c r="D96" t="s">
        <v>262</v>
      </c>
      <c r="E96" t="s">
        <v>54</v>
      </c>
      <c r="F96" s="5">
        <v>45523</v>
      </c>
      <c r="G96" s="5">
        <v>45523</v>
      </c>
      <c r="H96">
        <v>0</v>
      </c>
      <c r="I96">
        <v>0</v>
      </c>
      <c r="J96" t="str">
        <f>IF(AND(Table1_1[[#This Row],[Days Between]]&gt;90, Table1_1[[#This Row],[Is Active]]=1), "Highly Engaged", IF(AND(Table1_1[[#This Row],[Days Between]]&lt;=90, Table1_1[[#This Row],[Is Active]]=1), "Moderately Engaged",
IF(AND(Table1_1[[#This Row],[Days Between]]&gt;90, Table1_1[[#This Row],[Is Active]]=0), "At Risk",
"Dormant")))</f>
        <v>Dormant</v>
      </c>
    </row>
    <row r="97" spans="1:10" x14ac:dyDescent="0.25">
      <c r="A97" t="s">
        <v>274</v>
      </c>
      <c r="B97" t="s">
        <v>14</v>
      </c>
      <c r="C97" t="s">
        <v>19</v>
      </c>
      <c r="D97" t="s">
        <v>262</v>
      </c>
      <c r="E97" t="s">
        <v>12</v>
      </c>
      <c r="F97" s="5">
        <v>44928</v>
      </c>
      <c r="G97" s="5">
        <v>45905</v>
      </c>
      <c r="H97">
        <v>977</v>
      </c>
      <c r="I97">
        <v>1</v>
      </c>
      <c r="J9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8" spans="1:10" x14ac:dyDescent="0.25">
      <c r="A98" t="s">
        <v>274</v>
      </c>
      <c r="B98" t="s">
        <v>14</v>
      </c>
      <c r="C98" t="s">
        <v>19</v>
      </c>
      <c r="D98" t="s">
        <v>262</v>
      </c>
      <c r="E98" t="s">
        <v>12</v>
      </c>
      <c r="F98" s="5">
        <v>44954</v>
      </c>
      <c r="G98" s="5">
        <v>45905</v>
      </c>
      <c r="H98">
        <v>951</v>
      </c>
      <c r="I98">
        <v>1</v>
      </c>
      <c r="J9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9" spans="1:10" x14ac:dyDescent="0.25">
      <c r="A99" t="s">
        <v>274</v>
      </c>
      <c r="B99" t="s">
        <v>14</v>
      </c>
      <c r="C99" t="s">
        <v>19</v>
      </c>
      <c r="D99" t="s">
        <v>262</v>
      </c>
      <c r="E99" t="s">
        <v>12</v>
      </c>
      <c r="F99" s="5">
        <v>44955</v>
      </c>
      <c r="G99" s="5">
        <v>45905</v>
      </c>
      <c r="H99">
        <v>950</v>
      </c>
      <c r="I99">
        <v>1</v>
      </c>
      <c r="J9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0" spans="1:10" x14ac:dyDescent="0.25">
      <c r="A100" t="s">
        <v>274</v>
      </c>
      <c r="B100" t="s">
        <v>14</v>
      </c>
      <c r="C100" t="s">
        <v>19</v>
      </c>
      <c r="D100" t="s">
        <v>262</v>
      </c>
      <c r="E100" t="s">
        <v>12</v>
      </c>
      <c r="F100" s="5">
        <v>45505</v>
      </c>
      <c r="G100" s="5">
        <v>45905</v>
      </c>
      <c r="H100">
        <v>400</v>
      </c>
      <c r="I100">
        <v>1</v>
      </c>
      <c r="J10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1" spans="1:10" x14ac:dyDescent="0.25">
      <c r="A101" t="s">
        <v>274</v>
      </c>
      <c r="B101" t="s">
        <v>14</v>
      </c>
      <c r="C101" t="s">
        <v>19</v>
      </c>
      <c r="D101" t="s">
        <v>262</v>
      </c>
      <c r="E101" t="s">
        <v>12</v>
      </c>
      <c r="F101" s="5">
        <v>45506</v>
      </c>
      <c r="G101" s="5">
        <v>45905</v>
      </c>
      <c r="H101">
        <v>399</v>
      </c>
      <c r="I101">
        <v>1</v>
      </c>
      <c r="J10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2" spans="1:10" x14ac:dyDescent="0.25">
      <c r="A102" t="s">
        <v>274</v>
      </c>
      <c r="B102" t="s">
        <v>14</v>
      </c>
      <c r="C102" t="s">
        <v>19</v>
      </c>
      <c r="D102" t="s">
        <v>262</v>
      </c>
      <c r="E102" t="s">
        <v>12</v>
      </c>
      <c r="F102" s="5">
        <v>45508</v>
      </c>
      <c r="G102" s="5">
        <v>45905</v>
      </c>
      <c r="H102">
        <v>397</v>
      </c>
      <c r="I102">
        <v>1</v>
      </c>
      <c r="J10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3" spans="1:10" x14ac:dyDescent="0.25">
      <c r="A103" t="s">
        <v>274</v>
      </c>
      <c r="B103" t="s">
        <v>14</v>
      </c>
      <c r="C103" t="s">
        <v>19</v>
      </c>
      <c r="D103" t="s">
        <v>262</v>
      </c>
      <c r="E103" t="s">
        <v>12</v>
      </c>
      <c r="F103" s="5">
        <v>45509</v>
      </c>
      <c r="G103" s="5">
        <v>45905</v>
      </c>
      <c r="H103">
        <v>396</v>
      </c>
      <c r="I103">
        <v>1</v>
      </c>
      <c r="J1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4" spans="1:10" x14ac:dyDescent="0.25">
      <c r="A104" t="s">
        <v>274</v>
      </c>
      <c r="B104" t="s">
        <v>14</v>
      </c>
      <c r="C104" t="s">
        <v>19</v>
      </c>
      <c r="D104" t="s">
        <v>262</v>
      </c>
      <c r="E104" t="s">
        <v>12</v>
      </c>
      <c r="F104" s="5">
        <v>45511</v>
      </c>
      <c r="G104" s="5">
        <v>45905</v>
      </c>
      <c r="H104">
        <v>394</v>
      </c>
      <c r="I104">
        <v>1</v>
      </c>
      <c r="J1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5" spans="1:10" x14ac:dyDescent="0.25">
      <c r="A105" t="s">
        <v>274</v>
      </c>
      <c r="B105" t="s">
        <v>14</v>
      </c>
      <c r="C105" t="s">
        <v>19</v>
      </c>
      <c r="D105" t="s">
        <v>262</v>
      </c>
      <c r="E105" t="s">
        <v>12</v>
      </c>
      <c r="F105" s="5">
        <v>45512</v>
      </c>
      <c r="G105" s="5">
        <v>45905</v>
      </c>
      <c r="H105">
        <v>393</v>
      </c>
      <c r="I105">
        <v>1</v>
      </c>
      <c r="J10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6" spans="1:10" x14ac:dyDescent="0.25">
      <c r="A106" t="s">
        <v>274</v>
      </c>
      <c r="B106" t="s">
        <v>14</v>
      </c>
      <c r="C106" t="s">
        <v>19</v>
      </c>
      <c r="D106" t="s">
        <v>262</v>
      </c>
      <c r="E106" t="s">
        <v>12</v>
      </c>
      <c r="F106" s="5">
        <v>45513</v>
      </c>
      <c r="G106" s="5">
        <v>45905</v>
      </c>
      <c r="H106">
        <v>392</v>
      </c>
      <c r="I106">
        <v>1</v>
      </c>
      <c r="J10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7" spans="1:10" x14ac:dyDescent="0.25">
      <c r="A107" t="s">
        <v>274</v>
      </c>
      <c r="B107" t="s">
        <v>14</v>
      </c>
      <c r="C107" t="s">
        <v>19</v>
      </c>
      <c r="D107" t="s">
        <v>262</v>
      </c>
      <c r="E107" t="s">
        <v>12</v>
      </c>
      <c r="F107" s="5">
        <v>45514</v>
      </c>
      <c r="G107" s="5">
        <v>45905</v>
      </c>
      <c r="H107">
        <v>391</v>
      </c>
      <c r="I107">
        <v>1</v>
      </c>
      <c r="J10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8" spans="1:10" x14ac:dyDescent="0.25">
      <c r="A108" t="s">
        <v>274</v>
      </c>
      <c r="B108" t="s">
        <v>14</v>
      </c>
      <c r="C108" t="s">
        <v>19</v>
      </c>
      <c r="D108" t="s">
        <v>262</v>
      </c>
      <c r="E108" t="s">
        <v>12</v>
      </c>
      <c r="F108" s="5">
        <v>45515</v>
      </c>
      <c r="G108" s="5">
        <v>45905</v>
      </c>
      <c r="H108">
        <v>390</v>
      </c>
      <c r="I108">
        <v>1</v>
      </c>
      <c r="J10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9" spans="1:10" x14ac:dyDescent="0.25">
      <c r="A109" t="s">
        <v>274</v>
      </c>
      <c r="B109" t="s">
        <v>14</v>
      </c>
      <c r="C109" t="s">
        <v>19</v>
      </c>
      <c r="D109" t="s">
        <v>262</v>
      </c>
      <c r="E109" t="s">
        <v>12</v>
      </c>
      <c r="F109" s="5">
        <v>45516</v>
      </c>
      <c r="G109" s="5">
        <v>45905</v>
      </c>
      <c r="H109">
        <v>389</v>
      </c>
      <c r="I109">
        <v>1</v>
      </c>
      <c r="J10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0" spans="1:10" x14ac:dyDescent="0.25">
      <c r="A110" t="s">
        <v>274</v>
      </c>
      <c r="B110" t="s">
        <v>14</v>
      </c>
      <c r="C110" t="s">
        <v>19</v>
      </c>
      <c r="D110" t="s">
        <v>262</v>
      </c>
      <c r="E110" t="s">
        <v>12</v>
      </c>
      <c r="F110" s="5">
        <v>45517</v>
      </c>
      <c r="G110" s="5">
        <v>45905</v>
      </c>
      <c r="H110">
        <v>388</v>
      </c>
      <c r="I110">
        <v>1</v>
      </c>
      <c r="J1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1" spans="1:10" x14ac:dyDescent="0.25">
      <c r="A111" t="s">
        <v>274</v>
      </c>
      <c r="B111" t="s">
        <v>14</v>
      </c>
      <c r="C111" t="s">
        <v>19</v>
      </c>
      <c r="D111" t="s">
        <v>262</v>
      </c>
      <c r="E111" t="s">
        <v>12</v>
      </c>
      <c r="F111" s="5">
        <v>45519</v>
      </c>
      <c r="G111" s="5">
        <v>45905</v>
      </c>
      <c r="H111">
        <v>386</v>
      </c>
      <c r="I111">
        <v>1</v>
      </c>
      <c r="J1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2" spans="1:10" x14ac:dyDescent="0.25">
      <c r="A112" t="s">
        <v>274</v>
      </c>
      <c r="B112" t="s">
        <v>14</v>
      </c>
      <c r="C112" t="s">
        <v>19</v>
      </c>
      <c r="D112" t="s">
        <v>262</v>
      </c>
      <c r="E112" t="s">
        <v>12</v>
      </c>
      <c r="F112" s="5">
        <v>45520</v>
      </c>
      <c r="G112" s="5">
        <v>45905</v>
      </c>
      <c r="H112">
        <v>385</v>
      </c>
      <c r="I112">
        <v>1</v>
      </c>
      <c r="J1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3" spans="1:10" x14ac:dyDescent="0.25">
      <c r="A113" t="s">
        <v>274</v>
      </c>
      <c r="B113" t="s">
        <v>14</v>
      </c>
      <c r="C113" t="s">
        <v>19</v>
      </c>
      <c r="D113" t="s">
        <v>262</v>
      </c>
      <c r="E113" t="s">
        <v>12</v>
      </c>
      <c r="F113" s="5">
        <v>45521</v>
      </c>
      <c r="G113" s="5">
        <v>45905</v>
      </c>
      <c r="H113">
        <v>384</v>
      </c>
      <c r="I113">
        <v>1</v>
      </c>
      <c r="J1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4" spans="1:10" x14ac:dyDescent="0.25">
      <c r="A114" t="s">
        <v>274</v>
      </c>
      <c r="B114" t="s">
        <v>14</v>
      </c>
      <c r="C114" t="s">
        <v>19</v>
      </c>
      <c r="D114" t="s">
        <v>262</v>
      </c>
      <c r="E114" t="s">
        <v>12</v>
      </c>
      <c r="F114" s="5">
        <v>45523</v>
      </c>
      <c r="G114" s="5">
        <v>45905</v>
      </c>
      <c r="H114">
        <v>382</v>
      </c>
      <c r="I114">
        <v>1</v>
      </c>
      <c r="J1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5" spans="1:10" x14ac:dyDescent="0.25">
      <c r="A115" t="s">
        <v>274</v>
      </c>
      <c r="B115" t="s">
        <v>14</v>
      </c>
      <c r="C115" t="s">
        <v>19</v>
      </c>
      <c r="D115" t="s">
        <v>262</v>
      </c>
      <c r="E115" t="s">
        <v>12</v>
      </c>
      <c r="F115" s="5">
        <v>45525</v>
      </c>
      <c r="G115" s="5">
        <v>45905</v>
      </c>
      <c r="H115">
        <v>380</v>
      </c>
      <c r="I115">
        <v>1</v>
      </c>
      <c r="J1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6" spans="1:10" x14ac:dyDescent="0.25">
      <c r="A116" t="s">
        <v>274</v>
      </c>
      <c r="B116" t="s">
        <v>14</v>
      </c>
      <c r="C116" t="s">
        <v>19</v>
      </c>
      <c r="D116" t="s">
        <v>262</v>
      </c>
      <c r="E116" t="s">
        <v>12</v>
      </c>
      <c r="F116" s="5">
        <v>45527</v>
      </c>
      <c r="G116" s="5">
        <v>45905</v>
      </c>
      <c r="H116">
        <v>378</v>
      </c>
      <c r="I116">
        <v>1</v>
      </c>
      <c r="J1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7" spans="1:10" x14ac:dyDescent="0.25">
      <c r="A117" t="s">
        <v>274</v>
      </c>
      <c r="B117" t="s">
        <v>14</v>
      </c>
      <c r="C117" t="s">
        <v>19</v>
      </c>
      <c r="D117" t="s">
        <v>262</v>
      </c>
      <c r="E117" t="s">
        <v>12</v>
      </c>
      <c r="F117" s="5">
        <v>45528</v>
      </c>
      <c r="G117" s="5">
        <v>45905</v>
      </c>
      <c r="H117">
        <v>377</v>
      </c>
      <c r="I117">
        <v>1</v>
      </c>
      <c r="J1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8" spans="1:10" x14ac:dyDescent="0.25">
      <c r="A118" t="s">
        <v>274</v>
      </c>
      <c r="B118" t="s">
        <v>14</v>
      </c>
      <c r="C118" t="s">
        <v>19</v>
      </c>
      <c r="D118" t="s">
        <v>262</v>
      </c>
      <c r="E118" t="s">
        <v>12</v>
      </c>
      <c r="F118" s="5">
        <v>45530</v>
      </c>
      <c r="G118" s="5">
        <v>45905</v>
      </c>
      <c r="H118">
        <v>375</v>
      </c>
      <c r="I118">
        <v>1</v>
      </c>
      <c r="J1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9" spans="1:10" x14ac:dyDescent="0.25">
      <c r="A119" t="s">
        <v>274</v>
      </c>
      <c r="B119" t="s">
        <v>14</v>
      </c>
      <c r="C119" t="s">
        <v>19</v>
      </c>
      <c r="D119" t="s">
        <v>262</v>
      </c>
      <c r="E119" t="s">
        <v>12</v>
      </c>
      <c r="F119" s="5">
        <v>45531</v>
      </c>
      <c r="G119" s="5">
        <v>45905</v>
      </c>
      <c r="H119">
        <v>374</v>
      </c>
      <c r="I119">
        <v>1</v>
      </c>
      <c r="J1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0" spans="1:10" x14ac:dyDescent="0.25">
      <c r="A120" t="s">
        <v>274</v>
      </c>
      <c r="B120" t="s">
        <v>14</v>
      </c>
      <c r="C120" t="s">
        <v>19</v>
      </c>
      <c r="D120" t="s">
        <v>262</v>
      </c>
      <c r="E120" t="s">
        <v>12</v>
      </c>
      <c r="F120" s="5">
        <v>45533</v>
      </c>
      <c r="G120" s="5">
        <v>45905</v>
      </c>
      <c r="H120">
        <v>372</v>
      </c>
      <c r="I120">
        <v>1</v>
      </c>
      <c r="J1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1" spans="1:10" x14ac:dyDescent="0.25">
      <c r="A121" t="s">
        <v>274</v>
      </c>
      <c r="B121" t="s">
        <v>14</v>
      </c>
      <c r="C121" t="s">
        <v>19</v>
      </c>
      <c r="D121" t="s">
        <v>262</v>
      </c>
      <c r="E121" t="s">
        <v>12</v>
      </c>
      <c r="F121" s="5">
        <v>45534</v>
      </c>
      <c r="G121" s="5">
        <v>45905</v>
      </c>
      <c r="H121">
        <v>371</v>
      </c>
      <c r="I121">
        <v>1</v>
      </c>
      <c r="J1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2" spans="1:10" x14ac:dyDescent="0.25">
      <c r="A122" t="s">
        <v>292</v>
      </c>
      <c r="B122" t="s">
        <v>14</v>
      </c>
      <c r="C122" t="s">
        <v>19</v>
      </c>
      <c r="D122" t="s">
        <v>262</v>
      </c>
      <c r="E122" t="s">
        <v>54</v>
      </c>
      <c r="F122" s="5">
        <v>45516</v>
      </c>
      <c r="G122" s="5">
        <v>45516</v>
      </c>
      <c r="H122">
        <v>0</v>
      </c>
      <c r="I122">
        <v>0</v>
      </c>
      <c r="J122" t="str">
        <f>IF(AND(Table1_1[[#This Row],[Days Between]]&gt;90, Table1_1[[#This Row],[Is Active]]=1), "Highly Engaged", IF(AND(Table1_1[[#This Row],[Days Between]]&lt;=90, Table1_1[[#This Row],[Is Active]]=1), "Moderately Engaged",
IF(AND(Table1_1[[#This Row],[Days Between]]&gt;90, Table1_1[[#This Row],[Is Active]]=0), "At Risk",
"Dormant")))</f>
        <v>Dormant</v>
      </c>
    </row>
    <row r="123" spans="1:10" x14ac:dyDescent="0.25">
      <c r="A123" t="s">
        <v>292</v>
      </c>
      <c r="B123" t="s">
        <v>14</v>
      </c>
      <c r="C123" t="s">
        <v>19</v>
      </c>
      <c r="D123" t="s">
        <v>262</v>
      </c>
      <c r="E123" t="s">
        <v>54</v>
      </c>
      <c r="F123" s="5">
        <v>45518</v>
      </c>
      <c r="G123" s="5">
        <v>45518</v>
      </c>
      <c r="H123">
        <v>0</v>
      </c>
      <c r="I123">
        <v>0</v>
      </c>
      <c r="J123" t="str">
        <f>IF(AND(Table1_1[[#This Row],[Days Between]]&gt;90, Table1_1[[#This Row],[Is Active]]=1), "Highly Engaged", IF(AND(Table1_1[[#This Row],[Days Between]]&lt;=90, Table1_1[[#This Row],[Is Active]]=1), "Moderately Engaged",
IF(AND(Table1_1[[#This Row],[Days Between]]&gt;90, Table1_1[[#This Row],[Is Active]]=0), "At Risk",
"Dormant")))</f>
        <v>Dormant</v>
      </c>
    </row>
    <row r="124" spans="1:10" x14ac:dyDescent="0.25">
      <c r="A124" t="s">
        <v>292</v>
      </c>
      <c r="B124" t="s">
        <v>14</v>
      </c>
      <c r="C124" t="s">
        <v>19</v>
      </c>
      <c r="D124" t="s">
        <v>262</v>
      </c>
      <c r="E124" t="s">
        <v>55</v>
      </c>
      <c r="F124" s="5">
        <v>45514</v>
      </c>
      <c r="G124" s="5">
        <v>45517</v>
      </c>
      <c r="H124">
        <v>3</v>
      </c>
      <c r="I124">
        <v>0</v>
      </c>
      <c r="J124" t="str">
        <f>IF(AND(Table1_1[[#This Row],[Days Between]]&gt;90, Table1_1[[#This Row],[Is Active]]=1), "Highly Engaged", IF(AND(Table1_1[[#This Row],[Days Between]]&lt;=90, Table1_1[[#This Row],[Is Active]]=1), "Moderately Engaged",
IF(AND(Table1_1[[#This Row],[Days Between]]&gt;90, Table1_1[[#This Row],[Is Active]]=0), "At Risk",
"Dormant")))</f>
        <v>Dormant</v>
      </c>
    </row>
    <row r="125" spans="1:10" x14ac:dyDescent="0.25">
      <c r="A125" t="s">
        <v>275</v>
      </c>
      <c r="B125" t="s">
        <v>14</v>
      </c>
      <c r="C125" t="s">
        <v>19</v>
      </c>
      <c r="D125" t="s">
        <v>262</v>
      </c>
      <c r="E125" t="s">
        <v>58</v>
      </c>
      <c r="F125" s="5">
        <v>45506</v>
      </c>
      <c r="G125" s="5">
        <v>45512</v>
      </c>
      <c r="H125">
        <v>6</v>
      </c>
      <c r="I125">
        <v>0</v>
      </c>
      <c r="J125" t="str">
        <f>IF(AND(Table1_1[[#This Row],[Days Between]]&gt;90, Table1_1[[#This Row],[Is Active]]=1), "Highly Engaged", IF(AND(Table1_1[[#This Row],[Days Between]]&lt;=90, Table1_1[[#This Row],[Is Active]]=1), "Moderately Engaged",
IF(AND(Table1_1[[#This Row],[Days Between]]&gt;90, Table1_1[[#This Row],[Is Active]]=0), "At Risk",
"Dormant")))</f>
        <v>Dormant</v>
      </c>
    </row>
    <row r="126" spans="1:10" x14ac:dyDescent="0.25">
      <c r="A126" t="s">
        <v>277</v>
      </c>
      <c r="B126" t="s">
        <v>14</v>
      </c>
      <c r="C126" t="s">
        <v>19</v>
      </c>
      <c r="D126" t="s">
        <v>262</v>
      </c>
      <c r="E126" t="s">
        <v>55</v>
      </c>
      <c r="F126" s="5">
        <v>45506</v>
      </c>
      <c r="G126" s="5">
        <v>45506</v>
      </c>
      <c r="H126">
        <v>0</v>
      </c>
      <c r="I126">
        <v>0</v>
      </c>
      <c r="J126" t="str">
        <f>IF(AND(Table1_1[[#This Row],[Days Between]]&gt;90, Table1_1[[#This Row],[Is Active]]=1), "Highly Engaged", IF(AND(Table1_1[[#This Row],[Days Between]]&lt;=90, Table1_1[[#This Row],[Is Active]]=1), "Moderately Engaged",
IF(AND(Table1_1[[#This Row],[Days Between]]&gt;90, Table1_1[[#This Row],[Is Active]]=0), "At Risk",
"Dormant")))</f>
        <v>Dormant</v>
      </c>
    </row>
    <row r="127" spans="1:10" x14ac:dyDescent="0.25">
      <c r="A127" t="s">
        <v>277</v>
      </c>
      <c r="B127" t="s">
        <v>14</v>
      </c>
      <c r="C127" t="s">
        <v>19</v>
      </c>
      <c r="D127" t="s">
        <v>262</v>
      </c>
      <c r="E127" t="s">
        <v>55</v>
      </c>
      <c r="F127" s="5">
        <v>45530</v>
      </c>
      <c r="G127" s="5">
        <v>45532</v>
      </c>
      <c r="H127">
        <v>2</v>
      </c>
      <c r="I127">
        <v>0</v>
      </c>
      <c r="J127" t="str">
        <f>IF(AND(Table1_1[[#This Row],[Days Between]]&gt;90, Table1_1[[#This Row],[Is Active]]=1), "Highly Engaged", IF(AND(Table1_1[[#This Row],[Days Between]]&lt;=90, Table1_1[[#This Row],[Is Active]]=1), "Moderately Engaged",
IF(AND(Table1_1[[#This Row],[Days Between]]&gt;90, Table1_1[[#This Row],[Is Active]]=0), "At Risk",
"Dormant")))</f>
        <v>Dormant</v>
      </c>
    </row>
    <row r="128" spans="1:10" x14ac:dyDescent="0.25">
      <c r="A128" t="s">
        <v>291</v>
      </c>
      <c r="B128" t="s">
        <v>14</v>
      </c>
      <c r="C128" t="s">
        <v>19</v>
      </c>
      <c r="D128" t="s">
        <v>262</v>
      </c>
      <c r="E128" t="s">
        <v>55</v>
      </c>
      <c r="F128" s="5">
        <v>45507</v>
      </c>
      <c r="G128" s="5">
        <v>45507</v>
      </c>
      <c r="H128">
        <v>0</v>
      </c>
      <c r="I128">
        <v>0</v>
      </c>
      <c r="J128" t="str">
        <f>IF(AND(Table1_1[[#This Row],[Days Between]]&gt;90, Table1_1[[#This Row],[Is Active]]=1), "Highly Engaged", IF(AND(Table1_1[[#This Row],[Days Between]]&lt;=90, Table1_1[[#This Row],[Is Active]]=1), "Moderately Engaged",
IF(AND(Table1_1[[#This Row],[Days Between]]&gt;90, Table1_1[[#This Row],[Is Active]]=0), "At Risk",
"Dormant")))</f>
        <v>Dormant</v>
      </c>
    </row>
    <row r="129" spans="1:10" x14ac:dyDescent="0.25">
      <c r="A129" t="s">
        <v>293</v>
      </c>
      <c r="B129" t="s">
        <v>14</v>
      </c>
      <c r="C129" t="s">
        <v>19</v>
      </c>
      <c r="D129" t="s">
        <v>262</v>
      </c>
      <c r="E129" t="s">
        <v>54</v>
      </c>
      <c r="F129" s="5">
        <v>45505</v>
      </c>
      <c r="G129" s="5">
        <v>45506</v>
      </c>
      <c r="H129">
        <v>1</v>
      </c>
      <c r="I129">
        <v>0</v>
      </c>
      <c r="J129" t="str">
        <f>IF(AND(Table1_1[[#This Row],[Days Between]]&gt;90, Table1_1[[#This Row],[Is Active]]=1), "Highly Engaged", IF(AND(Table1_1[[#This Row],[Days Between]]&lt;=90, Table1_1[[#This Row],[Is Active]]=1), "Moderately Engaged",
IF(AND(Table1_1[[#This Row],[Days Between]]&gt;90, Table1_1[[#This Row],[Is Active]]=0), "At Risk",
"Dormant")))</f>
        <v>Dormant</v>
      </c>
    </row>
    <row r="130" spans="1:10" x14ac:dyDescent="0.25">
      <c r="A130" t="s">
        <v>294</v>
      </c>
      <c r="B130" t="s">
        <v>14</v>
      </c>
      <c r="C130" t="s">
        <v>19</v>
      </c>
      <c r="D130" t="s">
        <v>262</v>
      </c>
      <c r="E130" t="s">
        <v>54</v>
      </c>
      <c r="F130" s="5">
        <v>45510</v>
      </c>
      <c r="G130" s="5">
        <v>45511</v>
      </c>
      <c r="H130">
        <v>1</v>
      </c>
      <c r="I130">
        <v>0</v>
      </c>
      <c r="J130" t="str">
        <f>IF(AND(Table1_1[[#This Row],[Days Between]]&gt;90, Table1_1[[#This Row],[Is Active]]=1), "Highly Engaged", IF(AND(Table1_1[[#This Row],[Days Between]]&lt;=90, Table1_1[[#This Row],[Is Active]]=1), "Moderately Engaged",
IF(AND(Table1_1[[#This Row],[Days Between]]&gt;90, Table1_1[[#This Row],[Is Active]]=0), "At Risk",
"Dormant")))</f>
        <v>Dormant</v>
      </c>
    </row>
    <row r="131" spans="1:10" x14ac:dyDescent="0.25">
      <c r="A131" t="s">
        <v>294</v>
      </c>
      <c r="B131" t="s">
        <v>14</v>
      </c>
      <c r="C131" t="s">
        <v>19</v>
      </c>
      <c r="D131" t="s">
        <v>262</v>
      </c>
      <c r="E131" t="s">
        <v>55</v>
      </c>
      <c r="F131" s="5">
        <v>45530</v>
      </c>
      <c r="G131" s="5">
        <v>45531</v>
      </c>
      <c r="H131">
        <v>1</v>
      </c>
      <c r="I131">
        <v>0</v>
      </c>
      <c r="J131" t="str">
        <f>IF(AND(Table1_1[[#This Row],[Days Between]]&gt;90, Table1_1[[#This Row],[Is Active]]=1), "Highly Engaged", IF(AND(Table1_1[[#This Row],[Days Between]]&lt;=90, Table1_1[[#This Row],[Is Active]]=1), "Moderately Engaged",
IF(AND(Table1_1[[#This Row],[Days Between]]&gt;90, Table1_1[[#This Row],[Is Active]]=0), "At Risk",
"Dormant")))</f>
        <v>Dormant</v>
      </c>
    </row>
    <row r="132" spans="1:10" x14ac:dyDescent="0.25">
      <c r="A132" t="s">
        <v>280</v>
      </c>
      <c r="B132" t="s">
        <v>14</v>
      </c>
      <c r="C132" t="s">
        <v>19</v>
      </c>
      <c r="D132" t="s">
        <v>262</v>
      </c>
      <c r="E132" t="s">
        <v>55</v>
      </c>
      <c r="F132" s="5">
        <v>45506</v>
      </c>
      <c r="G132" s="5">
        <v>45506</v>
      </c>
      <c r="H132">
        <v>0</v>
      </c>
      <c r="I132">
        <v>0</v>
      </c>
      <c r="J132" t="str">
        <f>IF(AND(Table1_1[[#This Row],[Days Between]]&gt;90, Table1_1[[#This Row],[Is Active]]=1), "Highly Engaged", IF(AND(Table1_1[[#This Row],[Days Between]]&lt;=90, Table1_1[[#This Row],[Is Active]]=1), "Moderately Engaged",
IF(AND(Table1_1[[#This Row],[Days Between]]&gt;90, Table1_1[[#This Row],[Is Active]]=0), "At Risk",
"Dormant")))</f>
        <v>Dormant</v>
      </c>
    </row>
    <row r="133" spans="1:10" x14ac:dyDescent="0.25">
      <c r="A133" t="s">
        <v>280</v>
      </c>
      <c r="B133" t="s">
        <v>14</v>
      </c>
      <c r="C133" t="s">
        <v>19</v>
      </c>
      <c r="D133" t="s">
        <v>262</v>
      </c>
      <c r="E133" t="s">
        <v>57</v>
      </c>
      <c r="F133" s="5">
        <v>45509</v>
      </c>
      <c r="G133" s="5">
        <v>45510</v>
      </c>
      <c r="H133">
        <v>1</v>
      </c>
      <c r="I133">
        <v>0</v>
      </c>
      <c r="J133" t="str">
        <f>IF(AND(Table1_1[[#This Row],[Days Between]]&gt;90, Table1_1[[#This Row],[Is Active]]=1), "Highly Engaged", IF(AND(Table1_1[[#This Row],[Days Between]]&lt;=90, Table1_1[[#This Row],[Is Active]]=1), "Moderately Engaged",
IF(AND(Table1_1[[#This Row],[Days Between]]&gt;90, Table1_1[[#This Row],[Is Active]]=0), "At Risk",
"Dormant")))</f>
        <v>Dormant</v>
      </c>
    </row>
    <row r="134" spans="1:10" x14ac:dyDescent="0.25">
      <c r="A134" t="s">
        <v>281</v>
      </c>
      <c r="B134" t="s">
        <v>14</v>
      </c>
      <c r="C134" t="s">
        <v>19</v>
      </c>
      <c r="D134" t="s">
        <v>262</v>
      </c>
      <c r="E134" t="s">
        <v>54</v>
      </c>
      <c r="F134" s="5">
        <v>45512</v>
      </c>
      <c r="G134" s="5">
        <v>45512</v>
      </c>
      <c r="H134">
        <v>0</v>
      </c>
      <c r="I134">
        <v>0</v>
      </c>
      <c r="J134" t="str">
        <f>IF(AND(Table1_1[[#This Row],[Days Between]]&gt;90, Table1_1[[#This Row],[Is Active]]=1), "Highly Engaged", IF(AND(Table1_1[[#This Row],[Days Between]]&lt;=90, Table1_1[[#This Row],[Is Active]]=1), "Moderately Engaged",
IF(AND(Table1_1[[#This Row],[Days Between]]&gt;90, Table1_1[[#This Row],[Is Active]]=0), "At Risk",
"Dormant")))</f>
        <v>Dormant</v>
      </c>
    </row>
    <row r="135" spans="1:10" x14ac:dyDescent="0.25">
      <c r="A135" t="s">
        <v>281</v>
      </c>
      <c r="B135" t="s">
        <v>14</v>
      </c>
      <c r="C135" t="s">
        <v>19</v>
      </c>
      <c r="D135" t="s">
        <v>262</v>
      </c>
      <c r="E135" t="s">
        <v>54</v>
      </c>
      <c r="F135" s="5">
        <v>45528</v>
      </c>
      <c r="G135" s="5">
        <v>45530</v>
      </c>
      <c r="H135">
        <v>2</v>
      </c>
      <c r="I135">
        <v>0</v>
      </c>
      <c r="J135" t="str">
        <f>IF(AND(Table1_1[[#This Row],[Days Between]]&gt;90, Table1_1[[#This Row],[Is Active]]=1), "Highly Engaged", IF(AND(Table1_1[[#This Row],[Days Between]]&lt;=90, Table1_1[[#This Row],[Is Active]]=1), "Moderately Engaged",
IF(AND(Table1_1[[#This Row],[Days Between]]&gt;90, Table1_1[[#This Row],[Is Active]]=0), "At Risk",
"Dormant")))</f>
        <v>Dormant</v>
      </c>
    </row>
    <row r="136" spans="1:10" x14ac:dyDescent="0.25">
      <c r="A136" t="s">
        <v>295</v>
      </c>
      <c r="B136" t="s">
        <v>14</v>
      </c>
      <c r="C136" t="s">
        <v>19</v>
      </c>
      <c r="D136" t="s">
        <v>262</v>
      </c>
      <c r="E136" t="s">
        <v>54</v>
      </c>
      <c r="F136" s="5">
        <v>45507</v>
      </c>
      <c r="G136" s="5">
        <v>45509</v>
      </c>
      <c r="H136">
        <v>2</v>
      </c>
      <c r="I136">
        <v>0</v>
      </c>
      <c r="J136" t="str">
        <f>IF(AND(Table1_1[[#This Row],[Days Between]]&gt;90, Table1_1[[#This Row],[Is Active]]=1), "Highly Engaged", IF(AND(Table1_1[[#This Row],[Days Between]]&lt;=90, Table1_1[[#This Row],[Is Active]]=1), "Moderately Engaged",
IF(AND(Table1_1[[#This Row],[Days Between]]&gt;90, Table1_1[[#This Row],[Is Active]]=0), "At Risk",
"Dormant")))</f>
        <v>Dormant</v>
      </c>
    </row>
    <row r="137" spans="1:10" x14ac:dyDescent="0.25">
      <c r="A137" t="s">
        <v>282</v>
      </c>
      <c r="B137" t="s">
        <v>14</v>
      </c>
      <c r="C137" t="s">
        <v>19</v>
      </c>
      <c r="D137" t="s">
        <v>262</v>
      </c>
      <c r="E137" t="s">
        <v>55</v>
      </c>
      <c r="F137" s="5">
        <v>45517</v>
      </c>
      <c r="G137" s="5">
        <v>45518</v>
      </c>
      <c r="H137">
        <v>1</v>
      </c>
      <c r="I137">
        <v>0</v>
      </c>
      <c r="J137" t="str">
        <f>IF(AND(Table1_1[[#This Row],[Days Between]]&gt;90, Table1_1[[#This Row],[Is Active]]=1), "Highly Engaged", IF(AND(Table1_1[[#This Row],[Days Between]]&lt;=90, Table1_1[[#This Row],[Is Active]]=1), "Moderately Engaged",
IF(AND(Table1_1[[#This Row],[Days Between]]&gt;90, Table1_1[[#This Row],[Is Active]]=0), "At Risk",
"Dormant")))</f>
        <v>Dormant</v>
      </c>
    </row>
    <row r="138" spans="1:10" x14ac:dyDescent="0.25">
      <c r="A138" t="s">
        <v>283</v>
      </c>
      <c r="B138" t="s">
        <v>14</v>
      </c>
      <c r="C138" t="s">
        <v>19</v>
      </c>
      <c r="D138" t="s">
        <v>262</v>
      </c>
      <c r="E138" t="s">
        <v>57</v>
      </c>
      <c r="F138" s="5">
        <v>45512</v>
      </c>
      <c r="G138" s="5">
        <v>45517</v>
      </c>
      <c r="H138">
        <v>5</v>
      </c>
      <c r="I138">
        <v>0</v>
      </c>
      <c r="J138" t="str">
        <f>IF(AND(Table1_1[[#This Row],[Days Between]]&gt;90, Table1_1[[#This Row],[Is Active]]=1), "Highly Engaged", IF(AND(Table1_1[[#This Row],[Days Between]]&lt;=90, Table1_1[[#This Row],[Is Active]]=1), "Moderately Engaged",
IF(AND(Table1_1[[#This Row],[Days Between]]&gt;90, Table1_1[[#This Row],[Is Active]]=0), "At Risk",
"Dormant")))</f>
        <v>Dormant</v>
      </c>
    </row>
    <row r="139" spans="1:10" x14ac:dyDescent="0.25">
      <c r="A139" t="s">
        <v>296</v>
      </c>
      <c r="B139" t="s">
        <v>14</v>
      </c>
      <c r="C139" t="s">
        <v>19</v>
      </c>
      <c r="D139" t="s">
        <v>262</v>
      </c>
      <c r="E139" t="s">
        <v>57</v>
      </c>
      <c r="F139" s="5">
        <v>45528</v>
      </c>
      <c r="G139" s="5">
        <v>45690</v>
      </c>
      <c r="H139">
        <v>162</v>
      </c>
      <c r="I139">
        <v>0</v>
      </c>
      <c r="J139" t="str">
        <f>IF(AND(Table1_1[[#This Row],[Days Between]]&gt;90, Table1_1[[#This Row],[Is Active]]=1), "Highly Engaged", IF(AND(Table1_1[[#This Row],[Days Between]]&lt;=90, Table1_1[[#This Row],[Is Active]]=1), "Moderately Engaged",
IF(AND(Table1_1[[#This Row],[Days Between]]&gt;90, Table1_1[[#This Row],[Is Active]]=0), "At Risk",
"Dormant")))</f>
        <v>At Risk</v>
      </c>
    </row>
    <row r="140" spans="1:10" x14ac:dyDescent="0.25">
      <c r="A140" t="s">
        <v>297</v>
      </c>
      <c r="B140" t="s">
        <v>14</v>
      </c>
      <c r="C140" t="s">
        <v>19</v>
      </c>
      <c r="D140" t="s">
        <v>262</v>
      </c>
      <c r="E140" t="s">
        <v>58</v>
      </c>
      <c r="F140" s="5">
        <v>45513</v>
      </c>
      <c r="G140" s="5">
        <v>45682</v>
      </c>
      <c r="H140">
        <v>169</v>
      </c>
      <c r="I140">
        <v>0</v>
      </c>
      <c r="J140" t="str">
        <f>IF(AND(Table1_1[[#This Row],[Days Between]]&gt;90, Table1_1[[#This Row],[Is Active]]=1), "Highly Engaged", IF(AND(Table1_1[[#This Row],[Days Between]]&lt;=90, Table1_1[[#This Row],[Is Active]]=1), "Moderately Engaged",
IF(AND(Table1_1[[#This Row],[Days Between]]&gt;90, Table1_1[[#This Row],[Is Active]]=0), "At Risk",
"Dormant")))</f>
        <v>At Risk</v>
      </c>
    </row>
    <row r="141" spans="1:10" x14ac:dyDescent="0.25">
      <c r="A141" t="s">
        <v>298</v>
      </c>
      <c r="B141" t="s">
        <v>28</v>
      </c>
      <c r="C141" t="s">
        <v>19</v>
      </c>
      <c r="D141" t="s">
        <v>262</v>
      </c>
      <c r="E141" t="s">
        <v>12</v>
      </c>
      <c r="F141" s="5">
        <v>44935</v>
      </c>
      <c r="G141" s="5">
        <v>45883</v>
      </c>
      <c r="H141">
        <v>948</v>
      </c>
      <c r="I141">
        <v>1</v>
      </c>
      <c r="J14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2" spans="1:10" x14ac:dyDescent="0.25">
      <c r="A142" t="s">
        <v>298</v>
      </c>
      <c r="B142" t="s">
        <v>28</v>
      </c>
      <c r="C142" t="s">
        <v>19</v>
      </c>
      <c r="D142" t="s">
        <v>262</v>
      </c>
      <c r="E142" t="s">
        <v>12</v>
      </c>
      <c r="F142" s="5">
        <v>44954</v>
      </c>
      <c r="G142" s="5">
        <v>45883</v>
      </c>
      <c r="H142">
        <v>929</v>
      </c>
      <c r="I142">
        <v>1</v>
      </c>
      <c r="J1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3" spans="1:10" x14ac:dyDescent="0.25">
      <c r="A143" t="s">
        <v>299</v>
      </c>
      <c r="B143" t="s">
        <v>14</v>
      </c>
      <c r="C143" t="s">
        <v>19</v>
      </c>
      <c r="D143" t="s">
        <v>262</v>
      </c>
      <c r="E143" t="s">
        <v>12</v>
      </c>
      <c r="F143" s="5">
        <v>44954</v>
      </c>
      <c r="G143" s="5">
        <v>45911</v>
      </c>
      <c r="H143">
        <v>957</v>
      </c>
      <c r="I143">
        <v>1</v>
      </c>
      <c r="J14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4" spans="1:10" x14ac:dyDescent="0.25">
      <c r="A144" t="s">
        <v>274</v>
      </c>
      <c r="B144" t="s">
        <v>14</v>
      </c>
      <c r="C144" t="s">
        <v>139</v>
      </c>
      <c r="D144" t="s">
        <v>262</v>
      </c>
      <c r="E144" t="s">
        <v>12</v>
      </c>
      <c r="F144" s="5">
        <v>44954</v>
      </c>
      <c r="G144" s="5">
        <v>45905</v>
      </c>
      <c r="H144">
        <v>951</v>
      </c>
      <c r="I144">
        <v>1</v>
      </c>
      <c r="J14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5" spans="1:10" x14ac:dyDescent="0.25">
      <c r="A145" t="s">
        <v>274</v>
      </c>
      <c r="B145" t="s">
        <v>14</v>
      </c>
      <c r="C145" t="s">
        <v>140</v>
      </c>
      <c r="D145" t="s">
        <v>262</v>
      </c>
      <c r="E145" t="s">
        <v>12</v>
      </c>
      <c r="F145" s="5">
        <v>44955</v>
      </c>
      <c r="G145" s="5">
        <v>45905</v>
      </c>
      <c r="H145">
        <v>950</v>
      </c>
      <c r="I145">
        <v>1</v>
      </c>
      <c r="J14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6" spans="1:10" x14ac:dyDescent="0.25">
      <c r="A146" t="s">
        <v>274</v>
      </c>
      <c r="B146" t="s">
        <v>14</v>
      </c>
      <c r="C146" t="s">
        <v>140</v>
      </c>
      <c r="D146" t="s">
        <v>262</v>
      </c>
      <c r="E146" t="s">
        <v>12</v>
      </c>
      <c r="F146" s="5">
        <v>44954</v>
      </c>
      <c r="G146" s="5">
        <v>45905</v>
      </c>
      <c r="H146">
        <v>951</v>
      </c>
      <c r="I146">
        <v>1</v>
      </c>
      <c r="J14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7" spans="1:10" x14ac:dyDescent="0.25">
      <c r="A147" t="s">
        <v>274</v>
      </c>
      <c r="B147" t="s">
        <v>14</v>
      </c>
      <c r="C147" t="s">
        <v>140</v>
      </c>
      <c r="D147" t="s">
        <v>262</v>
      </c>
      <c r="E147" t="s">
        <v>12</v>
      </c>
      <c r="F147" s="5">
        <v>45510</v>
      </c>
      <c r="G147" s="5">
        <v>45905</v>
      </c>
      <c r="H147">
        <v>395</v>
      </c>
      <c r="I147">
        <v>1</v>
      </c>
      <c r="J14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8" spans="1:10" x14ac:dyDescent="0.25">
      <c r="A148" t="s">
        <v>274</v>
      </c>
      <c r="B148" t="s">
        <v>14</v>
      </c>
      <c r="C148" t="s">
        <v>272</v>
      </c>
      <c r="D148" t="s">
        <v>262</v>
      </c>
      <c r="E148" t="s">
        <v>12</v>
      </c>
      <c r="F148" s="5">
        <v>44955</v>
      </c>
      <c r="G148" s="5">
        <v>45905</v>
      </c>
      <c r="H148">
        <v>950</v>
      </c>
      <c r="I148">
        <v>1</v>
      </c>
      <c r="J14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9" spans="1:10" x14ac:dyDescent="0.25">
      <c r="A149" t="s">
        <v>274</v>
      </c>
      <c r="B149" t="s">
        <v>14</v>
      </c>
      <c r="C149" t="s">
        <v>141</v>
      </c>
      <c r="D149" t="s">
        <v>262</v>
      </c>
      <c r="E149" t="s">
        <v>12</v>
      </c>
      <c r="F149" s="5">
        <v>44954</v>
      </c>
      <c r="G149" s="5">
        <v>45905</v>
      </c>
      <c r="H149">
        <v>951</v>
      </c>
      <c r="I149">
        <v>1</v>
      </c>
      <c r="J14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0" spans="1:10" x14ac:dyDescent="0.25">
      <c r="A150" t="s">
        <v>274</v>
      </c>
      <c r="B150" t="s">
        <v>14</v>
      </c>
      <c r="C150" t="s">
        <v>141</v>
      </c>
      <c r="D150" t="s">
        <v>262</v>
      </c>
      <c r="E150" t="s">
        <v>12</v>
      </c>
      <c r="F150" s="5">
        <v>44955</v>
      </c>
      <c r="G150" s="5">
        <v>45905</v>
      </c>
      <c r="H150">
        <v>950</v>
      </c>
      <c r="I150">
        <v>1</v>
      </c>
      <c r="J15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1" spans="1:10" x14ac:dyDescent="0.25">
      <c r="A151" t="s">
        <v>276</v>
      </c>
      <c r="B151" t="s">
        <v>14</v>
      </c>
      <c r="C151" t="s">
        <v>20</v>
      </c>
      <c r="D151" t="s">
        <v>262</v>
      </c>
      <c r="E151" t="s">
        <v>12</v>
      </c>
      <c r="F151" s="5">
        <v>44954</v>
      </c>
      <c r="G151" s="5">
        <v>45919</v>
      </c>
      <c r="H151">
        <v>965</v>
      </c>
      <c r="I151">
        <v>1</v>
      </c>
      <c r="J15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2" spans="1:10" x14ac:dyDescent="0.25">
      <c r="A152" t="s">
        <v>276</v>
      </c>
      <c r="B152" t="s">
        <v>14</v>
      </c>
      <c r="C152" t="s">
        <v>20</v>
      </c>
      <c r="D152" t="s">
        <v>262</v>
      </c>
      <c r="E152" t="s">
        <v>12</v>
      </c>
      <c r="F152" s="5">
        <v>44954</v>
      </c>
      <c r="G152" s="5">
        <v>45923</v>
      </c>
      <c r="H152">
        <v>969</v>
      </c>
      <c r="I152">
        <v>1</v>
      </c>
      <c r="J15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3" spans="1:10" x14ac:dyDescent="0.25">
      <c r="A153" t="s">
        <v>274</v>
      </c>
      <c r="B153" t="s">
        <v>7</v>
      </c>
      <c r="C153" t="s">
        <v>20</v>
      </c>
      <c r="D153" t="s">
        <v>262</v>
      </c>
      <c r="E153" t="s">
        <v>12</v>
      </c>
      <c r="F153" s="5">
        <v>44954</v>
      </c>
      <c r="G153" s="5">
        <v>45905</v>
      </c>
      <c r="H153">
        <v>951</v>
      </c>
      <c r="I153">
        <v>1</v>
      </c>
      <c r="J15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4" spans="1:10" x14ac:dyDescent="0.25">
      <c r="A154" t="s">
        <v>274</v>
      </c>
      <c r="B154" t="s">
        <v>14</v>
      </c>
      <c r="C154" t="s">
        <v>20</v>
      </c>
      <c r="D154" t="s">
        <v>262</v>
      </c>
      <c r="E154" t="s">
        <v>12</v>
      </c>
      <c r="F154" s="5">
        <v>44955</v>
      </c>
      <c r="G154" s="5">
        <v>45905</v>
      </c>
      <c r="H154">
        <v>950</v>
      </c>
      <c r="I154">
        <v>1</v>
      </c>
      <c r="J15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5" spans="1:10" x14ac:dyDescent="0.25">
      <c r="A155" t="s">
        <v>274</v>
      </c>
      <c r="B155" t="s">
        <v>14</v>
      </c>
      <c r="C155" t="s">
        <v>20</v>
      </c>
      <c r="D155" t="s">
        <v>262</v>
      </c>
      <c r="E155" t="s">
        <v>12</v>
      </c>
      <c r="F155" s="5">
        <v>44954</v>
      </c>
      <c r="G155" s="5">
        <v>45905</v>
      </c>
      <c r="H155">
        <v>951</v>
      </c>
      <c r="I155">
        <v>1</v>
      </c>
      <c r="J15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6" spans="1:10" x14ac:dyDescent="0.25">
      <c r="A156" t="s">
        <v>274</v>
      </c>
      <c r="B156" t="s">
        <v>14</v>
      </c>
      <c r="C156" t="s">
        <v>20</v>
      </c>
      <c r="D156" t="s">
        <v>84</v>
      </c>
      <c r="E156" t="s">
        <v>12</v>
      </c>
      <c r="F156" s="5">
        <v>44954</v>
      </c>
      <c r="G156" s="5">
        <v>45905</v>
      </c>
      <c r="H156">
        <v>951</v>
      </c>
      <c r="I156">
        <v>1</v>
      </c>
      <c r="J15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7" spans="1:10" x14ac:dyDescent="0.25">
      <c r="A157" t="s">
        <v>274</v>
      </c>
      <c r="B157" t="s">
        <v>14</v>
      </c>
      <c r="C157" t="s">
        <v>20</v>
      </c>
      <c r="D157" t="s">
        <v>262</v>
      </c>
      <c r="E157" t="s">
        <v>12</v>
      </c>
      <c r="F157" s="5">
        <v>45507</v>
      </c>
      <c r="G157" s="5">
        <v>45905</v>
      </c>
      <c r="H157">
        <v>398</v>
      </c>
      <c r="I157">
        <v>1</v>
      </c>
      <c r="J15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8" spans="1:10" x14ac:dyDescent="0.25">
      <c r="A158" t="s">
        <v>274</v>
      </c>
      <c r="B158" t="s">
        <v>14</v>
      </c>
      <c r="C158" t="s">
        <v>20</v>
      </c>
      <c r="D158" t="s">
        <v>262</v>
      </c>
      <c r="E158" t="s">
        <v>12</v>
      </c>
      <c r="F158" s="5">
        <v>45510</v>
      </c>
      <c r="G158" s="5">
        <v>45905</v>
      </c>
      <c r="H158">
        <v>395</v>
      </c>
      <c r="I158">
        <v>1</v>
      </c>
      <c r="J15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9" spans="1:10" x14ac:dyDescent="0.25">
      <c r="A159" t="s">
        <v>274</v>
      </c>
      <c r="B159" t="s">
        <v>14</v>
      </c>
      <c r="C159" t="s">
        <v>20</v>
      </c>
      <c r="D159" t="s">
        <v>262</v>
      </c>
      <c r="E159" t="s">
        <v>12</v>
      </c>
      <c r="F159" s="5">
        <v>45519</v>
      </c>
      <c r="G159" s="5">
        <v>45905</v>
      </c>
      <c r="H159">
        <v>386</v>
      </c>
      <c r="I159">
        <v>1</v>
      </c>
      <c r="J15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60" spans="1:10" x14ac:dyDescent="0.25">
      <c r="A160" t="s">
        <v>274</v>
      </c>
      <c r="B160" t="s">
        <v>14</v>
      </c>
      <c r="C160" t="s">
        <v>20</v>
      </c>
      <c r="D160" t="s">
        <v>262</v>
      </c>
      <c r="E160" t="s">
        <v>12</v>
      </c>
      <c r="F160" s="5">
        <v>45524</v>
      </c>
      <c r="G160" s="5">
        <v>45905</v>
      </c>
      <c r="H160">
        <v>381</v>
      </c>
      <c r="I160">
        <v>1</v>
      </c>
      <c r="J16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61" spans="1:10" x14ac:dyDescent="0.25">
      <c r="A161" t="s">
        <v>274</v>
      </c>
      <c r="B161" t="s">
        <v>14</v>
      </c>
      <c r="C161" t="s">
        <v>20</v>
      </c>
      <c r="D161" t="s">
        <v>262</v>
      </c>
      <c r="E161" t="s">
        <v>12</v>
      </c>
      <c r="F161" s="5">
        <v>45528</v>
      </c>
      <c r="G161" s="5">
        <v>45905</v>
      </c>
      <c r="H161">
        <v>377</v>
      </c>
      <c r="I161">
        <v>1</v>
      </c>
      <c r="J16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62" spans="1:10" x14ac:dyDescent="0.25">
      <c r="A162" t="s">
        <v>274</v>
      </c>
      <c r="B162" t="s">
        <v>14</v>
      </c>
      <c r="C162" t="s">
        <v>142</v>
      </c>
      <c r="D162" t="s">
        <v>262</v>
      </c>
      <c r="E162" t="s">
        <v>12</v>
      </c>
      <c r="F162" s="5">
        <v>45522</v>
      </c>
      <c r="G162" s="5">
        <v>45905</v>
      </c>
      <c r="H162">
        <v>383</v>
      </c>
      <c r="I162">
        <v>1</v>
      </c>
      <c r="J16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63" spans="1:10" x14ac:dyDescent="0.25">
      <c r="A163" t="s">
        <v>274</v>
      </c>
      <c r="B163" t="s">
        <v>14</v>
      </c>
      <c r="C163" t="s">
        <v>145</v>
      </c>
      <c r="D163" t="s">
        <v>262</v>
      </c>
      <c r="E163" t="s">
        <v>12</v>
      </c>
      <c r="F163" s="5">
        <v>44954</v>
      </c>
      <c r="G163" s="5">
        <v>45905</v>
      </c>
      <c r="H163">
        <v>951</v>
      </c>
      <c r="I163">
        <v>1</v>
      </c>
      <c r="J16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64" spans="1:10" x14ac:dyDescent="0.25">
      <c r="A164" t="s">
        <v>276</v>
      </c>
      <c r="B164" t="s">
        <v>14</v>
      </c>
      <c r="C164" t="s">
        <v>21</v>
      </c>
      <c r="D164" t="s">
        <v>262</v>
      </c>
      <c r="E164" t="s">
        <v>12</v>
      </c>
      <c r="F164" s="5">
        <v>44954</v>
      </c>
      <c r="G164" s="5">
        <v>45933</v>
      </c>
      <c r="H164">
        <v>979</v>
      </c>
      <c r="I164">
        <v>1</v>
      </c>
      <c r="J16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65" spans="1:10" x14ac:dyDescent="0.25">
      <c r="A165" t="s">
        <v>276</v>
      </c>
      <c r="B165" t="s">
        <v>14</v>
      </c>
      <c r="C165" t="s">
        <v>21</v>
      </c>
      <c r="D165" t="s">
        <v>262</v>
      </c>
      <c r="E165" t="s">
        <v>12</v>
      </c>
      <c r="F165" s="5">
        <v>44954</v>
      </c>
      <c r="G165" s="5">
        <v>45938</v>
      </c>
      <c r="H165">
        <v>984</v>
      </c>
      <c r="I165">
        <v>1</v>
      </c>
      <c r="J16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66" spans="1:10" x14ac:dyDescent="0.25">
      <c r="A166" t="s">
        <v>276</v>
      </c>
      <c r="B166" t="s">
        <v>14</v>
      </c>
      <c r="C166" t="s">
        <v>21</v>
      </c>
      <c r="D166" t="s">
        <v>262</v>
      </c>
      <c r="E166" t="s">
        <v>22</v>
      </c>
      <c r="F166" s="5">
        <v>44955</v>
      </c>
      <c r="G166" s="5">
        <v>45933</v>
      </c>
      <c r="H166">
        <v>978</v>
      </c>
      <c r="I166">
        <v>1</v>
      </c>
      <c r="J16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67" spans="1:10" x14ac:dyDescent="0.25">
      <c r="A167" t="s">
        <v>274</v>
      </c>
      <c r="B167" t="s">
        <v>7</v>
      </c>
      <c r="C167" t="s">
        <v>21</v>
      </c>
      <c r="D167" t="s">
        <v>262</v>
      </c>
      <c r="E167" t="s">
        <v>12</v>
      </c>
      <c r="F167" s="5">
        <v>44955</v>
      </c>
      <c r="G167" s="5">
        <v>45905</v>
      </c>
      <c r="H167">
        <v>950</v>
      </c>
      <c r="I167">
        <v>1</v>
      </c>
      <c r="J16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68" spans="1:10" x14ac:dyDescent="0.25">
      <c r="A168" t="s">
        <v>274</v>
      </c>
      <c r="B168" t="s">
        <v>7</v>
      </c>
      <c r="C168" t="s">
        <v>21</v>
      </c>
      <c r="D168" t="s">
        <v>262</v>
      </c>
      <c r="E168" t="s">
        <v>12</v>
      </c>
      <c r="F168" s="5">
        <v>44928</v>
      </c>
      <c r="G168" s="5">
        <v>45905</v>
      </c>
      <c r="H168">
        <v>977</v>
      </c>
      <c r="I168">
        <v>1</v>
      </c>
      <c r="J16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69" spans="1:10" x14ac:dyDescent="0.25">
      <c r="A169" t="s">
        <v>274</v>
      </c>
      <c r="B169" t="s">
        <v>7</v>
      </c>
      <c r="C169" t="s">
        <v>21</v>
      </c>
      <c r="D169" t="s">
        <v>262</v>
      </c>
      <c r="E169" t="s">
        <v>12</v>
      </c>
      <c r="F169" s="5">
        <v>44954</v>
      </c>
      <c r="G169" s="5">
        <v>45905</v>
      </c>
      <c r="H169">
        <v>951</v>
      </c>
      <c r="I169">
        <v>1</v>
      </c>
      <c r="J16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70" spans="1:10" x14ac:dyDescent="0.25">
      <c r="A170" t="s">
        <v>274</v>
      </c>
      <c r="B170" t="s">
        <v>7</v>
      </c>
      <c r="C170" t="s">
        <v>21</v>
      </c>
      <c r="D170" t="s">
        <v>262</v>
      </c>
      <c r="E170" t="s">
        <v>12</v>
      </c>
      <c r="F170" s="5">
        <v>44955</v>
      </c>
      <c r="G170" s="5">
        <v>45905</v>
      </c>
      <c r="H170">
        <v>950</v>
      </c>
      <c r="I170">
        <v>1</v>
      </c>
      <c r="J17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71" spans="1:10" x14ac:dyDescent="0.25">
      <c r="A171" t="s">
        <v>274</v>
      </c>
      <c r="B171" t="s">
        <v>14</v>
      </c>
      <c r="C171" t="s">
        <v>21</v>
      </c>
      <c r="D171" t="s">
        <v>262</v>
      </c>
      <c r="E171" t="s">
        <v>12</v>
      </c>
      <c r="F171" s="5">
        <v>44955</v>
      </c>
      <c r="G171" s="5">
        <v>45905</v>
      </c>
      <c r="H171">
        <v>950</v>
      </c>
      <c r="I171">
        <v>1</v>
      </c>
      <c r="J17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72" spans="1:10" x14ac:dyDescent="0.25">
      <c r="A172" t="s">
        <v>274</v>
      </c>
      <c r="B172" t="s">
        <v>14</v>
      </c>
      <c r="C172" t="s">
        <v>21</v>
      </c>
      <c r="D172" t="s">
        <v>262</v>
      </c>
      <c r="E172" t="s">
        <v>12</v>
      </c>
      <c r="F172" s="5">
        <v>44928</v>
      </c>
      <c r="G172" s="5">
        <v>45905</v>
      </c>
      <c r="H172">
        <v>977</v>
      </c>
      <c r="I172">
        <v>1</v>
      </c>
      <c r="J17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73" spans="1:10" x14ac:dyDescent="0.25">
      <c r="A173" t="s">
        <v>274</v>
      </c>
      <c r="B173" t="s">
        <v>14</v>
      </c>
      <c r="C173" t="s">
        <v>21</v>
      </c>
      <c r="D173" t="s">
        <v>262</v>
      </c>
      <c r="E173" t="s">
        <v>12</v>
      </c>
      <c r="F173" s="5">
        <v>44954</v>
      </c>
      <c r="G173" s="5">
        <v>45905</v>
      </c>
      <c r="H173">
        <v>951</v>
      </c>
      <c r="I173">
        <v>1</v>
      </c>
      <c r="J17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74" spans="1:10" x14ac:dyDescent="0.25">
      <c r="A174" t="s">
        <v>274</v>
      </c>
      <c r="B174" t="s">
        <v>14</v>
      </c>
      <c r="C174" t="s">
        <v>21</v>
      </c>
      <c r="D174" t="s">
        <v>262</v>
      </c>
      <c r="E174" t="s">
        <v>12</v>
      </c>
      <c r="F174" s="5">
        <v>44955</v>
      </c>
      <c r="G174" s="5">
        <v>45905</v>
      </c>
      <c r="H174">
        <v>950</v>
      </c>
      <c r="I174">
        <v>1</v>
      </c>
      <c r="J17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75" spans="1:10" x14ac:dyDescent="0.25">
      <c r="A175" t="s">
        <v>274</v>
      </c>
      <c r="B175" t="s">
        <v>14</v>
      </c>
      <c r="C175" t="s">
        <v>21</v>
      </c>
      <c r="D175" t="s">
        <v>262</v>
      </c>
      <c r="E175" t="s">
        <v>12</v>
      </c>
      <c r="F175" s="5">
        <v>45506</v>
      </c>
      <c r="G175" s="5">
        <v>45905</v>
      </c>
      <c r="H175">
        <v>399</v>
      </c>
      <c r="I175">
        <v>1</v>
      </c>
      <c r="J17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76" spans="1:10" x14ac:dyDescent="0.25">
      <c r="A176" t="s">
        <v>274</v>
      </c>
      <c r="B176" t="s">
        <v>14</v>
      </c>
      <c r="C176" t="s">
        <v>21</v>
      </c>
      <c r="D176" t="s">
        <v>262</v>
      </c>
      <c r="E176" t="s">
        <v>12</v>
      </c>
      <c r="F176" s="5">
        <v>45523</v>
      </c>
      <c r="G176" s="5">
        <v>45905</v>
      </c>
      <c r="H176">
        <v>382</v>
      </c>
      <c r="I176">
        <v>1</v>
      </c>
      <c r="J17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77" spans="1:10" x14ac:dyDescent="0.25">
      <c r="A177" t="s">
        <v>274</v>
      </c>
      <c r="B177" t="s">
        <v>14</v>
      </c>
      <c r="C177" t="s">
        <v>21</v>
      </c>
      <c r="D177" t="s">
        <v>262</v>
      </c>
      <c r="E177" t="s">
        <v>22</v>
      </c>
      <c r="F177" s="5">
        <v>45509</v>
      </c>
      <c r="G177" s="5">
        <v>45905</v>
      </c>
      <c r="H177">
        <v>396</v>
      </c>
      <c r="I177">
        <v>1</v>
      </c>
      <c r="J17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78" spans="1:10" x14ac:dyDescent="0.25">
      <c r="A178" t="s">
        <v>274</v>
      </c>
      <c r="B178" t="s">
        <v>14</v>
      </c>
      <c r="C178" t="s">
        <v>21</v>
      </c>
      <c r="D178" t="s">
        <v>262</v>
      </c>
      <c r="E178" t="s">
        <v>22</v>
      </c>
      <c r="F178" s="5">
        <v>45519</v>
      </c>
      <c r="G178" s="5">
        <v>45905</v>
      </c>
      <c r="H178">
        <v>386</v>
      </c>
      <c r="I178">
        <v>1</v>
      </c>
      <c r="J17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79" spans="1:10" x14ac:dyDescent="0.25">
      <c r="A179" t="s">
        <v>278</v>
      </c>
      <c r="B179" t="s">
        <v>14</v>
      </c>
      <c r="C179" t="s">
        <v>21</v>
      </c>
      <c r="D179" t="s">
        <v>262</v>
      </c>
      <c r="E179" t="s">
        <v>54</v>
      </c>
      <c r="F179" s="5">
        <v>45528</v>
      </c>
      <c r="G179" s="5">
        <v>45528</v>
      </c>
      <c r="H179">
        <v>0</v>
      </c>
      <c r="I179">
        <v>0</v>
      </c>
      <c r="J179" t="str">
        <f>IF(AND(Table1_1[[#This Row],[Days Between]]&gt;90, Table1_1[[#This Row],[Is Active]]=1), "Highly Engaged", IF(AND(Table1_1[[#This Row],[Days Between]]&lt;=90, Table1_1[[#This Row],[Is Active]]=1), "Moderately Engaged",
IF(AND(Table1_1[[#This Row],[Days Between]]&gt;90, Table1_1[[#This Row],[Is Active]]=0), "At Risk",
"Dormant")))</f>
        <v>Dormant</v>
      </c>
    </row>
    <row r="180" spans="1:10" x14ac:dyDescent="0.25">
      <c r="A180" t="s">
        <v>275</v>
      </c>
      <c r="B180" t="s">
        <v>14</v>
      </c>
      <c r="C180" t="s">
        <v>21</v>
      </c>
      <c r="D180" t="s">
        <v>262</v>
      </c>
      <c r="E180" t="s">
        <v>54</v>
      </c>
      <c r="F180" s="5">
        <v>45510</v>
      </c>
      <c r="G180" s="5">
        <v>45510</v>
      </c>
      <c r="H180">
        <v>0</v>
      </c>
      <c r="I180">
        <v>0</v>
      </c>
      <c r="J180" t="str">
        <f>IF(AND(Table1_1[[#This Row],[Days Between]]&gt;90, Table1_1[[#This Row],[Is Active]]=1), "Highly Engaged", IF(AND(Table1_1[[#This Row],[Days Between]]&lt;=90, Table1_1[[#This Row],[Is Active]]=1), "Moderately Engaged",
IF(AND(Table1_1[[#This Row],[Days Between]]&gt;90, Table1_1[[#This Row],[Is Active]]=0), "At Risk",
"Dormant")))</f>
        <v>Dormant</v>
      </c>
    </row>
    <row r="181" spans="1:10" x14ac:dyDescent="0.25">
      <c r="A181" t="s">
        <v>277</v>
      </c>
      <c r="B181" t="s">
        <v>14</v>
      </c>
      <c r="C181" t="s">
        <v>21</v>
      </c>
      <c r="D181" t="s">
        <v>262</v>
      </c>
      <c r="E181" t="s">
        <v>54</v>
      </c>
      <c r="F181" s="5">
        <v>45516</v>
      </c>
      <c r="G181" s="5">
        <v>45516</v>
      </c>
      <c r="H181">
        <v>0</v>
      </c>
      <c r="I181">
        <v>0</v>
      </c>
      <c r="J181" t="str">
        <f>IF(AND(Table1_1[[#This Row],[Days Between]]&gt;90, Table1_1[[#This Row],[Is Active]]=1), "Highly Engaged", IF(AND(Table1_1[[#This Row],[Days Between]]&lt;=90, Table1_1[[#This Row],[Is Active]]=1), "Moderately Engaged",
IF(AND(Table1_1[[#This Row],[Days Between]]&gt;90, Table1_1[[#This Row],[Is Active]]=0), "At Risk",
"Dormant")))</f>
        <v>Dormant</v>
      </c>
    </row>
    <row r="182" spans="1:10" x14ac:dyDescent="0.25">
      <c r="A182" t="s">
        <v>277</v>
      </c>
      <c r="B182" t="s">
        <v>14</v>
      </c>
      <c r="C182" t="s">
        <v>21</v>
      </c>
      <c r="D182" t="s">
        <v>262</v>
      </c>
      <c r="E182" t="s">
        <v>55</v>
      </c>
      <c r="F182" s="5">
        <v>45509</v>
      </c>
      <c r="G182" s="5">
        <v>45512</v>
      </c>
      <c r="H182">
        <v>3</v>
      </c>
      <c r="I182">
        <v>0</v>
      </c>
      <c r="J182" t="str">
        <f>IF(AND(Table1_1[[#This Row],[Days Between]]&gt;90, Table1_1[[#This Row],[Is Active]]=1), "Highly Engaged", IF(AND(Table1_1[[#This Row],[Days Between]]&lt;=90, Table1_1[[#This Row],[Is Active]]=1), "Moderately Engaged",
IF(AND(Table1_1[[#This Row],[Days Between]]&gt;90, Table1_1[[#This Row],[Is Active]]=0), "At Risk",
"Dormant")))</f>
        <v>Dormant</v>
      </c>
    </row>
    <row r="183" spans="1:10" x14ac:dyDescent="0.25">
      <c r="A183" t="s">
        <v>282</v>
      </c>
      <c r="B183" t="s">
        <v>14</v>
      </c>
      <c r="C183" t="s">
        <v>21</v>
      </c>
      <c r="D183" t="s">
        <v>262</v>
      </c>
      <c r="E183" t="s">
        <v>54</v>
      </c>
      <c r="F183" s="5">
        <v>45523</v>
      </c>
      <c r="G183" s="5">
        <v>45524</v>
      </c>
      <c r="H183">
        <v>1</v>
      </c>
      <c r="I183">
        <v>0</v>
      </c>
      <c r="J183" t="str">
        <f>IF(AND(Table1_1[[#This Row],[Days Between]]&gt;90, Table1_1[[#This Row],[Is Active]]=1), "Highly Engaged", IF(AND(Table1_1[[#This Row],[Days Between]]&lt;=90, Table1_1[[#This Row],[Is Active]]=1), "Moderately Engaged",
IF(AND(Table1_1[[#This Row],[Days Between]]&gt;90, Table1_1[[#This Row],[Is Active]]=0), "At Risk",
"Dormant")))</f>
        <v>Dormant</v>
      </c>
    </row>
    <row r="184" spans="1:10" x14ac:dyDescent="0.25">
      <c r="A184" t="s">
        <v>282</v>
      </c>
      <c r="B184" t="s">
        <v>14</v>
      </c>
      <c r="C184" t="s">
        <v>21</v>
      </c>
      <c r="D184" t="s">
        <v>10</v>
      </c>
      <c r="E184" t="s">
        <v>57</v>
      </c>
      <c r="F184" s="5">
        <v>44954</v>
      </c>
      <c r="G184" s="5">
        <v>45496</v>
      </c>
      <c r="H184">
        <v>542</v>
      </c>
      <c r="I184">
        <v>0</v>
      </c>
      <c r="J184" t="str">
        <f>IF(AND(Table1_1[[#This Row],[Days Between]]&gt;90, Table1_1[[#This Row],[Is Active]]=1), "Highly Engaged", IF(AND(Table1_1[[#This Row],[Days Between]]&lt;=90, Table1_1[[#This Row],[Is Active]]=1), "Moderately Engaged",
IF(AND(Table1_1[[#This Row],[Days Between]]&gt;90, Table1_1[[#This Row],[Is Active]]=0), "At Risk",
"Dormant")))</f>
        <v>At Risk</v>
      </c>
    </row>
    <row r="185" spans="1:10" x14ac:dyDescent="0.25">
      <c r="A185" t="s">
        <v>282</v>
      </c>
      <c r="B185" t="s">
        <v>14</v>
      </c>
      <c r="C185" t="s">
        <v>21</v>
      </c>
      <c r="D185" t="s">
        <v>262</v>
      </c>
      <c r="E185" t="s">
        <v>54</v>
      </c>
      <c r="F185" s="5">
        <v>45533</v>
      </c>
      <c r="G185" s="5">
        <v>45533</v>
      </c>
      <c r="H185">
        <v>0</v>
      </c>
      <c r="I185">
        <v>0</v>
      </c>
      <c r="J185" t="str">
        <f>IF(AND(Table1_1[[#This Row],[Days Between]]&gt;90, Table1_1[[#This Row],[Is Active]]=1), "Highly Engaged", IF(AND(Table1_1[[#This Row],[Days Between]]&lt;=90, Table1_1[[#This Row],[Is Active]]=1), "Moderately Engaged",
IF(AND(Table1_1[[#This Row],[Days Between]]&gt;90, Table1_1[[#This Row],[Is Active]]=0), "At Risk",
"Dormant")))</f>
        <v>Dormant</v>
      </c>
    </row>
    <row r="186" spans="1:10" x14ac:dyDescent="0.25">
      <c r="A186" t="s">
        <v>282</v>
      </c>
      <c r="B186" t="s">
        <v>14</v>
      </c>
      <c r="C186" t="s">
        <v>21</v>
      </c>
      <c r="D186" t="s">
        <v>262</v>
      </c>
      <c r="E186" t="s">
        <v>58</v>
      </c>
      <c r="F186" s="5">
        <v>44954</v>
      </c>
      <c r="G186" s="5">
        <v>45513</v>
      </c>
      <c r="H186">
        <v>559</v>
      </c>
      <c r="I186">
        <v>0</v>
      </c>
      <c r="J186" t="str">
        <f>IF(AND(Table1_1[[#This Row],[Days Between]]&gt;90, Table1_1[[#This Row],[Is Active]]=1), "Highly Engaged", IF(AND(Table1_1[[#This Row],[Days Between]]&lt;=90, Table1_1[[#This Row],[Is Active]]=1), "Moderately Engaged",
IF(AND(Table1_1[[#This Row],[Days Between]]&gt;90, Table1_1[[#This Row],[Is Active]]=0), "At Risk",
"Dormant")))</f>
        <v>At Risk</v>
      </c>
    </row>
    <row r="187" spans="1:10" x14ac:dyDescent="0.25">
      <c r="A187" t="s">
        <v>283</v>
      </c>
      <c r="B187" t="s">
        <v>14</v>
      </c>
      <c r="C187" t="s">
        <v>21</v>
      </c>
      <c r="D187" t="s">
        <v>262</v>
      </c>
      <c r="E187" t="s">
        <v>54</v>
      </c>
      <c r="F187" s="5">
        <v>45518</v>
      </c>
      <c r="G187" s="5">
        <v>45518</v>
      </c>
      <c r="H187">
        <v>0</v>
      </c>
      <c r="I187">
        <v>0</v>
      </c>
      <c r="J187" t="str">
        <f>IF(AND(Table1_1[[#This Row],[Days Between]]&gt;90, Table1_1[[#This Row],[Is Active]]=1), "Highly Engaged", IF(AND(Table1_1[[#This Row],[Days Between]]&lt;=90, Table1_1[[#This Row],[Is Active]]=1), "Moderately Engaged",
IF(AND(Table1_1[[#This Row],[Days Between]]&gt;90, Table1_1[[#This Row],[Is Active]]=0), "At Risk",
"Dormant")))</f>
        <v>Dormant</v>
      </c>
    </row>
    <row r="188" spans="1:10" x14ac:dyDescent="0.25">
      <c r="A188" t="s">
        <v>300</v>
      </c>
      <c r="B188" t="s">
        <v>14</v>
      </c>
      <c r="C188" t="s">
        <v>21</v>
      </c>
      <c r="D188" t="s">
        <v>262</v>
      </c>
      <c r="E188" t="s">
        <v>58</v>
      </c>
      <c r="F188" s="5">
        <v>44954</v>
      </c>
      <c r="G188" s="5">
        <v>45763</v>
      </c>
      <c r="H188">
        <v>809</v>
      </c>
      <c r="I188">
        <v>0</v>
      </c>
      <c r="J188" t="str">
        <f>IF(AND(Table1_1[[#This Row],[Days Between]]&gt;90, Table1_1[[#This Row],[Is Active]]=1), "Highly Engaged", IF(AND(Table1_1[[#This Row],[Days Between]]&lt;=90, Table1_1[[#This Row],[Is Active]]=1), "Moderately Engaged",
IF(AND(Table1_1[[#This Row],[Days Between]]&gt;90, Table1_1[[#This Row],[Is Active]]=0), "At Risk",
"Dormant")))</f>
        <v>At Risk</v>
      </c>
    </row>
    <row r="189" spans="1:10" x14ac:dyDescent="0.25">
      <c r="A189" t="s">
        <v>274</v>
      </c>
      <c r="B189" t="s">
        <v>14</v>
      </c>
      <c r="C189" t="s">
        <v>146</v>
      </c>
      <c r="D189" t="s">
        <v>262</v>
      </c>
      <c r="E189" t="s">
        <v>12</v>
      </c>
      <c r="F189" s="5">
        <v>45527</v>
      </c>
      <c r="G189" s="5">
        <v>45905</v>
      </c>
      <c r="H189">
        <v>378</v>
      </c>
      <c r="I189">
        <v>1</v>
      </c>
      <c r="J18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0" spans="1:10" x14ac:dyDescent="0.25">
      <c r="A190" t="s">
        <v>274</v>
      </c>
      <c r="B190" t="s">
        <v>14</v>
      </c>
      <c r="C190" t="s">
        <v>147</v>
      </c>
      <c r="D190" t="s">
        <v>262</v>
      </c>
      <c r="E190" t="s">
        <v>12</v>
      </c>
      <c r="F190" s="5">
        <v>44954</v>
      </c>
      <c r="G190" s="5">
        <v>45905</v>
      </c>
      <c r="H190">
        <v>951</v>
      </c>
      <c r="I190">
        <v>1</v>
      </c>
      <c r="J19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1" spans="1:10" x14ac:dyDescent="0.25">
      <c r="A191" t="s">
        <v>274</v>
      </c>
      <c r="B191" t="s">
        <v>7</v>
      </c>
      <c r="C191" t="s">
        <v>76</v>
      </c>
      <c r="D191" t="s">
        <v>262</v>
      </c>
      <c r="E191" t="s">
        <v>12</v>
      </c>
      <c r="F191" s="5">
        <v>44955</v>
      </c>
      <c r="G191" s="5">
        <v>45905</v>
      </c>
      <c r="H191">
        <v>950</v>
      </c>
      <c r="I191">
        <v>1</v>
      </c>
      <c r="J19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2" spans="1:10" x14ac:dyDescent="0.25">
      <c r="A192" t="s">
        <v>274</v>
      </c>
      <c r="B192" t="s">
        <v>14</v>
      </c>
      <c r="C192" t="s">
        <v>76</v>
      </c>
      <c r="D192" t="s">
        <v>262</v>
      </c>
      <c r="E192" t="s">
        <v>12</v>
      </c>
      <c r="F192" s="5">
        <v>44955</v>
      </c>
      <c r="G192" s="5">
        <v>45905</v>
      </c>
      <c r="H192">
        <v>950</v>
      </c>
      <c r="I192">
        <v>1</v>
      </c>
      <c r="J19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3" spans="1:10" x14ac:dyDescent="0.25">
      <c r="A193" t="s">
        <v>274</v>
      </c>
      <c r="B193" t="s">
        <v>14</v>
      </c>
      <c r="C193" t="s">
        <v>76</v>
      </c>
      <c r="D193" t="s">
        <v>262</v>
      </c>
      <c r="E193" t="s">
        <v>12</v>
      </c>
      <c r="F193" s="5">
        <v>45532</v>
      </c>
      <c r="G193" s="5">
        <v>45905</v>
      </c>
      <c r="H193">
        <v>373</v>
      </c>
      <c r="I193">
        <v>1</v>
      </c>
      <c r="J19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4" spans="1:10" x14ac:dyDescent="0.25">
      <c r="A194" t="s">
        <v>274</v>
      </c>
      <c r="B194" t="s">
        <v>14</v>
      </c>
      <c r="C194" t="s">
        <v>148</v>
      </c>
      <c r="D194" t="s">
        <v>262</v>
      </c>
      <c r="E194" t="s">
        <v>12</v>
      </c>
      <c r="F194" s="5">
        <v>44955</v>
      </c>
      <c r="G194" s="5">
        <v>45905</v>
      </c>
      <c r="H194">
        <v>950</v>
      </c>
      <c r="I194">
        <v>1</v>
      </c>
      <c r="J19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5" spans="1:10" x14ac:dyDescent="0.25">
      <c r="A195" t="s">
        <v>274</v>
      </c>
      <c r="B195" t="s">
        <v>14</v>
      </c>
      <c r="C195" t="s">
        <v>148</v>
      </c>
      <c r="D195" t="s">
        <v>262</v>
      </c>
      <c r="E195" t="s">
        <v>12</v>
      </c>
      <c r="F195" s="5">
        <v>45528</v>
      </c>
      <c r="G195" s="5">
        <v>45905</v>
      </c>
      <c r="H195">
        <v>377</v>
      </c>
      <c r="I195">
        <v>1</v>
      </c>
      <c r="J19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6" spans="1:10" x14ac:dyDescent="0.25">
      <c r="A196" t="s">
        <v>274</v>
      </c>
      <c r="B196" t="s">
        <v>14</v>
      </c>
      <c r="C196" t="s">
        <v>148</v>
      </c>
      <c r="D196" t="s">
        <v>262</v>
      </c>
      <c r="E196" t="s">
        <v>12</v>
      </c>
      <c r="F196" s="5">
        <v>45530</v>
      </c>
      <c r="G196" s="5">
        <v>45905</v>
      </c>
      <c r="H196">
        <v>375</v>
      </c>
      <c r="I196">
        <v>1</v>
      </c>
      <c r="J19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7" spans="1:10" x14ac:dyDescent="0.25">
      <c r="A197" t="s">
        <v>274</v>
      </c>
      <c r="B197" t="s">
        <v>14</v>
      </c>
      <c r="C197" t="s">
        <v>149</v>
      </c>
      <c r="D197" t="s">
        <v>262</v>
      </c>
      <c r="E197" t="s">
        <v>12</v>
      </c>
      <c r="F197" s="5">
        <v>44955</v>
      </c>
      <c r="G197" s="5">
        <v>45905</v>
      </c>
      <c r="H197">
        <v>950</v>
      </c>
      <c r="I197">
        <v>1</v>
      </c>
      <c r="J19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8" spans="1:10" x14ac:dyDescent="0.25">
      <c r="A198" t="s">
        <v>274</v>
      </c>
      <c r="B198" t="s">
        <v>14</v>
      </c>
      <c r="C198" t="s">
        <v>149</v>
      </c>
      <c r="D198" t="s">
        <v>262</v>
      </c>
      <c r="E198" t="s">
        <v>12</v>
      </c>
      <c r="F198" s="5">
        <v>44954</v>
      </c>
      <c r="G198" s="5">
        <v>45905</v>
      </c>
      <c r="H198">
        <v>951</v>
      </c>
      <c r="I198">
        <v>1</v>
      </c>
      <c r="J19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9" spans="1:10" x14ac:dyDescent="0.25">
      <c r="A199" t="s">
        <v>274</v>
      </c>
      <c r="B199" t="s">
        <v>14</v>
      </c>
      <c r="C199" t="s">
        <v>149</v>
      </c>
      <c r="D199" t="s">
        <v>262</v>
      </c>
      <c r="E199" t="s">
        <v>12</v>
      </c>
      <c r="F199" s="5">
        <v>45520</v>
      </c>
      <c r="G199" s="5">
        <v>45905</v>
      </c>
      <c r="H199">
        <v>385</v>
      </c>
      <c r="I199">
        <v>1</v>
      </c>
      <c r="J19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0" spans="1:10" x14ac:dyDescent="0.25">
      <c r="A200" t="s">
        <v>274</v>
      </c>
      <c r="B200" t="s">
        <v>14</v>
      </c>
      <c r="C200" t="s">
        <v>149</v>
      </c>
      <c r="D200" t="s">
        <v>262</v>
      </c>
      <c r="E200" t="s">
        <v>12</v>
      </c>
      <c r="F200" s="5">
        <v>45521</v>
      </c>
      <c r="G200" s="5">
        <v>45905</v>
      </c>
      <c r="H200">
        <v>384</v>
      </c>
      <c r="I200">
        <v>1</v>
      </c>
      <c r="J20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1" spans="1:10" x14ac:dyDescent="0.25">
      <c r="A201" t="s">
        <v>274</v>
      </c>
      <c r="B201" t="s">
        <v>14</v>
      </c>
      <c r="C201" t="s">
        <v>150</v>
      </c>
      <c r="D201" t="s">
        <v>262</v>
      </c>
      <c r="E201" t="s">
        <v>12</v>
      </c>
      <c r="F201" s="5">
        <v>44954</v>
      </c>
      <c r="G201" s="5">
        <v>45905</v>
      </c>
      <c r="H201">
        <v>951</v>
      </c>
      <c r="I201">
        <v>1</v>
      </c>
      <c r="J20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2" spans="1:10" x14ac:dyDescent="0.25">
      <c r="A202" t="s">
        <v>283</v>
      </c>
      <c r="B202" t="s">
        <v>14</v>
      </c>
      <c r="C202" t="s">
        <v>258</v>
      </c>
      <c r="D202" t="s">
        <v>262</v>
      </c>
      <c r="E202" t="s">
        <v>58</v>
      </c>
      <c r="F202" s="5">
        <v>45511</v>
      </c>
      <c r="G202" s="5">
        <v>45516</v>
      </c>
      <c r="H202">
        <v>5</v>
      </c>
      <c r="I202">
        <v>0</v>
      </c>
      <c r="J202" t="str">
        <f>IF(AND(Table1_1[[#This Row],[Days Between]]&gt;90, Table1_1[[#This Row],[Is Active]]=1), "Highly Engaged", IF(AND(Table1_1[[#This Row],[Days Between]]&lt;=90, Table1_1[[#This Row],[Is Active]]=1), "Moderately Engaged",
IF(AND(Table1_1[[#This Row],[Days Between]]&gt;90, Table1_1[[#This Row],[Is Active]]=0), "At Risk",
"Dormant")))</f>
        <v>Dormant</v>
      </c>
    </row>
    <row r="203" spans="1:10" x14ac:dyDescent="0.25">
      <c r="A203" t="s">
        <v>276</v>
      </c>
      <c r="B203" t="s">
        <v>14</v>
      </c>
      <c r="C203" t="s">
        <v>23</v>
      </c>
      <c r="D203" t="s">
        <v>262</v>
      </c>
      <c r="E203" t="s">
        <v>12</v>
      </c>
      <c r="F203" s="5">
        <v>44954</v>
      </c>
      <c r="G203" s="5">
        <v>45920</v>
      </c>
      <c r="H203">
        <v>966</v>
      </c>
      <c r="I203">
        <v>1</v>
      </c>
      <c r="J2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4" spans="1:10" x14ac:dyDescent="0.25">
      <c r="A204" t="s">
        <v>276</v>
      </c>
      <c r="B204" t="s">
        <v>14</v>
      </c>
      <c r="C204" t="s">
        <v>23</v>
      </c>
      <c r="D204" t="s">
        <v>262</v>
      </c>
      <c r="E204" t="s">
        <v>12</v>
      </c>
      <c r="F204" s="5">
        <v>44954</v>
      </c>
      <c r="G204" s="5">
        <v>45924</v>
      </c>
      <c r="H204">
        <v>970</v>
      </c>
      <c r="I204">
        <v>1</v>
      </c>
      <c r="J2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5" spans="1:10" x14ac:dyDescent="0.25">
      <c r="A205" t="s">
        <v>274</v>
      </c>
      <c r="B205" t="s">
        <v>14</v>
      </c>
      <c r="C205" t="s">
        <v>23</v>
      </c>
      <c r="D205" t="s">
        <v>262</v>
      </c>
      <c r="E205" t="s">
        <v>12</v>
      </c>
      <c r="F205" s="5">
        <v>44954</v>
      </c>
      <c r="G205" s="5">
        <v>45905</v>
      </c>
      <c r="H205">
        <v>951</v>
      </c>
      <c r="I205">
        <v>1</v>
      </c>
      <c r="J20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6" spans="1:10" x14ac:dyDescent="0.25">
      <c r="A206" t="s">
        <v>274</v>
      </c>
      <c r="B206" t="s">
        <v>14</v>
      </c>
      <c r="C206" t="s">
        <v>23</v>
      </c>
      <c r="D206" t="s">
        <v>262</v>
      </c>
      <c r="E206" t="s">
        <v>22</v>
      </c>
      <c r="F206" s="5">
        <v>45531</v>
      </c>
      <c r="G206" s="5">
        <v>45905</v>
      </c>
      <c r="H206">
        <v>374</v>
      </c>
      <c r="I206">
        <v>1</v>
      </c>
      <c r="J20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7" spans="1:10" x14ac:dyDescent="0.25">
      <c r="A207" t="s">
        <v>275</v>
      </c>
      <c r="B207" t="s">
        <v>14</v>
      </c>
      <c r="C207" t="s">
        <v>23</v>
      </c>
      <c r="D207" t="s">
        <v>262</v>
      </c>
      <c r="E207" t="s">
        <v>64</v>
      </c>
      <c r="F207" s="5">
        <v>45516</v>
      </c>
      <c r="G207" s="5">
        <v>45525</v>
      </c>
      <c r="H207">
        <v>9</v>
      </c>
      <c r="I207">
        <v>0</v>
      </c>
      <c r="J207" t="str">
        <f>IF(AND(Table1_1[[#This Row],[Days Between]]&gt;90, Table1_1[[#This Row],[Is Active]]=1), "Highly Engaged", IF(AND(Table1_1[[#This Row],[Days Between]]&lt;=90, Table1_1[[#This Row],[Is Active]]=1), "Moderately Engaged",
IF(AND(Table1_1[[#This Row],[Days Between]]&gt;90, Table1_1[[#This Row],[Is Active]]=0), "At Risk",
"Dormant")))</f>
        <v>Dormant</v>
      </c>
    </row>
    <row r="208" spans="1:10" x14ac:dyDescent="0.25">
      <c r="A208" t="s">
        <v>276</v>
      </c>
      <c r="B208" t="s">
        <v>14</v>
      </c>
      <c r="C208" t="s">
        <v>24</v>
      </c>
      <c r="D208" t="s">
        <v>262</v>
      </c>
      <c r="E208" t="s">
        <v>12</v>
      </c>
      <c r="F208" s="5">
        <v>45528</v>
      </c>
      <c r="G208" s="5">
        <v>45922</v>
      </c>
      <c r="H208">
        <v>394</v>
      </c>
      <c r="I208">
        <v>1</v>
      </c>
      <c r="J20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9" spans="1:10" x14ac:dyDescent="0.25">
      <c r="A209" t="s">
        <v>274</v>
      </c>
      <c r="B209" t="s">
        <v>7</v>
      </c>
      <c r="C209" t="s">
        <v>24</v>
      </c>
      <c r="D209" t="s">
        <v>262</v>
      </c>
      <c r="E209" t="s">
        <v>12</v>
      </c>
      <c r="F209" s="5">
        <v>44954</v>
      </c>
      <c r="G209" s="5">
        <v>45905</v>
      </c>
      <c r="H209">
        <v>951</v>
      </c>
      <c r="I209">
        <v>1</v>
      </c>
      <c r="J20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0" spans="1:10" x14ac:dyDescent="0.25">
      <c r="A210" t="s">
        <v>274</v>
      </c>
      <c r="B210" t="s">
        <v>14</v>
      </c>
      <c r="C210" t="s">
        <v>24</v>
      </c>
      <c r="D210" t="s">
        <v>262</v>
      </c>
      <c r="E210" t="s">
        <v>12</v>
      </c>
      <c r="F210" s="5">
        <v>44954</v>
      </c>
      <c r="G210" s="5">
        <v>45905</v>
      </c>
      <c r="H210">
        <v>951</v>
      </c>
      <c r="I210">
        <v>1</v>
      </c>
      <c r="J2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1" spans="1:10" x14ac:dyDescent="0.25">
      <c r="A211" t="s">
        <v>274</v>
      </c>
      <c r="B211" t="s">
        <v>14</v>
      </c>
      <c r="C211" t="s">
        <v>24</v>
      </c>
      <c r="D211" t="s">
        <v>262</v>
      </c>
      <c r="E211" t="s">
        <v>12</v>
      </c>
      <c r="F211" s="5">
        <v>45506</v>
      </c>
      <c r="G211" s="5">
        <v>45905</v>
      </c>
      <c r="H211">
        <v>399</v>
      </c>
      <c r="I211">
        <v>1</v>
      </c>
      <c r="J2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2" spans="1:10" x14ac:dyDescent="0.25">
      <c r="A212" t="s">
        <v>274</v>
      </c>
      <c r="B212" t="s">
        <v>14</v>
      </c>
      <c r="C212" t="s">
        <v>24</v>
      </c>
      <c r="D212" t="s">
        <v>262</v>
      </c>
      <c r="E212" t="s">
        <v>12</v>
      </c>
      <c r="F212" s="5">
        <v>45507</v>
      </c>
      <c r="G212" s="5">
        <v>45905</v>
      </c>
      <c r="H212">
        <v>398</v>
      </c>
      <c r="I212">
        <v>1</v>
      </c>
      <c r="J2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3" spans="1:10" x14ac:dyDescent="0.25">
      <c r="A213" t="s">
        <v>274</v>
      </c>
      <c r="B213" t="s">
        <v>14</v>
      </c>
      <c r="C213" t="s">
        <v>24</v>
      </c>
      <c r="D213" t="s">
        <v>262</v>
      </c>
      <c r="E213" t="s">
        <v>12</v>
      </c>
      <c r="F213" s="5">
        <v>45509</v>
      </c>
      <c r="G213" s="5">
        <v>45905</v>
      </c>
      <c r="H213">
        <v>396</v>
      </c>
      <c r="I213">
        <v>1</v>
      </c>
      <c r="J2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4" spans="1:10" x14ac:dyDescent="0.25">
      <c r="A214" t="s">
        <v>274</v>
      </c>
      <c r="B214" t="s">
        <v>14</v>
      </c>
      <c r="C214" t="s">
        <v>24</v>
      </c>
      <c r="D214" t="s">
        <v>262</v>
      </c>
      <c r="E214" t="s">
        <v>12</v>
      </c>
      <c r="F214" s="5">
        <v>45511</v>
      </c>
      <c r="G214" s="5">
        <v>45905</v>
      </c>
      <c r="H214">
        <v>394</v>
      </c>
      <c r="I214">
        <v>1</v>
      </c>
      <c r="J2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5" spans="1:10" x14ac:dyDescent="0.25">
      <c r="A215" t="s">
        <v>274</v>
      </c>
      <c r="B215" t="s">
        <v>14</v>
      </c>
      <c r="C215" t="s">
        <v>24</v>
      </c>
      <c r="D215" t="s">
        <v>262</v>
      </c>
      <c r="E215" t="s">
        <v>12</v>
      </c>
      <c r="F215" s="5">
        <v>45518</v>
      </c>
      <c r="G215" s="5">
        <v>45905</v>
      </c>
      <c r="H215">
        <v>387</v>
      </c>
      <c r="I215">
        <v>1</v>
      </c>
      <c r="J2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6" spans="1:10" x14ac:dyDescent="0.25">
      <c r="A216" t="s">
        <v>274</v>
      </c>
      <c r="B216" t="s">
        <v>14</v>
      </c>
      <c r="C216" t="s">
        <v>24</v>
      </c>
      <c r="D216" t="s">
        <v>262</v>
      </c>
      <c r="E216" t="s">
        <v>12</v>
      </c>
      <c r="F216" s="5">
        <v>45521</v>
      </c>
      <c r="G216" s="5">
        <v>45905</v>
      </c>
      <c r="H216">
        <v>384</v>
      </c>
      <c r="I216">
        <v>1</v>
      </c>
      <c r="J2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7" spans="1:10" x14ac:dyDescent="0.25">
      <c r="A217" t="s">
        <v>274</v>
      </c>
      <c r="B217" t="s">
        <v>14</v>
      </c>
      <c r="C217" t="s">
        <v>24</v>
      </c>
      <c r="D217" t="s">
        <v>262</v>
      </c>
      <c r="E217" t="s">
        <v>12</v>
      </c>
      <c r="F217" s="5">
        <v>45523</v>
      </c>
      <c r="G217" s="5">
        <v>45905</v>
      </c>
      <c r="H217">
        <v>382</v>
      </c>
      <c r="I217">
        <v>1</v>
      </c>
      <c r="J2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8" spans="1:10" x14ac:dyDescent="0.25">
      <c r="A218" t="s">
        <v>274</v>
      </c>
      <c r="B218" t="s">
        <v>14</v>
      </c>
      <c r="C218" t="s">
        <v>24</v>
      </c>
      <c r="D218" t="s">
        <v>262</v>
      </c>
      <c r="E218" t="s">
        <v>12</v>
      </c>
      <c r="F218" s="5">
        <v>45524</v>
      </c>
      <c r="G218" s="5">
        <v>45905</v>
      </c>
      <c r="H218">
        <v>381</v>
      </c>
      <c r="I218">
        <v>1</v>
      </c>
      <c r="J2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9" spans="1:10" x14ac:dyDescent="0.25">
      <c r="A219" t="s">
        <v>274</v>
      </c>
      <c r="B219" t="s">
        <v>14</v>
      </c>
      <c r="C219" t="s">
        <v>24</v>
      </c>
      <c r="D219" t="s">
        <v>262</v>
      </c>
      <c r="E219" t="s">
        <v>12</v>
      </c>
      <c r="F219" s="5">
        <v>45526</v>
      </c>
      <c r="G219" s="5">
        <v>45905</v>
      </c>
      <c r="H219">
        <v>379</v>
      </c>
      <c r="I219">
        <v>1</v>
      </c>
      <c r="J2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20" spans="1:10" x14ac:dyDescent="0.25">
      <c r="A220" t="s">
        <v>274</v>
      </c>
      <c r="B220" t="s">
        <v>14</v>
      </c>
      <c r="C220" t="s">
        <v>24</v>
      </c>
      <c r="D220" t="s">
        <v>262</v>
      </c>
      <c r="E220" t="s">
        <v>12</v>
      </c>
      <c r="F220" s="5">
        <v>45527</v>
      </c>
      <c r="G220" s="5">
        <v>45905</v>
      </c>
      <c r="H220">
        <v>378</v>
      </c>
      <c r="I220">
        <v>1</v>
      </c>
      <c r="J2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21" spans="1:10" x14ac:dyDescent="0.25">
      <c r="A221" t="s">
        <v>274</v>
      </c>
      <c r="B221" t="s">
        <v>14</v>
      </c>
      <c r="C221" t="s">
        <v>24</v>
      </c>
      <c r="D221" t="s">
        <v>262</v>
      </c>
      <c r="E221" t="s">
        <v>12</v>
      </c>
      <c r="F221" s="5">
        <v>45528</v>
      </c>
      <c r="G221" s="5">
        <v>45905</v>
      </c>
      <c r="H221">
        <v>377</v>
      </c>
      <c r="I221">
        <v>1</v>
      </c>
      <c r="J2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22" spans="1:10" x14ac:dyDescent="0.25">
      <c r="A222" t="s">
        <v>274</v>
      </c>
      <c r="B222" t="s">
        <v>14</v>
      </c>
      <c r="C222" t="s">
        <v>24</v>
      </c>
      <c r="D222" t="s">
        <v>262</v>
      </c>
      <c r="E222" t="s">
        <v>12</v>
      </c>
      <c r="F222" s="5">
        <v>45529</v>
      </c>
      <c r="G222" s="5">
        <v>45905</v>
      </c>
      <c r="H222">
        <v>376</v>
      </c>
      <c r="I222">
        <v>1</v>
      </c>
      <c r="J22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23" spans="1:10" x14ac:dyDescent="0.25">
      <c r="A223" t="s">
        <v>274</v>
      </c>
      <c r="B223" t="s">
        <v>14</v>
      </c>
      <c r="C223" t="s">
        <v>24</v>
      </c>
      <c r="D223" t="s">
        <v>262</v>
      </c>
      <c r="E223" t="s">
        <v>12</v>
      </c>
      <c r="F223" s="5">
        <v>45531</v>
      </c>
      <c r="G223" s="5">
        <v>45905</v>
      </c>
      <c r="H223">
        <v>374</v>
      </c>
      <c r="I223">
        <v>1</v>
      </c>
      <c r="J22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24" spans="1:10" x14ac:dyDescent="0.25">
      <c r="A224" t="s">
        <v>274</v>
      </c>
      <c r="B224" t="s">
        <v>14</v>
      </c>
      <c r="C224" t="s">
        <v>24</v>
      </c>
      <c r="D224" t="s">
        <v>262</v>
      </c>
      <c r="E224" t="s">
        <v>12</v>
      </c>
      <c r="F224" s="5">
        <v>45532</v>
      </c>
      <c r="G224" s="5">
        <v>45905</v>
      </c>
      <c r="H224">
        <v>373</v>
      </c>
      <c r="I224">
        <v>1</v>
      </c>
      <c r="J2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25" spans="1:10" x14ac:dyDescent="0.25">
      <c r="A225" t="s">
        <v>274</v>
      </c>
      <c r="B225" t="s">
        <v>14</v>
      </c>
      <c r="C225" t="s">
        <v>24</v>
      </c>
      <c r="D225" t="s">
        <v>262</v>
      </c>
      <c r="E225" t="s">
        <v>22</v>
      </c>
      <c r="F225" s="5">
        <v>45519</v>
      </c>
      <c r="G225" s="5">
        <v>45905</v>
      </c>
      <c r="H225">
        <v>386</v>
      </c>
      <c r="I225">
        <v>1</v>
      </c>
      <c r="J22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26" spans="1:10" x14ac:dyDescent="0.25">
      <c r="A226" t="s">
        <v>274</v>
      </c>
      <c r="B226" t="s">
        <v>14</v>
      </c>
      <c r="C226" t="s">
        <v>24</v>
      </c>
      <c r="D226" t="s">
        <v>262</v>
      </c>
      <c r="E226" t="s">
        <v>22</v>
      </c>
      <c r="F226" s="5">
        <v>45524</v>
      </c>
      <c r="G226" s="5">
        <v>45905</v>
      </c>
      <c r="H226">
        <v>381</v>
      </c>
      <c r="I226">
        <v>1</v>
      </c>
      <c r="J22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27" spans="1:10" x14ac:dyDescent="0.25">
      <c r="A227" t="s">
        <v>274</v>
      </c>
      <c r="B227" t="s">
        <v>14</v>
      </c>
      <c r="C227" t="s">
        <v>24</v>
      </c>
      <c r="D227" t="s">
        <v>262</v>
      </c>
      <c r="E227" t="s">
        <v>22</v>
      </c>
      <c r="F227" s="5">
        <v>45525</v>
      </c>
      <c r="G227" s="5">
        <v>45905</v>
      </c>
      <c r="H227">
        <v>380</v>
      </c>
      <c r="I227">
        <v>1</v>
      </c>
      <c r="J22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28" spans="1:10" x14ac:dyDescent="0.25">
      <c r="A228" t="s">
        <v>274</v>
      </c>
      <c r="B228" t="s">
        <v>14</v>
      </c>
      <c r="C228" t="s">
        <v>24</v>
      </c>
      <c r="D228" t="s">
        <v>262</v>
      </c>
      <c r="E228" t="s">
        <v>22</v>
      </c>
      <c r="F228" s="5">
        <v>45527</v>
      </c>
      <c r="G228" s="5">
        <v>45905</v>
      </c>
      <c r="H228">
        <v>378</v>
      </c>
      <c r="I228">
        <v>1</v>
      </c>
      <c r="J22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29" spans="1:10" x14ac:dyDescent="0.25">
      <c r="A229" t="s">
        <v>274</v>
      </c>
      <c r="B229" t="s">
        <v>14</v>
      </c>
      <c r="C229" t="s">
        <v>24</v>
      </c>
      <c r="D229" t="s">
        <v>262</v>
      </c>
      <c r="E229" t="s">
        <v>22</v>
      </c>
      <c r="F229" s="5">
        <v>45529</v>
      </c>
      <c r="G229" s="5">
        <v>45905</v>
      </c>
      <c r="H229">
        <v>376</v>
      </c>
      <c r="I229">
        <v>1</v>
      </c>
      <c r="J22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30" spans="1:10" x14ac:dyDescent="0.25">
      <c r="A230" t="s">
        <v>274</v>
      </c>
      <c r="B230" t="s">
        <v>14</v>
      </c>
      <c r="C230" t="s">
        <v>24</v>
      </c>
      <c r="D230" t="s">
        <v>262</v>
      </c>
      <c r="E230" t="s">
        <v>22</v>
      </c>
      <c r="F230" s="5">
        <v>45530</v>
      </c>
      <c r="G230" s="5">
        <v>45905</v>
      </c>
      <c r="H230">
        <v>375</v>
      </c>
      <c r="I230">
        <v>1</v>
      </c>
      <c r="J23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31" spans="1:10" x14ac:dyDescent="0.25">
      <c r="A231" t="s">
        <v>274</v>
      </c>
      <c r="B231" t="s">
        <v>14</v>
      </c>
      <c r="C231" t="s">
        <v>24</v>
      </c>
      <c r="D231" t="s">
        <v>262</v>
      </c>
      <c r="E231" t="s">
        <v>22</v>
      </c>
      <c r="F231" s="5">
        <v>45531</v>
      </c>
      <c r="G231" s="5">
        <v>45905</v>
      </c>
      <c r="H231">
        <v>374</v>
      </c>
      <c r="I231">
        <v>1</v>
      </c>
      <c r="J23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32" spans="1:10" x14ac:dyDescent="0.25">
      <c r="A232" t="s">
        <v>274</v>
      </c>
      <c r="B232" t="s">
        <v>14</v>
      </c>
      <c r="C232" t="s">
        <v>24</v>
      </c>
      <c r="D232" t="s">
        <v>262</v>
      </c>
      <c r="E232" t="s">
        <v>22</v>
      </c>
      <c r="F232" s="5">
        <v>45532</v>
      </c>
      <c r="G232" s="5">
        <v>45905</v>
      </c>
      <c r="H232">
        <v>373</v>
      </c>
      <c r="I232">
        <v>1</v>
      </c>
      <c r="J23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33" spans="1:10" x14ac:dyDescent="0.25">
      <c r="A233" t="s">
        <v>274</v>
      </c>
      <c r="B233" t="s">
        <v>14</v>
      </c>
      <c r="C233" t="s">
        <v>24</v>
      </c>
      <c r="D233" t="s">
        <v>262</v>
      </c>
      <c r="E233" t="s">
        <v>22</v>
      </c>
      <c r="F233" s="5">
        <v>45533</v>
      </c>
      <c r="G233" s="5">
        <v>45905</v>
      </c>
      <c r="H233">
        <v>372</v>
      </c>
      <c r="I233">
        <v>1</v>
      </c>
      <c r="J23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34" spans="1:10" x14ac:dyDescent="0.25">
      <c r="A234" t="s">
        <v>274</v>
      </c>
      <c r="B234" t="s">
        <v>14</v>
      </c>
      <c r="C234" t="s">
        <v>24</v>
      </c>
      <c r="D234" t="s">
        <v>262</v>
      </c>
      <c r="E234" t="s">
        <v>22</v>
      </c>
      <c r="F234" s="5">
        <v>45535</v>
      </c>
      <c r="G234" s="5">
        <v>45905</v>
      </c>
      <c r="H234">
        <v>370</v>
      </c>
      <c r="I234">
        <v>1</v>
      </c>
      <c r="J23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35" spans="1:10" x14ac:dyDescent="0.25">
      <c r="A235" t="s">
        <v>292</v>
      </c>
      <c r="B235" t="s">
        <v>14</v>
      </c>
      <c r="C235" t="s">
        <v>24</v>
      </c>
      <c r="D235" t="s">
        <v>262</v>
      </c>
      <c r="E235" t="s">
        <v>54</v>
      </c>
      <c r="F235" s="5">
        <v>45527</v>
      </c>
      <c r="G235" s="5">
        <v>45528</v>
      </c>
      <c r="H235">
        <v>1</v>
      </c>
      <c r="I235">
        <v>0</v>
      </c>
      <c r="J235" t="str">
        <f>IF(AND(Table1_1[[#This Row],[Days Between]]&gt;90, Table1_1[[#This Row],[Is Active]]=1), "Highly Engaged", IF(AND(Table1_1[[#This Row],[Days Between]]&lt;=90, Table1_1[[#This Row],[Is Active]]=1), "Moderately Engaged",
IF(AND(Table1_1[[#This Row],[Days Between]]&gt;90, Table1_1[[#This Row],[Is Active]]=0), "At Risk",
"Dormant")))</f>
        <v>Dormant</v>
      </c>
    </row>
    <row r="236" spans="1:10" x14ac:dyDescent="0.25">
      <c r="A236" t="s">
        <v>275</v>
      </c>
      <c r="B236" t="s">
        <v>14</v>
      </c>
      <c r="C236" t="s">
        <v>24</v>
      </c>
      <c r="D236" t="s">
        <v>262</v>
      </c>
      <c r="E236" t="s">
        <v>55</v>
      </c>
      <c r="F236" s="5">
        <v>45505</v>
      </c>
      <c r="G236" s="5">
        <v>45506</v>
      </c>
      <c r="H236">
        <v>1</v>
      </c>
      <c r="I236">
        <v>0</v>
      </c>
      <c r="J236" t="str">
        <f>IF(AND(Table1_1[[#This Row],[Days Between]]&gt;90, Table1_1[[#This Row],[Is Active]]=1), "Highly Engaged", IF(AND(Table1_1[[#This Row],[Days Between]]&lt;=90, Table1_1[[#This Row],[Is Active]]=1), "Moderately Engaged",
IF(AND(Table1_1[[#This Row],[Days Between]]&gt;90, Table1_1[[#This Row],[Is Active]]=0), "At Risk",
"Dormant")))</f>
        <v>Dormant</v>
      </c>
    </row>
    <row r="237" spans="1:10" x14ac:dyDescent="0.25">
      <c r="A237" t="s">
        <v>275</v>
      </c>
      <c r="B237" t="s">
        <v>14</v>
      </c>
      <c r="C237" t="s">
        <v>24</v>
      </c>
      <c r="D237" t="s">
        <v>262</v>
      </c>
      <c r="E237" t="s">
        <v>64</v>
      </c>
      <c r="F237" s="5">
        <v>45519</v>
      </c>
      <c r="G237" s="5">
        <v>45531</v>
      </c>
      <c r="H237">
        <v>12</v>
      </c>
      <c r="I237">
        <v>0</v>
      </c>
      <c r="J237" t="str">
        <f>IF(AND(Table1_1[[#This Row],[Days Between]]&gt;90, Table1_1[[#This Row],[Is Active]]=1), "Highly Engaged", IF(AND(Table1_1[[#This Row],[Days Between]]&lt;=90, Table1_1[[#This Row],[Is Active]]=1), "Moderately Engaged",
IF(AND(Table1_1[[#This Row],[Days Between]]&gt;90, Table1_1[[#This Row],[Is Active]]=0), "At Risk",
"Dormant")))</f>
        <v>Dormant</v>
      </c>
    </row>
    <row r="238" spans="1:10" x14ac:dyDescent="0.25">
      <c r="A238" t="s">
        <v>279</v>
      </c>
      <c r="B238" t="s">
        <v>14</v>
      </c>
      <c r="C238" t="s">
        <v>24</v>
      </c>
      <c r="D238" t="s">
        <v>262</v>
      </c>
      <c r="E238" t="s">
        <v>54</v>
      </c>
      <c r="F238" s="5">
        <v>45530</v>
      </c>
      <c r="G238" s="5">
        <v>45530</v>
      </c>
      <c r="H238">
        <v>0</v>
      </c>
      <c r="I238">
        <v>0</v>
      </c>
      <c r="J238" t="str">
        <f>IF(AND(Table1_1[[#This Row],[Days Between]]&gt;90, Table1_1[[#This Row],[Is Active]]=1), "Highly Engaged", IF(AND(Table1_1[[#This Row],[Days Between]]&lt;=90, Table1_1[[#This Row],[Is Active]]=1), "Moderately Engaged",
IF(AND(Table1_1[[#This Row],[Days Between]]&gt;90, Table1_1[[#This Row],[Is Active]]=0), "At Risk",
"Dormant")))</f>
        <v>Dormant</v>
      </c>
    </row>
    <row r="239" spans="1:10" x14ac:dyDescent="0.25">
      <c r="A239" t="s">
        <v>279</v>
      </c>
      <c r="B239" t="s">
        <v>14</v>
      </c>
      <c r="C239" t="s">
        <v>24</v>
      </c>
      <c r="D239" t="s">
        <v>262</v>
      </c>
      <c r="E239" t="s">
        <v>55</v>
      </c>
      <c r="F239" s="5">
        <v>45512</v>
      </c>
      <c r="G239" s="5">
        <v>45513</v>
      </c>
      <c r="H239">
        <v>1</v>
      </c>
      <c r="I239">
        <v>0</v>
      </c>
      <c r="J239" t="str">
        <f>IF(AND(Table1_1[[#This Row],[Days Between]]&gt;90, Table1_1[[#This Row],[Is Active]]=1), "Highly Engaged", IF(AND(Table1_1[[#This Row],[Days Between]]&lt;=90, Table1_1[[#This Row],[Is Active]]=1), "Moderately Engaged",
IF(AND(Table1_1[[#This Row],[Days Between]]&gt;90, Table1_1[[#This Row],[Is Active]]=0), "At Risk",
"Dormant")))</f>
        <v>Dormant</v>
      </c>
    </row>
    <row r="240" spans="1:10" x14ac:dyDescent="0.25">
      <c r="A240" t="s">
        <v>277</v>
      </c>
      <c r="B240" t="s">
        <v>14</v>
      </c>
      <c r="C240" t="s">
        <v>24</v>
      </c>
      <c r="D240" t="s">
        <v>262</v>
      </c>
      <c r="E240" t="s">
        <v>55</v>
      </c>
      <c r="F240" s="5">
        <v>45529</v>
      </c>
      <c r="G240" s="5">
        <v>45531</v>
      </c>
      <c r="H240">
        <v>2</v>
      </c>
      <c r="I240">
        <v>0</v>
      </c>
      <c r="J240" t="str">
        <f>IF(AND(Table1_1[[#This Row],[Days Between]]&gt;90, Table1_1[[#This Row],[Is Active]]=1), "Highly Engaged", IF(AND(Table1_1[[#This Row],[Days Between]]&lt;=90, Table1_1[[#This Row],[Is Active]]=1), "Moderately Engaged",
IF(AND(Table1_1[[#This Row],[Days Between]]&gt;90, Table1_1[[#This Row],[Is Active]]=0), "At Risk",
"Dormant")))</f>
        <v>Dormant</v>
      </c>
    </row>
    <row r="241" spans="1:10" x14ac:dyDescent="0.25">
      <c r="A241" t="s">
        <v>301</v>
      </c>
      <c r="B241" t="s">
        <v>14</v>
      </c>
      <c r="C241" t="s">
        <v>24</v>
      </c>
      <c r="D241" t="s">
        <v>262</v>
      </c>
      <c r="E241" t="s">
        <v>55</v>
      </c>
      <c r="F241" s="5">
        <v>45527</v>
      </c>
      <c r="G241" s="5">
        <v>45527</v>
      </c>
      <c r="H241">
        <v>0</v>
      </c>
      <c r="I241">
        <v>0</v>
      </c>
      <c r="J241" t="str">
        <f>IF(AND(Table1_1[[#This Row],[Days Between]]&gt;90, Table1_1[[#This Row],[Is Active]]=1), "Highly Engaged", IF(AND(Table1_1[[#This Row],[Days Between]]&lt;=90, Table1_1[[#This Row],[Is Active]]=1), "Moderately Engaged",
IF(AND(Table1_1[[#This Row],[Days Between]]&gt;90, Table1_1[[#This Row],[Is Active]]=0), "At Risk",
"Dormant")))</f>
        <v>Dormant</v>
      </c>
    </row>
    <row r="242" spans="1:10" x14ac:dyDescent="0.25">
      <c r="A242" t="s">
        <v>293</v>
      </c>
      <c r="B242" t="s">
        <v>14</v>
      </c>
      <c r="C242" t="s">
        <v>24</v>
      </c>
      <c r="D242" t="s">
        <v>262</v>
      </c>
      <c r="E242" t="s">
        <v>54</v>
      </c>
      <c r="F242" s="5">
        <v>45535</v>
      </c>
      <c r="G242" s="5">
        <v>45535</v>
      </c>
      <c r="H242">
        <v>0</v>
      </c>
      <c r="I242">
        <v>0</v>
      </c>
      <c r="J242" t="str">
        <f>IF(AND(Table1_1[[#This Row],[Days Between]]&gt;90, Table1_1[[#This Row],[Is Active]]=1), "Highly Engaged", IF(AND(Table1_1[[#This Row],[Days Between]]&lt;=90, Table1_1[[#This Row],[Is Active]]=1), "Moderately Engaged",
IF(AND(Table1_1[[#This Row],[Days Between]]&gt;90, Table1_1[[#This Row],[Is Active]]=0), "At Risk",
"Dormant")))</f>
        <v>Dormant</v>
      </c>
    </row>
    <row r="243" spans="1:10" x14ac:dyDescent="0.25">
      <c r="A243" t="s">
        <v>294</v>
      </c>
      <c r="B243" t="s">
        <v>14</v>
      </c>
      <c r="C243" t="s">
        <v>24</v>
      </c>
      <c r="D243" t="s">
        <v>262</v>
      </c>
      <c r="E243" t="s">
        <v>54</v>
      </c>
      <c r="F243" s="5">
        <v>45533</v>
      </c>
      <c r="G243" s="5">
        <v>45534</v>
      </c>
      <c r="H243">
        <v>1</v>
      </c>
      <c r="I243">
        <v>0</v>
      </c>
      <c r="J243" t="str">
        <f>IF(AND(Table1_1[[#This Row],[Days Between]]&gt;90, Table1_1[[#This Row],[Is Active]]=1), "Highly Engaged", IF(AND(Table1_1[[#This Row],[Days Between]]&lt;=90, Table1_1[[#This Row],[Is Active]]=1), "Moderately Engaged",
IF(AND(Table1_1[[#This Row],[Days Between]]&gt;90, Table1_1[[#This Row],[Is Active]]=0), "At Risk",
"Dormant")))</f>
        <v>Dormant</v>
      </c>
    </row>
    <row r="244" spans="1:10" x14ac:dyDescent="0.25">
      <c r="A244" t="s">
        <v>280</v>
      </c>
      <c r="B244" t="s">
        <v>14</v>
      </c>
      <c r="C244" t="s">
        <v>24</v>
      </c>
      <c r="D244" t="s">
        <v>262</v>
      </c>
      <c r="E244" t="s">
        <v>54</v>
      </c>
      <c r="F244" s="5">
        <v>45514</v>
      </c>
      <c r="G244" s="5">
        <v>45514</v>
      </c>
      <c r="H244">
        <v>0</v>
      </c>
      <c r="I244">
        <v>0</v>
      </c>
      <c r="J244" t="str">
        <f>IF(AND(Table1_1[[#This Row],[Days Between]]&gt;90, Table1_1[[#This Row],[Is Active]]=1), "Highly Engaged", IF(AND(Table1_1[[#This Row],[Days Between]]&lt;=90, Table1_1[[#This Row],[Is Active]]=1), "Moderately Engaged",
IF(AND(Table1_1[[#This Row],[Days Between]]&gt;90, Table1_1[[#This Row],[Is Active]]=0), "At Risk",
"Dormant")))</f>
        <v>Dormant</v>
      </c>
    </row>
    <row r="245" spans="1:10" x14ac:dyDescent="0.25">
      <c r="A245" t="s">
        <v>280</v>
      </c>
      <c r="B245" t="s">
        <v>14</v>
      </c>
      <c r="C245" t="s">
        <v>24</v>
      </c>
      <c r="D245" t="s">
        <v>262</v>
      </c>
      <c r="E245" t="s">
        <v>54</v>
      </c>
      <c r="F245" s="5">
        <v>45525</v>
      </c>
      <c r="G245" s="5">
        <v>45525</v>
      </c>
      <c r="H245">
        <v>0</v>
      </c>
      <c r="I245">
        <v>0</v>
      </c>
      <c r="J245" t="str">
        <f>IF(AND(Table1_1[[#This Row],[Days Between]]&gt;90, Table1_1[[#This Row],[Is Active]]=1), "Highly Engaged", IF(AND(Table1_1[[#This Row],[Days Between]]&lt;=90, Table1_1[[#This Row],[Is Active]]=1), "Moderately Engaged",
IF(AND(Table1_1[[#This Row],[Days Between]]&gt;90, Table1_1[[#This Row],[Is Active]]=0), "At Risk",
"Dormant")))</f>
        <v>Dormant</v>
      </c>
    </row>
    <row r="246" spans="1:10" x14ac:dyDescent="0.25">
      <c r="A246" t="s">
        <v>280</v>
      </c>
      <c r="B246" t="s">
        <v>14</v>
      </c>
      <c r="C246" t="s">
        <v>24</v>
      </c>
      <c r="D246" t="s">
        <v>262</v>
      </c>
      <c r="E246" t="s">
        <v>55</v>
      </c>
      <c r="F246" s="5">
        <v>45524</v>
      </c>
      <c r="G246" s="5">
        <v>45671</v>
      </c>
      <c r="H246">
        <v>147</v>
      </c>
      <c r="I246">
        <v>0</v>
      </c>
      <c r="J246" t="str">
        <f>IF(AND(Table1_1[[#This Row],[Days Between]]&gt;90, Table1_1[[#This Row],[Is Active]]=1), "Highly Engaged", IF(AND(Table1_1[[#This Row],[Days Between]]&lt;=90, Table1_1[[#This Row],[Is Active]]=1), "Moderately Engaged",
IF(AND(Table1_1[[#This Row],[Days Between]]&gt;90, Table1_1[[#This Row],[Is Active]]=0), "At Risk",
"Dormant")))</f>
        <v>At Risk</v>
      </c>
    </row>
    <row r="247" spans="1:10" x14ac:dyDescent="0.25">
      <c r="A247" t="s">
        <v>282</v>
      </c>
      <c r="B247" t="s">
        <v>14</v>
      </c>
      <c r="C247" t="s">
        <v>24</v>
      </c>
      <c r="D247" t="s">
        <v>262</v>
      </c>
      <c r="E247" t="s">
        <v>54</v>
      </c>
      <c r="F247" s="5">
        <v>45526</v>
      </c>
      <c r="G247" s="5">
        <v>45526</v>
      </c>
      <c r="H247">
        <v>0</v>
      </c>
      <c r="I247">
        <v>0</v>
      </c>
      <c r="J247" t="str">
        <f>IF(AND(Table1_1[[#This Row],[Days Between]]&gt;90, Table1_1[[#This Row],[Is Active]]=1), "Highly Engaged", IF(AND(Table1_1[[#This Row],[Days Between]]&lt;=90, Table1_1[[#This Row],[Is Active]]=1), "Moderately Engaged",
IF(AND(Table1_1[[#This Row],[Days Between]]&gt;90, Table1_1[[#This Row],[Is Active]]=0), "At Risk",
"Dormant")))</f>
        <v>Dormant</v>
      </c>
    </row>
    <row r="248" spans="1:10" x14ac:dyDescent="0.25">
      <c r="A248" t="s">
        <v>283</v>
      </c>
      <c r="B248" t="s">
        <v>14</v>
      </c>
      <c r="C248" t="s">
        <v>24</v>
      </c>
      <c r="D248" t="s">
        <v>262</v>
      </c>
      <c r="E248" t="s">
        <v>54</v>
      </c>
      <c r="F248" s="5">
        <v>45530</v>
      </c>
      <c r="G248" s="5">
        <v>45530</v>
      </c>
      <c r="H248">
        <v>0</v>
      </c>
      <c r="I248">
        <v>0</v>
      </c>
      <c r="J248" t="str">
        <f>IF(AND(Table1_1[[#This Row],[Days Between]]&gt;90, Table1_1[[#This Row],[Is Active]]=1), "Highly Engaged", IF(AND(Table1_1[[#This Row],[Days Between]]&lt;=90, Table1_1[[#This Row],[Is Active]]=1), "Moderately Engaged",
IF(AND(Table1_1[[#This Row],[Days Between]]&gt;90, Table1_1[[#This Row],[Is Active]]=0), "At Risk",
"Dormant")))</f>
        <v>Dormant</v>
      </c>
    </row>
    <row r="249" spans="1:10" x14ac:dyDescent="0.25">
      <c r="A249" t="s">
        <v>302</v>
      </c>
      <c r="B249" t="s">
        <v>14</v>
      </c>
      <c r="C249" t="s">
        <v>24</v>
      </c>
      <c r="D249" t="s">
        <v>262</v>
      </c>
      <c r="E249" t="s">
        <v>55</v>
      </c>
      <c r="F249" s="5">
        <v>45528</v>
      </c>
      <c r="G249" s="5">
        <v>45530</v>
      </c>
      <c r="H249">
        <v>2</v>
      </c>
      <c r="I249">
        <v>0</v>
      </c>
      <c r="J249" t="str">
        <f>IF(AND(Table1_1[[#This Row],[Days Between]]&gt;90, Table1_1[[#This Row],[Is Active]]=1), "Highly Engaged", IF(AND(Table1_1[[#This Row],[Days Between]]&lt;=90, Table1_1[[#This Row],[Is Active]]=1), "Moderately Engaged",
IF(AND(Table1_1[[#This Row],[Days Between]]&gt;90, Table1_1[[#This Row],[Is Active]]=0), "At Risk",
"Dormant")))</f>
        <v>Dormant</v>
      </c>
    </row>
    <row r="250" spans="1:10" x14ac:dyDescent="0.25">
      <c r="A250" t="s">
        <v>285</v>
      </c>
      <c r="B250" t="s">
        <v>14</v>
      </c>
      <c r="C250" t="s">
        <v>24</v>
      </c>
      <c r="D250" t="s">
        <v>262</v>
      </c>
      <c r="E250" t="s">
        <v>57</v>
      </c>
      <c r="F250" s="5">
        <v>45523</v>
      </c>
      <c r="G250" s="5">
        <v>45780</v>
      </c>
      <c r="H250">
        <v>257</v>
      </c>
      <c r="I250">
        <v>0</v>
      </c>
      <c r="J250" t="str">
        <f>IF(AND(Table1_1[[#This Row],[Days Between]]&gt;90, Table1_1[[#This Row],[Is Active]]=1), "Highly Engaged", IF(AND(Table1_1[[#This Row],[Days Between]]&lt;=90, Table1_1[[#This Row],[Is Active]]=1), "Moderately Engaged",
IF(AND(Table1_1[[#This Row],[Days Between]]&gt;90, Table1_1[[#This Row],[Is Active]]=0), "At Risk",
"Dormant")))</f>
        <v>At Risk</v>
      </c>
    </row>
    <row r="251" spans="1:10" x14ac:dyDescent="0.25">
      <c r="A251" t="s">
        <v>285</v>
      </c>
      <c r="B251" t="s">
        <v>14</v>
      </c>
      <c r="C251" t="s">
        <v>24</v>
      </c>
      <c r="D251" t="s">
        <v>262</v>
      </c>
      <c r="E251" t="s">
        <v>64</v>
      </c>
      <c r="F251" s="5">
        <v>45522</v>
      </c>
      <c r="G251" s="5">
        <v>45722</v>
      </c>
      <c r="H251">
        <v>200</v>
      </c>
      <c r="I251">
        <v>0</v>
      </c>
      <c r="J251" t="str">
        <f>IF(AND(Table1_1[[#This Row],[Days Between]]&gt;90, Table1_1[[#This Row],[Is Active]]=1), "Highly Engaged", IF(AND(Table1_1[[#This Row],[Days Between]]&lt;=90, Table1_1[[#This Row],[Is Active]]=1), "Moderately Engaged",
IF(AND(Table1_1[[#This Row],[Days Between]]&gt;90, Table1_1[[#This Row],[Is Active]]=0), "At Risk",
"Dormant")))</f>
        <v>At Risk</v>
      </c>
    </row>
    <row r="252" spans="1:10" x14ac:dyDescent="0.25">
      <c r="A252" t="s">
        <v>274</v>
      </c>
      <c r="B252" t="s">
        <v>14</v>
      </c>
      <c r="C252" t="s">
        <v>151</v>
      </c>
      <c r="D252" t="s">
        <v>262</v>
      </c>
      <c r="E252" t="s">
        <v>12</v>
      </c>
      <c r="F252" s="5">
        <v>44954</v>
      </c>
      <c r="G252" s="5">
        <v>45905</v>
      </c>
      <c r="H252">
        <v>951</v>
      </c>
      <c r="I252">
        <v>1</v>
      </c>
      <c r="J25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53" spans="1:10" x14ac:dyDescent="0.25">
      <c r="A253" t="s">
        <v>274</v>
      </c>
      <c r="B253" t="s">
        <v>14</v>
      </c>
      <c r="C253" t="s">
        <v>155</v>
      </c>
      <c r="D253" t="s">
        <v>262</v>
      </c>
      <c r="E253" t="s">
        <v>12</v>
      </c>
      <c r="F253" s="5">
        <v>44954</v>
      </c>
      <c r="G253" s="5">
        <v>45905</v>
      </c>
      <c r="H253">
        <v>951</v>
      </c>
      <c r="I253">
        <v>1</v>
      </c>
      <c r="J25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54" spans="1:10" x14ac:dyDescent="0.25">
      <c r="A254" t="s">
        <v>274</v>
      </c>
      <c r="B254" t="s">
        <v>14</v>
      </c>
      <c r="C254" t="s">
        <v>156</v>
      </c>
      <c r="D254" t="s">
        <v>262</v>
      </c>
      <c r="E254" t="s">
        <v>12</v>
      </c>
      <c r="F254" s="5">
        <v>45533</v>
      </c>
      <c r="G254" s="5">
        <v>45905</v>
      </c>
      <c r="H254">
        <v>372</v>
      </c>
      <c r="I254">
        <v>1</v>
      </c>
      <c r="J25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55" spans="1:10" x14ac:dyDescent="0.25">
      <c r="A255" t="s">
        <v>276</v>
      </c>
      <c r="B255" t="s">
        <v>14</v>
      </c>
      <c r="C255" t="s">
        <v>25</v>
      </c>
      <c r="D255" t="s">
        <v>262</v>
      </c>
      <c r="E255" t="s">
        <v>12</v>
      </c>
      <c r="F255" s="5">
        <v>44954</v>
      </c>
      <c r="G255" s="5">
        <v>45919</v>
      </c>
      <c r="H255">
        <v>965</v>
      </c>
      <c r="I255">
        <v>1</v>
      </c>
      <c r="J25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56" spans="1:10" x14ac:dyDescent="0.25">
      <c r="A256" t="s">
        <v>274</v>
      </c>
      <c r="B256" t="s">
        <v>7</v>
      </c>
      <c r="C256" t="s">
        <v>25</v>
      </c>
      <c r="D256" t="s">
        <v>262</v>
      </c>
      <c r="E256" t="s">
        <v>12</v>
      </c>
      <c r="F256" s="5">
        <v>44955</v>
      </c>
      <c r="G256" s="5">
        <v>45905</v>
      </c>
      <c r="H256">
        <v>950</v>
      </c>
      <c r="I256">
        <v>1</v>
      </c>
      <c r="J25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57" spans="1:10" x14ac:dyDescent="0.25">
      <c r="A257" t="s">
        <v>274</v>
      </c>
      <c r="B257" t="s">
        <v>7</v>
      </c>
      <c r="C257" t="s">
        <v>25</v>
      </c>
      <c r="D257" t="s">
        <v>262</v>
      </c>
      <c r="E257" t="s">
        <v>12</v>
      </c>
      <c r="F257" s="5">
        <v>44954</v>
      </c>
      <c r="G257" s="5">
        <v>45905</v>
      </c>
      <c r="H257">
        <v>951</v>
      </c>
      <c r="I257">
        <v>1</v>
      </c>
      <c r="J25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58" spans="1:10" x14ac:dyDescent="0.25">
      <c r="A258" t="s">
        <v>274</v>
      </c>
      <c r="B258" t="s">
        <v>7</v>
      </c>
      <c r="C258" t="s">
        <v>25</v>
      </c>
      <c r="D258" t="s">
        <v>262</v>
      </c>
      <c r="E258" t="s">
        <v>12</v>
      </c>
      <c r="F258" s="5">
        <v>44955</v>
      </c>
      <c r="G258" s="5">
        <v>45905</v>
      </c>
      <c r="H258">
        <v>950</v>
      </c>
      <c r="I258">
        <v>1</v>
      </c>
      <c r="J25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59" spans="1:10" x14ac:dyDescent="0.25">
      <c r="A259" t="s">
        <v>274</v>
      </c>
      <c r="B259" t="s">
        <v>7</v>
      </c>
      <c r="C259" t="s">
        <v>25</v>
      </c>
      <c r="D259" t="s">
        <v>262</v>
      </c>
      <c r="E259" t="s">
        <v>12</v>
      </c>
      <c r="F259" s="5">
        <v>45516</v>
      </c>
      <c r="G259" s="5">
        <v>45905</v>
      </c>
      <c r="H259">
        <v>389</v>
      </c>
      <c r="I259">
        <v>1</v>
      </c>
      <c r="J25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60" spans="1:10" x14ac:dyDescent="0.25">
      <c r="A260" t="s">
        <v>274</v>
      </c>
      <c r="B260" t="s">
        <v>14</v>
      </c>
      <c r="C260" t="s">
        <v>25</v>
      </c>
      <c r="D260" t="s">
        <v>262</v>
      </c>
      <c r="E260" t="s">
        <v>12</v>
      </c>
      <c r="F260" s="5">
        <v>45518</v>
      </c>
      <c r="G260" s="5">
        <v>45905</v>
      </c>
      <c r="H260">
        <v>387</v>
      </c>
      <c r="I260">
        <v>1</v>
      </c>
      <c r="J26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61" spans="1:10" x14ac:dyDescent="0.25">
      <c r="A261" t="s">
        <v>278</v>
      </c>
      <c r="B261" t="s">
        <v>7</v>
      </c>
      <c r="C261" t="s">
        <v>25</v>
      </c>
      <c r="D261" t="s">
        <v>262</v>
      </c>
      <c r="E261" t="s">
        <v>54</v>
      </c>
      <c r="F261" s="5">
        <v>45507</v>
      </c>
      <c r="G261" s="5">
        <v>45507</v>
      </c>
      <c r="H261">
        <v>0</v>
      </c>
      <c r="I261">
        <v>0</v>
      </c>
      <c r="J261" t="str">
        <f>IF(AND(Table1_1[[#This Row],[Days Between]]&gt;90, Table1_1[[#This Row],[Is Active]]=1), "Highly Engaged", IF(AND(Table1_1[[#This Row],[Days Between]]&lt;=90, Table1_1[[#This Row],[Is Active]]=1), "Moderately Engaged",
IF(AND(Table1_1[[#This Row],[Days Between]]&gt;90, Table1_1[[#This Row],[Is Active]]=0), "At Risk",
"Dormant")))</f>
        <v>Dormant</v>
      </c>
    </row>
    <row r="262" spans="1:10" x14ac:dyDescent="0.25">
      <c r="A262" t="s">
        <v>274</v>
      </c>
      <c r="B262" t="s">
        <v>14</v>
      </c>
      <c r="C262" t="s">
        <v>264</v>
      </c>
      <c r="D262" t="s">
        <v>262</v>
      </c>
      <c r="E262" t="s">
        <v>12</v>
      </c>
      <c r="F262" s="5">
        <v>44928</v>
      </c>
      <c r="G262" s="5">
        <v>45905</v>
      </c>
      <c r="H262">
        <v>977</v>
      </c>
      <c r="I262">
        <v>1</v>
      </c>
      <c r="J26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63" spans="1:10" x14ac:dyDescent="0.25">
      <c r="A263" t="s">
        <v>276</v>
      </c>
      <c r="B263" t="s">
        <v>14</v>
      </c>
      <c r="C263" t="s">
        <v>26</v>
      </c>
      <c r="D263" t="s">
        <v>262</v>
      </c>
      <c r="E263" t="s">
        <v>12</v>
      </c>
      <c r="F263" s="5">
        <v>45515</v>
      </c>
      <c r="G263" s="5">
        <v>45912</v>
      </c>
      <c r="H263">
        <v>397</v>
      </c>
      <c r="I263">
        <v>1</v>
      </c>
      <c r="J26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64" spans="1:10" x14ac:dyDescent="0.25">
      <c r="A264" t="s">
        <v>274</v>
      </c>
      <c r="B264" t="s">
        <v>14</v>
      </c>
      <c r="C264" t="s">
        <v>26</v>
      </c>
      <c r="D264" t="s">
        <v>262</v>
      </c>
      <c r="E264" t="s">
        <v>12</v>
      </c>
      <c r="F264" s="5">
        <v>44955</v>
      </c>
      <c r="G264" s="5">
        <v>45905</v>
      </c>
      <c r="H264">
        <v>950</v>
      </c>
      <c r="I264">
        <v>1</v>
      </c>
      <c r="J26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65" spans="1:10" x14ac:dyDescent="0.25">
      <c r="A265" t="s">
        <v>280</v>
      </c>
      <c r="B265" t="s">
        <v>14</v>
      </c>
      <c r="C265" t="s">
        <v>26</v>
      </c>
      <c r="D265" t="s">
        <v>262</v>
      </c>
      <c r="E265" t="s">
        <v>57</v>
      </c>
      <c r="F265" s="5">
        <v>44955</v>
      </c>
      <c r="G265" s="5">
        <v>45485</v>
      </c>
      <c r="H265">
        <v>530</v>
      </c>
      <c r="I265">
        <v>0</v>
      </c>
      <c r="J265" t="str">
        <f>IF(AND(Table1_1[[#This Row],[Days Between]]&gt;90, Table1_1[[#This Row],[Is Active]]=1), "Highly Engaged", IF(AND(Table1_1[[#This Row],[Days Between]]&lt;=90, Table1_1[[#This Row],[Is Active]]=1), "Moderately Engaged",
IF(AND(Table1_1[[#This Row],[Days Between]]&gt;90, Table1_1[[#This Row],[Is Active]]=0), "At Risk",
"Dormant")))</f>
        <v>At Risk</v>
      </c>
    </row>
    <row r="266" spans="1:10" x14ac:dyDescent="0.25">
      <c r="A266" t="s">
        <v>274</v>
      </c>
      <c r="B266" t="s">
        <v>14</v>
      </c>
      <c r="C266" t="s">
        <v>26</v>
      </c>
      <c r="D266" t="s">
        <v>262</v>
      </c>
      <c r="E266" t="s">
        <v>12</v>
      </c>
      <c r="F266" s="5">
        <v>44954</v>
      </c>
      <c r="G266" s="5">
        <v>45905</v>
      </c>
      <c r="H266">
        <v>951</v>
      </c>
      <c r="I266">
        <v>1</v>
      </c>
      <c r="J26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67" spans="1:10" x14ac:dyDescent="0.25">
      <c r="A267" t="s">
        <v>274</v>
      </c>
      <c r="B267" t="s">
        <v>14</v>
      </c>
      <c r="C267" t="s">
        <v>26</v>
      </c>
      <c r="D267" t="s">
        <v>262</v>
      </c>
      <c r="E267" t="s">
        <v>12</v>
      </c>
      <c r="F267" s="5">
        <v>45530</v>
      </c>
      <c r="G267" s="5">
        <v>45905</v>
      </c>
      <c r="H267">
        <v>375</v>
      </c>
      <c r="I267">
        <v>1</v>
      </c>
      <c r="J26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68" spans="1:10" x14ac:dyDescent="0.25">
      <c r="A268" t="s">
        <v>274</v>
      </c>
      <c r="B268" t="s">
        <v>14</v>
      </c>
      <c r="C268" t="s">
        <v>26</v>
      </c>
      <c r="D268" t="s">
        <v>262</v>
      </c>
      <c r="E268" t="s">
        <v>12</v>
      </c>
      <c r="F268" s="5">
        <v>45533</v>
      </c>
      <c r="G268" s="5">
        <v>45905</v>
      </c>
      <c r="H268">
        <v>372</v>
      </c>
      <c r="I268">
        <v>1</v>
      </c>
      <c r="J26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69" spans="1:10" x14ac:dyDescent="0.25">
      <c r="A269" t="s">
        <v>292</v>
      </c>
      <c r="B269" t="s">
        <v>14</v>
      </c>
      <c r="C269" t="s">
        <v>26</v>
      </c>
      <c r="D269" t="s">
        <v>262</v>
      </c>
      <c r="E269" t="s">
        <v>55</v>
      </c>
      <c r="F269" s="5">
        <v>45524</v>
      </c>
      <c r="G269" s="5">
        <v>45526</v>
      </c>
      <c r="H269">
        <v>2</v>
      </c>
      <c r="I269">
        <v>0</v>
      </c>
      <c r="J269" t="str">
        <f>IF(AND(Table1_1[[#This Row],[Days Between]]&gt;90, Table1_1[[#This Row],[Is Active]]=1), "Highly Engaged", IF(AND(Table1_1[[#This Row],[Days Between]]&lt;=90, Table1_1[[#This Row],[Is Active]]=1), "Moderately Engaged",
IF(AND(Table1_1[[#This Row],[Days Between]]&gt;90, Table1_1[[#This Row],[Is Active]]=0), "At Risk",
"Dormant")))</f>
        <v>Dormant</v>
      </c>
    </row>
    <row r="270" spans="1:10" x14ac:dyDescent="0.25">
      <c r="A270" t="s">
        <v>291</v>
      </c>
      <c r="B270" t="s">
        <v>14</v>
      </c>
      <c r="C270" t="s">
        <v>26</v>
      </c>
      <c r="D270" t="s">
        <v>262</v>
      </c>
      <c r="E270" t="s">
        <v>57</v>
      </c>
      <c r="F270" s="5">
        <v>45525</v>
      </c>
      <c r="G270" s="5">
        <v>45527</v>
      </c>
      <c r="H270">
        <v>2</v>
      </c>
      <c r="I270">
        <v>0</v>
      </c>
      <c r="J270" t="str">
        <f>IF(AND(Table1_1[[#This Row],[Days Between]]&gt;90, Table1_1[[#This Row],[Is Active]]=1), "Highly Engaged", IF(AND(Table1_1[[#This Row],[Days Between]]&lt;=90, Table1_1[[#This Row],[Is Active]]=1), "Moderately Engaged",
IF(AND(Table1_1[[#This Row],[Days Between]]&gt;90, Table1_1[[#This Row],[Is Active]]=0), "At Risk",
"Dormant")))</f>
        <v>Dormant</v>
      </c>
    </row>
    <row r="271" spans="1:10" x14ac:dyDescent="0.25">
      <c r="A271" t="s">
        <v>282</v>
      </c>
      <c r="B271" t="s">
        <v>14</v>
      </c>
      <c r="C271" t="s">
        <v>26</v>
      </c>
      <c r="D271" t="s">
        <v>262</v>
      </c>
      <c r="E271" t="s">
        <v>54</v>
      </c>
      <c r="F271" s="5">
        <v>45523</v>
      </c>
      <c r="G271" s="5">
        <v>45523</v>
      </c>
      <c r="H271">
        <v>0</v>
      </c>
      <c r="I271">
        <v>0</v>
      </c>
      <c r="J271" t="str">
        <f>IF(AND(Table1_1[[#This Row],[Days Between]]&gt;90, Table1_1[[#This Row],[Is Active]]=1), "Highly Engaged", IF(AND(Table1_1[[#This Row],[Days Between]]&lt;=90, Table1_1[[#This Row],[Is Active]]=1), "Moderately Engaged",
IF(AND(Table1_1[[#This Row],[Days Between]]&gt;90, Table1_1[[#This Row],[Is Active]]=0), "At Risk",
"Dormant")))</f>
        <v>Dormant</v>
      </c>
    </row>
    <row r="272" spans="1:10" x14ac:dyDescent="0.25">
      <c r="A272" t="s">
        <v>274</v>
      </c>
      <c r="B272" t="s">
        <v>14</v>
      </c>
      <c r="C272" t="s">
        <v>157</v>
      </c>
      <c r="D272" t="s">
        <v>262</v>
      </c>
      <c r="E272" t="s">
        <v>12</v>
      </c>
      <c r="F272" s="5">
        <v>44928</v>
      </c>
      <c r="G272" s="5">
        <v>45905</v>
      </c>
      <c r="H272">
        <v>977</v>
      </c>
      <c r="I272">
        <v>1</v>
      </c>
      <c r="J27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73" spans="1:10" x14ac:dyDescent="0.25">
      <c r="A273" t="s">
        <v>274</v>
      </c>
      <c r="B273" t="s">
        <v>14</v>
      </c>
      <c r="C273" t="s">
        <v>157</v>
      </c>
      <c r="D273" t="s">
        <v>262</v>
      </c>
      <c r="E273" t="s">
        <v>12</v>
      </c>
      <c r="F273" s="5">
        <v>44954</v>
      </c>
      <c r="G273" s="5">
        <v>45905</v>
      </c>
      <c r="H273">
        <v>951</v>
      </c>
      <c r="I273">
        <v>1</v>
      </c>
      <c r="J27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74" spans="1:10" x14ac:dyDescent="0.25">
      <c r="A274" t="s">
        <v>274</v>
      </c>
      <c r="B274" t="s">
        <v>14</v>
      </c>
      <c r="C274" t="s">
        <v>157</v>
      </c>
      <c r="D274" t="s">
        <v>262</v>
      </c>
      <c r="E274" t="s">
        <v>12</v>
      </c>
      <c r="F274" s="5">
        <v>45534</v>
      </c>
      <c r="G274" s="5">
        <v>45905</v>
      </c>
      <c r="H274">
        <v>371</v>
      </c>
      <c r="I274">
        <v>1</v>
      </c>
      <c r="J27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75" spans="1:10" x14ac:dyDescent="0.25">
      <c r="A275" t="s">
        <v>274</v>
      </c>
      <c r="B275" t="s">
        <v>14</v>
      </c>
      <c r="C275" t="s">
        <v>158</v>
      </c>
      <c r="D275" t="s">
        <v>262</v>
      </c>
      <c r="E275" t="s">
        <v>12</v>
      </c>
      <c r="F275" s="5">
        <v>45533</v>
      </c>
      <c r="G275" s="5">
        <v>45905</v>
      </c>
      <c r="H275">
        <v>372</v>
      </c>
      <c r="I275">
        <v>1</v>
      </c>
      <c r="J27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76" spans="1:10" x14ac:dyDescent="0.25">
      <c r="A276" t="s">
        <v>276</v>
      </c>
      <c r="B276" t="s">
        <v>14</v>
      </c>
      <c r="C276" t="s">
        <v>27</v>
      </c>
      <c r="D276" t="s">
        <v>262</v>
      </c>
      <c r="E276" t="s">
        <v>12</v>
      </c>
      <c r="F276" s="5">
        <v>45519</v>
      </c>
      <c r="G276" s="5">
        <v>45922</v>
      </c>
      <c r="H276">
        <v>403</v>
      </c>
      <c r="I276">
        <v>1</v>
      </c>
      <c r="J27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77" spans="1:10" x14ac:dyDescent="0.25">
      <c r="A277" t="s">
        <v>274</v>
      </c>
      <c r="B277" t="s">
        <v>7</v>
      </c>
      <c r="C277" t="s">
        <v>27</v>
      </c>
      <c r="D277" t="s">
        <v>262</v>
      </c>
      <c r="E277" t="s">
        <v>12</v>
      </c>
      <c r="F277" s="5">
        <v>44955</v>
      </c>
      <c r="G277" s="5">
        <v>45905</v>
      </c>
      <c r="H277">
        <v>950</v>
      </c>
      <c r="I277">
        <v>1</v>
      </c>
      <c r="J27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78" spans="1:10" x14ac:dyDescent="0.25">
      <c r="A278" t="s">
        <v>274</v>
      </c>
      <c r="B278" t="s">
        <v>14</v>
      </c>
      <c r="C278" t="s">
        <v>27</v>
      </c>
      <c r="D278" t="s">
        <v>262</v>
      </c>
      <c r="E278" t="s">
        <v>12</v>
      </c>
      <c r="F278" s="5">
        <v>44955</v>
      </c>
      <c r="G278" s="5">
        <v>45905</v>
      </c>
      <c r="H278">
        <v>950</v>
      </c>
      <c r="I278">
        <v>1</v>
      </c>
      <c r="J27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79" spans="1:10" x14ac:dyDescent="0.25">
      <c r="A279" t="s">
        <v>274</v>
      </c>
      <c r="B279" t="s">
        <v>7</v>
      </c>
      <c r="C279" t="s">
        <v>27</v>
      </c>
      <c r="D279" t="s">
        <v>262</v>
      </c>
      <c r="E279" t="s">
        <v>12</v>
      </c>
      <c r="F279" s="5">
        <v>44954</v>
      </c>
      <c r="G279" s="5">
        <v>45905</v>
      </c>
      <c r="H279">
        <v>951</v>
      </c>
      <c r="I279">
        <v>1</v>
      </c>
      <c r="J27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80" spans="1:10" x14ac:dyDescent="0.25">
      <c r="A280" t="s">
        <v>274</v>
      </c>
      <c r="B280" t="s">
        <v>14</v>
      </c>
      <c r="C280" t="s">
        <v>27</v>
      </c>
      <c r="D280" t="s">
        <v>262</v>
      </c>
      <c r="E280" t="s">
        <v>12</v>
      </c>
      <c r="F280" s="5">
        <v>44954</v>
      </c>
      <c r="G280" s="5">
        <v>45905</v>
      </c>
      <c r="H280">
        <v>951</v>
      </c>
      <c r="I280">
        <v>1</v>
      </c>
      <c r="J28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81" spans="1:10" x14ac:dyDescent="0.25">
      <c r="A281" t="s">
        <v>274</v>
      </c>
      <c r="B281" t="s">
        <v>14</v>
      </c>
      <c r="C281" t="s">
        <v>27</v>
      </c>
      <c r="D281" t="s">
        <v>262</v>
      </c>
      <c r="E281" t="s">
        <v>12</v>
      </c>
      <c r="F281" s="5">
        <v>44955</v>
      </c>
      <c r="G281" s="5">
        <v>45905</v>
      </c>
      <c r="H281">
        <v>950</v>
      </c>
      <c r="I281">
        <v>1</v>
      </c>
      <c r="J28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82" spans="1:10" x14ac:dyDescent="0.25">
      <c r="A282" t="s">
        <v>274</v>
      </c>
      <c r="B282" t="s">
        <v>14</v>
      </c>
      <c r="C282" t="s">
        <v>27</v>
      </c>
      <c r="D282" t="s">
        <v>262</v>
      </c>
      <c r="E282" t="s">
        <v>12</v>
      </c>
      <c r="F282" s="5">
        <v>45506</v>
      </c>
      <c r="G282" s="5">
        <v>45905</v>
      </c>
      <c r="H282">
        <v>399</v>
      </c>
      <c r="I282">
        <v>1</v>
      </c>
      <c r="J28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83" spans="1:10" x14ac:dyDescent="0.25">
      <c r="A283" t="s">
        <v>274</v>
      </c>
      <c r="B283" t="s">
        <v>14</v>
      </c>
      <c r="C283" t="s">
        <v>27</v>
      </c>
      <c r="D283" t="s">
        <v>262</v>
      </c>
      <c r="E283" t="s">
        <v>12</v>
      </c>
      <c r="F283" s="5">
        <v>45509</v>
      </c>
      <c r="G283" s="5">
        <v>45905</v>
      </c>
      <c r="H283">
        <v>396</v>
      </c>
      <c r="I283">
        <v>1</v>
      </c>
      <c r="J28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84" spans="1:10" x14ac:dyDescent="0.25">
      <c r="A284" t="s">
        <v>274</v>
      </c>
      <c r="B284" t="s">
        <v>14</v>
      </c>
      <c r="C284" t="s">
        <v>27</v>
      </c>
      <c r="D284" t="s">
        <v>262</v>
      </c>
      <c r="E284" t="s">
        <v>12</v>
      </c>
      <c r="F284" s="5">
        <v>45510</v>
      </c>
      <c r="G284" s="5">
        <v>45905</v>
      </c>
      <c r="H284">
        <v>395</v>
      </c>
      <c r="I284">
        <v>1</v>
      </c>
      <c r="J28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85" spans="1:10" x14ac:dyDescent="0.25">
      <c r="A285" t="s">
        <v>274</v>
      </c>
      <c r="B285" t="s">
        <v>14</v>
      </c>
      <c r="C285" t="s">
        <v>27</v>
      </c>
      <c r="D285" t="s">
        <v>262</v>
      </c>
      <c r="E285" t="s">
        <v>12</v>
      </c>
      <c r="F285" s="5">
        <v>45512</v>
      </c>
      <c r="G285" s="5">
        <v>45905</v>
      </c>
      <c r="H285">
        <v>393</v>
      </c>
      <c r="I285">
        <v>1</v>
      </c>
      <c r="J28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86" spans="1:10" x14ac:dyDescent="0.25">
      <c r="A286" t="s">
        <v>274</v>
      </c>
      <c r="B286" t="s">
        <v>14</v>
      </c>
      <c r="C286" t="s">
        <v>27</v>
      </c>
      <c r="D286" t="s">
        <v>262</v>
      </c>
      <c r="E286" t="s">
        <v>12</v>
      </c>
      <c r="F286" s="5">
        <v>45513</v>
      </c>
      <c r="G286" s="5">
        <v>45905</v>
      </c>
      <c r="H286">
        <v>392</v>
      </c>
      <c r="I286">
        <v>1</v>
      </c>
      <c r="J28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87" spans="1:10" x14ac:dyDescent="0.25">
      <c r="A287" t="s">
        <v>274</v>
      </c>
      <c r="B287" t="s">
        <v>14</v>
      </c>
      <c r="C287" t="s">
        <v>27</v>
      </c>
      <c r="D287" t="s">
        <v>262</v>
      </c>
      <c r="E287" t="s">
        <v>12</v>
      </c>
      <c r="F287" s="5">
        <v>45514</v>
      </c>
      <c r="G287" s="5">
        <v>45905</v>
      </c>
      <c r="H287">
        <v>391</v>
      </c>
      <c r="I287">
        <v>1</v>
      </c>
      <c r="J28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88" spans="1:10" x14ac:dyDescent="0.25">
      <c r="A288" t="s">
        <v>274</v>
      </c>
      <c r="B288" t="s">
        <v>14</v>
      </c>
      <c r="C288" t="s">
        <v>27</v>
      </c>
      <c r="D288" t="s">
        <v>262</v>
      </c>
      <c r="E288" t="s">
        <v>12</v>
      </c>
      <c r="F288" s="5">
        <v>45521</v>
      </c>
      <c r="G288" s="5">
        <v>45905</v>
      </c>
      <c r="H288">
        <v>384</v>
      </c>
      <c r="I288">
        <v>1</v>
      </c>
      <c r="J28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89" spans="1:10" x14ac:dyDescent="0.25">
      <c r="A289" t="s">
        <v>274</v>
      </c>
      <c r="B289" t="s">
        <v>14</v>
      </c>
      <c r="C289" t="s">
        <v>27</v>
      </c>
      <c r="D289" t="s">
        <v>262</v>
      </c>
      <c r="E289" t="s">
        <v>12</v>
      </c>
      <c r="F289" s="5">
        <v>45523</v>
      </c>
      <c r="G289" s="5">
        <v>45905</v>
      </c>
      <c r="H289">
        <v>382</v>
      </c>
      <c r="I289">
        <v>1</v>
      </c>
      <c r="J28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90" spans="1:10" x14ac:dyDescent="0.25">
      <c r="A290" t="s">
        <v>274</v>
      </c>
      <c r="B290" t="s">
        <v>14</v>
      </c>
      <c r="C290" t="s">
        <v>27</v>
      </c>
      <c r="D290" t="s">
        <v>262</v>
      </c>
      <c r="E290" t="s">
        <v>12</v>
      </c>
      <c r="F290" s="5">
        <v>45529</v>
      </c>
      <c r="G290" s="5">
        <v>45905</v>
      </c>
      <c r="H290">
        <v>376</v>
      </c>
      <c r="I290">
        <v>1</v>
      </c>
      <c r="J29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91" spans="1:10" x14ac:dyDescent="0.25">
      <c r="A291" t="s">
        <v>274</v>
      </c>
      <c r="B291" t="s">
        <v>14</v>
      </c>
      <c r="C291" t="s">
        <v>27</v>
      </c>
      <c r="D291" t="s">
        <v>262</v>
      </c>
      <c r="E291" t="s">
        <v>12</v>
      </c>
      <c r="F291" s="5">
        <v>45530</v>
      </c>
      <c r="G291" s="5">
        <v>45905</v>
      </c>
      <c r="H291">
        <v>375</v>
      </c>
      <c r="I291">
        <v>1</v>
      </c>
      <c r="J29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92" spans="1:10" x14ac:dyDescent="0.25">
      <c r="A292" t="s">
        <v>274</v>
      </c>
      <c r="B292" t="s">
        <v>14</v>
      </c>
      <c r="C292" t="s">
        <v>27</v>
      </c>
      <c r="D292" t="s">
        <v>262</v>
      </c>
      <c r="E292" t="s">
        <v>12</v>
      </c>
      <c r="F292" s="5">
        <v>45531</v>
      </c>
      <c r="G292" s="5">
        <v>45905</v>
      </c>
      <c r="H292">
        <v>374</v>
      </c>
      <c r="I292">
        <v>1</v>
      </c>
      <c r="J29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93" spans="1:10" x14ac:dyDescent="0.25">
      <c r="A293" t="s">
        <v>274</v>
      </c>
      <c r="B293" t="s">
        <v>14</v>
      </c>
      <c r="C293" t="s">
        <v>27</v>
      </c>
      <c r="D293" t="s">
        <v>262</v>
      </c>
      <c r="E293" t="s">
        <v>12</v>
      </c>
      <c r="F293" s="5">
        <v>45532</v>
      </c>
      <c r="G293" s="5">
        <v>45905</v>
      </c>
      <c r="H293">
        <v>373</v>
      </c>
      <c r="I293">
        <v>1</v>
      </c>
      <c r="J29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94" spans="1:10" x14ac:dyDescent="0.25">
      <c r="A294" t="s">
        <v>274</v>
      </c>
      <c r="B294" t="s">
        <v>14</v>
      </c>
      <c r="C294" t="s">
        <v>27</v>
      </c>
      <c r="D294" t="s">
        <v>262</v>
      </c>
      <c r="E294" t="s">
        <v>12</v>
      </c>
      <c r="F294" s="5">
        <v>45533</v>
      </c>
      <c r="G294" s="5">
        <v>45905</v>
      </c>
      <c r="H294">
        <v>372</v>
      </c>
      <c r="I294">
        <v>1</v>
      </c>
      <c r="J29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95" spans="1:10" x14ac:dyDescent="0.25">
      <c r="A295" t="s">
        <v>274</v>
      </c>
      <c r="B295" t="s">
        <v>14</v>
      </c>
      <c r="C295" t="s">
        <v>27</v>
      </c>
      <c r="D295" t="s">
        <v>262</v>
      </c>
      <c r="E295" t="s">
        <v>12</v>
      </c>
      <c r="F295" s="5">
        <v>45534</v>
      </c>
      <c r="G295" s="5">
        <v>45905</v>
      </c>
      <c r="H295">
        <v>371</v>
      </c>
      <c r="I295">
        <v>1</v>
      </c>
      <c r="J29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96" spans="1:10" x14ac:dyDescent="0.25">
      <c r="A296" t="s">
        <v>274</v>
      </c>
      <c r="B296" t="s">
        <v>14</v>
      </c>
      <c r="C296" t="s">
        <v>27</v>
      </c>
      <c r="D296" t="s">
        <v>262</v>
      </c>
      <c r="E296" t="s">
        <v>12</v>
      </c>
      <c r="F296" s="5">
        <v>45535</v>
      </c>
      <c r="G296" s="5">
        <v>45905</v>
      </c>
      <c r="H296">
        <v>370</v>
      </c>
      <c r="I296">
        <v>1</v>
      </c>
      <c r="J29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97" spans="1:10" x14ac:dyDescent="0.25">
      <c r="A297" t="s">
        <v>274</v>
      </c>
      <c r="B297" t="s">
        <v>14</v>
      </c>
      <c r="C297" t="s">
        <v>27</v>
      </c>
      <c r="D297" t="s">
        <v>262</v>
      </c>
      <c r="E297" t="s">
        <v>22</v>
      </c>
      <c r="F297" s="5">
        <v>45512</v>
      </c>
      <c r="G297" s="5">
        <v>45905</v>
      </c>
      <c r="H297">
        <v>393</v>
      </c>
      <c r="I297">
        <v>1</v>
      </c>
      <c r="J29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98" spans="1:10" x14ac:dyDescent="0.25">
      <c r="A298" t="s">
        <v>274</v>
      </c>
      <c r="B298" t="s">
        <v>14</v>
      </c>
      <c r="C298" t="s">
        <v>27</v>
      </c>
      <c r="D298" t="s">
        <v>262</v>
      </c>
      <c r="E298" t="s">
        <v>22</v>
      </c>
      <c r="F298" s="5">
        <v>45530</v>
      </c>
      <c r="G298" s="5">
        <v>45905</v>
      </c>
      <c r="H298">
        <v>375</v>
      </c>
      <c r="I298">
        <v>1</v>
      </c>
      <c r="J29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99" spans="1:10" x14ac:dyDescent="0.25">
      <c r="A299" t="s">
        <v>292</v>
      </c>
      <c r="B299" t="s">
        <v>14</v>
      </c>
      <c r="C299" t="s">
        <v>27</v>
      </c>
      <c r="D299" t="s">
        <v>262</v>
      </c>
      <c r="E299" t="s">
        <v>54</v>
      </c>
      <c r="F299" s="5">
        <v>45523</v>
      </c>
      <c r="G299" s="5">
        <v>45523</v>
      </c>
      <c r="H299">
        <v>0</v>
      </c>
      <c r="I299">
        <v>0</v>
      </c>
      <c r="J299" t="str">
        <f>IF(AND(Table1_1[[#This Row],[Days Between]]&gt;90, Table1_1[[#This Row],[Is Active]]=1), "Highly Engaged", IF(AND(Table1_1[[#This Row],[Days Between]]&lt;=90, Table1_1[[#This Row],[Is Active]]=1), "Moderately Engaged",
IF(AND(Table1_1[[#This Row],[Days Between]]&gt;90, Table1_1[[#This Row],[Is Active]]=0), "At Risk",
"Dormant")))</f>
        <v>Dormant</v>
      </c>
    </row>
    <row r="300" spans="1:10" x14ac:dyDescent="0.25">
      <c r="A300" t="s">
        <v>292</v>
      </c>
      <c r="B300" t="s">
        <v>14</v>
      </c>
      <c r="C300" t="s">
        <v>27</v>
      </c>
      <c r="D300" t="s">
        <v>262</v>
      </c>
      <c r="E300" t="s">
        <v>64</v>
      </c>
      <c r="F300" s="5">
        <v>45533</v>
      </c>
      <c r="G300" s="5">
        <v>45544</v>
      </c>
      <c r="H300">
        <v>11</v>
      </c>
      <c r="I300">
        <v>0</v>
      </c>
      <c r="J300" t="str">
        <f>IF(AND(Table1_1[[#This Row],[Days Between]]&gt;90, Table1_1[[#This Row],[Is Active]]=1), "Highly Engaged", IF(AND(Table1_1[[#This Row],[Days Between]]&lt;=90, Table1_1[[#This Row],[Is Active]]=1), "Moderately Engaged",
IF(AND(Table1_1[[#This Row],[Days Between]]&gt;90, Table1_1[[#This Row],[Is Active]]=0), "At Risk",
"Dormant")))</f>
        <v>Dormant</v>
      </c>
    </row>
    <row r="301" spans="1:10" x14ac:dyDescent="0.25">
      <c r="A301" t="s">
        <v>303</v>
      </c>
      <c r="B301" t="s">
        <v>14</v>
      </c>
      <c r="C301" t="s">
        <v>27</v>
      </c>
      <c r="D301" t="s">
        <v>262</v>
      </c>
      <c r="E301" t="s">
        <v>64</v>
      </c>
      <c r="F301" s="5">
        <v>45521</v>
      </c>
      <c r="G301" s="5">
        <v>45589</v>
      </c>
      <c r="H301">
        <v>68</v>
      </c>
      <c r="I301">
        <v>0</v>
      </c>
      <c r="J301" t="str">
        <f>IF(AND(Table1_1[[#This Row],[Days Between]]&gt;90, Table1_1[[#This Row],[Is Active]]=1), "Highly Engaged", IF(AND(Table1_1[[#This Row],[Days Between]]&lt;=90, Table1_1[[#This Row],[Is Active]]=1), "Moderately Engaged",
IF(AND(Table1_1[[#This Row],[Days Between]]&gt;90, Table1_1[[#This Row],[Is Active]]=0), "At Risk",
"Dormant")))</f>
        <v>Dormant</v>
      </c>
    </row>
    <row r="302" spans="1:10" x14ac:dyDescent="0.25">
      <c r="A302" t="s">
        <v>279</v>
      </c>
      <c r="B302" t="s">
        <v>14</v>
      </c>
      <c r="C302" t="s">
        <v>27</v>
      </c>
      <c r="D302" t="s">
        <v>262</v>
      </c>
      <c r="E302" t="s">
        <v>57</v>
      </c>
      <c r="F302" s="5">
        <v>45530</v>
      </c>
      <c r="G302" s="5">
        <v>45533</v>
      </c>
      <c r="H302">
        <v>3</v>
      </c>
      <c r="I302">
        <v>0</v>
      </c>
      <c r="J302" t="str">
        <f>IF(AND(Table1_1[[#This Row],[Days Between]]&gt;90, Table1_1[[#This Row],[Is Active]]=1), "Highly Engaged", IF(AND(Table1_1[[#This Row],[Days Between]]&lt;=90, Table1_1[[#This Row],[Is Active]]=1), "Moderately Engaged",
IF(AND(Table1_1[[#This Row],[Days Between]]&gt;90, Table1_1[[#This Row],[Is Active]]=0), "At Risk",
"Dormant")))</f>
        <v>Dormant</v>
      </c>
    </row>
    <row r="303" spans="1:10" x14ac:dyDescent="0.25">
      <c r="A303" t="s">
        <v>301</v>
      </c>
      <c r="B303" t="s">
        <v>14</v>
      </c>
      <c r="C303" t="s">
        <v>27</v>
      </c>
      <c r="D303" t="s">
        <v>262</v>
      </c>
      <c r="E303" t="s">
        <v>55</v>
      </c>
      <c r="F303" s="5">
        <v>45526</v>
      </c>
      <c r="G303" s="5">
        <v>45526</v>
      </c>
      <c r="H303">
        <v>0</v>
      </c>
      <c r="I303">
        <v>0</v>
      </c>
      <c r="J303" t="str">
        <f>IF(AND(Table1_1[[#This Row],[Days Between]]&gt;90, Table1_1[[#This Row],[Is Active]]=1), "Highly Engaged", IF(AND(Table1_1[[#This Row],[Days Between]]&lt;=90, Table1_1[[#This Row],[Is Active]]=1), "Moderately Engaged",
IF(AND(Table1_1[[#This Row],[Days Between]]&gt;90, Table1_1[[#This Row],[Is Active]]=0), "At Risk",
"Dormant")))</f>
        <v>Dormant</v>
      </c>
    </row>
    <row r="304" spans="1:10" x14ac:dyDescent="0.25">
      <c r="A304" t="s">
        <v>281</v>
      </c>
      <c r="B304" t="s">
        <v>14</v>
      </c>
      <c r="C304" t="s">
        <v>27</v>
      </c>
      <c r="D304" t="s">
        <v>262</v>
      </c>
      <c r="E304" t="s">
        <v>57</v>
      </c>
      <c r="F304" s="5">
        <v>44954</v>
      </c>
      <c r="G304" s="5">
        <v>45502</v>
      </c>
      <c r="H304">
        <v>548</v>
      </c>
      <c r="I304">
        <v>0</v>
      </c>
      <c r="J304" t="str">
        <f>IF(AND(Table1_1[[#This Row],[Days Between]]&gt;90, Table1_1[[#This Row],[Is Active]]=1), "Highly Engaged", IF(AND(Table1_1[[#This Row],[Days Between]]&lt;=90, Table1_1[[#This Row],[Is Active]]=1), "Moderately Engaged",
IF(AND(Table1_1[[#This Row],[Days Between]]&gt;90, Table1_1[[#This Row],[Is Active]]=0), "At Risk",
"Dormant")))</f>
        <v>At Risk</v>
      </c>
    </row>
    <row r="305" spans="1:10" x14ac:dyDescent="0.25">
      <c r="A305" t="s">
        <v>282</v>
      </c>
      <c r="B305" t="s">
        <v>14</v>
      </c>
      <c r="C305" t="s">
        <v>27</v>
      </c>
      <c r="D305" t="s">
        <v>262</v>
      </c>
      <c r="E305" t="s">
        <v>54</v>
      </c>
      <c r="F305" s="5">
        <v>45531</v>
      </c>
      <c r="G305" s="5">
        <v>45531</v>
      </c>
      <c r="H305">
        <v>0</v>
      </c>
      <c r="I305">
        <v>0</v>
      </c>
      <c r="J305" t="str">
        <f>IF(AND(Table1_1[[#This Row],[Days Between]]&gt;90, Table1_1[[#This Row],[Is Active]]=1), "Highly Engaged", IF(AND(Table1_1[[#This Row],[Days Between]]&lt;=90, Table1_1[[#This Row],[Is Active]]=1), "Moderately Engaged",
IF(AND(Table1_1[[#This Row],[Days Between]]&gt;90, Table1_1[[#This Row],[Is Active]]=0), "At Risk",
"Dormant")))</f>
        <v>Dormant</v>
      </c>
    </row>
    <row r="306" spans="1:10" x14ac:dyDescent="0.25">
      <c r="A306" t="s">
        <v>302</v>
      </c>
      <c r="B306" t="s">
        <v>14</v>
      </c>
      <c r="C306" t="s">
        <v>27</v>
      </c>
      <c r="D306" t="s">
        <v>262</v>
      </c>
      <c r="E306" t="s">
        <v>54</v>
      </c>
      <c r="F306" s="5">
        <v>45528</v>
      </c>
      <c r="G306" s="5">
        <v>45528</v>
      </c>
      <c r="H306">
        <v>0</v>
      </c>
      <c r="I306">
        <v>0</v>
      </c>
      <c r="J306" t="str">
        <f>IF(AND(Table1_1[[#This Row],[Days Between]]&gt;90, Table1_1[[#This Row],[Is Active]]=1), "Highly Engaged", IF(AND(Table1_1[[#This Row],[Days Between]]&lt;=90, Table1_1[[#This Row],[Is Active]]=1), "Moderately Engaged",
IF(AND(Table1_1[[#This Row],[Days Between]]&gt;90, Table1_1[[#This Row],[Is Active]]=0), "At Risk",
"Dormant")))</f>
        <v>Dormant</v>
      </c>
    </row>
    <row r="307" spans="1:10" x14ac:dyDescent="0.25">
      <c r="A307" t="s">
        <v>296</v>
      </c>
      <c r="B307" t="s">
        <v>14</v>
      </c>
      <c r="C307" t="s">
        <v>27</v>
      </c>
      <c r="D307" t="s">
        <v>262</v>
      </c>
      <c r="E307" t="s">
        <v>57</v>
      </c>
      <c r="F307" s="5">
        <v>45530</v>
      </c>
      <c r="G307" s="5">
        <v>45690</v>
      </c>
      <c r="H307">
        <v>160</v>
      </c>
      <c r="I307">
        <v>0</v>
      </c>
      <c r="J307" t="str">
        <f>IF(AND(Table1_1[[#This Row],[Days Between]]&gt;90, Table1_1[[#This Row],[Is Active]]=1), "Highly Engaged", IF(AND(Table1_1[[#This Row],[Days Between]]&lt;=90, Table1_1[[#This Row],[Is Active]]=1), "Moderately Engaged",
IF(AND(Table1_1[[#This Row],[Days Between]]&gt;90, Table1_1[[#This Row],[Is Active]]=0), "At Risk",
"Dormant")))</f>
        <v>At Risk</v>
      </c>
    </row>
    <row r="308" spans="1:10" x14ac:dyDescent="0.25">
      <c r="A308" t="s">
        <v>304</v>
      </c>
      <c r="B308" t="s">
        <v>14</v>
      </c>
      <c r="C308" t="s">
        <v>27</v>
      </c>
      <c r="D308" t="s">
        <v>262</v>
      </c>
      <c r="E308" t="s">
        <v>64</v>
      </c>
      <c r="F308" s="5">
        <v>45508</v>
      </c>
      <c r="G308" s="5">
        <v>45670</v>
      </c>
      <c r="H308">
        <v>162</v>
      </c>
      <c r="I308">
        <v>0</v>
      </c>
      <c r="J308" t="str">
        <f>IF(AND(Table1_1[[#This Row],[Days Between]]&gt;90, Table1_1[[#This Row],[Is Active]]=1), "Highly Engaged", IF(AND(Table1_1[[#This Row],[Days Between]]&lt;=90, Table1_1[[#This Row],[Is Active]]=1), "Moderately Engaged",
IF(AND(Table1_1[[#This Row],[Days Between]]&gt;90, Table1_1[[#This Row],[Is Active]]=0), "At Risk",
"Dormant")))</f>
        <v>At Risk</v>
      </c>
    </row>
    <row r="309" spans="1:10" x14ac:dyDescent="0.25">
      <c r="A309" t="s">
        <v>276</v>
      </c>
      <c r="B309" t="s">
        <v>14</v>
      </c>
      <c r="C309" t="s">
        <v>28</v>
      </c>
      <c r="D309" t="s">
        <v>262</v>
      </c>
      <c r="E309" t="s">
        <v>12</v>
      </c>
      <c r="F309" s="5">
        <v>45515</v>
      </c>
      <c r="G309" s="5">
        <v>45912</v>
      </c>
      <c r="H309">
        <v>397</v>
      </c>
      <c r="I309">
        <v>1</v>
      </c>
      <c r="J30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10" spans="1:10" x14ac:dyDescent="0.25">
      <c r="A310" t="s">
        <v>274</v>
      </c>
      <c r="B310" t="s">
        <v>7</v>
      </c>
      <c r="C310" t="s">
        <v>28</v>
      </c>
      <c r="D310" t="s">
        <v>262</v>
      </c>
      <c r="E310" t="s">
        <v>12</v>
      </c>
      <c r="F310" s="5">
        <v>44955</v>
      </c>
      <c r="G310" s="5">
        <v>45905</v>
      </c>
      <c r="H310">
        <v>950</v>
      </c>
      <c r="I310">
        <v>1</v>
      </c>
      <c r="J3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11" spans="1:10" x14ac:dyDescent="0.25">
      <c r="A311" t="s">
        <v>274</v>
      </c>
      <c r="B311" t="s">
        <v>14</v>
      </c>
      <c r="C311" t="s">
        <v>28</v>
      </c>
      <c r="D311" t="s">
        <v>262</v>
      </c>
      <c r="E311" t="s">
        <v>12</v>
      </c>
      <c r="F311" s="5">
        <v>44955</v>
      </c>
      <c r="G311" s="5">
        <v>45905</v>
      </c>
      <c r="H311">
        <v>950</v>
      </c>
      <c r="I311">
        <v>1</v>
      </c>
      <c r="J3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12" spans="1:10" x14ac:dyDescent="0.25">
      <c r="A312" t="s">
        <v>274</v>
      </c>
      <c r="B312" t="s">
        <v>7</v>
      </c>
      <c r="C312" t="s">
        <v>28</v>
      </c>
      <c r="D312" t="s">
        <v>262</v>
      </c>
      <c r="E312" t="s">
        <v>12</v>
      </c>
      <c r="F312" s="5">
        <v>44928</v>
      </c>
      <c r="G312" s="5">
        <v>45905</v>
      </c>
      <c r="H312">
        <v>977</v>
      </c>
      <c r="I312">
        <v>1</v>
      </c>
      <c r="J3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13" spans="1:10" x14ac:dyDescent="0.25">
      <c r="A313" t="s">
        <v>274</v>
      </c>
      <c r="B313" t="s">
        <v>7</v>
      </c>
      <c r="C313" t="s">
        <v>28</v>
      </c>
      <c r="D313" t="s">
        <v>262</v>
      </c>
      <c r="E313" t="s">
        <v>12</v>
      </c>
      <c r="F313" s="5">
        <v>44954</v>
      </c>
      <c r="G313" s="5">
        <v>45905</v>
      </c>
      <c r="H313">
        <v>951</v>
      </c>
      <c r="I313">
        <v>1</v>
      </c>
      <c r="J3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14" spans="1:10" x14ac:dyDescent="0.25">
      <c r="A314" t="s">
        <v>274</v>
      </c>
      <c r="B314" t="s">
        <v>7</v>
      </c>
      <c r="C314" t="s">
        <v>28</v>
      </c>
      <c r="D314" t="s">
        <v>262</v>
      </c>
      <c r="E314" t="s">
        <v>12</v>
      </c>
      <c r="F314" s="5">
        <v>44955</v>
      </c>
      <c r="G314" s="5">
        <v>45905</v>
      </c>
      <c r="H314">
        <v>950</v>
      </c>
      <c r="I314">
        <v>1</v>
      </c>
      <c r="J3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15" spans="1:10" x14ac:dyDescent="0.25">
      <c r="A315" t="s">
        <v>274</v>
      </c>
      <c r="B315" t="s">
        <v>7</v>
      </c>
      <c r="C315" t="s">
        <v>28</v>
      </c>
      <c r="D315" t="s">
        <v>84</v>
      </c>
      <c r="E315" t="s">
        <v>12</v>
      </c>
      <c r="F315" s="5">
        <v>44955</v>
      </c>
      <c r="G315" s="5">
        <v>45905</v>
      </c>
      <c r="H315">
        <v>950</v>
      </c>
      <c r="I315">
        <v>1</v>
      </c>
      <c r="J3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16" spans="1:10" x14ac:dyDescent="0.25">
      <c r="A316" t="s">
        <v>274</v>
      </c>
      <c r="B316" t="s">
        <v>7</v>
      </c>
      <c r="C316" t="s">
        <v>28</v>
      </c>
      <c r="D316" t="s">
        <v>262</v>
      </c>
      <c r="E316" t="s">
        <v>12</v>
      </c>
      <c r="F316" s="5">
        <v>45519</v>
      </c>
      <c r="G316" s="5">
        <v>45905</v>
      </c>
      <c r="H316">
        <v>386</v>
      </c>
      <c r="I316">
        <v>1</v>
      </c>
      <c r="J3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17" spans="1:10" x14ac:dyDescent="0.25">
      <c r="A317" t="s">
        <v>274</v>
      </c>
      <c r="B317" t="s">
        <v>14</v>
      </c>
      <c r="C317" t="s">
        <v>28</v>
      </c>
      <c r="D317" t="s">
        <v>262</v>
      </c>
      <c r="E317" t="s">
        <v>12</v>
      </c>
      <c r="F317" s="5">
        <v>44928</v>
      </c>
      <c r="G317" s="5">
        <v>45905</v>
      </c>
      <c r="H317">
        <v>977</v>
      </c>
      <c r="I317">
        <v>1</v>
      </c>
      <c r="J3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18" spans="1:10" x14ac:dyDescent="0.25">
      <c r="A318" t="s">
        <v>274</v>
      </c>
      <c r="B318" t="s">
        <v>14</v>
      </c>
      <c r="C318" t="s">
        <v>28</v>
      </c>
      <c r="D318" t="s">
        <v>84</v>
      </c>
      <c r="E318" t="s">
        <v>12</v>
      </c>
      <c r="F318" s="5">
        <v>44928</v>
      </c>
      <c r="G318" s="5">
        <v>45905</v>
      </c>
      <c r="H318">
        <v>977</v>
      </c>
      <c r="I318">
        <v>1</v>
      </c>
      <c r="J3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19" spans="1:10" x14ac:dyDescent="0.25">
      <c r="A319" t="s">
        <v>274</v>
      </c>
      <c r="B319" t="s">
        <v>14</v>
      </c>
      <c r="C319" t="s">
        <v>28</v>
      </c>
      <c r="D319" t="s">
        <v>262</v>
      </c>
      <c r="E319" t="s">
        <v>12</v>
      </c>
      <c r="F319" s="5">
        <v>44954</v>
      </c>
      <c r="G319" s="5">
        <v>45905</v>
      </c>
      <c r="H319">
        <v>951</v>
      </c>
      <c r="I319">
        <v>1</v>
      </c>
      <c r="J3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20" spans="1:10" x14ac:dyDescent="0.25">
      <c r="A320" t="s">
        <v>274</v>
      </c>
      <c r="B320" t="s">
        <v>14</v>
      </c>
      <c r="C320" t="s">
        <v>28</v>
      </c>
      <c r="D320" t="s">
        <v>262</v>
      </c>
      <c r="E320" t="s">
        <v>12</v>
      </c>
      <c r="F320" s="5">
        <v>44955</v>
      </c>
      <c r="G320" s="5">
        <v>45905</v>
      </c>
      <c r="H320">
        <v>950</v>
      </c>
      <c r="I320">
        <v>1</v>
      </c>
      <c r="J3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21" spans="1:10" x14ac:dyDescent="0.25">
      <c r="A321" t="s">
        <v>274</v>
      </c>
      <c r="B321" t="s">
        <v>14</v>
      </c>
      <c r="C321" t="s">
        <v>28</v>
      </c>
      <c r="D321" t="s">
        <v>262</v>
      </c>
      <c r="E321" t="s">
        <v>12</v>
      </c>
      <c r="F321" s="5">
        <v>45505</v>
      </c>
      <c r="G321" s="5">
        <v>45905</v>
      </c>
      <c r="H321">
        <v>400</v>
      </c>
      <c r="I321">
        <v>1</v>
      </c>
      <c r="J3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22" spans="1:10" x14ac:dyDescent="0.25">
      <c r="A322" t="s">
        <v>274</v>
      </c>
      <c r="B322" t="s">
        <v>14</v>
      </c>
      <c r="C322" t="s">
        <v>28</v>
      </c>
      <c r="D322" t="s">
        <v>262</v>
      </c>
      <c r="E322" t="s">
        <v>12</v>
      </c>
      <c r="F322" s="5">
        <v>45506</v>
      </c>
      <c r="G322" s="5">
        <v>45905</v>
      </c>
      <c r="H322">
        <v>399</v>
      </c>
      <c r="I322">
        <v>1</v>
      </c>
      <c r="J32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23" spans="1:10" x14ac:dyDescent="0.25">
      <c r="A323" t="s">
        <v>274</v>
      </c>
      <c r="B323" t="s">
        <v>14</v>
      </c>
      <c r="C323" t="s">
        <v>28</v>
      </c>
      <c r="D323" t="s">
        <v>262</v>
      </c>
      <c r="E323" t="s">
        <v>12</v>
      </c>
      <c r="F323" s="5">
        <v>45507</v>
      </c>
      <c r="G323" s="5">
        <v>45905</v>
      </c>
      <c r="H323">
        <v>398</v>
      </c>
      <c r="I323">
        <v>1</v>
      </c>
      <c r="J32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24" spans="1:10" x14ac:dyDescent="0.25">
      <c r="A324" t="s">
        <v>274</v>
      </c>
      <c r="B324" t="s">
        <v>14</v>
      </c>
      <c r="C324" t="s">
        <v>28</v>
      </c>
      <c r="D324" t="s">
        <v>262</v>
      </c>
      <c r="E324" t="s">
        <v>12</v>
      </c>
      <c r="F324" s="5">
        <v>45508</v>
      </c>
      <c r="G324" s="5">
        <v>45905</v>
      </c>
      <c r="H324">
        <v>397</v>
      </c>
      <c r="I324">
        <v>1</v>
      </c>
      <c r="J3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25" spans="1:10" x14ac:dyDescent="0.25">
      <c r="A325" t="s">
        <v>274</v>
      </c>
      <c r="B325" t="s">
        <v>14</v>
      </c>
      <c r="C325" t="s">
        <v>28</v>
      </c>
      <c r="D325" t="s">
        <v>262</v>
      </c>
      <c r="E325" t="s">
        <v>12</v>
      </c>
      <c r="F325" s="5">
        <v>45509</v>
      </c>
      <c r="G325" s="5">
        <v>45905</v>
      </c>
      <c r="H325">
        <v>396</v>
      </c>
      <c r="I325">
        <v>1</v>
      </c>
      <c r="J32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26" spans="1:10" x14ac:dyDescent="0.25">
      <c r="A326" t="s">
        <v>274</v>
      </c>
      <c r="B326" t="s">
        <v>14</v>
      </c>
      <c r="C326" t="s">
        <v>28</v>
      </c>
      <c r="D326" t="s">
        <v>262</v>
      </c>
      <c r="E326" t="s">
        <v>12</v>
      </c>
      <c r="F326" s="5">
        <v>45511</v>
      </c>
      <c r="G326" s="5">
        <v>45905</v>
      </c>
      <c r="H326">
        <v>394</v>
      </c>
      <c r="I326">
        <v>1</v>
      </c>
      <c r="J32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27" spans="1:10" x14ac:dyDescent="0.25">
      <c r="A327" t="s">
        <v>274</v>
      </c>
      <c r="B327" t="s">
        <v>14</v>
      </c>
      <c r="C327" t="s">
        <v>28</v>
      </c>
      <c r="D327" t="s">
        <v>262</v>
      </c>
      <c r="E327" t="s">
        <v>12</v>
      </c>
      <c r="F327" s="5">
        <v>45512</v>
      </c>
      <c r="G327" s="5">
        <v>45905</v>
      </c>
      <c r="H327">
        <v>393</v>
      </c>
      <c r="I327">
        <v>1</v>
      </c>
      <c r="J32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28" spans="1:10" x14ac:dyDescent="0.25">
      <c r="A328" t="s">
        <v>274</v>
      </c>
      <c r="B328" t="s">
        <v>14</v>
      </c>
      <c r="C328" t="s">
        <v>28</v>
      </c>
      <c r="D328" t="s">
        <v>262</v>
      </c>
      <c r="E328" t="s">
        <v>12</v>
      </c>
      <c r="F328" s="5">
        <v>45513</v>
      </c>
      <c r="G328" s="5">
        <v>45905</v>
      </c>
      <c r="H328">
        <v>392</v>
      </c>
      <c r="I328">
        <v>1</v>
      </c>
      <c r="J32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29" spans="1:10" x14ac:dyDescent="0.25">
      <c r="A329" t="s">
        <v>274</v>
      </c>
      <c r="B329" t="s">
        <v>14</v>
      </c>
      <c r="C329" t="s">
        <v>28</v>
      </c>
      <c r="D329" t="s">
        <v>262</v>
      </c>
      <c r="E329" t="s">
        <v>12</v>
      </c>
      <c r="F329" s="5">
        <v>45514</v>
      </c>
      <c r="G329" s="5">
        <v>45905</v>
      </c>
      <c r="H329">
        <v>391</v>
      </c>
      <c r="I329">
        <v>1</v>
      </c>
      <c r="J32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30" spans="1:10" x14ac:dyDescent="0.25">
      <c r="A330" t="s">
        <v>274</v>
      </c>
      <c r="B330" t="s">
        <v>14</v>
      </c>
      <c r="C330" t="s">
        <v>28</v>
      </c>
      <c r="D330" t="s">
        <v>262</v>
      </c>
      <c r="E330" t="s">
        <v>12</v>
      </c>
      <c r="F330" s="5">
        <v>45515</v>
      </c>
      <c r="G330" s="5">
        <v>45905</v>
      </c>
      <c r="H330">
        <v>390</v>
      </c>
      <c r="I330">
        <v>1</v>
      </c>
      <c r="J33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31" spans="1:10" x14ac:dyDescent="0.25">
      <c r="A331" t="s">
        <v>274</v>
      </c>
      <c r="B331" t="s">
        <v>14</v>
      </c>
      <c r="C331" t="s">
        <v>28</v>
      </c>
      <c r="D331" t="s">
        <v>262</v>
      </c>
      <c r="E331" t="s">
        <v>12</v>
      </c>
      <c r="F331" s="5">
        <v>45516</v>
      </c>
      <c r="G331" s="5">
        <v>45905</v>
      </c>
      <c r="H331">
        <v>389</v>
      </c>
      <c r="I331">
        <v>1</v>
      </c>
      <c r="J33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32" spans="1:10" x14ac:dyDescent="0.25">
      <c r="A332" t="s">
        <v>274</v>
      </c>
      <c r="B332" t="s">
        <v>14</v>
      </c>
      <c r="C332" t="s">
        <v>28</v>
      </c>
      <c r="D332" t="s">
        <v>262</v>
      </c>
      <c r="E332" t="s">
        <v>12</v>
      </c>
      <c r="F332" s="5">
        <v>45517</v>
      </c>
      <c r="G332" s="5">
        <v>45905</v>
      </c>
      <c r="H332">
        <v>388</v>
      </c>
      <c r="I332">
        <v>1</v>
      </c>
      <c r="J33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33" spans="1:10" x14ac:dyDescent="0.25">
      <c r="A333" t="s">
        <v>274</v>
      </c>
      <c r="B333" t="s">
        <v>14</v>
      </c>
      <c r="C333" t="s">
        <v>28</v>
      </c>
      <c r="D333" t="s">
        <v>262</v>
      </c>
      <c r="E333" t="s">
        <v>12</v>
      </c>
      <c r="F333" s="5">
        <v>45518</v>
      </c>
      <c r="G333" s="5">
        <v>45905</v>
      </c>
      <c r="H333">
        <v>387</v>
      </c>
      <c r="I333">
        <v>1</v>
      </c>
      <c r="J33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34" spans="1:10" x14ac:dyDescent="0.25">
      <c r="A334" t="s">
        <v>274</v>
      </c>
      <c r="B334" t="s">
        <v>14</v>
      </c>
      <c r="C334" t="s">
        <v>28</v>
      </c>
      <c r="D334" t="s">
        <v>262</v>
      </c>
      <c r="E334" t="s">
        <v>12</v>
      </c>
      <c r="F334" s="5">
        <v>45519</v>
      </c>
      <c r="G334" s="5">
        <v>45905</v>
      </c>
      <c r="H334">
        <v>386</v>
      </c>
      <c r="I334">
        <v>1</v>
      </c>
      <c r="J33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35" spans="1:10" x14ac:dyDescent="0.25">
      <c r="A335" t="s">
        <v>274</v>
      </c>
      <c r="B335" t="s">
        <v>14</v>
      </c>
      <c r="C335" t="s">
        <v>28</v>
      </c>
      <c r="D335" t="s">
        <v>262</v>
      </c>
      <c r="E335" t="s">
        <v>12</v>
      </c>
      <c r="F335" s="5">
        <v>45520</v>
      </c>
      <c r="G335" s="5">
        <v>45905</v>
      </c>
      <c r="H335">
        <v>385</v>
      </c>
      <c r="I335">
        <v>1</v>
      </c>
      <c r="J33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36" spans="1:10" x14ac:dyDescent="0.25">
      <c r="A336" t="s">
        <v>274</v>
      </c>
      <c r="B336" t="s">
        <v>14</v>
      </c>
      <c r="C336" t="s">
        <v>28</v>
      </c>
      <c r="D336" t="s">
        <v>262</v>
      </c>
      <c r="E336" t="s">
        <v>12</v>
      </c>
      <c r="F336" s="5">
        <v>45521</v>
      </c>
      <c r="G336" s="5">
        <v>45905</v>
      </c>
      <c r="H336">
        <v>384</v>
      </c>
      <c r="I336">
        <v>1</v>
      </c>
      <c r="J33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37" spans="1:10" x14ac:dyDescent="0.25">
      <c r="A337" t="s">
        <v>274</v>
      </c>
      <c r="B337" t="s">
        <v>14</v>
      </c>
      <c r="C337" t="s">
        <v>28</v>
      </c>
      <c r="D337" t="s">
        <v>262</v>
      </c>
      <c r="E337" t="s">
        <v>12</v>
      </c>
      <c r="F337" s="5">
        <v>45522</v>
      </c>
      <c r="G337" s="5">
        <v>45905</v>
      </c>
      <c r="H337">
        <v>383</v>
      </c>
      <c r="I337">
        <v>1</v>
      </c>
      <c r="J33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38" spans="1:10" x14ac:dyDescent="0.25">
      <c r="A338" t="s">
        <v>274</v>
      </c>
      <c r="B338" t="s">
        <v>14</v>
      </c>
      <c r="C338" t="s">
        <v>28</v>
      </c>
      <c r="D338" t="s">
        <v>262</v>
      </c>
      <c r="E338" t="s">
        <v>12</v>
      </c>
      <c r="F338" s="5">
        <v>45523</v>
      </c>
      <c r="G338" s="5">
        <v>45905</v>
      </c>
      <c r="H338">
        <v>382</v>
      </c>
      <c r="I338">
        <v>1</v>
      </c>
      <c r="J33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39" spans="1:10" x14ac:dyDescent="0.25">
      <c r="A339" t="s">
        <v>274</v>
      </c>
      <c r="B339" t="s">
        <v>14</v>
      </c>
      <c r="C339" t="s">
        <v>28</v>
      </c>
      <c r="D339" t="s">
        <v>262</v>
      </c>
      <c r="E339" t="s">
        <v>12</v>
      </c>
      <c r="F339" s="5">
        <v>45524</v>
      </c>
      <c r="G339" s="5">
        <v>45905</v>
      </c>
      <c r="H339">
        <v>381</v>
      </c>
      <c r="I339">
        <v>1</v>
      </c>
      <c r="J33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40" spans="1:10" x14ac:dyDescent="0.25">
      <c r="A340" t="s">
        <v>274</v>
      </c>
      <c r="B340" t="s">
        <v>14</v>
      </c>
      <c r="C340" t="s">
        <v>28</v>
      </c>
      <c r="D340" t="s">
        <v>262</v>
      </c>
      <c r="E340" t="s">
        <v>12</v>
      </c>
      <c r="F340" s="5">
        <v>45525</v>
      </c>
      <c r="G340" s="5">
        <v>45905</v>
      </c>
      <c r="H340">
        <v>380</v>
      </c>
      <c r="I340">
        <v>1</v>
      </c>
      <c r="J34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41" spans="1:10" x14ac:dyDescent="0.25">
      <c r="A341" t="s">
        <v>274</v>
      </c>
      <c r="B341" t="s">
        <v>14</v>
      </c>
      <c r="C341" t="s">
        <v>28</v>
      </c>
      <c r="D341" t="s">
        <v>262</v>
      </c>
      <c r="E341" t="s">
        <v>12</v>
      </c>
      <c r="F341" s="5">
        <v>45526</v>
      </c>
      <c r="G341" s="5">
        <v>45905</v>
      </c>
      <c r="H341">
        <v>379</v>
      </c>
      <c r="I341">
        <v>1</v>
      </c>
      <c r="J34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42" spans="1:10" x14ac:dyDescent="0.25">
      <c r="A342" t="s">
        <v>274</v>
      </c>
      <c r="B342" t="s">
        <v>14</v>
      </c>
      <c r="C342" t="s">
        <v>28</v>
      </c>
      <c r="D342" t="s">
        <v>262</v>
      </c>
      <c r="E342" t="s">
        <v>12</v>
      </c>
      <c r="F342" s="5">
        <v>45527</v>
      </c>
      <c r="G342" s="5">
        <v>45905</v>
      </c>
      <c r="H342">
        <v>378</v>
      </c>
      <c r="I342">
        <v>1</v>
      </c>
      <c r="J3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43" spans="1:10" x14ac:dyDescent="0.25">
      <c r="A343" t="s">
        <v>274</v>
      </c>
      <c r="B343" t="s">
        <v>14</v>
      </c>
      <c r="C343" t="s">
        <v>28</v>
      </c>
      <c r="D343" t="s">
        <v>262</v>
      </c>
      <c r="E343" t="s">
        <v>12</v>
      </c>
      <c r="F343" s="5">
        <v>45528</v>
      </c>
      <c r="G343" s="5">
        <v>45905</v>
      </c>
      <c r="H343">
        <v>377</v>
      </c>
      <c r="I343">
        <v>1</v>
      </c>
      <c r="J34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44" spans="1:10" x14ac:dyDescent="0.25">
      <c r="A344" t="s">
        <v>274</v>
      </c>
      <c r="B344" t="s">
        <v>14</v>
      </c>
      <c r="C344" t="s">
        <v>28</v>
      </c>
      <c r="D344" t="s">
        <v>262</v>
      </c>
      <c r="E344" t="s">
        <v>12</v>
      </c>
      <c r="F344" s="5">
        <v>45529</v>
      </c>
      <c r="G344" s="5">
        <v>45905</v>
      </c>
      <c r="H344">
        <v>376</v>
      </c>
      <c r="I344">
        <v>1</v>
      </c>
      <c r="J34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45" spans="1:10" x14ac:dyDescent="0.25">
      <c r="A345" t="s">
        <v>274</v>
      </c>
      <c r="B345" t="s">
        <v>14</v>
      </c>
      <c r="C345" t="s">
        <v>28</v>
      </c>
      <c r="D345" t="s">
        <v>262</v>
      </c>
      <c r="E345" t="s">
        <v>12</v>
      </c>
      <c r="F345" s="5">
        <v>45530</v>
      </c>
      <c r="G345" s="5">
        <v>45905</v>
      </c>
      <c r="H345">
        <v>375</v>
      </c>
      <c r="I345">
        <v>1</v>
      </c>
      <c r="J34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46" spans="1:10" x14ac:dyDescent="0.25">
      <c r="A346" t="s">
        <v>274</v>
      </c>
      <c r="B346" t="s">
        <v>14</v>
      </c>
      <c r="C346" t="s">
        <v>28</v>
      </c>
      <c r="D346" t="s">
        <v>262</v>
      </c>
      <c r="E346" t="s">
        <v>12</v>
      </c>
      <c r="F346" s="5">
        <v>45533</v>
      </c>
      <c r="G346" s="5">
        <v>45905</v>
      </c>
      <c r="H346">
        <v>372</v>
      </c>
      <c r="I346">
        <v>1</v>
      </c>
      <c r="J34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47" spans="1:10" x14ac:dyDescent="0.25">
      <c r="A347" t="s">
        <v>274</v>
      </c>
      <c r="B347" t="s">
        <v>14</v>
      </c>
      <c r="C347" t="s">
        <v>28</v>
      </c>
      <c r="D347" t="s">
        <v>262</v>
      </c>
      <c r="E347" t="s">
        <v>12</v>
      </c>
      <c r="F347" s="5">
        <v>45534</v>
      </c>
      <c r="G347" s="5">
        <v>45905</v>
      </c>
      <c r="H347">
        <v>371</v>
      </c>
      <c r="I347">
        <v>1</v>
      </c>
      <c r="J34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48" spans="1:10" x14ac:dyDescent="0.25">
      <c r="A348" t="s">
        <v>274</v>
      </c>
      <c r="B348" t="s">
        <v>14</v>
      </c>
      <c r="C348" t="s">
        <v>28</v>
      </c>
      <c r="D348" t="s">
        <v>262</v>
      </c>
      <c r="E348" t="s">
        <v>12</v>
      </c>
      <c r="F348" s="5">
        <v>45535</v>
      </c>
      <c r="G348" s="5">
        <v>45905</v>
      </c>
      <c r="H348">
        <v>370</v>
      </c>
      <c r="I348">
        <v>1</v>
      </c>
      <c r="J34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49" spans="1:10" x14ac:dyDescent="0.25">
      <c r="A349" t="s">
        <v>274</v>
      </c>
      <c r="B349" t="s">
        <v>14</v>
      </c>
      <c r="C349" t="s">
        <v>28</v>
      </c>
      <c r="D349" t="s">
        <v>262</v>
      </c>
      <c r="E349" t="s">
        <v>22</v>
      </c>
      <c r="F349" s="5">
        <v>45529</v>
      </c>
      <c r="G349" s="5">
        <v>45905</v>
      </c>
      <c r="H349">
        <v>376</v>
      </c>
      <c r="I349">
        <v>1</v>
      </c>
      <c r="J34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50" spans="1:10" x14ac:dyDescent="0.25">
      <c r="A350" t="s">
        <v>274</v>
      </c>
      <c r="B350" t="s">
        <v>14</v>
      </c>
      <c r="C350" t="s">
        <v>28</v>
      </c>
      <c r="D350" t="s">
        <v>262</v>
      </c>
      <c r="E350" t="s">
        <v>22</v>
      </c>
      <c r="F350" s="5">
        <v>45530</v>
      </c>
      <c r="G350" s="5">
        <v>45905</v>
      </c>
      <c r="H350">
        <v>375</v>
      </c>
      <c r="I350">
        <v>1</v>
      </c>
      <c r="J35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51" spans="1:10" x14ac:dyDescent="0.25">
      <c r="A351" t="s">
        <v>292</v>
      </c>
      <c r="B351" t="s">
        <v>14</v>
      </c>
      <c r="C351" t="s">
        <v>28</v>
      </c>
      <c r="D351" t="s">
        <v>262</v>
      </c>
      <c r="E351" t="s">
        <v>64</v>
      </c>
      <c r="F351" s="5">
        <v>45505</v>
      </c>
      <c r="G351" s="5">
        <v>45589</v>
      </c>
      <c r="H351">
        <v>84</v>
      </c>
      <c r="I351">
        <v>0</v>
      </c>
      <c r="J351" t="str">
        <f>IF(AND(Table1_1[[#This Row],[Days Between]]&gt;90, Table1_1[[#This Row],[Is Active]]=1), "Highly Engaged", IF(AND(Table1_1[[#This Row],[Days Between]]&lt;=90, Table1_1[[#This Row],[Is Active]]=1), "Moderately Engaged",
IF(AND(Table1_1[[#This Row],[Days Between]]&gt;90, Table1_1[[#This Row],[Is Active]]=0), "At Risk",
"Dormant")))</f>
        <v>Dormant</v>
      </c>
    </row>
    <row r="352" spans="1:10" x14ac:dyDescent="0.25">
      <c r="A352" t="s">
        <v>303</v>
      </c>
      <c r="B352" t="s">
        <v>14</v>
      </c>
      <c r="C352" t="s">
        <v>28</v>
      </c>
      <c r="D352" t="s">
        <v>262</v>
      </c>
      <c r="E352" t="s">
        <v>55</v>
      </c>
      <c r="F352" s="5">
        <v>45508</v>
      </c>
      <c r="G352" s="5">
        <v>45509</v>
      </c>
      <c r="H352">
        <v>1</v>
      </c>
      <c r="I352">
        <v>0</v>
      </c>
      <c r="J352" t="str">
        <f>IF(AND(Table1_1[[#This Row],[Days Between]]&gt;90, Table1_1[[#This Row],[Is Active]]=1), "Highly Engaged", IF(AND(Table1_1[[#This Row],[Days Between]]&lt;=90, Table1_1[[#This Row],[Is Active]]=1), "Moderately Engaged",
IF(AND(Table1_1[[#This Row],[Days Between]]&gt;90, Table1_1[[#This Row],[Is Active]]=0), "At Risk",
"Dormant")))</f>
        <v>Dormant</v>
      </c>
    </row>
    <row r="353" spans="1:10" x14ac:dyDescent="0.25">
      <c r="A353" t="s">
        <v>275</v>
      </c>
      <c r="B353" t="s">
        <v>14</v>
      </c>
      <c r="C353" t="s">
        <v>28</v>
      </c>
      <c r="D353" t="s">
        <v>262</v>
      </c>
      <c r="E353" t="s">
        <v>58</v>
      </c>
      <c r="F353" s="5">
        <v>45506</v>
      </c>
      <c r="G353" s="5">
        <v>45512</v>
      </c>
      <c r="H353">
        <v>6</v>
      </c>
      <c r="I353">
        <v>0</v>
      </c>
      <c r="J353" t="str">
        <f>IF(AND(Table1_1[[#This Row],[Days Between]]&gt;90, Table1_1[[#This Row],[Is Active]]=1), "Highly Engaged", IF(AND(Table1_1[[#This Row],[Days Between]]&lt;=90, Table1_1[[#This Row],[Is Active]]=1), "Moderately Engaged",
IF(AND(Table1_1[[#This Row],[Days Between]]&gt;90, Table1_1[[#This Row],[Is Active]]=0), "At Risk",
"Dormant")))</f>
        <v>Dormant</v>
      </c>
    </row>
    <row r="354" spans="1:10" x14ac:dyDescent="0.25">
      <c r="A354" t="s">
        <v>275</v>
      </c>
      <c r="B354" t="s">
        <v>14</v>
      </c>
      <c r="C354" t="s">
        <v>28</v>
      </c>
      <c r="D354" t="s">
        <v>262</v>
      </c>
      <c r="E354" t="s">
        <v>64</v>
      </c>
      <c r="F354" s="5">
        <v>45531</v>
      </c>
      <c r="G354" s="5">
        <v>45538</v>
      </c>
      <c r="H354">
        <v>7</v>
      </c>
      <c r="I354">
        <v>0</v>
      </c>
      <c r="J354" t="str">
        <f>IF(AND(Table1_1[[#This Row],[Days Between]]&gt;90, Table1_1[[#This Row],[Is Active]]=1), "Highly Engaged", IF(AND(Table1_1[[#This Row],[Days Between]]&lt;=90, Table1_1[[#This Row],[Is Active]]=1), "Moderately Engaged",
IF(AND(Table1_1[[#This Row],[Days Between]]&gt;90, Table1_1[[#This Row],[Is Active]]=0), "At Risk",
"Dormant")))</f>
        <v>Dormant</v>
      </c>
    </row>
    <row r="355" spans="1:10" x14ac:dyDescent="0.25">
      <c r="A355" t="s">
        <v>279</v>
      </c>
      <c r="B355" t="s">
        <v>14</v>
      </c>
      <c r="C355" t="s">
        <v>28</v>
      </c>
      <c r="D355" t="s">
        <v>262</v>
      </c>
      <c r="E355" t="s">
        <v>54</v>
      </c>
      <c r="F355" s="5">
        <v>45507</v>
      </c>
      <c r="G355" s="5">
        <v>45509</v>
      </c>
      <c r="H355">
        <v>2</v>
      </c>
      <c r="I355">
        <v>0</v>
      </c>
      <c r="J355" t="str">
        <f>IF(AND(Table1_1[[#This Row],[Days Between]]&gt;90, Table1_1[[#This Row],[Is Active]]=1), "Highly Engaged", IF(AND(Table1_1[[#This Row],[Days Between]]&lt;=90, Table1_1[[#This Row],[Is Active]]=1), "Moderately Engaged",
IF(AND(Table1_1[[#This Row],[Days Between]]&gt;90, Table1_1[[#This Row],[Is Active]]=0), "At Risk",
"Dormant")))</f>
        <v>Dormant</v>
      </c>
    </row>
    <row r="356" spans="1:10" x14ac:dyDescent="0.25">
      <c r="A356" t="s">
        <v>279</v>
      </c>
      <c r="B356" t="s">
        <v>14</v>
      </c>
      <c r="C356" t="s">
        <v>28</v>
      </c>
      <c r="D356" t="s">
        <v>262</v>
      </c>
      <c r="E356" t="s">
        <v>55</v>
      </c>
      <c r="F356" s="5">
        <v>45511</v>
      </c>
      <c r="G356" s="5">
        <v>45513</v>
      </c>
      <c r="H356">
        <v>2</v>
      </c>
      <c r="I356">
        <v>0</v>
      </c>
      <c r="J356" t="str">
        <f>IF(AND(Table1_1[[#This Row],[Days Between]]&gt;90, Table1_1[[#This Row],[Is Active]]=1), "Highly Engaged", IF(AND(Table1_1[[#This Row],[Days Between]]&lt;=90, Table1_1[[#This Row],[Is Active]]=1), "Moderately Engaged",
IF(AND(Table1_1[[#This Row],[Days Between]]&gt;90, Table1_1[[#This Row],[Is Active]]=0), "At Risk",
"Dormant")))</f>
        <v>Dormant</v>
      </c>
    </row>
    <row r="357" spans="1:10" x14ac:dyDescent="0.25">
      <c r="A357" t="s">
        <v>279</v>
      </c>
      <c r="B357" t="s">
        <v>14</v>
      </c>
      <c r="C357" t="s">
        <v>28</v>
      </c>
      <c r="D357" t="s">
        <v>262</v>
      </c>
      <c r="E357" t="s">
        <v>58</v>
      </c>
      <c r="F357" s="5">
        <v>45507</v>
      </c>
      <c r="G357" s="5">
        <v>45517</v>
      </c>
      <c r="H357">
        <v>10</v>
      </c>
      <c r="I357">
        <v>0</v>
      </c>
      <c r="J357" t="str">
        <f>IF(AND(Table1_1[[#This Row],[Days Between]]&gt;90, Table1_1[[#This Row],[Is Active]]=1), "Highly Engaged", IF(AND(Table1_1[[#This Row],[Days Between]]&lt;=90, Table1_1[[#This Row],[Is Active]]=1), "Moderately Engaged",
IF(AND(Table1_1[[#This Row],[Days Between]]&gt;90, Table1_1[[#This Row],[Is Active]]=0), "At Risk",
"Dormant")))</f>
        <v>Dormant</v>
      </c>
    </row>
    <row r="358" spans="1:10" x14ac:dyDescent="0.25">
      <c r="A358" t="s">
        <v>277</v>
      </c>
      <c r="B358" t="s">
        <v>14</v>
      </c>
      <c r="C358" t="s">
        <v>28</v>
      </c>
      <c r="D358" t="s">
        <v>262</v>
      </c>
      <c r="E358" t="s">
        <v>58</v>
      </c>
      <c r="F358" s="5">
        <v>45525</v>
      </c>
      <c r="G358" s="5">
        <v>45530</v>
      </c>
      <c r="H358">
        <v>5</v>
      </c>
      <c r="I358">
        <v>0</v>
      </c>
      <c r="J358" t="str">
        <f>IF(AND(Table1_1[[#This Row],[Days Between]]&gt;90, Table1_1[[#This Row],[Is Active]]=1), "Highly Engaged", IF(AND(Table1_1[[#This Row],[Days Between]]&lt;=90, Table1_1[[#This Row],[Is Active]]=1), "Moderately Engaged",
IF(AND(Table1_1[[#This Row],[Days Between]]&gt;90, Table1_1[[#This Row],[Is Active]]=0), "At Risk",
"Dormant")))</f>
        <v>Dormant</v>
      </c>
    </row>
    <row r="359" spans="1:10" x14ac:dyDescent="0.25">
      <c r="A359" t="s">
        <v>293</v>
      </c>
      <c r="B359" t="s">
        <v>14</v>
      </c>
      <c r="C359" t="s">
        <v>28</v>
      </c>
      <c r="D359" t="s">
        <v>262</v>
      </c>
      <c r="E359" t="s">
        <v>54</v>
      </c>
      <c r="F359" s="5">
        <v>45505</v>
      </c>
      <c r="G359" s="5">
        <v>45505</v>
      </c>
      <c r="H359">
        <v>0</v>
      </c>
      <c r="I359">
        <v>0</v>
      </c>
      <c r="J359" t="str">
        <f>IF(AND(Table1_1[[#This Row],[Days Between]]&gt;90, Table1_1[[#This Row],[Is Active]]=1), "Highly Engaged", IF(AND(Table1_1[[#This Row],[Days Between]]&lt;=90, Table1_1[[#This Row],[Is Active]]=1), "Moderately Engaged",
IF(AND(Table1_1[[#This Row],[Days Between]]&gt;90, Table1_1[[#This Row],[Is Active]]=0), "At Risk",
"Dormant")))</f>
        <v>Dormant</v>
      </c>
    </row>
    <row r="360" spans="1:10" x14ac:dyDescent="0.25">
      <c r="A360" t="s">
        <v>294</v>
      </c>
      <c r="B360" t="s">
        <v>14</v>
      </c>
      <c r="C360" t="s">
        <v>28</v>
      </c>
      <c r="D360" t="s">
        <v>262</v>
      </c>
      <c r="E360" t="s">
        <v>58</v>
      </c>
      <c r="F360" s="5">
        <v>45512</v>
      </c>
      <c r="G360" s="5">
        <v>45518</v>
      </c>
      <c r="H360">
        <v>6</v>
      </c>
      <c r="I360">
        <v>0</v>
      </c>
      <c r="J360" t="str">
        <f>IF(AND(Table1_1[[#This Row],[Days Between]]&gt;90, Table1_1[[#This Row],[Is Active]]=1), "Highly Engaged", IF(AND(Table1_1[[#This Row],[Days Between]]&lt;=90, Table1_1[[#This Row],[Is Active]]=1), "Moderately Engaged",
IF(AND(Table1_1[[#This Row],[Days Between]]&gt;90, Table1_1[[#This Row],[Is Active]]=0), "At Risk",
"Dormant")))</f>
        <v>Dormant</v>
      </c>
    </row>
    <row r="361" spans="1:10" x14ac:dyDescent="0.25">
      <c r="A361" t="s">
        <v>280</v>
      </c>
      <c r="B361" t="s">
        <v>14</v>
      </c>
      <c r="C361" t="s">
        <v>28</v>
      </c>
      <c r="D361" t="s">
        <v>262</v>
      </c>
      <c r="E361" t="s">
        <v>54</v>
      </c>
      <c r="F361" s="5">
        <v>45530</v>
      </c>
      <c r="G361" s="5">
        <v>45530</v>
      </c>
      <c r="H361">
        <v>0</v>
      </c>
      <c r="I361">
        <v>0</v>
      </c>
      <c r="J361" t="str">
        <f>IF(AND(Table1_1[[#This Row],[Days Between]]&gt;90, Table1_1[[#This Row],[Is Active]]=1), "Highly Engaged", IF(AND(Table1_1[[#This Row],[Days Between]]&lt;=90, Table1_1[[#This Row],[Is Active]]=1), "Moderately Engaged",
IF(AND(Table1_1[[#This Row],[Days Between]]&gt;90, Table1_1[[#This Row],[Is Active]]=0), "At Risk",
"Dormant")))</f>
        <v>Dormant</v>
      </c>
    </row>
    <row r="362" spans="1:10" x14ac:dyDescent="0.25">
      <c r="A362" t="s">
        <v>280</v>
      </c>
      <c r="B362" t="s">
        <v>14</v>
      </c>
      <c r="C362" t="s">
        <v>28</v>
      </c>
      <c r="D362" t="s">
        <v>262</v>
      </c>
      <c r="E362" t="s">
        <v>55</v>
      </c>
      <c r="F362" s="5">
        <v>45515</v>
      </c>
      <c r="G362" s="5">
        <v>45517</v>
      </c>
      <c r="H362">
        <v>2</v>
      </c>
      <c r="I362">
        <v>0</v>
      </c>
      <c r="J362" t="str">
        <f>IF(AND(Table1_1[[#This Row],[Days Between]]&gt;90, Table1_1[[#This Row],[Is Active]]=1), "Highly Engaged", IF(AND(Table1_1[[#This Row],[Days Between]]&lt;=90, Table1_1[[#This Row],[Is Active]]=1), "Moderately Engaged",
IF(AND(Table1_1[[#This Row],[Days Between]]&gt;90, Table1_1[[#This Row],[Is Active]]=0), "At Risk",
"Dormant")))</f>
        <v>Dormant</v>
      </c>
    </row>
    <row r="363" spans="1:10" x14ac:dyDescent="0.25">
      <c r="A363" t="s">
        <v>280</v>
      </c>
      <c r="B363" t="s">
        <v>14</v>
      </c>
      <c r="C363" t="s">
        <v>28</v>
      </c>
      <c r="D363" t="s">
        <v>262</v>
      </c>
      <c r="E363" t="s">
        <v>58</v>
      </c>
      <c r="F363" s="5">
        <v>45528</v>
      </c>
      <c r="G363" s="5">
        <v>45531</v>
      </c>
      <c r="H363">
        <v>3</v>
      </c>
      <c r="I363">
        <v>0</v>
      </c>
      <c r="J363" t="str">
        <f>IF(AND(Table1_1[[#This Row],[Days Between]]&gt;90, Table1_1[[#This Row],[Is Active]]=1), "Highly Engaged", IF(AND(Table1_1[[#This Row],[Days Between]]&lt;=90, Table1_1[[#This Row],[Is Active]]=1), "Moderately Engaged",
IF(AND(Table1_1[[#This Row],[Days Between]]&gt;90, Table1_1[[#This Row],[Is Active]]=0), "At Risk",
"Dormant")))</f>
        <v>Dormant</v>
      </c>
    </row>
    <row r="364" spans="1:10" x14ac:dyDescent="0.25">
      <c r="A364" t="s">
        <v>281</v>
      </c>
      <c r="B364" t="s">
        <v>14</v>
      </c>
      <c r="C364" t="s">
        <v>28</v>
      </c>
      <c r="D364" t="s">
        <v>262</v>
      </c>
      <c r="E364" t="s">
        <v>55</v>
      </c>
      <c r="F364" s="5">
        <v>45515</v>
      </c>
      <c r="G364" s="5">
        <v>45517</v>
      </c>
      <c r="H364">
        <v>2</v>
      </c>
      <c r="I364">
        <v>0</v>
      </c>
      <c r="J364" t="str">
        <f>IF(AND(Table1_1[[#This Row],[Days Between]]&gt;90, Table1_1[[#This Row],[Is Active]]=1), "Highly Engaged", IF(AND(Table1_1[[#This Row],[Days Between]]&lt;=90, Table1_1[[#This Row],[Is Active]]=1), "Moderately Engaged",
IF(AND(Table1_1[[#This Row],[Days Between]]&gt;90, Table1_1[[#This Row],[Is Active]]=0), "At Risk",
"Dormant")))</f>
        <v>Dormant</v>
      </c>
    </row>
    <row r="365" spans="1:10" x14ac:dyDescent="0.25">
      <c r="A365" t="s">
        <v>295</v>
      </c>
      <c r="B365" t="s">
        <v>14</v>
      </c>
      <c r="C365" t="s">
        <v>28</v>
      </c>
      <c r="D365" t="s">
        <v>262</v>
      </c>
      <c r="E365" t="s">
        <v>54</v>
      </c>
      <c r="F365" s="5">
        <v>45507</v>
      </c>
      <c r="G365" s="5">
        <v>45509</v>
      </c>
      <c r="H365">
        <v>2</v>
      </c>
      <c r="I365">
        <v>0</v>
      </c>
      <c r="J365" t="str">
        <f>IF(AND(Table1_1[[#This Row],[Days Between]]&gt;90, Table1_1[[#This Row],[Is Active]]=1), "Highly Engaged", IF(AND(Table1_1[[#This Row],[Days Between]]&lt;=90, Table1_1[[#This Row],[Is Active]]=1), "Moderately Engaged",
IF(AND(Table1_1[[#This Row],[Days Between]]&gt;90, Table1_1[[#This Row],[Is Active]]=0), "At Risk",
"Dormant")))</f>
        <v>Dormant</v>
      </c>
    </row>
    <row r="366" spans="1:10" x14ac:dyDescent="0.25">
      <c r="A366" t="s">
        <v>295</v>
      </c>
      <c r="B366" t="s">
        <v>14</v>
      </c>
      <c r="C366" t="s">
        <v>28</v>
      </c>
      <c r="D366" t="s">
        <v>262</v>
      </c>
      <c r="E366" t="s">
        <v>54</v>
      </c>
      <c r="F366" s="5">
        <v>45521</v>
      </c>
      <c r="G366" s="5">
        <v>45521</v>
      </c>
      <c r="H366">
        <v>0</v>
      </c>
      <c r="I366">
        <v>0</v>
      </c>
      <c r="J366" t="str">
        <f>IF(AND(Table1_1[[#This Row],[Days Between]]&gt;90, Table1_1[[#This Row],[Is Active]]=1), "Highly Engaged", IF(AND(Table1_1[[#This Row],[Days Between]]&lt;=90, Table1_1[[#This Row],[Is Active]]=1), "Moderately Engaged",
IF(AND(Table1_1[[#This Row],[Days Between]]&gt;90, Table1_1[[#This Row],[Is Active]]=0), "At Risk",
"Dormant")))</f>
        <v>Dormant</v>
      </c>
    </row>
    <row r="367" spans="1:10" x14ac:dyDescent="0.25">
      <c r="A367" t="s">
        <v>282</v>
      </c>
      <c r="B367" t="s">
        <v>14</v>
      </c>
      <c r="C367" t="s">
        <v>28</v>
      </c>
      <c r="D367" t="s">
        <v>262</v>
      </c>
      <c r="E367" t="s">
        <v>54</v>
      </c>
      <c r="F367" s="5">
        <v>45513</v>
      </c>
      <c r="G367" s="5">
        <v>45513</v>
      </c>
      <c r="H367">
        <v>0</v>
      </c>
      <c r="I367">
        <v>0</v>
      </c>
      <c r="J367" t="str">
        <f>IF(AND(Table1_1[[#This Row],[Days Between]]&gt;90, Table1_1[[#This Row],[Is Active]]=1), "Highly Engaged", IF(AND(Table1_1[[#This Row],[Days Between]]&lt;=90, Table1_1[[#This Row],[Is Active]]=1), "Moderately Engaged",
IF(AND(Table1_1[[#This Row],[Days Between]]&gt;90, Table1_1[[#This Row],[Is Active]]=0), "At Risk",
"Dormant")))</f>
        <v>Dormant</v>
      </c>
    </row>
    <row r="368" spans="1:10" x14ac:dyDescent="0.25">
      <c r="A368" t="s">
        <v>282</v>
      </c>
      <c r="B368" t="s">
        <v>14</v>
      </c>
      <c r="C368" t="s">
        <v>28</v>
      </c>
      <c r="D368" t="s">
        <v>262</v>
      </c>
      <c r="E368" t="s">
        <v>57</v>
      </c>
      <c r="F368" s="5">
        <v>45514</v>
      </c>
      <c r="G368" s="5">
        <v>45517</v>
      </c>
      <c r="H368">
        <v>3</v>
      </c>
      <c r="I368">
        <v>0</v>
      </c>
      <c r="J368" t="str">
        <f>IF(AND(Table1_1[[#This Row],[Days Between]]&gt;90, Table1_1[[#This Row],[Is Active]]=1), "Highly Engaged", IF(AND(Table1_1[[#This Row],[Days Between]]&lt;=90, Table1_1[[#This Row],[Is Active]]=1), "Moderately Engaged",
IF(AND(Table1_1[[#This Row],[Days Between]]&gt;90, Table1_1[[#This Row],[Is Active]]=0), "At Risk",
"Dormant")))</f>
        <v>Dormant</v>
      </c>
    </row>
    <row r="369" spans="1:10" x14ac:dyDescent="0.25">
      <c r="A369" t="s">
        <v>283</v>
      </c>
      <c r="B369" t="s">
        <v>14</v>
      </c>
      <c r="C369" t="s">
        <v>28</v>
      </c>
      <c r="D369" t="s">
        <v>262</v>
      </c>
      <c r="E369" t="s">
        <v>54</v>
      </c>
      <c r="F369" s="5">
        <v>45508</v>
      </c>
      <c r="G369" s="5">
        <v>45509</v>
      </c>
      <c r="H369">
        <v>1</v>
      </c>
      <c r="I369">
        <v>0</v>
      </c>
      <c r="J369" t="str">
        <f>IF(AND(Table1_1[[#This Row],[Days Between]]&gt;90, Table1_1[[#This Row],[Is Active]]=1), "Highly Engaged", IF(AND(Table1_1[[#This Row],[Days Between]]&lt;=90, Table1_1[[#This Row],[Is Active]]=1), "Moderately Engaged",
IF(AND(Table1_1[[#This Row],[Days Between]]&gt;90, Table1_1[[#This Row],[Is Active]]=0), "At Risk",
"Dormant")))</f>
        <v>Dormant</v>
      </c>
    </row>
    <row r="370" spans="1:10" x14ac:dyDescent="0.25">
      <c r="A370" t="s">
        <v>305</v>
      </c>
      <c r="B370" t="s">
        <v>14</v>
      </c>
      <c r="C370" t="s">
        <v>28</v>
      </c>
      <c r="D370" t="s">
        <v>262</v>
      </c>
      <c r="E370" t="s">
        <v>55</v>
      </c>
      <c r="F370" s="5">
        <v>45531</v>
      </c>
      <c r="G370" s="5">
        <v>45532</v>
      </c>
      <c r="H370">
        <v>1</v>
      </c>
      <c r="I370">
        <v>0</v>
      </c>
      <c r="J370" t="str">
        <f>IF(AND(Table1_1[[#This Row],[Days Between]]&gt;90, Table1_1[[#This Row],[Is Active]]=1), "Highly Engaged", IF(AND(Table1_1[[#This Row],[Days Between]]&lt;=90, Table1_1[[#This Row],[Is Active]]=1), "Moderately Engaged",
IF(AND(Table1_1[[#This Row],[Days Between]]&gt;90, Table1_1[[#This Row],[Is Active]]=0), "At Risk",
"Dormant")))</f>
        <v>Dormant</v>
      </c>
    </row>
    <row r="371" spans="1:10" x14ac:dyDescent="0.25">
      <c r="A371" t="s">
        <v>296</v>
      </c>
      <c r="B371" t="s">
        <v>14</v>
      </c>
      <c r="C371" t="s">
        <v>28</v>
      </c>
      <c r="D371" t="s">
        <v>262</v>
      </c>
      <c r="E371" t="s">
        <v>64</v>
      </c>
      <c r="F371" s="5">
        <v>45516</v>
      </c>
      <c r="G371" s="5">
        <v>45680</v>
      </c>
      <c r="H371">
        <v>164</v>
      </c>
      <c r="I371">
        <v>0</v>
      </c>
      <c r="J371" t="str">
        <f>IF(AND(Table1_1[[#This Row],[Days Between]]&gt;90, Table1_1[[#This Row],[Is Active]]=1), "Highly Engaged", IF(AND(Table1_1[[#This Row],[Days Between]]&lt;=90, Table1_1[[#This Row],[Is Active]]=1), "Moderately Engaged",
IF(AND(Table1_1[[#This Row],[Days Between]]&gt;90, Table1_1[[#This Row],[Is Active]]=0), "At Risk",
"Dormant")))</f>
        <v>At Risk</v>
      </c>
    </row>
    <row r="372" spans="1:10" x14ac:dyDescent="0.25">
      <c r="A372" t="s">
        <v>304</v>
      </c>
      <c r="B372" t="s">
        <v>14</v>
      </c>
      <c r="C372" t="s">
        <v>28</v>
      </c>
      <c r="D372" t="s">
        <v>262</v>
      </c>
      <c r="E372" t="s">
        <v>58</v>
      </c>
      <c r="F372" s="5">
        <v>45513</v>
      </c>
      <c r="G372" s="5">
        <v>45690</v>
      </c>
      <c r="H372">
        <v>177</v>
      </c>
      <c r="I372">
        <v>0</v>
      </c>
      <c r="J372" t="str">
        <f>IF(AND(Table1_1[[#This Row],[Days Between]]&gt;90, Table1_1[[#This Row],[Is Active]]=1), "Highly Engaged", IF(AND(Table1_1[[#This Row],[Days Between]]&lt;=90, Table1_1[[#This Row],[Is Active]]=1), "Moderately Engaged",
IF(AND(Table1_1[[#This Row],[Days Between]]&gt;90, Table1_1[[#This Row],[Is Active]]=0), "At Risk",
"Dormant")))</f>
        <v>At Risk</v>
      </c>
    </row>
    <row r="373" spans="1:10" x14ac:dyDescent="0.25">
      <c r="A373" t="s">
        <v>285</v>
      </c>
      <c r="B373" t="s">
        <v>14</v>
      </c>
      <c r="C373" t="s">
        <v>28</v>
      </c>
      <c r="D373" t="s">
        <v>262</v>
      </c>
      <c r="E373" t="s">
        <v>57</v>
      </c>
      <c r="F373" s="5">
        <v>45523</v>
      </c>
      <c r="G373" s="5">
        <v>45684</v>
      </c>
      <c r="H373">
        <v>161</v>
      </c>
      <c r="I373">
        <v>0</v>
      </c>
      <c r="J373" t="str">
        <f>IF(AND(Table1_1[[#This Row],[Days Between]]&gt;90, Table1_1[[#This Row],[Is Active]]=1), "Highly Engaged", IF(AND(Table1_1[[#This Row],[Days Between]]&lt;=90, Table1_1[[#This Row],[Is Active]]=1), "Moderately Engaged",
IF(AND(Table1_1[[#This Row],[Days Between]]&gt;90, Table1_1[[#This Row],[Is Active]]=0), "At Risk",
"Dormant")))</f>
        <v>At Risk</v>
      </c>
    </row>
    <row r="374" spans="1:10" x14ac:dyDescent="0.25">
      <c r="A374" t="s">
        <v>279</v>
      </c>
      <c r="B374" t="s">
        <v>14</v>
      </c>
      <c r="C374" t="s">
        <v>249</v>
      </c>
      <c r="D374" t="s">
        <v>262</v>
      </c>
      <c r="E374" t="s">
        <v>54</v>
      </c>
      <c r="F374" s="5">
        <v>45508</v>
      </c>
      <c r="G374" s="5">
        <v>45509</v>
      </c>
      <c r="H374">
        <v>1</v>
      </c>
      <c r="I374">
        <v>0</v>
      </c>
      <c r="J374" t="str">
        <f>IF(AND(Table1_1[[#This Row],[Days Between]]&gt;90, Table1_1[[#This Row],[Is Active]]=1), "Highly Engaged", IF(AND(Table1_1[[#This Row],[Days Between]]&lt;=90, Table1_1[[#This Row],[Is Active]]=1), "Moderately Engaged",
IF(AND(Table1_1[[#This Row],[Days Between]]&gt;90, Table1_1[[#This Row],[Is Active]]=0), "At Risk",
"Dormant")))</f>
        <v>Dormant</v>
      </c>
    </row>
    <row r="375" spans="1:10" x14ac:dyDescent="0.25">
      <c r="A375" t="s">
        <v>276</v>
      </c>
      <c r="B375" t="s">
        <v>14</v>
      </c>
      <c r="C375" t="s">
        <v>29</v>
      </c>
      <c r="D375" t="s">
        <v>262</v>
      </c>
      <c r="E375" t="s">
        <v>12</v>
      </c>
      <c r="F375" s="5">
        <v>44954</v>
      </c>
      <c r="G375" s="5">
        <v>45919</v>
      </c>
      <c r="H375">
        <v>965</v>
      </c>
      <c r="I375">
        <v>1</v>
      </c>
      <c r="J37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76" spans="1:10" x14ac:dyDescent="0.25">
      <c r="A376" t="s">
        <v>276</v>
      </c>
      <c r="B376" t="s">
        <v>14</v>
      </c>
      <c r="C376" t="s">
        <v>29</v>
      </c>
      <c r="D376" t="s">
        <v>262</v>
      </c>
      <c r="E376" t="s">
        <v>12</v>
      </c>
      <c r="F376" s="5">
        <v>44954</v>
      </c>
      <c r="G376" s="5">
        <v>45920</v>
      </c>
      <c r="H376">
        <v>966</v>
      </c>
      <c r="I376">
        <v>1</v>
      </c>
      <c r="J37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77" spans="1:10" x14ac:dyDescent="0.25">
      <c r="A377" t="s">
        <v>274</v>
      </c>
      <c r="B377" t="s">
        <v>7</v>
      </c>
      <c r="C377" t="s">
        <v>29</v>
      </c>
      <c r="D377" t="s">
        <v>262</v>
      </c>
      <c r="E377" t="s">
        <v>12</v>
      </c>
      <c r="F377" s="5">
        <v>44954</v>
      </c>
      <c r="G377" s="5">
        <v>45905</v>
      </c>
      <c r="H377">
        <v>951</v>
      </c>
      <c r="I377">
        <v>1</v>
      </c>
      <c r="J37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78" spans="1:10" x14ac:dyDescent="0.25">
      <c r="A378" t="s">
        <v>274</v>
      </c>
      <c r="B378" t="s">
        <v>14</v>
      </c>
      <c r="C378" t="s">
        <v>29</v>
      </c>
      <c r="D378" t="s">
        <v>262</v>
      </c>
      <c r="E378" t="s">
        <v>12</v>
      </c>
      <c r="F378" s="5">
        <v>44955</v>
      </c>
      <c r="G378" s="5">
        <v>45905</v>
      </c>
      <c r="H378">
        <v>950</v>
      </c>
      <c r="I378">
        <v>1</v>
      </c>
      <c r="J37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79" spans="1:10" x14ac:dyDescent="0.25">
      <c r="A379" t="s">
        <v>290</v>
      </c>
      <c r="B379" t="s">
        <v>14</v>
      </c>
      <c r="C379" t="s">
        <v>29</v>
      </c>
      <c r="D379" t="s">
        <v>262</v>
      </c>
      <c r="E379" t="s">
        <v>54</v>
      </c>
      <c r="F379" s="5">
        <v>45513</v>
      </c>
      <c r="G379" s="5">
        <v>45513</v>
      </c>
      <c r="H379">
        <v>0</v>
      </c>
      <c r="I379">
        <v>0</v>
      </c>
      <c r="J379" t="str">
        <f>IF(AND(Table1_1[[#This Row],[Days Between]]&gt;90, Table1_1[[#This Row],[Is Active]]=1), "Highly Engaged", IF(AND(Table1_1[[#This Row],[Days Between]]&lt;=90, Table1_1[[#This Row],[Is Active]]=1), "Moderately Engaged",
IF(AND(Table1_1[[#This Row],[Days Between]]&gt;90, Table1_1[[#This Row],[Is Active]]=0), "At Risk",
"Dormant")))</f>
        <v>Dormant</v>
      </c>
    </row>
    <row r="380" spans="1:10" x14ac:dyDescent="0.25">
      <c r="A380" t="s">
        <v>274</v>
      </c>
      <c r="B380" t="s">
        <v>7</v>
      </c>
      <c r="C380" t="s">
        <v>29</v>
      </c>
      <c r="D380" t="s">
        <v>262</v>
      </c>
      <c r="E380" t="s">
        <v>12</v>
      </c>
      <c r="F380" s="5">
        <v>44954</v>
      </c>
      <c r="G380" s="5">
        <v>45905</v>
      </c>
      <c r="H380">
        <v>951</v>
      </c>
      <c r="I380">
        <v>1</v>
      </c>
      <c r="J38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81" spans="1:10" x14ac:dyDescent="0.25">
      <c r="A381" t="s">
        <v>274</v>
      </c>
      <c r="B381" t="s">
        <v>7</v>
      </c>
      <c r="C381" t="s">
        <v>29</v>
      </c>
      <c r="D381" t="s">
        <v>262</v>
      </c>
      <c r="E381" t="s">
        <v>12</v>
      </c>
      <c r="F381" s="5">
        <v>44955</v>
      </c>
      <c r="G381" s="5">
        <v>45905</v>
      </c>
      <c r="H381">
        <v>950</v>
      </c>
      <c r="I381">
        <v>1</v>
      </c>
      <c r="J38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82" spans="1:10" x14ac:dyDescent="0.25">
      <c r="A382" t="s">
        <v>274</v>
      </c>
      <c r="B382" t="s">
        <v>7</v>
      </c>
      <c r="C382" t="s">
        <v>29</v>
      </c>
      <c r="D382" t="s">
        <v>262</v>
      </c>
      <c r="E382" t="s">
        <v>12</v>
      </c>
      <c r="F382" s="5">
        <v>45510</v>
      </c>
      <c r="G382" s="5">
        <v>45905</v>
      </c>
      <c r="H382">
        <v>395</v>
      </c>
      <c r="I382">
        <v>1</v>
      </c>
      <c r="J38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83" spans="1:10" x14ac:dyDescent="0.25">
      <c r="A383" t="s">
        <v>274</v>
      </c>
      <c r="B383" t="s">
        <v>7</v>
      </c>
      <c r="C383" t="s">
        <v>29</v>
      </c>
      <c r="D383" t="s">
        <v>262</v>
      </c>
      <c r="E383" t="s">
        <v>12</v>
      </c>
      <c r="F383" s="5">
        <v>45523</v>
      </c>
      <c r="G383" s="5">
        <v>45905</v>
      </c>
      <c r="H383">
        <v>382</v>
      </c>
      <c r="I383">
        <v>1</v>
      </c>
      <c r="J38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84" spans="1:10" x14ac:dyDescent="0.25">
      <c r="A384" t="s">
        <v>274</v>
      </c>
      <c r="B384" t="s">
        <v>14</v>
      </c>
      <c r="C384" t="s">
        <v>29</v>
      </c>
      <c r="D384" t="s">
        <v>262</v>
      </c>
      <c r="E384" t="s">
        <v>12</v>
      </c>
      <c r="F384" s="5">
        <v>44954</v>
      </c>
      <c r="G384" s="5">
        <v>45905</v>
      </c>
      <c r="H384">
        <v>951</v>
      </c>
      <c r="I384">
        <v>1</v>
      </c>
      <c r="J38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85" spans="1:10" x14ac:dyDescent="0.25">
      <c r="A385" t="s">
        <v>274</v>
      </c>
      <c r="B385" t="s">
        <v>14</v>
      </c>
      <c r="C385" t="s">
        <v>29</v>
      </c>
      <c r="D385" t="s">
        <v>262</v>
      </c>
      <c r="E385" t="s">
        <v>12</v>
      </c>
      <c r="F385" s="5">
        <v>44955</v>
      </c>
      <c r="G385" s="5">
        <v>45905</v>
      </c>
      <c r="H385">
        <v>950</v>
      </c>
      <c r="I385">
        <v>1</v>
      </c>
      <c r="J38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86" spans="1:10" x14ac:dyDescent="0.25">
      <c r="A386" t="s">
        <v>274</v>
      </c>
      <c r="B386" t="s">
        <v>14</v>
      </c>
      <c r="C386" t="s">
        <v>29</v>
      </c>
      <c r="D386" t="s">
        <v>262</v>
      </c>
      <c r="E386" t="s">
        <v>12</v>
      </c>
      <c r="F386" s="5">
        <v>44956</v>
      </c>
      <c r="G386" s="5">
        <v>45905</v>
      </c>
      <c r="H386">
        <v>949</v>
      </c>
      <c r="I386">
        <v>1</v>
      </c>
      <c r="J38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87" spans="1:10" x14ac:dyDescent="0.25">
      <c r="A387" t="s">
        <v>274</v>
      </c>
      <c r="B387" t="s">
        <v>14</v>
      </c>
      <c r="C387" t="s">
        <v>29</v>
      </c>
      <c r="D387" t="s">
        <v>262</v>
      </c>
      <c r="E387" t="s">
        <v>12</v>
      </c>
      <c r="F387" s="5">
        <v>45505</v>
      </c>
      <c r="G387" s="5">
        <v>45905</v>
      </c>
      <c r="H387">
        <v>400</v>
      </c>
      <c r="I387">
        <v>1</v>
      </c>
      <c r="J38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88" spans="1:10" x14ac:dyDescent="0.25">
      <c r="A388" t="s">
        <v>274</v>
      </c>
      <c r="B388" t="s">
        <v>14</v>
      </c>
      <c r="C388" t="s">
        <v>29</v>
      </c>
      <c r="D388" t="s">
        <v>262</v>
      </c>
      <c r="E388" t="s">
        <v>12</v>
      </c>
      <c r="F388" s="5">
        <v>45507</v>
      </c>
      <c r="G388" s="5">
        <v>45905</v>
      </c>
      <c r="H388">
        <v>398</v>
      </c>
      <c r="I388">
        <v>1</v>
      </c>
      <c r="J38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89" spans="1:10" x14ac:dyDescent="0.25">
      <c r="A389" t="s">
        <v>274</v>
      </c>
      <c r="B389" t="s">
        <v>14</v>
      </c>
      <c r="C389" t="s">
        <v>29</v>
      </c>
      <c r="D389" t="s">
        <v>262</v>
      </c>
      <c r="E389" t="s">
        <v>12</v>
      </c>
      <c r="F389" s="5">
        <v>45508</v>
      </c>
      <c r="G389" s="5">
        <v>45905</v>
      </c>
      <c r="H389">
        <v>397</v>
      </c>
      <c r="I389">
        <v>1</v>
      </c>
      <c r="J38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90" spans="1:10" x14ac:dyDescent="0.25">
      <c r="A390" t="s">
        <v>274</v>
      </c>
      <c r="B390" t="s">
        <v>14</v>
      </c>
      <c r="C390" t="s">
        <v>29</v>
      </c>
      <c r="D390" t="s">
        <v>262</v>
      </c>
      <c r="E390" t="s">
        <v>12</v>
      </c>
      <c r="F390" s="5">
        <v>45509</v>
      </c>
      <c r="G390" s="5">
        <v>45905</v>
      </c>
      <c r="H390">
        <v>396</v>
      </c>
      <c r="I390">
        <v>1</v>
      </c>
      <c r="J39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91" spans="1:10" x14ac:dyDescent="0.25">
      <c r="A391" t="s">
        <v>274</v>
      </c>
      <c r="B391" t="s">
        <v>14</v>
      </c>
      <c r="C391" t="s">
        <v>29</v>
      </c>
      <c r="D391" t="s">
        <v>262</v>
      </c>
      <c r="E391" t="s">
        <v>12</v>
      </c>
      <c r="F391" s="5">
        <v>45510</v>
      </c>
      <c r="G391" s="5">
        <v>45905</v>
      </c>
      <c r="H391">
        <v>395</v>
      </c>
      <c r="I391">
        <v>1</v>
      </c>
      <c r="J39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92" spans="1:10" x14ac:dyDescent="0.25">
      <c r="A392" t="s">
        <v>274</v>
      </c>
      <c r="B392" t="s">
        <v>14</v>
      </c>
      <c r="C392" t="s">
        <v>29</v>
      </c>
      <c r="D392" t="s">
        <v>262</v>
      </c>
      <c r="E392" t="s">
        <v>12</v>
      </c>
      <c r="F392" s="5">
        <v>45511</v>
      </c>
      <c r="G392" s="5">
        <v>45905</v>
      </c>
      <c r="H392">
        <v>394</v>
      </c>
      <c r="I392">
        <v>1</v>
      </c>
      <c r="J39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93" spans="1:10" x14ac:dyDescent="0.25">
      <c r="A393" t="s">
        <v>274</v>
      </c>
      <c r="B393" t="s">
        <v>14</v>
      </c>
      <c r="C393" t="s">
        <v>29</v>
      </c>
      <c r="D393" t="s">
        <v>262</v>
      </c>
      <c r="E393" t="s">
        <v>12</v>
      </c>
      <c r="F393" s="5">
        <v>45512</v>
      </c>
      <c r="G393" s="5">
        <v>45905</v>
      </c>
      <c r="H393">
        <v>393</v>
      </c>
      <c r="I393">
        <v>1</v>
      </c>
      <c r="J39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94" spans="1:10" x14ac:dyDescent="0.25">
      <c r="A394" t="s">
        <v>274</v>
      </c>
      <c r="B394" t="s">
        <v>14</v>
      </c>
      <c r="C394" t="s">
        <v>29</v>
      </c>
      <c r="D394" t="s">
        <v>262</v>
      </c>
      <c r="E394" t="s">
        <v>12</v>
      </c>
      <c r="F394" s="5">
        <v>45513</v>
      </c>
      <c r="G394" s="5">
        <v>45905</v>
      </c>
      <c r="H394">
        <v>392</v>
      </c>
      <c r="I394">
        <v>1</v>
      </c>
      <c r="J39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95" spans="1:10" x14ac:dyDescent="0.25">
      <c r="A395" t="s">
        <v>274</v>
      </c>
      <c r="B395" t="s">
        <v>14</v>
      </c>
      <c r="C395" t="s">
        <v>29</v>
      </c>
      <c r="D395" t="s">
        <v>262</v>
      </c>
      <c r="E395" t="s">
        <v>12</v>
      </c>
      <c r="F395" s="5">
        <v>45514</v>
      </c>
      <c r="G395" s="5">
        <v>45905</v>
      </c>
      <c r="H395">
        <v>391</v>
      </c>
      <c r="I395">
        <v>1</v>
      </c>
      <c r="J39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96" spans="1:10" x14ac:dyDescent="0.25">
      <c r="A396" t="s">
        <v>274</v>
      </c>
      <c r="B396" t="s">
        <v>14</v>
      </c>
      <c r="C396" t="s">
        <v>29</v>
      </c>
      <c r="D396" t="s">
        <v>262</v>
      </c>
      <c r="E396" t="s">
        <v>12</v>
      </c>
      <c r="F396" s="5">
        <v>45516</v>
      </c>
      <c r="G396" s="5">
        <v>45905</v>
      </c>
      <c r="H396">
        <v>389</v>
      </c>
      <c r="I396">
        <v>1</v>
      </c>
      <c r="J39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97" spans="1:10" x14ac:dyDescent="0.25">
      <c r="A397" t="s">
        <v>274</v>
      </c>
      <c r="B397" t="s">
        <v>14</v>
      </c>
      <c r="C397" t="s">
        <v>29</v>
      </c>
      <c r="D397" t="s">
        <v>262</v>
      </c>
      <c r="E397" t="s">
        <v>12</v>
      </c>
      <c r="F397" s="5">
        <v>45517</v>
      </c>
      <c r="G397" s="5">
        <v>45905</v>
      </c>
      <c r="H397">
        <v>388</v>
      </c>
      <c r="I397">
        <v>1</v>
      </c>
      <c r="J39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98" spans="1:10" x14ac:dyDescent="0.25">
      <c r="A398" t="s">
        <v>274</v>
      </c>
      <c r="B398" t="s">
        <v>14</v>
      </c>
      <c r="C398" t="s">
        <v>29</v>
      </c>
      <c r="D398" t="s">
        <v>262</v>
      </c>
      <c r="E398" t="s">
        <v>12</v>
      </c>
      <c r="F398" s="5">
        <v>45519</v>
      </c>
      <c r="G398" s="5">
        <v>45905</v>
      </c>
      <c r="H398">
        <v>386</v>
      </c>
      <c r="I398">
        <v>1</v>
      </c>
      <c r="J39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399" spans="1:10" x14ac:dyDescent="0.25">
      <c r="A399" t="s">
        <v>274</v>
      </c>
      <c r="B399" t="s">
        <v>14</v>
      </c>
      <c r="C399" t="s">
        <v>29</v>
      </c>
      <c r="D399" t="s">
        <v>262</v>
      </c>
      <c r="E399" t="s">
        <v>12</v>
      </c>
      <c r="F399" s="5">
        <v>45521</v>
      </c>
      <c r="G399" s="5">
        <v>45905</v>
      </c>
      <c r="H399">
        <v>384</v>
      </c>
      <c r="I399">
        <v>1</v>
      </c>
      <c r="J39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00" spans="1:10" x14ac:dyDescent="0.25">
      <c r="A400" t="s">
        <v>274</v>
      </c>
      <c r="B400" t="s">
        <v>14</v>
      </c>
      <c r="C400" t="s">
        <v>29</v>
      </c>
      <c r="D400" t="s">
        <v>262</v>
      </c>
      <c r="E400" t="s">
        <v>12</v>
      </c>
      <c r="F400" s="5">
        <v>45522</v>
      </c>
      <c r="G400" s="5">
        <v>45905</v>
      </c>
      <c r="H400">
        <v>383</v>
      </c>
      <c r="I400">
        <v>1</v>
      </c>
      <c r="J40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01" spans="1:10" x14ac:dyDescent="0.25">
      <c r="A401" t="s">
        <v>274</v>
      </c>
      <c r="B401" t="s">
        <v>14</v>
      </c>
      <c r="C401" t="s">
        <v>29</v>
      </c>
      <c r="D401" t="s">
        <v>262</v>
      </c>
      <c r="E401" t="s">
        <v>12</v>
      </c>
      <c r="F401" s="5">
        <v>45524</v>
      </c>
      <c r="G401" s="5">
        <v>45905</v>
      </c>
      <c r="H401">
        <v>381</v>
      </c>
      <c r="I401">
        <v>1</v>
      </c>
      <c r="J40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02" spans="1:10" x14ac:dyDescent="0.25">
      <c r="A402" t="s">
        <v>274</v>
      </c>
      <c r="B402" t="s">
        <v>14</v>
      </c>
      <c r="C402" t="s">
        <v>29</v>
      </c>
      <c r="D402" t="s">
        <v>262</v>
      </c>
      <c r="E402" t="s">
        <v>12</v>
      </c>
      <c r="F402" s="5">
        <v>45526</v>
      </c>
      <c r="G402" s="5">
        <v>45905</v>
      </c>
      <c r="H402">
        <v>379</v>
      </c>
      <c r="I402">
        <v>1</v>
      </c>
      <c r="J40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03" spans="1:10" x14ac:dyDescent="0.25">
      <c r="A403" t="s">
        <v>274</v>
      </c>
      <c r="B403" t="s">
        <v>14</v>
      </c>
      <c r="C403" t="s">
        <v>29</v>
      </c>
      <c r="D403" t="s">
        <v>262</v>
      </c>
      <c r="E403" t="s">
        <v>12</v>
      </c>
      <c r="F403" s="5">
        <v>45528</v>
      </c>
      <c r="G403" s="5">
        <v>45905</v>
      </c>
      <c r="H403">
        <v>377</v>
      </c>
      <c r="I403">
        <v>1</v>
      </c>
      <c r="J4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04" spans="1:10" x14ac:dyDescent="0.25">
      <c r="A404" t="s">
        <v>274</v>
      </c>
      <c r="B404" t="s">
        <v>14</v>
      </c>
      <c r="C404" t="s">
        <v>29</v>
      </c>
      <c r="D404" t="s">
        <v>262</v>
      </c>
      <c r="E404" t="s">
        <v>12</v>
      </c>
      <c r="F404" s="5">
        <v>45532</v>
      </c>
      <c r="G404" s="5">
        <v>45905</v>
      </c>
      <c r="H404">
        <v>373</v>
      </c>
      <c r="I404">
        <v>1</v>
      </c>
      <c r="J4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05" spans="1:10" x14ac:dyDescent="0.25">
      <c r="A405" t="s">
        <v>274</v>
      </c>
      <c r="B405" t="s">
        <v>14</v>
      </c>
      <c r="C405" t="s">
        <v>29</v>
      </c>
      <c r="D405" t="s">
        <v>262</v>
      </c>
      <c r="E405" t="s">
        <v>12</v>
      </c>
      <c r="F405" s="5">
        <v>45533</v>
      </c>
      <c r="G405" s="5">
        <v>45905</v>
      </c>
      <c r="H405">
        <v>372</v>
      </c>
      <c r="I405">
        <v>1</v>
      </c>
      <c r="J40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06" spans="1:10" x14ac:dyDescent="0.25">
      <c r="A406" t="s">
        <v>274</v>
      </c>
      <c r="B406" t="s">
        <v>14</v>
      </c>
      <c r="C406" t="s">
        <v>29</v>
      </c>
      <c r="D406" t="s">
        <v>262</v>
      </c>
      <c r="E406" t="s">
        <v>22</v>
      </c>
      <c r="F406" s="5">
        <v>45521</v>
      </c>
      <c r="G406" s="5">
        <v>45905</v>
      </c>
      <c r="H406">
        <v>384</v>
      </c>
      <c r="I406">
        <v>1</v>
      </c>
      <c r="J40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07" spans="1:10" x14ac:dyDescent="0.25">
      <c r="A407" t="s">
        <v>274</v>
      </c>
      <c r="B407" t="s">
        <v>14</v>
      </c>
      <c r="C407" t="s">
        <v>29</v>
      </c>
      <c r="D407" t="s">
        <v>262</v>
      </c>
      <c r="E407" t="s">
        <v>22</v>
      </c>
      <c r="F407" s="5">
        <v>45531</v>
      </c>
      <c r="G407" s="5">
        <v>45905</v>
      </c>
      <c r="H407">
        <v>374</v>
      </c>
      <c r="I407">
        <v>1</v>
      </c>
      <c r="J40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08" spans="1:10" x14ac:dyDescent="0.25">
      <c r="A408" t="s">
        <v>306</v>
      </c>
      <c r="B408" t="s">
        <v>14</v>
      </c>
      <c r="C408" t="s">
        <v>29</v>
      </c>
      <c r="D408" t="s">
        <v>262</v>
      </c>
      <c r="E408" t="s">
        <v>57</v>
      </c>
      <c r="F408" s="5">
        <v>45531</v>
      </c>
      <c r="G408" s="5">
        <v>45532</v>
      </c>
      <c r="H408">
        <v>1</v>
      </c>
      <c r="I408">
        <v>0</v>
      </c>
      <c r="J408" t="str">
        <f>IF(AND(Table1_1[[#This Row],[Days Between]]&gt;90, Table1_1[[#This Row],[Is Active]]=1), "Highly Engaged", IF(AND(Table1_1[[#This Row],[Days Between]]&lt;=90, Table1_1[[#This Row],[Is Active]]=1), "Moderately Engaged",
IF(AND(Table1_1[[#This Row],[Days Between]]&gt;90, Table1_1[[#This Row],[Is Active]]=0), "At Risk",
"Dormant")))</f>
        <v>Dormant</v>
      </c>
    </row>
    <row r="409" spans="1:10" x14ac:dyDescent="0.25">
      <c r="A409" t="s">
        <v>275</v>
      </c>
      <c r="B409" t="s">
        <v>14</v>
      </c>
      <c r="C409" t="s">
        <v>29</v>
      </c>
      <c r="D409" t="s">
        <v>262</v>
      </c>
      <c r="E409" t="s">
        <v>64</v>
      </c>
      <c r="F409" s="5">
        <v>45511</v>
      </c>
      <c r="G409" s="5">
        <v>45525</v>
      </c>
      <c r="H409">
        <v>14</v>
      </c>
      <c r="I409">
        <v>0</v>
      </c>
      <c r="J409" t="str">
        <f>IF(AND(Table1_1[[#This Row],[Days Between]]&gt;90, Table1_1[[#This Row],[Is Active]]=1), "Highly Engaged", IF(AND(Table1_1[[#This Row],[Days Between]]&lt;=90, Table1_1[[#This Row],[Is Active]]=1), "Moderately Engaged",
IF(AND(Table1_1[[#This Row],[Days Between]]&gt;90, Table1_1[[#This Row],[Is Active]]=0), "At Risk",
"Dormant")))</f>
        <v>Dormant</v>
      </c>
    </row>
    <row r="410" spans="1:10" x14ac:dyDescent="0.25">
      <c r="A410" t="s">
        <v>275</v>
      </c>
      <c r="B410" t="s">
        <v>14</v>
      </c>
      <c r="C410" t="s">
        <v>29</v>
      </c>
      <c r="D410" t="s">
        <v>262</v>
      </c>
      <c r="E410" t="s">
        <v>64</v>
      </c>
      <c r="F410" s="5">
        <v>45531</v>
      </c>
      <c r="G410" s="5">
        <v>45538</v>
      </c>
      <c r="H410">
        <v>7</v>
      </c>
      <c r="I410">
        <v>0</v>
      </c>
      <c r="J410" t="str">
        <f>IF(AND(Table1_1[[#This Row],[Days Between]]&gt;90, Table1_1[[#This Row],[Is Active]]=1), "Highly Engaged", IF(AND(Table1_1[[#This Row],[Days Between]]&lt;=90, Table1_1[[#This Row],[Is Active]]=1), "Moderately Engaged",
IF(AND(Table1_1[[#This Row],[Days Between]]&gt;90, Table1_1[[#This Row],[Is Active]]=0), "At Risk",
"Dormant")))</f>
        <v>Dormant</v>
      </c>
    </row>
    <row r="411" spans="1:10" x14ac:dyDescent="0.25">
      <c r="A411" t="s">
        <v>279</v>
      </c>
      <c r="B411" t="s">
        <v>14</v>
      </c>
      <c r="C411" t="s">
        <v>29</v>
      </c>
      <c r="D411" t="s">
        <v>262</v>
      </c>
      <c r="E411" t="s">
        <v>55</v>
      </c>
      <c r="F411" s="5">
        <v>45516</v>
      </c>
      <c r="G411" s="5">
        <v>45518</v>
      </c>
      <c r="H411">
        <v>2</v>
      </c>
      <c r="I411">
        <v>0</v>
      </c>
      <c r="J411" t="str">
        <f>IF(AND(Table1_1[[#This Row],[Days Between]]&gt;90, Table1_1[[#This Row],[Is Active]]=1), "Highly Engaged", IF(AND(Table1_1[[#This Row],[Days Between]]&lt;=90, Table1_1[[#This Row],[Is Active]]=1), "Moderately Engaged",
IF(AND(Table1_1[[#This Row],[Days Between]]&gt;90, Table1_1[[#This Row],[Is Active]]=0), "At Risk",
"Dormant")))</f>
        <v>Dormant</v>
      </c>
    </row>
    <row r="412" spans="1:10" x14ac:dyDescent="0.25">
      <c r="A412" t="s">
        <v>280</v>
      </c>
      <c r="B412" t="s">
        <v>14</v>
      </c>
      <c r="C412" t="s">
        <v>29</v>
      </c>
      <c r="D412" t="s">
        <v>262</v>
      </c>
      <c r="E412" t="s">
        <v>55</v>
      </c>
      <c r="F412" s="5">
        <v>45509</v>
      </c>
      <c r="G412" s="5">
        <v>45510</v>
      </c>
      <c r="H412">
        <v>1</v>
      </c>
      <c r="I412">
        <v>0</v>
      </c>
      <c r="J412" t="str">
        <f>IF(AND(Table1_1[[#This Row],[Days Between]]&gt;90, Table1_1[[#This Row],[Is Active]]=1), "Highly Engaged", IF(AND(Table1_1[[#This Row],[Days Between]]&lt;=90, Table1_1[[#This Row],[Is Active]]=1), "Moderately Engaged",
IF(AND(Table1_1[[#This Row],[Days Between]]&gt;90, Table1_1[[#This Row],[Is Active]]=0), "At Risk",
"Dormant")))</f>
        <v>Dormant</v>
      </c>
    </row>
    <row r="413" spans="1:10" x14ac:dyDescent="0.25">
      <c r="A413" t="s">
        <v>295</v>
      </c>
      <c r="B413" t="s">
        <v>14</v>
      </c>
      <c r="C413" t="s">
        <v>29</v>
      </c>
      <c r="D413" t="s">
        <v>262</v>
      </c>
      <c r="E413" t="s">
        <v>54</v>
      </c>
      <c r="F413" s="5">
        <v>45527</v>
      </c>
      <c r="G413" s="5">
        <v>45527</v>
      </c>
      <c r="H413">
        <v>0</v>
      </c>
      <c r="I413">
        <v>0</v>
      </c>
      <c r="J413" t="str">
        <f>IF(AND(Table1_1[[#This Row],[Days Between]]&gt;90, Table1_1[[#This Row],[Is Active]]=1), "Highly Engaged", IF(AND(Table1_1[[#This Row],[Days Between]]&lt;=90, Table1_1[[#This Row],[Is Active]]=1), "Moderately Engaged",
IF(AND(Table1_1[[#This Row],[Days Between]]&gt;90, Table1_1[[#This Row],[Is Active]]=0), "At Risk",
"Dormant")))</f>
        <v>Dormant</v>
      </c>
    </row>
    <row r="414" spans="1:10" x14ac:dyDescent="0.25">
      <c r="A414" t="s">
        <v>282</v>
      </c>
      <c r="B414" t="s">
        <v>14</v>
      </c>
      <c r="C414" t="s">
        <v>29</v>
      </c>
      <c r="D414" t="s">
        <v>262</v>
      </c>
      <c r="E414" t="s">
        <v>57</v>
      </c>
      <c r="F414" s="5">
        <v>44954</v>
      </c>
      <c r="G414" s="5">
        <v>45552</v>
      </c>
      <c r="H414">
        <v>598</v>
      </c>
      <c r="I414">
        <v>0</v>
      </c>
      <c r="J414" t="str">
        <f>IF(AND(Table1_1[[#This Row],[Days Between]]&gt;90, Table1_1[[#This Row],[Is Active]]=1), "Highly Engaged", IF(AND(Table1_1[[#This Row],[Days Between]]&lt;=90, Table1_1[[#This Row],[Is Active]]=1), "Moderately Engaged",
IF(AND(Table1_1[[#This Row],[Days Between]]&gt;90, Table1_1[[#This Row],[Is Active]]=0), "At Risk",
"Dormant")))</f>
        <v>At Risk</v>
      </c>
    </row>
    <row r="415" spans="1:10" x14ac:dyDescent="0.25">
      <c r="A415" t="s">
        <v>282</v>
      </c>
      <c r="B415" t="s">
        <v>14</v>
      </c>
      <c r="C415" t="s">
        <v>29</v>
      </c>
      <c r="D415" t="s">
        <v>262</v>
      </c>
      <c r="E415" t="s">
        <v>55</v>
      </c>
      <c r="F415" s="5">
        <v>45530</v>
      </c>
      <c r="G415" s="5">
        <v>45534</v>
      </c>
      <c r="H415">
        <v>4</v>
      </c>
      <c r="I415">
        <v>0</v>
      </c>
      <c r="J415" t="str">
        <f>IF(AND(Table1_1[[#This Row],[Days Between]]&gt;90, Table1_1[[#This Row],[Is Active]]=1), "Highly Engaged", IF(AND(Table1_1[[#This Row],[Days Between]]&lt;=90, Table1_1[[#This Row],[Is Active]]=1), "Moderately Engaged",
IF(AND(Table1_1[[#This Row],[Days Between]]&gt;90, Table1_1[[#This Row],[Is Active]]=0), "At Risk",
"Dormant")))</f>
        <v>Dormant</v>
      </c>
    </row>
    <row r="416" spans="1:10" x14ac:dyDescent="0.25">
      <c r="A416" t="s">
        <v>283</v>
      </c>
      <c r="B416" t="s">
        <v>14</v>
      </c>
      <c r="C416" t="s">
        <v>29</v>
      </c>
      <c r="D416" t="s">
        <v>262</v>
      </c>
      <c r="E416" t="s">
        <v>55</v>
      </c>
      <c r="F416" s="5">
        <v>45507</v>
      </c>
      <c r="G416" s="5">
        <v>45509</v>
      </c>
      <c r="H416">
        <v>2</v>
      </c>
      <c r="I416">
        <v>0</v>
      </c>
      <c r="J416" t="str">
        <f>IF(AND(Table1_1[[#This Row],[Days Between]]&gt;90, Table1_1[[#This Row],[Is Active]]=1), "Highly Engaged", IF(AND(Table1_1[[#This Row],[Days Between]]&lt;=90, Table1_1[[#This Row],[Is Active]]=1), "Moderately Engaged",
IF(AND(Table1_1[[#This Row],[Days Between]]&gt;90, Table1_1[[#This Row],[Is Active]]=0), "At Risk",
"Dormant")))</f>
        <v>Dormant</v>
      </c>
    </row>
    <row r="417" spans="1:10" x14ac:dyDescent="0.25">
      <c r="A417" t="s">
        <v>283</v>
      </c>
      <c r="B417" t="s">
        <v>14</v>
      </c>
      <c r="C417" t="s">
        <v>29</v>
      </c>
      <c r="D417" t="s">
        <v>262</v>
      </c>
      <c r="E417" t="s">
        <v>55</v>
      </c>
      <c r="F417" s="5">
        <v>45511</v>
      </c>
      <c r="G417" s="5">
        <v>45511</v>
      </c>
      <c r="H417">
        <v>0</v>
      </c>
      <c r="I417">
        <v>0</v>
      </c>
      <c r="J417" t="str">
        <f>IF(AND(Table1_1[[#This Row],[Days Between]]&gt;90, Table1_1[[#This Row],[Is Active]]=1), "Highly Engaged", IF(AND(Table1_1[[#This Row],[Days Between]]&lt;=90, Table1_1[[#This Row],[Is Active]]=1), "Moderately Engaged",
IF(AND(Table1_1[[#This Row],[Days Between]]&gt;90, Table1_1[[#This Row],[Is Active]]=0), "At Risk",
"Dormant")))</f>
        <v>Dormant</v>
      </c>
    </row>
    <row r="418" spans="1:10" x14ac:dyDescent="0.25">
      <c r="A418" t="s">
        <v>307</v>
      </c>
      <c r="B418" t="s">
        <v>7</v>
      </c>
      <c r="C418" t="s">
        <v>29</v>
      </c>
      <c r="D418" t="s">
        <v>262</v>
      </c>
      <c r="E418" t="s">
        <v>58</v>
      </c>
      <c r="F418" s="5">
        <v>45520</v>
      </c>
      <c r="G418" s="5">
        <v>45524</v>
      </c>
      <c r="H418">
        <v>4</v>
      </c>
      <c r="I418">
        <v>0</v>
      </c>
      <c r="J418" t="str">
        <f>IF(AND(Table1_1[[#This Row],[Days Between]]&gt;90, Table1_1[[#This Row],[Is Active]]=1), "Highly Engaged", IF(AND(Table1_1[[#This Row],[Days Between]]&lt;=90, Table1_1[[#This Row],[Is Active]]=1), "Moderately Engaged",
IF(AND(Table1_1[[#This Row],[Days Between]]&gt;90, Table1_1[[#This Row],[Is Active]]=0), "At Risk",
"Dormant")))</f>
        <v>Dormant</v>
      </c>
    </row>
    <row r="419" spans="1:10" x14ac:dyDescent="0.25">
      <c r="A419" t="s">
        <v>274</v>
      </c>
      <c r="B419" t="s">
        <v>14</v>
      </c>
      <c r="C419" t="s">
        <v>160</v>
      </c>
      <c r="D419" t="s">
        <v>262</v>
      </c>
      <c r="E419" t="s">
        <v>12</v>
      </c>
      <c r="F419" s="5">
        <v>45519</v>
      </c>
      <c r="G419" s="5">
        <v>45905</v>
      </c>
      <c r="H419">
        <v>386</v>
      </c>
      <c r="I419">
        <v>1</v>
      </c>
      <c r="J4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20" spans="1:10" x14ac:dyDescent="0.25">
      <c r="A420" t="s">
        <v>275</v>
      </c>
      <c r="B420" t="s">
        <v>14</v>
      </c>
      <c r="C420" t="s">
        <v>160</v>
      </c>
      <c r="D420" t="s">
        <v>262</v>
      </c>
      <c r="E420" t="s">
        <v>64</v>
      </c>
      <c r="F420" s="5">
        <v>45512</v>
      </c>
      <c r="G420" s="5">
        <v>45525</v>
      </c>
      <c r="H420">
        <v>13</v>
      </c>
      <c r="I420">
        <v>0</v>
      </c>
      <c r="J420" t="str">
        <f>IF(AND(Table1_1[[#This Row],[Days Between]]&gt;90, Table1_1[[#This Row],[Is Active]]=1), "Highly Engaged", IF(AND(Table1_1[[#This Row],[Days Between]]&lt;=90, Table1_1[[#This Row],[Is Active]]=1), "Moderately Engaged",
IF(AND(Table1_1[[#This Row],[Days Between]]&gt;90, Table1_1[[#This Row],[Is Active]]=0), "At Risk",
"Dormant")))</f>
        <v>Dormant</v>
      </c>
    </row>
    <row r="421" spans="1:10" x14ac:dyDescent="0.25">
      <c r="A421" t="s">
        <v>274</v>
      </c>
      <c r="B421" t="s">
        <v>14</v>
      </c>
      <c r="C421" t="s">
        <v>161</v>
      </c>
      <c r="D421" t="s">
        <v>262</v>
      </c>
      <c r="E421" t="s">
        <v>12</v>
      </c>
      <c r="F421" s="5">
        <v>45524</v>
      </c>
      <c r="G421" s="5">
        <v>45905</v>
      </c>
      <c r="H421">
        <v>381</v>
      </c>
      <c r="I421">
        <v>1</v>
      </c>
      <c r="J4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22" spans="1:10" x14ac:dyDescent="0.25">
      <c r="A422" t="s">
        <v>301</v>
      </c>
      <c r="B422" t="s">
        <v>14</v>
      </c>
      <c r="C422" t="s">
        <v>161</v>
      </c>
      <c r="D422" t="s">
        <v>262</v>
      </c>
      <c r="E422" t="s">
        <v>55</v>
      </c>
      <c r="F422" s="5">
        <v>45524</v>
      </c>
      <c r="G422" s="5">
        <v>45526</v>
      </c>
      <c r="H422">
        <v>2</v>
      </c>
      <c r="I422">
        <v>0</v>
      </c>
      <c r="J422" t="str">
        <f>IF(AND(Table1_1[[#This Row],[Days Between]]&gt;90, Table1_1[[#This Row],[Is Active]]=1), "Highly Engaged", IF(AND(Table1_1[[#This Row],[Days Between]]&lt;=90, Table1_1[[#This Row],[Is Active]]=1), "Moderately Engaged",
IF(AND(Table1_1[[#This Row],[Days Between]]&gt;90, Table1_1[[#This Row],[Is Active]]=0), "At Risk",
"Dormant")))</f>
        <v>Dormant</v>
      </c>
    </row>
    <row r="423" spans="1:10" x14ac:dyDescent="0.25">
      <c r="A423" t="s">
        <v>274</v>
      </c>
      <c r="B423" t="s">
        <v>7</v>
      </c>
      <c r="C423" t="s">
        <v>30</v>
      </c>
      <c r="D423" t="s">
        <v>262</v>
      </c>
      <c r="E423" t="s">
        <v>12</v>
      </c>
      <c r="F423" s="5">
        <v>44955</v>
      </c>
      <c r="G423" s="5">
        <v>45905</v>
      </c>
      <c r="H423">
        <v>950</v>
      </c>
      <c r="I423">
        <v>1</v>
      </c>
      <c r="J42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24" spans="1:10" x14ac:dyDescent="0.25">
      <c r="A424" t="s">
        <v>276</v>
      </c>
      <c r="B424" t="s">
        <v>14</v>
      </c>
      <c r="C424" t="s">
        <v>30</v>
      </c>
      <c r="D424" t="s">
        <v>262</v>
      </c>
      <c r="E424" t="s">
        <v>12</v>
      </c>
      <c r="F424" s="5">
        <v>44954</v>
      </c>
      <c r="G424" s="5">
        <v>45919</v>
      </c>
      <c r="H424">
        <v>965</v>
      </c>
      <c r="I424">
        <v>1</v>
      </c>
      <c r="J4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25" spans="1:10" x14ac:dyDescent="0.25">
      <c r="A425" t="s">
        <v>276</v>
      </c>
      <c r="B425" t="s">
        <v>14</v>
      </c>
      <c r="C425" t="s">
        <v>30</v>
      </c>
      <c r="D425" t="s">
        <v>262</v>
      </c>
      <c r="E425" t="s">
        <v>12</v>
      </c>
      <c r="F425" s="5">
        <v>44954</v>
      </c>
      <c r="G425" s="5">
        <v>45923</v>
      </c>
      <c r="H425">
        <v>969</v>
      </c>
      <c r="I425">
        <v>1</v>
      </c>
      <c r="J42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26" spans="1:10" x14ac:dyDescent="0.25">
      <c r="A426" t="s">
        <v>274</v>
      </c>
      <c r="B426" t="s">
        <v>7</v>
      </c>
      <c r="C426" t="s">
        <v>30</v>
      </c>
      <c r="D426" t="s">
        <v>262</v>
      </c>
      <c r="E426" t="s">
        <v>12</v>
      </c>
      <c r="F426" s="5">
        <v>44928</v>
      </c>
      <c r="G426" s="5">
        <v>45905</v>
      </c>
      <c r="H426">
        <v>977</v>
      </c>
      <c r="I426">
        <v>1</v>
      </c>
      <c r="J42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27" spans="1:10" x14ac:dyDescent="0.25">
      <c r="A427" t="s">
        <v>274</v>
      </c>
      <c r="B427" t="s">
        <v>7</v>
      </c>
      <c r="C427" t="s">
        <v>30</v>
      </c>
      <c r="D427" t="s">
        <v>262</v>
      </c>
      <c r="E427" t="s">
        <v>12</v>
      </c>
      <c r="F427" s="5">
        <v>44954</v>
      </c>
      <c r="G427" s="5">
        <v>45905</v>
      </c>
      <c r="H427">
        <v>951</v>
      </c>
      <c r="I427">
        <v>1</v>
      </c>
      <c r="J42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28" spans="1:10" x14ac:dyDescent="0.25">
      <c r="A428" t="s">
        <v>274</v>
      </c>
      <c r="B428" t="s">
        <v>7</v>
      </c>
      <c r="C428" t="s">
        <v>30</v>
      </c>
      <c r="D428" t="s">
        <v>262</v>
      </c>
      <c r="E428" t="s">
        <v>12</v>
      </c>
      <c r="F428" s="5">
        <v>44955</v>
      </c>
      <c r="G428" s="5">
        <v>45905</v>
      </c>
      <c r="H428">
        <v>950</v>
      </c>
      <c r="I428">
        <v>1</v>
      </c>
      <c r="J42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29" spans="1:10" x14ac:dyDescent="0.25">
      <c r="A429" t="s">
        <v>274</v>
      </c>
      <c r="B429" t="s">
        <v>14</v>
      </c>
      <c r="C429" t="s">
        <v>30</v>
      </c>
      <c r="D429" t="s">
        <v>262</v>
      </c>
      <c r="E429" t="s">
        <v>12</v>
      </c>
      <c r="F429" s="5">
        <v>44954</v>
      </c>
      <c r="G429" s="5">
        <v>45905</v>
      </c>
      <c r="H429">
        <v>951</v>
      </c>
      <c r="I429">
        <v>1</v>
      </c>
      <c r="J42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30" spans="1:10" x14ac:dyDescent="0.25">
      <c r="A430" t="s">
        <v>274</v>
      </c>
      <c r="B430" t="s">
        <v>14</v>
      </c>
      <c r="C430" t="s">
        <v>30</v>
      </c>
      <c r="D430" t="s">
        <v>262</v>
      </c>
      <c r="E430" t="s">
        <v>12</v>
      </c>
      <c r="F430" s="5">
        <v>45530</v>
      </c>
      <c r="G430" s="5">
        <v>45905</v>
      </c>
      <c r="H430">
        <v>375</v>
      </c>
      <c r="I430">
        <v>1</v>
      </c>
      <c r="J43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31" spans="1:10" x14ac:dyDescent="0.25">
      <c r="A431" t="s">
        <v>274</v>
      </c>
      <c r="B431" t="s">
        <v>14</v>
      </c>
      <c r="C431" t="s">
        <v>30</v>
      </c>
      <c r="D431" t="s">
        <v>262</v>
      </c>
      <c r="E431" t="s">
        <v>12</v>
      </c>
      <c r="F431" s="5">
        <v>45532</v>
      </c>
      <c r="G431" s="5">
        <v>45905</v>
      </c>
      <c r="H431">
        <v>373</v>
      </c>
      <c r="I431">
        <v>1</v>
      </c>
      <c r="J43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32" spans="1:10" x14ac:dyDescent="0.25">
      <c r="A432" t="s">
        <v>274</v>
      </c>
      <c r="B432" t="s">
        <v>14</v>
      </c>
      <c r="C432" t="s">
        <v>30</v>
      </c>
      <c r="D432" t="s">
        <v>262</v>
      </c>
      <c r="E432" t="s">
        <v>12</v>
      </c>
      <c r="F432" s="5">
        <v>45535</v>
      </c>
      <c r="G432" s="5">
        <v>45905</v>
      </c>
      <c r="H432">
        <v>370</v>
      </c>
      <c r="I432">
        <v>1</v>
      </c>
      <c r="J43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33" spans="1:10" x14ac:dyDescent="0.25">
      <c r="A433" t="s">
        <v>274</v>
      </c>
      <c r="B433" t="s">
        <v>14</v>
      </c>
      <c r="C433" t="s">
        <v>162</v>
      </c>
      <c r="D433" t="s">
        <v>262</v>
      </c>
      <c r="E433" t="s">
        <v>12</v>
      </c>
      <c r="F433" s="5">
        <v>44955</v>
      </c>
      <c r="G433" s="5">
        <v>45905</v>
      </c>
      <c r="H433">
        <v>950</v>
      </c>
      <c r="I433">
        <v>1</v>
      </c>
      <c r="J43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34" spans="1:10" x14ac:dyDescent="0.25">
      <c r="A434" t="s">
        <v>274</v>
      </c>
      <c r="B434" t="s">
        <v>14</v>
      </c>
      <c r="C434" t="s">
        <v>162</v>
      </c>
      <c r="D434" t="s">
        <v>262</v>
      </c>
      <c r="E434" t="s">
        <v>12</v>
      </c>
      <c r="F434" s="5">
        <v>45526</v>
      </c>
      <c r="G434" s="5">
        <v>45905</v>
      </c>
      <c r="H434">
        <v>379</v>
      </c>
      <c r="I434">
        <v>1</v>
      </c>
      <c r="J43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35" spans="1:10" x14ac:dyDescent="0.25">
      <c r="A435" t="s">
        <v>274</v>
      </c>
      <c r="B435" t="s">
        <v>14</v>
      </c>
      <c r="C435" t="s">
        <v>163</v>
      </c>
      <c r="D435" t="s">
        <v>262</v>
      </c>
      <c r="E435" t="s">
        <v>12</v>
      </c>
      <c r="F435" s="5">
        <v>44955</v>
      </c>
      <c r="G435" s="5">
        <v>45905</v>
      </c>
      <c r="H435">
        <v>950</v>
      </c>
      <c r="I435">
        <v>1</v>
      </c>
      <c r="J43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36" spans="1:10" x14ac:dyDescent="0.25">
      <c r="A436" t="s">
        <v>303</v>
      </c>
      <c r="B436" t="s">
        <v>14</v>
      </c>
      <c r="C436" t="s">
        <v>246</v>
      </c>
      <c r="D436" t="s">
        <v>262</v>
      </c>
      <c r="E436" t="s">
        <v>55</v>
      </c>
      <c r="F436" s="5">
        <v>45521</v>
      </c>
      <c r="G436" s="5">
        <v>45523</v>
      </c>
      <c r="H436">
        <v>2</v>
      </c>
      <c r="I436">
        <v>0</v>
      </c>
      <c r="J436" t="str">
        <f>IF(AND(Table1_1[[#This Row],[Days Between]]&gt;90, Table1_1[[#This Row],[Is Active]]=1), "Highly Engaged", IF(AND(Table1_1[[#This Row],[Days Between]]&lt;=90, Table1_1[[#This Row],[Is Active]]=1), "Moderately Engaged",
IF(AND(Table1_1[[#This Row],[Days Between]]&gt;90, Table1_1[[#This Row],[Is Active]]=0), "At Risk",
"Dormant")))</f>
        <v>Dormant</v>
      </c>
    </row>
    <row r="437" spans="1:10" x14ac:dyDescent="0.25">
      <c r="A437" t="s">
        <v>274</v>
      </c>
      <c r="B437" t="s">
        <v>14</v>
      </c>
      <c r="C437" t="s">
        <v>164</v>
      </c>
      <c r="D437" t="s">
        <v>262</v>
      </c>
      <c r="E437" t="s">
        <v>12</v>
      </c>
      <c r="F437" s="5">
        <v>45521</v>
      </c>
      <c r="G437" s="5">
        <v>45905</v>
      </c>
      <c r="H437">
        <v>384</v>
      </c>
      <c r="I437">
        <v>1</v>
      </c>
      <c r="J43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38" spans="1:10" x14ac:dyDescent="0.25">
      <c r="A438" t="s">
        <v>274</v>
      </c>
      <c r="B438" t="s">
        <v>14</v>
      </c>
      <c r="C438" t="s">
        <v>166</v>
      </c>
      <c r="D438" t="s">
        <v>262</v>
      </c>
      <c r="E438" t="s">
        <v>12</v>
      </c>
      <c r="F438" s="5">
        <v>45526</v>
      </c>
      <c r="G438" s="5">
        <v>45905</v>
      </c>
      <c r="H438">
        <v>379</v>
      </c>
      <c r="I438">
        <v>1</v>
      </c>
      <c r="J43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39" spans="1:10" x14ac:dyDescent="0.25">
      <c r="A439" t="s">
        <v>274</v>
      </c>
      <c r="B439" t="s">
        <v>14</v>
      </c>
      <c r="C439" t="s">
        <v>167</v>
      </c>
      <c r="D439" t="s">
        <v>262</v>
      </c>
      <c r="E439" t="s">
        <v>12</v>
      </c>
      <c r="F439" s="5">
        <v>44954</v>
      </c>
      <c r="G439" s="5">
        <v>45905</v>
      </c>
      <c r="H439">
        <v>951</v>
      </c>
      <c r="I439">
        <v>1</v>
      </c>
      <c r="J43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40" spans="1:10" x14ac:dyDescent="0.25">
      <c r="A440" t="s">
        <v>274</v>
      </c>
      <c r="B440" t="s">
        <v>14</v>
      </c>
      <c r="C440" t="s">
        <v>167</v>
      </c>
      <c r="D440" t="s">
        <v>262</v>
      </c>
      <c r="E440" t="s">
        <v>12</v>
      </c>
      <c r="F440" s="5">
        <v>45533</v>
      </c>
      <c r="G440" s="5">
        <v>45905</v>
      </c>
      <c r="H440">
        <v>372</v>
      </c>
      <c r="I440">
        <v>1</v>
      </c>
      <c r="J44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41" spans="1:10" x14ac:dyDescent="0.25">
      <c r="A441" t="s">
        <v>274</v>
      </c>
      <c r="B441" t="s">
        <v>14</v>
      </c>
      <c r="C441" t="s">
        <v>168</v>
      </c>
      <c r="D441" t="s">
        <v>262</v>
      </c>
      <c r="E441" t="s">
        <v>12</v>
      </c>
      <c r="F441" s="5">
        <v>44928</v>
      </c>
      <c r="G441" s="5">
        <v>45905</v>
      </c>
      <c r="H441">
        <v>977</v>
      </c>
      <c r="I441">
        <v>1</v>
      </c>
      <c r="J44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42" spans="1:10" x14ac:dyDescent="0.25">
      <c r="A442" t="s">
        <v>274</v>
      </c>
      <c r="B442" t="s">
        <v>14</v>
      </c>
      <c r="C442" t="s">
        <v>168</v>
      </c>
      <c r="D442" t="s">
        <v>262</v>
      </c>
      <c r="E442" t="s">
        <v>12</v>
      </c>
      <c r="F442" s="5">
        <v>44954</v>
      </c>
      <c r="G442" s="5">
        <v>45905</v>
      </c>
      <c r="H442">
        <v>951</v>
      </c>
      <c r="I442">
        <v>1</v>
      </c>
      <c r="J4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43" spans="1:10" x14ac:dyDescent="0.25">
      <c r="A443" t="s">
        <v>283</v>
      </c>
      <c r="B443" t="s">
        <v>14</v>
      </c>
      <c r="C443" t="s">
        <v>168</v>
      </c>
      <c r="D443" t="s">
        <v>262</v>
      </c>
      <c r="E443" t="s">
        <v>54</v>
      </c>
      <c r="F443" s="5">
        <v>45534</v>
      </c>
      <c r="G443" s="5">
        <v>45534</v>
      </c>
      <c r="H443">
        <v>0</v>
      </c>
      <c r="I443">
        <v>0</v>
      </c>
      <c r="J443" t="str">
        <f>IF(AND(Table1_1[[#This Row],[Days Between]]&gt;90, Table1_1[[#This Row],[Is Active]]=1), "Highly Engaged", IF(AND(Table1_1[[#This Row],[Days Between]]&lt;=90, Table1_1[[#This Row],[Is Active]]=1), "Moderately Engaged",
IF(AND(Table1_1[[#This Row],[Days Between]]&gt;90, Table1_1[[#This Row],[Is Active]]=0), "At Risk",
"Dormant")))</f>
        <v>Dormant</v>
      </c>
    </row>
    <row r="444" spans="1:10" x14ac:dyDescent="0.25">
      <c r="A444" t="s">
        <v>274</v>
      </c>
      <c r="B444" t="s">
        <v>7</v>
      </c>
      <c r="C444" t="s">
        <v>88</v>
      </c>
      <c r="D444" t="s">
        <v>262</v>
      </c>
      <c r="E444" t="s">
        <v>12</v>
      </c>
      <c r="F444" s="5">
        <v>44955</v>
      </c>
      <c r="G444" s="5">
        <v>45905</v>
      </c>
      <c r="H444">
        <v>950</v>
      </c>
      <c r="I444">
        <v>1</v>
      </c>
      <c r="J44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45" spans="1:10" x14ac:dyDescent="0.25">
      <c r="A445" t="s">
        <v>274</v>
      </c>
      <c r="B445" t="s">
        <v>14</v>
      </c>
      <c r="C445" t="s">
        <v>88</v>
      </c>
      <c r="D445" t="s">
        <v>262</v>
      </c>
      <c r="E445" t="s">
        <v>12</v>
      </c>
      <c r="F445" s="5">
        <v>44955</v>
      </c>
      <c r="G445" s="5">
        <v>45905</v>
      </c>
      <c r="H445">
        <v>950</v>
      </c>
      <c r="I445">
        <v>1</v>
      </c>
      <c r="J44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46" spans="1:10" x14ac:dyDescent="0.25">
      <c r="A446" t="s">
        <v>274</v>
      </c>
      <c r="B446" t="s">
        <v>14</v>
      </c>
      <c r="C446" t="s">
        <v>88</v>
      </c>
      <c r="D446" t="s">
        <v>262</v>
      </c>
      <c r="E446" t="s">
        <v>12</v>
      </c>
      <c r="F446" s="5">
        <v>44954</v>
      </c>
      <c r="G446" s="5">
        <v>45905</v>
      </c>
      <c r="H446">
        <v>951</v>
      </c>
      <c r="I446">
        <v>1</v>
      </c>
      <c r="J44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47" spans="1:10" x14ac:dyDescent="0.25">
      <c r="A447" t="s">
        <v>274</v>
      </c>
      <c r="B447" t="s">
        <v>14</v>
      </c>
      <c r="C447" t="s">
        <v>88</v>
      </c>
      <c r="D447" t="s">
        <v>262</v>
      </c>
      <c r="E447" t="s">
        <v>12</v>
      </c>
      <c r="F447" s="5">
        <v>44955</v>
      </c>
      <c r="G447" s="5">
        <v>45905</v>
      </c>
      <c r="H447">
        <v>950</v>
      </c>
      <c r="I447">
        <v>1</v>
      </c>
      <c r="J44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48" spans="1:10" x14ac:dyDescent="0.25">
      <c r="A448" t="s">
        <v>274</v>
      </c>
      <c r="B448" t="s">
        <v>14</v>
      </c>
      <c r="C448" t="s">
        <v>88</v>
      </c>
      <c r="D448" t="s">
        <v>262</v>
      </c>
      <c r="E448" t="s">
        <v>12</v>
      </c>
      <c r="F448" s="5">
        <v>45507</v>
      </c>
      <c r="G448" s="5">
        <v>45905</v>
      </c>
      <c r="H448">
        <v>398</v>
      </c>
      <c r="I448">
        <v>1</v>
      </c>
      <c r="J44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49" spans="1:10" x14ac:dyDescent="0.25">
      <c r="A449" t="s">
        <v>274</v>
      </c>
      <c r="B449" t="s">
        <v>14</v>
      </c>
      <c r="C449" t="s">
        <v>88</v>
      </c>
      <c r="D449" t="s">
        <v>262</v>
      </c>
      <c r="E449" t="s">
        <v>12</v>
      </c>
      <c r="F449" s="5">
        <v>45514</v>
      </c>
      <c r="G449" s="5">
        <v>45905</v>
      </c>
      <c r="H449">
        <v>391</v>
      </c>
      <c r="I449">
        <v>1</v>
      </c>
      <c r="J44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50" spans="1:10" x14ac:dyDescent="0.25">
      <c r="A450" t="s">
        <v>274</v>
      </c>
      <c r="B450" t="s">
        <v>14</v>
      </c>
      <c r="C450" t="s">
        <v>88</v>
      </c>
      <c r="D450" t="s">
        <v>262</v>
      </c>
      <c r="E450" t="s">
        <v>12</v>
      </c>
      <c r="F450" s="5">
        <v>45515</v>
      </c>
      <c r="G450" s="5">
        <v>45905</v>
      </c>
      <c r="H450">
        <v>390</v>
      </c>
      <c r="I450">
        <v>1</v>
      </c>
      <c r="J45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51" spans="1:10" x14ac:dyDescent="0.25">
      <c r="A451" t="s">
        <v>274</v>
      </c>
      <c r="B451" t="s">
        <v>14</v>
      </c>
      <c r="C451" t="s">
        <v>88</v>
      </c>
      <c r="D451" t="s">
        <v>262</v>
      </c>
      <c r="E451" t="s">
        <v>22</v>
      </c>
      <c r="F451" s="5">
        <v>45516</v>
      </c>
      <c r="G451" s="5">
        <v>45905</v>
      </c>
      <c r="H451">
        <v>389</v>
      </c>
      <c r="I451">
        <v>1</v>
      </c>
      <c r="J45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52" spans="1:10" x14ac:dyDescent="0.25">
      <c r="A452" t="s">
        <v>275</v>
      </c>
      <c r="B452" t="s">
        <v>14</v>
      </c>
      <c r="C452" t="s">
        <v>88</v>
      </c>
      <c r="D452" t="s">
        <v>262</v>
      </c>
      <c r="E452" t="s">
        <v>58</v>
      </c>
      <c r="F452" s="5">
        <v>45505</v>
      </c>
      <c r="G452" s="5">
        <v>45512</v>
      </c>
      <c r="H452">
        <v>7</v>
      </c>
      <c r="I452">
        <v>0</v>
      </c>
      <c r="J452" t="str">
        <f>IF(AND(Table1_1[[#This Row],[Days Between]]&gt;90, Table1_1[[#This Row],[Is Active]]=1), "Highly Engaged", IF(AND(Table1_1[[#This Row],[Days Between]]&lt;=90, Table1_1[[#This Row],[Is Active]]=1), "Moderately Engaged",
IF(AND(Table1_1[[#This Row],[Days Between]]&gt;90, Table1_1[[#This Row],[Is Active]]=0), "At Risk",
"Dormant")))</f>
        <v>Dormant</v>
      </c>
    </row>
    <row r="453" spans="1:10" x14ac:dyDescent="0.25">
      <c r="A453" t="s">
        <v>277</v>
      </c>
      <c r="B453" t="s">
        <v>14</v>
      </c>
      <c r="C453" t="s">
        <v>88</v>
      </c>
      <c r="D453" t="s">
        <v>262</v>
      </c>
      <c r="E453" t="s">
        <v>55</v>
      </c>
      <c r="F453" s="5">
        <v>45517</v>
      </c>
      <c r="G453" s="5">
        <v>45518</v>
      </c>
      <c r="H453">
        <v>1</v>
      </c>
      <c r="I453">
        <v>0</v>
      </c>
      <c r="J453" t="str">
        <f>IF(AND(Table1_1[[#This Row],[Days Between]]&gt;90, Table1_1[[#This Row],[Is Active]]=1), "Highly Engaged", IF(AND(Table1_1[[#This Row],[Days Between]]&lt;=90, Table1_1[[#This Row],[Is Active]]=1), "Moderately Engaged",
IF(AND(Table1_1[[#This Row],[Days Between]]&gt;90, Table1_1[[#This Row],[Is Active]]=0), "At Risk",
"Dormant")))</f>
        <v>Dormant</v>
      </c>
    </row>
    <row r="454" spans="1:10" x14ac:dyDescent="0.25">
      <c r="A454" t="s">
        <v>276</v>
      </c>
      <c r="B454" t="s">
        <v>14</v>
      </c>
      <c r="C454" t="s">
        <v>31</v>
      </c>
      <c r="D454" t="s">
        <v>262</v>
      </c>
      <c r="E454" t="s">
        <v>12</v>
      </c>
      <c r="F454" s="5">
        <v>44955</v>
      </c>
      <c r="G454" s="5">
        <v>45919</v>
      </c>
      <c r="H454">
        <v>964</v>
      </c>
      <c r="I454">
        <v>1</v>
      </c>
      <c r="J45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55" spans="1:10" x14ac:dyDescent="0.25">
      <c r="A455" t="s">
        <v>274</v>
      </c>
      <c r="B455" t="s">
        <v>14</v>
      </c>
      <c r="C455" t="s">
        <v>31</v>
      </c>
      <c r="D455" t="s">
        <v>262</v>
      </c>
      <c r="E455" t="s">
        <v>12</v>
      </c>
      <c r="F455" s="5">
        <v>44954</v>
      </c>
      <c r="G455" s="5">
        <v>45905</v>
      </c>
      <c r="H455">
        <v>951</v>
      </c>
      <c r="I455">
        <v>1</v>
      </c>
      <c r="J45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56" spans="1:10" x14ac:dyDescent="0.25">
      <c r="A456" t="s">
        <v>274</v>
      </c>
      <c r="B456" t="s">
        <v>14</v>
      </c>
      <c r="C456" t="s">
        <v>31</v>
      </c>
      <c r="D456" t="s">
        <v>262</v>
      </c>
      <c r="E456" t="s">
        <v>12</v>
      </c>
      <c r="F456" s="5">
        <v>44955</v>
      </c>
      <c r="G456" s="5">
        <v>45905</v>
      </c>
      <c r="H456">
        <v>950</v>
      </c>
      <c r="I456">
        <v>1</v>
      </c>
      <c r="J45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57" spans="1:10" x14ac:dyDescent="0.25">
      <c r="A457" t="s">
        <v>274</v>
      </c>
      <c r="B457" t="s">
        <v>14</v>
      </c>
      <c r="C457" t="s">
        <v>31</v>
      </c>
      <c r="D457" t="s">
        <v>262</v>
      </c>
      <c r="E457" t="s">
        <v>12</v>
      </c>
      <c r="F457" s="5">
        <v>45508</v>
      </c>
      <c r="G457" s="5">
        <v>45905</v>
      </c>
      <c r="H457">
        <v>397</v>
      </c>
      <c r="I457">
        <v>1</v>
      </c>
      <c r="J45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58" spans="1:10" x14ac:dyDescent="0.25">
      <c r="A458" t="s">
        <v>274</v>
      </c>
      <c r="B458" t="s">
        <v>14</v>
      </c>
      <c r="C458" t="s">
        <v>31</v>
      </c>
      <c r="D458" t="s">
        <v>262</v>
      </c>
      <c r="E458" t="s">
        <v>12</v>
      </c>
      <c r="F458" s="5">
        <v>45517</v>
      </c>
      <c r="G458" s="5">
        <v>45905</v>
      </c>
      <c r="H458">
        <v>388</v>
      </c>
      <c r="I458">
        <v>1</v>
      </c>
      <c r="J45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59" spans="1:10" x14ac:dyDescent="0.25">
      <c r="A459" t="s">
        <v>274</v>
      </c>
      <c r="B459" t="s">
        <v>14</v>
      </c>
      <c r="C459" t="s">
        <v>31</v>
      </c>
      <c r="D459" t="s">
        <v>262</v>
      </c>
      <c r="E459" t="s">
        <v>12</v>
      </c>
      <c r="F459" s="5">
        <v>45524</v>
      </c>
      <c r="G459" s="5">
        <v>45905</v>
      </c>
      <c r="H459">
        <v>381</v>
      </c>
      <c r="I459">
        <v>1</v>
      </c>
      <c r="J45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60" spans="1:10" x14ac:dyDescent="0.25">
      <c r="A460" t="s">
        <v>274</v>
      </c>
      <c r="B460" t="s">
        <v>14</v>
      </c>
      <c r="C460" t="s">
        <v>31</v>
      </c>
      <c r="D460" t="s">
        <v>262</v>
      </c>
      <c r="E460" t="s">
        <v>12</v>
      </c>
      <c r="F460" s="5">
        <v>45525</v>
      </c>
      <c r="G460" s="5">
        <v>45905</v>
      </c>
      <c r="H460">
        <v>380</v>
      </c>
      <c r="I460">
        <v>1</v>
      </c>
      <c r="J46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61" spans="1:10" x14ac:dyDescent="0.25">
      <c r="A461" t="s">
        <v>274</v>
      </c>
      <c r="B461" t="s">
        <v>14</v>
      </c>
      <c r="C461" t="s">
        <v>31</v>
      </c>
      <c r="D461" t="s">
        <v>262</v>
      </c>
      <c r="E461" t="s">
        <v>12</v>
      </c>
      <c r="F461" s="5">
        <v>45527</v>
      </c>
      <c r="G461" s="5">
        <v>45905</v>
      </c>
      <c r="H461">
        <v>378</v>
      </c>
      <c r="I461">
        <v>1</v>
      </c>
      <c r="J46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62" spans="1:10" x14ac:dyDescent="0.25">
      <c r="A462" t="s">
        <v>274</v>
      </c>
      <c r="B462" t="s">
        <v>14</v>
      </c>
      <c r="C462" t="s">
        <v>31</v>
      </c>
      <c r="D462" t="s">
        <v>262</v>
      </c>
      <c r="E462" t="s">
        <v>12</v>
      </c>
      <c r="F462" s="5">
        <v>45529</v>
      </c>
      <c r="G462" s="5">
        <v>45905</v>
      </c>
      <c r="H462">
        <v>376</v>
      </c>
      <c r="I462">
        <v>1</v>
      </c>
      <c r="J46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63" spans="1:10" x14ac:dyDescent="0.25">
      <c r="A463" t="s">
        <v>274</v>
      </c>
      <c r="B463" t="s">
        <v>14</v>
      </c>
      <c r="C463" t="s">
        <v>31</v>
      </c>
      <c r="D463" t="s">
        <v>262</v>
      </c>
      <c r="E463" t="s">
        <v>12</v>
      </c>
      <c r="F463" s="5">
        <v>45532</v>
      </c>
      <c r="G463" s="5">
        <v>45905</v>
      </c>
      <c r="H463">
        <v>373</v>
      </c>
      <c r="I463">
        <v>1</v>
      </c>
      <c r="J46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64" spans="1:10" x14ac:dyDescent="0.25">
      <c r="A464" t="s">
        <v>274</v>
      </c>
      <c r="B464" t="s">
        <v>14</v>
      </c>
      <c r="C464" t="s">
        <v>31</v>
      </c>
      <c r="D464" t="s">
        <v>262</v>
      </c>
      <c r="E464" t="s">
        <v>12</v>
      </c>
      <c r="F464" s="5">
        <v>45534</v>
      </c>
      <c r="G464" s="5">
        <v>45905</v>
      </c>
      <c r="H464">
        <v>371</v>
      </c>
      <c r="I464">
        <v>1</v>
      </c>
      <c r="J46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65" spans="1:10" x14ac:dyDescent="0.25">
      <c r="A465" t="s">
        <v>303</v>
      </c>
      <c r="B465" t="s">
        <v>14</v>
      </c>
      <c r="C465" t="s">
        <v>31</v>
      </c>
      <c r="D465" t="s">
        <v>262</v>
      </c>
      <c r="E465" t="s">
        <v>54</v>
      </c>
      <c r="F465" s="5">
        <v>45509</v>
      </c>
      <c r="G465" s="5">
        <v>45509</v>
      </c>
      <c r="H465">
        <v>0</v>
      </c>
      <c r="I465">
        <v>0</v>
      </c>
      <c r="J465" t="str">
        <f>IF(AND(Table1_1[[#This Row],[Days Between]]&gt;90, Table1_1[[#This Row],[Is Active]]=1), "Highly Engaged", IF(AND(Table1_1[[#This Row],[Days Between]]&lt;=90, Table1_1[[#This Row],[Is Active]]=1), "Moderately Engaged",
IF(AND(Table1_1[[#This Row],[Days Between]]&gt;90, Table1_1[[#This Row],[Is Active]]=0), "At Risk",
"Dormant")))</f>
        <v>Dormant</v>
      </c>
    </row>
    <row r="466" spans="1:10" x14ac:dyDescent="0.25">
      <c r="A466" t="s">
        <v>274</v>
      </c>
      <c r="B466" t="s">
        <v>14</v>
      </c>
      <c r="C466" t="s">
        <v>89</v>
      </c>
      <c r="D466" t="s">
        <v>262</v>
      </c>
      <c r="E466" t="s">
        <v>12</v>
      </c>
      <c r="F466" s="5">
        <v>44955</v>
      </c>
      <c r="G466" s="5">
        <v>45905</v>
      </c>
      <c r="H466">
        <v>950</v>
      </c>
      <c r="I466">
        <v>1</v>
      </c>
      <c r="J46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67" spans="1:10" x14ac:dyDescent="0.25">
      <c r="A467" t="s">
        <v>274</v>
      </c>
      <c r="B467" t="s">
        <v>7</v>
      </c>
      <c r="C467" t="s">
        <v>89</v>
      </c>
      <c r="D467" t="s">
        <v>262</v>
      </c>
      <c r="E467" t="s">
        <v>12</v>
      </c>
      <c r="F467" s="5">
        <v>44954</v>
      </c>
      <c r="G467" s="5">
        <v>45905</v>
      </c>
      <c r="H467">
        <v>951</v>
      </c>
      <c r="I467">
        <v>1</v>
      </c>
      <c r="J46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68" spans="1:10" x14ac:dyDescent="0.25">
      <c r="A468" t="s">
        <v>274</v>
      </c>
      <c r="B468" t="s">
        <v>7</v>
      </c>
      <c r="C468" t="s">
        <v>89</v>
      </c>
      <c r="D468" t="s">
        <v>262</v>
      </c>
      <c r="E468" t="s">
        <v>12</v>
      </c>
      <c r="F468" s="5">
        <v>44955</v>
      </c>
      <c r="G468" s="5">
        <v>45905</v>
      </c>
      <c r="H468">
        <v>950</v>
      </c>
      <c r="I468">
        <v>1</v>
      </c>
      <c r="J46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69" spans="1:10" x14ac:dyDescent="0.25">
      <c r="A469" t="s">
        <v>274</v>
      </c>
      <c r="B469" t="s">
        <v>14</v>
      </c>
      <c r="C469" t="s">
        <v>89</v>
      </c>
      <c r="D469" t="s">
        <v>262</v>
      </c>
      <c r="E469" t="s">
        <v>12</v>
      </c>
      <c r="F469" s="5">
        <v>44954</v>
      </c>
      <c r="G469" s="5">
        <v>45905</v>
      </c>
      <c r="H469">
        <v>951</v>
      </c>
      <c r="I469">
        <v>1</v>
      </c>
      <c r="J46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70" spans="1:10" x14ac:dyDescent="0.25">
      <c r="A470" t="s">
        <v>274</v>
      </c>
      <c r="B470" t="s">
        <v>14</v>
      </c>
      <c r="C470" t="s">
        <v>89</v>
      </c>
      <c r="D470" t="s">
        <v>262</v>
      </c>
      <c r="E470" t="s">
        <v>12</v>
      </c>
      <c r="F470" s="5">
        <v>44955</v>
      </c>
      <c r="G470" s="5">
        <v>45905</v>
      </c>
      <c r="H470">
        <v>950</v>
      </c>
      <c r="I470">
        <v>1</v>
      </c>
      <c r="J47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71" spans="1:10" x14ac:dyDescent="0.25">
      <c r="A471" t="s">
        <v>275</v>
      </c>
      <c r="B471" t="s">
        <v>14</v>
      </c>
      <c r="C471" t="s">
        <v>89</v>
      </c>
      <c r="D471" t="s">
        <v>10</v>
      </c>
      <c r="E471" t="s">
        <v>55</v>
      </c>
      <c r="F471" s="5">
        <v>45512</v>
      </c>
      <c r="G471" s="5">
        <v>45513</v>
      </c>
      <c r="H471">
        <v>1</v>
      </c>
      <c r="I471">
        <v>0</v>
      </c>
      <c r="J471" t="str">
        <f>IF(AND(Table1_1[[#This Row],[Days Between]]&gt;90, Table1_1[[#This Row],[Is Active]]=1), "Highly Engaged", IF(AND(Table1_1[[#This Row],[Days Between]]&lt;=90, Table1_1[[#This Row],[Is Active]]=1), "Moderately Engaged",
IF(AND(Table1_1[[#This Row],[Days Between]]&gt;90, Table1_1[[#This Row],[Is Active]]=0), "At Risk",
"Dormant")))</f>
        <v>Dormant</v>
      </c>
    </row>
    <row r="472" spans="1:10" x14ac:dyDescent="0.25">
      <c r="A472" t="s">
        <v>274</v>
      </c>
      <c r="B472" t="s">
        <v>14</v>
      </c>
      <c r="C472" t="s">
        <v>173</v>
      </c>
      <c r="D472" t="s">
        <v>262</v>
      </c>
      <c r="E472" t="s">
        <v>12</v>
      </c>
      <c r="F472" s="5">
        <v>44955</v>
      </c>
      <c r="G472" s="5">
        <v>45905</v>
      </c>
      <c r="H472">
        <v>950</v>
      </c>
      <c r="I472">
        <v>1</v>
      </c>
      <c r="J47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73" spans="1:10" x14ac:dyDescent="0.25">
      <c r="A473" t="s">
        <v>274</v>
      </c>
      <c r="B473" t="s">
        <v>14</v>
      </c>
      <c r="C473" t="s">
        <v>173</v>
      </c>
      <c r="D473" t="s">
        <v>262</v>
      </c>
      <c r="E473" t="s">
        <v>12</v>
      </c>
      <c r="F473" s="5">
        <v>44954</v>
      </c>
      <c r="G473" s="5">
        <v>45905</v>
      </c>
      <c r="H473">
        <v>951</v>
      </c>
      <c r="I473">
        <v>1</v>
      </c>
      <c r="J47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74" spans="1:10" x14ac:dyDescent="0.25">
      <c r="A474" t="s">
        <v>274</v>
      </c>
      <c r="B474" t="s">
        <v>14</v>
      </c>
      <c r="C474" t="s">
        <v>173</v>
      </c>
      <c r="D474" t="s">
        <v>262</v>
      </c>
      <c r="E474" t="s">
        <v>12</v>
      </c>
      <c r="F474" s="5">
        <v>45533</v>
      </c>
      <c r="G474" s="5">
        <v>45905</v>
      </c>
      <c r="H474">
        <v>372</v>
      </c>
      <c r="I474">
        <v>1</v>
      </c>
      <c r="J47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75" spans="1:10" x14ac:dyDescent="0.25">
      <c r="A475" t="s">
        <v>276</v>
      </c>
      <c r="B475" t="s">
        <v>14</v>
      </c>
      <c r="C475" t="s">
        <v>32</v>
      </c>
      <c r="D475" t="s">
        <v>262</v>
      </c>
      <c r="E475" t="s">
        <v>12</v>
      </c>
      <c r="F475" s="5">
        <v>44954</v>
      </c>
      <c r="G475" s="5">
        <v>45923</v>
      </c>
      <c r="H475">
        <v>969</v>
      </c>
      <c r="I475">
        <v>1</v>
      </c>
      <c r="J47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76" spans="1:10" x14ac:dyDescent="0.25">
      <c r="A476" t="s">
        <v>274</v>
      </c>
      <c r="B476" t="s">
        <v>7</v>
      </c>
      <c r="C476" t="s">
        <v>32</v>
      </c>
      <c r="D476" t="s">
        <v>262</v>
      </c>
      <c r="E476" t="s">
        <v>12</v>
      </c>
      <c r="F476" s="5">
        <v>44955</v>
      </c>
      <c r="G476" s="5">
        <v>45905</v>
      </c>
      <c r="H476">
        <v>950</v>
      </c>
      <c r="I476">
        <v>1</v>
      </c>
      <c r="J47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77" spans="1:10" x14ac:dyDescent="0.25">
      <c r="A477" t="s">
        <v>274</v>
      </c>
      <c r="B477" t="s">
        <v>7</v>
      </c>
      <c r="C477" t="s">
        <v>32</v>
      </c>
      <c r="D477" t="s">
        <v>262</v>
      </c>
      <c r="E477" t="s">
        <v>12</v>
      </c>
      <c r="F477" s="5">
        <v>44954</v>
      </c>
      <c r="G477" s="5">
        <v>45905</v>
      </c>
      <c r="H477">
        <v>951</v>
      </c>
      <c r="I477">
        <v>1</v>
      </c>
      <c r="J47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78" spans="1:10" x14ac:dyDescent="0.25">
      <c r="A478" t="s">
        <v>274</v>
      </c>
      <c r="B478" t="s">
        <v>7</v>
      </c>
      <c r="C478" t="s">
        <v>32</v>
      </c>
      <c r="D478" t="s">
        <v>262</v>
      </c>
      <c r="E478" t="s">
        <v>12</v>
      </c>
      <c r="F478" s="5">
        <v>44955</v>
      </c>
      <c r="G478" s="5">
        <v>45905</v>
      </c>
      <c r="H478">
        <v>950</v>
      </c>
      <c r="I478">
        <v>1</v>
      </c>
      <c r="J47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79" spans="1:10" x14ac:dyDescent="0.25">
      <c r="A479" t="s">
        <v>274</v>
      </c>
      <c r="B479" t="s">
        <v>14</v>
      </c>
      <c r="C479" t="s">
        <v>32</v>
      </c>
      <c r="D479" t="s">
        <v>262</v>
      </c>
      <c r="E479" t="s">
        <v>12</v>
      </c>
      <c r="F479" s="5">
        <v>44954</v>
      </c>
      <c r="G479" s="5">
        <v>45905</v>
      </c>
      <c r="H479">
        <v>951</v>
      </c>
      <c r="I479">
        <v>1</v>
      </c>
      <c r="J47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80" spans="1:10" x14ac:dyDescent="0.25">
      <c r="A480" t="s">
        <v>274</v>
      </c>
      <c r="B480" t="s">
        <v>7</v>
      </c>
      <c r="C480" t="s">
        <v>32</v>
      </c>
      <c r="D480" t="s">
        <v>262</v>
      </c>
      <c r="E480" t="s">
        <v>12</v>
      </c>
      <c r="F480" s="5">
        <v>44955</v>
      </c>
      <c r="G480" s="5">
        <v>45905</v>
      </c>
      <c r="H480">
        <v>950</v>
      </c>
      <c r="I480">
        <v>1</v>
      </c>
      <c r="J48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81" spans="1:10" x14ac:dyDescent="0.25">
      <c r="A481" t="s">
        <v>274</v>
      </c>
      <c r="B481" t="s">
        <v>14</v>
      </c>
      <c r="C481" t="s">
        <v>32</v>
      </c>
      <c r="D481" t="s">
        <v>262</v>
      </c>
      <c r="E481" t="s">
        <v>12</v>
      </c>
      <c r="F481" s="5">
        <v>44955</v>
      </c>
      <c r="G481" s="5">
        <v>45905</v>
      </c>
      <c r="H481">
        <v>950</v>
      </c>
      <c r="I481">
        <v>1</v>
      </c>
      <c r="J48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82" spans="1:10" x14ac:dyDescent="0.25">
      <c r="A482" t="s">
        <v>276</v>
      </c>
      <c r="B482" t="s">
        <v>14</v>
      </c>
      <c r="C482" t="s">
        <v>33</v>
      </c>
      <c r="D482" t="s">
        <v>262</v>
      </c>
      <c r="E482" t="s">
        <v>12</v>
      </c>
      <c r="F482" s="5">
        <v>44954</v>
      </c>
      <c r="G482" s="5">
        <v>45919</v>
      </c>
      <c r="H482">
        <v>965</v>
      </c>
      <c r="I482">
        <v>1</v>
      </c>
      <c r="J48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83" spans="1:10" x14ac:dyDescent="0.25">
      <c r="A483" t="s">
        <v>276</v>
      </c>
      <c r="B483" t="s">
        <v>14</v>
      </c>
      <c r="C483" t="s">
        <v>33</v>
      </c>
      <c r="D483" t="s">
        <v>262</v>
      </c>
      <c r="E483" t="s">
        <v>12</v>
      </c>
      <c r="F483" s="5">
        <v>44954</v>
      </c>
      <c r="G483" s="5">
        <v>45923</v>
      </c>
      <c r="H483">
        <v>969</v>
      </c>
      <c r="I483">
        <v>1</v>
      </c>
      <c r="J48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84" spans="1:10" x14ac:dyDescent="0.25">
      <c r="A484" t="s">
        <v>290</v>
      </c>
      <c r="B484" t="s">
        <v>14</v>
      </c>
      <c r="C484" t="s">
        <v>33</v>
      </c>
      <c r="D484" t="s">
        <v>262</v>
      </c>
      <c r="E484" t="s">
        <v>54</v>
      </c>
      <c r="F484" s="5">
        <v>45510</v>
      </c>
      <c r="G484" s="5">
        <v>45510</v>
      </c>
      <c r="H484">
        <v>0</v>
      </c>
      <c r="I484">
        <v>0</v>
      </c>
      <c r="J484" t="str">
        <f>IF(AND(Table1_1[[#This Row],[Days Between]]&gt;90, Table1_1[[#This Row],[Is Active]]=1), "Highly Engaged", IF(AND(Table1_1[[#This Row],[Days Between]]&lt;=90, Table1_1[[#This Row],[Is Active]]=1), "Moderately Engaged",
IF(AND(Table1_1[[#This Row],[Days Between]]&gt;90, Table1_1[[#This Row],[Is Active]]=0), "At Risk",
"Dormant")))</f>
        <v>Dormant</v>
      </c>
    </row>
    <row r="485" spans="1:10" x14ac:dyDescent="0.25">
      <c r="A485" t="s">
        <v>290</v>
      </c>
      <c r="B485" t="s">
        <v>14</v>
      </c>
      <c r="C485" t="s">
        <v>33</v>
      </c>
      <c r="D485" t="s">
        <v>262</v>
      </c>
      <c r="E485" t="s">
        <v>54</v>
      </c>
      <c r="F485" s="5">
        <v>45529</v>
      </c>
      <c r="G485" s="5">
        <v>45530</v>
      </c>
      <c r="H485">
        <v>1</v>
      </c>
      <c r="I485">
        <v>0</v>
      </c>
      <c r="J485" t="str">
        <f>IF(AND(Table1_1[[#This Row],[Days Between]]&gt;90, Table1_1[[#This Row],[Is Active]]=1), "Highly Engaged", IF(AND(Table1_1[[#This Row],[Days Between]]&lt;=90, Table1_1[[#This Row],[Is Active]]=1), "Moderately Engaged",
IF(AND(Table1_1[[#This Row],[Days Between]]&gt;90, Table1_1[[#This Row],[Is Active]]=0), "At Risk",
"Dormant")))</f>
        <v>Dormant</v>
      </c>
    </row>
    <row r="486" spans="1:10" x14ac:dyDescent="0.25">
      <c r="A486" t="s">
        <v>290</v>
      </c>
      <c r="B486" t="s">
        <v>14</v>
      </c>
      <c r="C486" t="s">
        <v>33</v>
      </c>
      <c r="D486" t="s">
        <v>262</v>
      </c>
      <c r="E486" t="s">
        <v>55</v>
      </c>
      <c r="F486" s="5">
        <v>45530</v>
      </c>
      <c r="G486" s="5">
        <v>45532</v>
      </c>
      <c r="H486">
        <v>2</v>
      </c>
      <c r="I486">
        <v>0</v>
      </c>
      <c r="J486" t="str">
        <f>IF(AND(Table1_1[[#This Row],[Days Between]]&gt;90, Table1_1[[#This Row],[Is Active]]=1), "Highly Engaged", IF(AND(Table1_1[[#This Row],[Days Between]]&lt;=90, Table1_1[[#This Row],[Is Active]]=1), "Moderately Engaged",
IF(AND(Table1_1[[#This Row],[Days Between]]&gt;90, Table1_1[[#This Row],[Is Active]]=0), "At Risk",
"Dormant")))</f>
        <v>Dormant</v>
      </c>
    </row>
    <row r="487" spans="1:10" x14ac:dyDescent="0.25">
      <c r="A487" t="s">
        <v>274</v>
      </c>
      <c r="B487" t="s">
        <v>7</v>
      </c>
      <c r="C487" t="s">
        <v>33</v>
      </c>
      <c r="D487" t="s">
        <v>262</v>
      </c>
      <c r="E487" t="s">
        <v>12</v>
      </c>
      <c r="F487" s="5">
        <v>44954</v>
      </c>
      <c r="G487" s="5">
        <v>45905</v>
      </c>
      <c r="H487">
        <v>951</v>
      </c>
      <c r="I487">
        <v>1</v>
      </c>
      <c r="J48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88" spans="1:10" x14ac:dyDescent="0.25">
      <c r="A488" t="s">
        <v>274</v>
      </c>
      <c r="B488" t="s">
        <v>7</v>
      </c>
      <c r="C488" t="s">
        <v>33</v>
      </c>
      <c r="D488" t="s">
        <v>262</v>
      </c>
      <c r="E488" t="s">
        <v>12</v>
      </c>
      <c r="F488" s="5">
        <v>44955</v>
      </c>
      <c r="G488" s="5">
        <v>45905</v>
      </c>
      <c r="H488">
        <v>950</v>
      </c>
      <c r="I488">
        <v>1</v>
      </c>
      <c r="J48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89" spans="1:10" x14ac:dyDescent="0.25">
      <c r="A489" t="s">
        <v>274</v>
      </c>
      <c r="B489" t="s">
        <v>14</v>
      </c>
      <c r="C489" t="s">
        <v>33</v>
      </c>
      <c r="D489" t="s">
        <v>262</v>
      </c>
      <c r="E489" t="s">
        <v>12</v>
      </c>
      <c r="F489" s="5">
        <v>44955</v>
      </c>
      <c r="G489" s="5">
        <v>45905</v>
      </c>
      <c r="H489">
        <v>950</v>
      </c>
      <c r="I489">
        <v>1</v>
      </c>
      <c r="J48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90" spans="1:10" x14ac:dyDescent="0.25">
      <c r="A490" t="s">
        <v>281</v>
      </c>
      <c r="B490" t="s">
        <v>14</v>
      </c>
      <c r="C490" t="s">
        <v>33</v>
      </c>
      <c r="D490" t="s">
        <v>10</v>
      </c>
      <c r="E490" t="s">
        <v>58</v>
      </c>
      <c r="F490" s="5">
        <v>44955</v>
      </c>
      <c r="G490" s="5">
        <v>45502</v>
      </c>
      <c r="H490">
        <v>547</v>
      </c>
      <c r="I490">
        <v>0</v>
      </c>
      <c r="J490" t="str">
        <f>IF(AND(Table1_1[[#This Row],[Days Between]]&gt;90, Table1_1[[#This Row],[Is Active]]=1), "Highly Engaged", IF(AND(Table1_1[[#This Row],[Days Between]]&lt;=90, Table1_1[[#This Row],[Is Active]]=1), "Moderately Engaged",
IF(AND(Table1_1[[#This Row],[Days Between]]&gt;90, Table1_1[[#This Row],[Is Active]]=0), "At Risk",
"Dormant")))</f>
        <v>At Risk</v>
      </c>
    </row>
    <row r="491" spans="1:10" x14ac:dyDescent="0.25">
      <c r="A491" t="s">
        <v>274</v>
      </c>
      <c r="B491" t="s">
        <v>14</v>
      </c>
      <c r="C491" t="s">
        <v>33</v>
      </c>
      <c r="D491" t="s">
        <v>262</v>
      </c>
      <c r="E491" t="s">
        <v>12</v>
      </c>
      <c r="F491" s="5">
        <v>44954</v>
      </c>
      <c r="G491" s="5">
        <v>45905</v>
      </c>
      <c r="H491">
        <v>951</v>
      </c>
      <c r="I491">
        <v>1</v>
      </c>
      <c r="J49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92" spans="1:10" x14ac:dyDescent="0.25">
      <c r="A492" t="s">
        <v>274</v>
      </c>
      <c r="B492" t="s">
        <v>14</v>
      </c>
      <c r="C492" t="s">
        <v>33</v>
      </c>
      <c r="D492" t="s">
        <v>10</v>
      </c>
      <c r="E492" t="s">
        <v>12</v>
      </c>
      <c r="F492" s="5">
        <v>44954</v>
      </c>
      <c r="G492" s="5">
        <v>45905</v>
      </c>
      <c r="H492">
        <v>951</v>
      </c>
      <c r="I492">
        <v>1</v>
      </c>
      <c r="J49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93" spans="1:10" x14ac:dyDescent="0.25">
      <c r="A493" t="s">
        <v>274</v>
      </c>
      <c r="B493" t="s">
        <v>14</v>
      </c>
      <c r="C493" t="s">
        <v>33</v>
      </c>
      <c r="D493" t="s">
        <v>84</v>
      </c>
      <c r="E493" t="s">
        <v>12</v>
      </c>
      <c r="F493" s="5">
        <v>44954</v>
      </c>
      <c r="G493" s="5">
        <v>45905</v>
      </c>
      <c r="H493">
        <v>951</v>
      </c>
      <c r="I493">
        <v>1</v>
      </c>
      <c r="J49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94" spans="1:10" x14ac:dyDescent="0.25">
      <c r="A494" t="s">
        <v>274</v>
      </c>
      <c r="B494" t="s">
        <v>14</v>
      </c>
      <c r="C494" t="s">
        <v>33</v>
      </c>
      <c r="D494" t="s">
        <v>262</v>
      </c>
      <c r="E494" t="s">
        <v>12</v>
      </c>
      <c r="F494" s="5">
        <v>44955</v>
      </c>
      <c r="G494" s="5">
        <v>45905</v>
      </c>
      <c r="H494">
        <v>950</v>
      </c>
      <c r="I494">
        <v>1</v>
      </c>
      <c r="J49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95" spans="1:10" x14ac:dyDescent="0.25">
      <c r="A495" t="s">
        <v>274</v>
      </c>
      <c r="B495" t="s">
        <v>14</v>
      </c>
      <c r="C495" t="s">
        <v>33</v>
      </c>
      <c r="D495" t="s">
        <v>262</v>
      </c>
      <c r="E495" t="s">
        <v>12</v>
      </c>
      <c r="F495" s="5">
        <v>45506</v>
      </c>
      <c r="G495" s="5">
        <v>45905</v>
      </c>
      <c r="H495">
        <v>399</v>
      </c>
      <c r="I495">
        <v>1</v>
      </c>
      <c r="J49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96" spans="1:10" x14ac:dyDescent="0.25">
      <c r="A496" t="s">
        <v>274</v>
      </c>
      <c r="B496" t="s">
        <v>14</v>
      </c>
      <c r="C496" t="s">
        <v>33</v>
      </c>
      <c r="D496" t="s">
        <v>262</v>
      </c>
      <c r="E496" t="s">
        <v>12</v>
      </c>
      <c r="F496" s="5">
        <v>45507</v>
      </c>
      <c r="G496" s="5">
        <v>45905</v>
      </c>
      <c r="H496">
        <v>398</v>
      </c>
      <c r="I496">
        <v>1</v>
      </c>
      <c r="J49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97" spans="1:10" x14ac:dyDescent="0.25">
      <c r="A497" t="s">
        <v>274</v>
      </c>
      <c r="B497" t="s">
        <v>14</v>
      </c>
      <c r="C497" t="s">
        <v>33</v>
      </c>
      <c r="D497" t="s">
        <v>262</v>
      </c>
      <c r="E497" t="s">
        <v>12</v>
      </c>
      <c r="F497" s="5">
        <v>45508</v>
      </c>
      <c r="G497" s="5">
        <v>45905</v>
      </c>
      <c r="H497">
        <v>397</v>
      </c>
      <c r="I497">
        <v>1</v>
      </c>
      <c r="J49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98" spans="1:10" x14ac:dyDescent="0.25">
      <c r="A498" t="s">
        <v>274</v>
      </c>
      <c r="B498" t="s">
        <v>14</v>
      </c>
      <c r="C498" t="s">
        <v>33</v>
      </c>
      <c r="D498" t="s">
        <v>262</v>
      </c>
      <c r="E498" t="s">
        <v>12</v>
      </c>
      <c r="F498" s="5">
        <v>45510</v>
      </c>
      <c r="G498" s="5">
        <v>45905</v>
      </c>
      <c r="H498">
        <v>395</v>
      </c>
      <c r="I498">
        <v>1</v>
      </c>
      <c r="J49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499" spans="1:10" x14ac:dyDescent="0.25">
      <c r="A499" t="s">
        <v>274</v>
      </c>
      <c r="B499" t="s">
        <v>14</v>
      </c>
      <c r="C499" t="s">
        <v>33</v>
      </c>
      <c r="D499" t="s">
        <v>262</v>
      </c>
      <c r="E499" t="s">
        <v>12</v>
      </c>
      <c r="F499" s="5">
        <v>45511</v>
      </c>
      <c r="G499" s="5">
        <v>45905</v>
      </c>
      <c r="H499">
        <v>394</v>
      </c>
      <c r="I499">
        <v>1</v>
      </c>
      <c r="J49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00" spans="1:10" x14ac:dyDescent="0.25">
      <c r="A500" t="s">
        <v>274</v>
      </c>
      <c r="B500" t="s">
        <v>14</v>
      </c>
      <c r="C500" t="s">
        <v>33</v>
      </c>
      <c r="D500" t="s">
        <v>262</v>
      </c>
      <c r="E500" t="s">
        <v>12</v>
      </c>
      <c r="F500" s="5">
        <v>45512</v>
      </c>
      <c r="G500" s="5">
        <v>45905</v>
      </c>
      <c r="H500">
        <v>393</v>
      </c>
      <c r="I500">
        <v>1</v>
      </c>
      <c r="J50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01" spans="1:10" x14ac:dyDescent="0.25">
      <c r="A501" t="s">
        <v>274</v>
      </c>
      <c r="B501" t="s">
        <v>14</v>
      </c>
      <c r="C501" t="s">
        <v>33</v>
      </c>
      <c r="D501" t="s">
        <v>262</v>
      </c>
      <c r="E501" t="s">
        <v>12</v>
      </c>
      <c r="F501" s="5">
        <v>45513</v>
      </c>
      <c r="G501" s="5">
        <v>45905</v>
      </c>
      <c r="H501">
        <v>392</v>
      </c>
      <c r="I501">
        <v>1</v>
      </c>
      <c r="J50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02" spans="1:10" x14ac:dyDescent="0.25">
      <c r="A502" t="s">
        <v>274</v>
      </c>
      <c r="B502" t="s">
        <v>14</v>
      </c>
      <c r="C502" t="s">
        <v>33</v>
      </c>
      <c r="D502" t="s">
        <v>262</v>
      </c>
      <c r="E502" t="s">
        <v>12</v>
      </c>
      <c r="F502" s="5">
        <v>45514</v>
      </c>
      <c r="G502" s="5">
        <v>45905</v>
      </c>
      <c r="H502">
        <v>391</v>
      </c>
      <c r="I502">
        <v>1</v>
      </c>
      <c r="J50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03" spans="1:10" x14ac:dyDescent="0.25">
      <c r="A503" t="s">
        <v>274</v>
      </c>
      <c r="B503" t="s">
        <v>14</v>
      </c>
      <c r="C503" t="s">
        <v>33</v>
      </c>
      <c r="D503" t="s">
        <v>262</v>
      </c>
      <c r="E503" t="s">
        <v>12</v>
      </c>
      <c r="F503" s="5">
        <v>45518</v>
      </c>
      <c r="G503" s="5">
        <v>45905</v>
      </c>
      <c r="H503">
        <v>387</v>
      </c>
      <c r="I503">
        <v>1</v>
      </c>
      <c r="J5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04" spans="1:10" x14ac:dyDescent="0.25">
      <c r="A504" t="s">
        <v>274</v>
      </c>
      <c r="B504" t="s">
        <v>14</v>
      </c>
      <c r="C504" t="s">
        <v>33</v>
      </c>
      <c r="D504" t="s">
        <v>262</v>
      </c>
      <c r="E504" t="s">
        <v>12</v>
      </c>
      <c r="F504" s="5">
        <v>45519</v>
      </c>
      <c r="G504" s="5">
        <v>45905</v>
      </c>
      <c r="H504">
        <v>386</v>
      </c>
      <c r="I504">
        <v>1</v>
      </c>
      <c r="J5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05" spans="1:10" x14ac:dyDescent="0.25">
      <c r="A505" t="s">
        <v>274</v>
      </c>
      <c r="B505" t="s">
        <v>14</v>
      </c>
      <c r="C505" t="s">
        <v>33</v>
      </c>
      <c r="D505" t="s">
        <v>262</v>
      </c>
      <c r="E505" t="s">
        <v>12</v>
      </c>
      <c r="F505" s="5">
        <v>45520</v>
      </c>
      <c r="G505" s="5">
        <v>45905</v>
      </c>
      <c r="H505">
        <v>385</v>
      </c>
      <c r="I505">
        <v>1</v>
      </c>
      <c r="J50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06" spans="1:10" x14ac:dyDescent="0.25">
      <c r="A506" t="s">
        <v>274</v>
      </c>
      <c r="B506" t="s">
        <v>14</v>
      </c>
      <c r="C506" t="s">
        <v>33</v>
      </c>
      <c r="D506" t="s">
        <v>262</v>
      </c>
      <c r="E506" t="s">
        <v>12</v>
      </c>
      <c r="F506" s="5">
        <v>45521</v>
      </c>
      <c r="G506" s="5">
        <v>45905</v>
      </c>
      <c r="H506">
        <v>384</v>
      </c>
      <c r="I506">
        <v>1</v>
      </c>
      <c r="J50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07" spans="1:10" x14ac:dyDescent="0.25">
      <c r="A507" t="s">
        <v>274</v>
      </c>
      <c r="B507" t="s">
        <v>14</v>
      </c>
      <c r="C507" t="s">
        <v>33</v>
      </c>
      <c r="D507" t="s">
        <v>262</v>
      </c>
      <c r="E507" t="s">
        <v>12</v>
      </c>
      <c r="F507" s="5">
        <v>45522</v>
      </c>
      <c r="G507" s="5">
        <v>45905</v>
      </c>
      <c r="H507">
        <v>383</v>
      </c>
      <c r="I507">
        <v>1</v>
      </c>
      <c r="J50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08" spans="1:10" x14ac:dyDescent="0.25">
      <c r="A508" t="s">
        <v>274</v>
      </c>
      <c r="B508" t="s">
        <v>14</v>
      </c>
      <c r="C508" t="s">
        <v>33</v>
      </c>
      <c r="D508" t="s">
        <v>262</v>
      </c>
      <c r="E508" t="s">
        <v>12</v>
      </c>
      <c r="F508" s="5">
        <v>45523</v>
      </c>
      <c r="G508" s="5">
        <v>45905</v>
      </c>
      <c r="H508">
        <v>382</v>
      </c>
      <c r="I508">
        <v>1</v>
      </c>
      <c r="J50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09" spans="1:10" x14ac:dyDescent="0.25">
      <c r="A509" t="s">
        <v>274</v>
      </c>
      <c r="B509" t="s">
        <v>14</v>
      </c>
      <c r="C509" t="s">
        <v>33</v>
      </c>
      <c r="D509" t="s">
        <v>262</v>
      </c>
      <c r="E509" t="s">
        <v>12</v>
      </c>
      <c r="F509" s="5">
        <v>45524</v>
      </c>
      <c r="G509" s="5">
        <v>45905</v>
      </c>
      <c r="H509">
        <v>381</v>
      </c>
      <c r="I509">
        <v>1</v>
      </c>
      <c r="J50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10" spans="1:10" x14ac:dyDescent="0.25">
      <c r="A510" t="s">
        <v>274</v>
      </c>
      <c r="B510" t="s">
        <v>14</v>
      </c>
      <c r="C510" t="s">
        <v>33</v>
      </c>
      <c r="D510" t="s">
        <v>262</v>
      </c>
      <c r="E510" t="s">
        <v>12</v>
      </c>
      <c r="F510" s="5">
        <v>45525</v>
      </c>
      <c r="G510" s="5">
        <v>45905</v>
      </c>
      <c r="H510">
        <v>380</v>
      </c>
      <c r="I510">
        <v>1</v>
      </c>
      <c r="J5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11" spans="1:10" x14ac:dyDescent="0.25">
      <c r="A511" t="s">
        <v>274</v>
      </c>
      <c r="B511" t="s">
        <v>14</v>
      </c>
      <c r="C511" t="s">
        <v>33</v>
      </c>
      <c r="D511" t="s">
        <v>262</v>
      </c>
      <c r="E511" t="s">
        <v>12</v>
      </c>
      <c r="F511" s="5">
        <v>45526</v>
      </c>
      <c r="G511" s="5">
        <v>45905</v>
      </c>
      <c r="H511">
        <v>379</v>
      </c>
      <c r="I511">
        <v>1</v>
      </c>
      <c r="J5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12" spans="1:10" x14ac:dyDescent="0.25">
      <c r="A512" t="s">
        <v>274</v>
      </c>
      <c r="B512" t="s">
        <v>14</v>
      </c>
      <c r="C512" t="s">
        <v>33</v>
      </c>
      <c r="D512" t="s">
        <v>262</v>
      </c>
      <c r="E512" t="s">
        <v>12</v>
      </c>
      <c r="F512" s="5">
        <v>45527</v>
      </c>
      <c r="G512" s="5">
        <v>45905</v>
      </c>
      <c r="H512">
        <v>378</v>
      </c>
      <c r="I512">
        <v>1</v>
      </c>
      <c r="J5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13" spans="1:10" x14ac:dyDescent="0.25">
      <c r="A513" t="s">
        <v>274</v>
      </c>
      <c r="B513" t="s">
        <v>14</v>
      </c>
      <c r="C513" t="s">
        <v>33</v>
      </c>
      <c r="D513" t="s">
        <v>262</v>
      </c>
      <c r="E513" t="s">
        <v>12</v>
      </c>
      <c r="F513" s="5">
        <v>45528</v>
      </c>
      <c r="G513" s="5">
        <v>45905</v>
      </c>
      <c r="H513">
        <v>377</v>
      </c>
      <c r="I513">
        <v>1</v>
      </c>
      <c r="J5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14" spans="1:10" x14ac:dyDescent="0.25">
      <c r="A514" t="s">
        <v>274</v>
      </c>
      <c r="B514" t="s">
        <v>14</v>
      </c>
      <c r="C514" t="s">
        <v>33</v>
      </c>
      <c r="D514" t="s">
        <v>262</v>
      </c>
      <c r="E514" t="s">
        <v>12</v>
      </c>
      <c r="F514" s="5">
        <v>45529</v>
      </c>
      <c r="G514" s="5">
        <v>45905</v>
      </c>
      <c r="H514">
        <v>376</v>
      </c>
      <c r="I514">
        <v>1</v>
      </c>
      <c r="J5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15" spans="1:10" x14ac:dyDescent="0.25">
      <c r="A515" t="s">
        <v>274</v>
      </c>
      <c r="B515" t="s">
        <v>14</v>
      </c>
      <c r="C515" t="s">
        <v>33</v>
      </c>
      <c r="D515" t="s">
        <v>262</v>
      </c>
      <c r="E515" t="s">
        <v>12</v>
      </c>
      <c r="F515" s="5">
        <v>45530</v>
      </c>
      <c r="G515" s="5">
        <v>45905</v>
      </c>
      <c r="H515">
        <v>375</v>
      </c>
      <c r="I515">
        <v>1</v>
      </c>
      <c r="J5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16" spans="1:10" x14ac:dyDescent="0.25">
      <c r="A516" t="s">
        <v>274</v>
      </c>
      <c r="B516" t="s">
        <v>14</v>
      </c>
      <c r="C516" t="s">
        <v>33</v>
      </c>
      <c r="D516" t="s">
        <v>262</v>
      </c>
      <c r="E516" t="s">
        <v>12</v>
      </c>
      <c r="F516" s="5">
        <v>45531</v>
      </c>
      <c r="G516" s="5">
        <v>45905</v>
      </c>
      <c r="H516">
        <v>374</v>
      </c>
      <c r="I516">
        <v>1</v>
      </c>
      <c r="J5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17" spans="1:10" x14ac:dyDescent="0.25">
      <c r="A517" t="s">
        <v>274</v>
      </c>
      <c r="B517" t="s">
        <v>14</v>
      </c>
      <c r="C517" t="s">
        <v>33</v>
      </c>
      <c r="D517" t="s">
        <v>262</v>
      </c>
      <c r="E517" t="s">
        <v>12</v>
      </c>
      <c r="F517" s="5">
        <v>45532</v>
      </c>
      <c r="G517" s="5">
        <v>45905</v>
      </c>
      <c r="H517">
        <v>373</v>
      </c>
      <c r="I517">
        <v>1</v>
      </c>
      <c r="J5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18" spans="1:10" x14ac:dyDescent="0.25">
      <c r="A518" t="s">
        <v>274</v>
      </c>
      <c r="B518" t="s">
        <v>14</v>
      </c>
      <c r="C518" t="s">
        <v>33</v>
      </c>
      <c r="D518" t="s">
        <v>262</v>
      </c>
      <c r="E518" t="s">
        <v>12</v>
      </c>
      <c r="F518" s="5">
        <v>45533</v>
      </c>
      <c r="G518" s="5">
        <v>45905</v>
      </c>
      <c r="H518">
        <v>372</v>
      </c>
      <c r="I518">
        <v>1</v>
      </c>
      <c r="J5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19" spans="1:10" x14ac:dyDescent="0.25">
      <c r="A519" t="s">
        <v>274</v>
      </c>
      <c r="B519" t="s">
        <v>14</v>
      </c>
      <c r="C519" t="s">
        <v>33</v>
      </c>
      <c r="D519" t="s">
        <v>262</v>
      </c>
      <c r="E519" t="s">
        <v>12</v>
      </c>
      <c r="F519" s="5">
        <v>45534</v>
      </c>
      <c r="G519" s="5">
        <v>45905</v>
      </c>
      <c r="H519">
        <v>371</v>
      </c>
      <c r="I519">
        <v>1</v>
      </c>
      <c r="J5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20" spans="1:10" x14ac:dyDescent="0.25">
      <c r="A520" t="s">
        <v>274</v>
      </c>
      <c r="B520" t="s">
        <v>14</v>
      </c>
      <c r="C520" t="s">
        <v>33</v>
      </c>
      <c r="D520" t="s">
        <v>262</v>
      </c>
      <c r="E520" t="s">
        <v>12</v>
      </c>
      <c r="F520" s="5">
        <v>45535</v>
      </c>
      <c r="G520" s="5">
        <v>45905</v>
      </c>
      <c r="H520">
        <v>370</v>
      </c>
      <c r="I520">
        <v>1</v>
      </c>
      <c r="J5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21" spans="1:10" x14ac:dyDescent="0.25">
      <c r="A521" t="s">
        <v>274</v>
      </c>
      <c r="B521" t="s">
        <v>14</v>
      </c>
      <c r="C521" t="s">
        <v>33</v>
      </c>
      <c r="D521" t="s">
        <v>262</v>
      </c>
      <c r="E521" t="s">
        <v>22</v>
      </c>
      <c r="F521" s="5">
        <v>45505</v>
      </c>
      <c r="G521" s="5">
        <v>45905</v>
      </c>
      <c r="H521">
        <v>400</v>
      </c>
      <c r="I521">
        <v>1</v>
      </c>
      <c r="J5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22" spans="1:10" x14ac:dyDescent="0.25">
      <c r="A522" t="s">
        <v>308</v>
      </c>
      <c r="B522" t="s">
        <v>14</v>
      </c>
      <c r="C522" t="s">
        <v>33</v>
      </c>
      <c r="D522" t="s">
        <v>262</v>
      </c>
      <c r="E522" t="s">
        <v>64</v>
      </c>
      <c r="F522" s="5">
        <v>45521</v>
      </c>
      <c r="G522" s="5">
        <v>45635</v>
      </c>
      <c r="H522">
        <v>114</v>
      </c>
      <c r="I522">
        <v>0</v>
      </c>
      <c r="J522" t="str">
        <f>IF(AND(Table1_1[[#This Row],[Days Between]]&gt;90, Table1_1[[#This Row],[Is Active]]=1), "Highly Engaged", IF(AND(Table1_1[[#This Row],[Days Between]]&lt;=90, Table1_1[[#This Row],[Is Active]]=1), "Moderately Engaged",
IF(AND(Table1_1[[#This Row],[Days Between]]&gt;90, Table1_1[[#This Row],[Is Active]]=0), "At Risk",
"Dormant")))</f>
        <v>At Risk</v>
      </c>
    </row>
    <row r="523" spans="1:10" x14ac:dyDescent="0.25">
      <c r="A523" t="s">
        <v>292</v>
      </c>
      <c r="B523" t="s">
        <v>14</v>
      </c>
      <c r="C523" t="s">
        <v>33</v>
      </c>
      <c r="D523" t="s">
        <v>262</v>
      </c>
      <c r="E523" t="s">
        <v>54</v>
      </c>
      <c r="F523" s="5">
        <v>45526</v>
      </c>
      <c r="G523" s="5">
        <v>45527</v>
      </c>
      <c r="H523">
        <v>1</v>
      </c>
      <c r="I523">
        <v>0</v>
      </c>
      <c r="J523" t="str">
        <f>IF(AND(Table1_1[[#This Row],[Days Between]]&gt;90, Table1_1[[#This Row],[Is Active]]=1), "Highly Engaged", IF(AND(Table1_1[[#This Row],[Days Between]]&lt;=90, Table1_1[[#This Row],[Is Active]]=1), "Moderately Engaged",
IF(AND(Table1_1[[#This Row],[Days Between]]&gt;90, Table1_1[[#This Row],[Is Active]]=0), "At Risk",
"Dormant")))</f>
        <v>Dormant</v>
      </c>
    </row>
    <row r="524" spans="1:10" x14ac:dyDescent="0.25">
      <c r="A524" t="s">
        <v>292</v>
      </c>
      <c r="B524" t="s">
        <v>14</v>
      </c>
      <c r="C524" t="s">
        <v>33</v>
      </c>
      <c r="D524" t="s">
        <v>262</v>
      </c>
      <c r="E524" t="s">
        <v>54</v>
      </c>
      <c r="F524" s="5">
        <v>45528</v>
      </c>
      <c r="G524" s="5">
        <v>45528</v>
      </c>
      <c r="H524">
        <v>0</v>
      </c>
      <c r="I524">
        <v>0</v>
      </c>
      <c r="J524" t="str">
        <f>IF(AND(Table1_1[[#This Row],[Days Between]]&gt;90, Table1_1[[#This Row],[Is Active]]=1), "Highly Engaged", IF(AND(Table1_1[[#This Row],[Days Between]]&lt;=90, Table1_1[[#This Row],[Is Active]]=1), "Moderately Engaged",
IF(AND(Table1_1[[#This Row],[Days Between]]&gt;90, Table1_1[[#This Row],[Is Active]]=0), "At Risk",
"Dormant")))</f>
        <v>Dormant</v>
      </c>
    </row>
    <row r="525" spans="1:10" x14ac:dyDescent="0.25">
      <c r="A525" t="s">
        <v>292</v>
      </c>
      <c r="B525" t="s">
        <v>14</v>
      </c>
      <c r="C525" t="s">
        <v>33</v>
      </c>
      <c r="D525" t="s">
        <v>262</v>
      </c>
      <c r="E525" t="s">
        <v>58</v>
      </c>
      <c r="F525" s="5">
        <v>45535</v>
      </c>
      <c r="G525" s="5">
        <v>45544</v>
      </c>
      <c r="H525">
        <v>9</v>
      </c>
      <c r="I525">
        <v>0</v>
      </c>
      <c r="J525" t="str">
        <f>IF(AND(Table1_1[[#This Row],[Days Between]]&gt;90, Table1_1[[#This Row],[Is Active]]=1), "Highly Engaged", IF(AND(Table1_1[[#This Row],[Days Between]]&lt;=90, Table1_1[[#This Row],[Is Active]]=1), "Moderately Engaged",
IF(AND(Table1_1[[#This Row],[Days Between]]&gt;90, Table1_1[[#This Row],[Is Active]]=0), "At Risk",
"Dormant")))</f>
        <v>Dormant</v>
      </c>
    </row>
    <row r="526" spans="1:10" x14ac:dyDescent="0.25">
      <c r="A526" t="s">
        <v>303</v>
      </c>
      <c r="B526" t="s">
        <v>14</v>
      </c>
      <c r="C526" t="s">
        <v>33</v>
      </c>
      <c r="D526" t="s">
        <v>262</v>
      </c>
      <c r="E526" t="s">
        <v>55</v>
      </c>
      <c r="F526" s="5">
        <v>45522</v>
      </c>
      <c r="G526" s="5">
        <v>45525</v>
      </c>
      <c r="H526">
        <v>3</v>
      </c>
      <c r="I526">
        <v>0</v>
      </c>
      <c r="J526" t="str">
        <f>IF(AND(Table1_1[[#This Row],[Days Between]]&gt;90, Table1_1[[#This Row],[Is Active]]=1), "Highly Engaged", IF(AND(Table1_1[[#This Row],[Days Between]]&lt;=90, Table1_1[[#This Row],[Is Active]]=1), "Moderately Engaged",
IF(AND(Table1_1[[#This Row],[Days Between]]&gt;90, Table1_1[[#This Row],[Is Active]]=0), "At Risk",
"Dormant")))</f>
        <v>Dormant</v>
      </c>
    </row>
    <row r="527" spans="1:10" x14ac:dyDescent="0.25">
      <c r="A527" t="s">
        <v>303</v>
      </c>
      <c r="B527" t="s">
        <v>14</v>
      </c>
      <c r="C527" t="s">
        <v>33</v>
      </c>
      <c r="D527" t="s">
        <v>262</v>
      </c>
      <c r="E527" t="s">
        <v>58</v>
      </c>
      <c r="F527" s="5">
        <v>45517</v>
      </c>
      <c r="G527" s="5">
        <v>45524</v>
      </c>
      <c r="H527">
        <v>7</v>
      </c>
      <c r="I527">
        <v>0</v>
      </c>
      <c r="J527" t="str">
        <f>IF(AND(Table1_1[[#This Row],[Days Between]]&gt;90, Table1_1[[#This Row],[Is Active]]=1), "Highly Engaged", IF(AND(Table1_1[[#This Row],[Days Between]]&lt;=90, Table1_1[[#This Row],[Is Active]]=1), "Moderately Engaged",
IF(AND(Table1_1[[#This Row],[Days Between]]&gt;90, Table1_1[[#This Row],[Is Active]]=0), "At Risk",
"Dormant")))</f>
        <v>Dormant</v>
      </c>
    </row>
    <row r="528" spans="1:10" x14ac:dyDescent="0.25">
      <c r="A528" t="s">
        <v>275</v>
      </c>
      <c r="B528" t="s">
        <v>14</v>
      </c>
      <c r="C528" t="s">
        <v>33</v>
      </c>
      <c r="D528" t="s">
        <v>262</v>
      </c>
      <c r="E528" t="s">
        <v>55</v>
      </c>
      <c r="F528" s="5">
        <v>45506</v>
      </c>
      <c r="G528" s="5">
        <v>45506</v>
      </c>
      <c r="H528">
        <v>0</v>
      </c>
      <c r="I528">
        <v>0</v>
      </c>
      <c r="J528" t="str">
        <f>IF(AND(Table1_1[[#This Row],[Days Between]]&gt;90, Table1_1[[#This Row],[Is Active]]=1), "Highly Engaged", IF(AND(Table1_1[[#This Row],[Days Between]]&lt;=90, Table1_1[[#This Row],[Is Active]]=1), "Moderately Engaged",
IF(AND(Table1_1[[#This Row],[Days Between]]&gt;90, Table1_1[[#This Row],[Is Active]]=0), "At Risk",
"Dormant")))</f>
        <v>Dormant</v>
      </c>
    </row>
    <row r="529" spans="1:10" x14ac:dyDescent="0.25">
      <c r="A529" t="s">
        <v>275</v>
      </c>
      <c r="B529" t="s">
        <v>14</v>
      </c>
      <c r="C529" t="s">
        <v>33</v>
      </c>
      <c r="D529" t="s">
        <v>262</v>
      </c>
      <c r="E529" t="s">
        <v>55</v>
      </c>
      <c r="F529" s="5">
        <v>45506</v>
      </c>
      <c r="G529" s="5">
        <v>45510</v>
      </c>
      <c r="H529">
        <v>4</v>
      </c>
      <c r="I529">
        <v>0</v>
      </c>
      <c r="J529" t="str">
        <f>IF(AND(Table1_1[[#This Row],[Days Between]]&gt;90, Table1_1[[#This Row],[Is Active]]=1), "Highly Engaged", IF(AND(Table1_1[[#This Row],[Days Between]]&lt;=90, Table1_1[[#This Row],[Is Active]]=1), "Moderately Engaged",
IF(AND(Table1_1[[#This Row],[Days Between]]&gt;90, Table1_1[[#This Row],[Is Active]]=0), "At Risk",
"Dormant")))</f>
        <v>Dormant</v>
      </c>
    </row>
    <row r="530" spans="1:10" x14ac:dyDescent="0.25">
      <c r="A530" t="s">
        <v>275</v>
      </c>
      <c r="B530" t="s">
        <v>14</v>
      </c>
      <c r="C530" t="s">
        <v>33</v>
      </c>
      <c r="D530" t="s">
        <v>262</v>
      </c>
      <c r="E530" t="s">
        <v>55</v>
      </c>
      <c r="F530" s="5">
        <v>45517</v>
      </c>
      <c r="G530" s="5">
        <v>45517</v>
      </c>
      <c r="H530">
        <v>0</v>
      </c>
      <c r="I530">
        <v>0</v>
      </c>
      <c r="J530" t="str">
        <f>IF(AND(Table1_1[[#This Row],[Days Between]]&gt;90, Table1_1[[#This Row],[Is Active]]=1), "Highly Engaged", IF(AND(Table1_1[[#This Row],[Days Between]]&lt;=90, Table1_1[[#This Row],[Is Active]]=1), "Moderately Engaged",
IF(AND(Table1_1[[#This Row],[Days Between]]&gt;90, Table1_1[[#This Row],[Is Active]]=0), "At Risk",
"Dormant")))</f>
        <v>Dormant</v>
      </c>
    </row>
    <row r="531" spans="1:10" x14ac:dyDescent="0.25">
      <c r="A531" t="s">
        <v>275</v>
      </c>
      <c r="B531" t="s">
        <v>14</v>
      </c>
      <c r="C531" t="s">
        <v>33</v>
      </c>
      <c r="D531" t="s">
        <v>262</v>
      </c>
      <c r="E531" t="s">
        <v>55</v>
      </c>
      <c r="F531" s="5">
        <v>45519</v>
      </c>
      <c r="G531" s="5">
        <v>45520</v>
      </c>
      <c r="H531">
        <v>1</v>
      </c>
      <c r="I531">
        <v>0</v>
      </c>
      <c r="J531" t="str">
        <f>IF(AND(Table1_1[[#This Row],[Days Between]]&gt;90, Table1_1[[#This Row],[Is Active]]=1), "Highly Engaged", IF(AND(Table1_1[[#This Row],[Days Between]]&lt;=90, Table1_1[[#This Row],[Is Active]]=1), "Moderately Engaged",
IF(AND(Table1_1[[#This Row],[Days Between]]&gt;90, Table1_1[[#This Row],[Is Active]]=0), "At Risk",
"Dormant")))</f>
        <v>Dormant</v>
      </c>
    </row>
    <row r="532" spans="1:10" x14ac:dyDescent="0.25">
      <c r="A532" t="s">
        <v>275</v>
      </c>
      <c r="B532" t="s">
        <v>14</v>
      </c>
      <c r="C532" t="s">
        <v>33</v>
      </c>
      <c r="D532" t="s">
        <v>262</v>
      </c>
      <c r="E532" t="s">
        <v>58</v>
      </c>
      <c r="F532" s="5">
        <v>45507</v>
      </c>
      <c r="G532" s="5">
        <v>45512</v>
      </c>
      <c r="H532">
        <v>5</v>
      </c>
      <c r="I532">
        <v>0</v>
      </c>
      <c r="J532" t="str">
        <f>IF(AND(Table1_1[[#This Row],[Days Between]]&gt;90, Table1_1[[#This Row],[Is Active]]=1), "Highly Engaged", IF(AND(Table1_1[[#This Row],[Days Between]]&lt;=90, Table1_1[[#This Row],[Is Active]]=1), "Moderately Engaged",
IF(AND(Table1_1[[#This Row],[Days Between]]&gt;90, Table1_1[[#This Row],[Is Active]]=0), "At Risk",
"Dormant")))</f>
        <v>Dormant</v>
      </c>
    </row>
    <row r="533" spans="1:10" x14ac:dyDescent="0.25">
      <c r="A533" t="s">
        <v>275</v>
      </c>
      <c r="B533" t="s">
        <v>14</v>
      </c>
      <c r="C533" t="s">
        <v>33</v>
      </c>
      <c r="D533" t="s">
        <v>262</v>
      </c>
      <c r="E533" t="s">
        <v>58</v>
      </c>
      <c r="F533" s="5">
        <v>45510</v>
      </c>
      <c r="G533" s="5">
        <v>45512</v>
      </c>
      <c r="H533">
        <v>2</v>
      </c>
      <c r="I533">
        <v>0</v>
      </c>
      <c r="J533" t="str">
        <f>IF(AND(Table1_1[[#This Row],[Days Between]]&gt;90, Table1_1[[#This Row],[Is Active]]=1), "Highly Engaged", IF(AND(Table1_1[[#This Row],[Days Between]]&lt;=90, Table1_1[[#This Row],[Is Active]]=1), "Moderately Engaged",
IF(AND(Table1_1[[#This Row],[Days Between]]&gt;90, Table1_1[[#This Row],[Is Active]]=0), "At Risk",
"Dormant")))</f>
        <v>Dormant</v>
      </c>
    </row>
    <row r="534" spans="1:10" x14ac:dyDescent="0.25">
      <c r="A534" t="s">
        <v>275</v>
      </c>
      <c r="B534" t="s">
        <v>14</v>
      </c>
      <c r="C534" t="s">
        <v>33</v>
      </c>
      <c r="D534" t="s">
        <v>262</v>
      </c>
      <c r="E534" t="s">
        <v>58</v>
      </c>
      <c r="F534" s="5">
        <v>45521</v>
      </c>
      <c r="G534" s="5">
        <v>45637</v>
      </c>
      <c r="H534">
        <v>116</v>
      </c>
      <c r="I534">
        <v>0</v>
      </c>
      <c r="J534" t="str">
        <f>IF(AND(Table1_1[[#This Row],[Days Between]]&gt;90, Table1_1[[#This Row],[Is Active]]=1), "Highly Engaged", IF(AND(Table1_1[[#This Row],[Days Between]]&lt;=90, Table1_1[[#This Row],[Is Active]]=1), "Moderately Engaged",
IF(AND(Table1_1[[#This Row],[Days Between]]&gt;90, Table1_1[[#This Row],[Is Active]]=0), "At Risk",
"Dormant")))</f>
        <v>At Risk</v>
      </c>
    </row>
    <row r="535" spans="1:10" x14ac:dyDescent="0.25">
      <c r="A535" t="s">
        <v>275</v>
      </c>
      <c r="B535" t="s">
        <v>14</v>
      </c>
      <c r="C535" t="s">
        <v>33</v>
      </c>
      <c r="D535" t="s">
        <v>262</v>
      </c>
      <c r="E535" t="s">
        <v>64</v>
      </c>
      <c r="F535" s="5">
        <v>45511</v>
      </c>
      <c r="G535" s="5">
        <v>45525</v>
      </c>
      <c r="H535">
        <v>14</v>
      </c>
      <c r="I535">
        <v>0</v>
      </c>
      <c r="J535" t="str">
        <f>IF(AND(Table1_1[[#This Row],[Days Between]]&gt;90, Table1_1[[#This Row],[Is Active]]=1), "Highly Engaged", IF(AND(Table1_1[[#This Row],[Days Between]]&lt;=90, Table1_1[[#This Row],[Is Active]]=1), "Moderately Engaged",
IF(AND(Table1_1[[#This Row],[Days Between]]&gt;90, Table1_1[[#This Row],[Is Active]]=0), "At Risk",
"Dormant")))</f>
        <v>Dormant</v>
      </c>
    </row>
    <row r="536" spans="1:10" x14ac:dyDescent="0.25">
      <c r="A536" t="s">
        <v>275</v>
      </c>
      <c r="B536" t="s">
        <v>14</v>
      </c>
      <c r="C536" t="s">
        <v>33</v>
      </c>
      <c r="D536" t="s">
        <v>262</v>
      </c>
      <c r="E536" t="s">
        <v>64</v>
      </c>
      <c r="F536" s="5">
        <v>45519</v>
      </c>
      <c r="G536" s="5">
        <v>45525</v>
      </c>
      <c r="H536">
        <v>6</v>
      </c>
      <c r="I536">
        <v>0</v>
      </c>
      <c r="J536" t="str">
        <f>IF(AND(Table1_1[[#This Row],[Days Between]]&gt;90, Table1_1[[#This Row],[Is Active]]=1), "Highly Engaged", IF(AND(Table1_1[[#This Row],[Days Between]]&lt;=90, Table1_1[[#This Row],[Is Active]]=1), "Moderately Engaged",
IF(AND(Table1_1[[#This Row],[Days Between]]&gt;90, Table1_1[[#This Row],[Is Active]]=0), "At Risk",
"Dormant")))</f>
        <v>Dormant</v>
      </c>
    </row>
    <row r="537" spans="1:10" x14ac:dyDescent="0.25">
      <c r="A537" t="s">
        <v>275</v>
      </c>
      <c r="B537" t="s">
        <v>14</v>
      </c>
      <c r="C537" t="s">
        <v>33</v>
      </c>
      <c r="D537" t="s">
        <v>262</v>
      </c>
      <c r="E537" t="s">
        <v>64</v>
      </c>
      <c r="F537" s="5">
        <v>45519</v>
      </c>
      <c r="G537" s="5">
        <v>45526</v>
      </c>
      <c r="H537">
        <v>7</v>
      </c>
      <c r="I537">
        <v>0</v>
      </c>
      <c r="J537" t="str">
        <f>IF(AND(Table1_1[[#This Row],[Days Between]]&gt;90, Table1_1[[#This Row],[Is Active]]=1), "Highly Engaged", IF(AND(Table1_1[[#This Row],[Days Between]]&lt;=90, Table1_1[[#This Row],[Is Active]]=1), "Moderately Engaged",
IF(AND(Table1_1[[#This Row],[Days Between]]&gt;90, Table1_1[[#This Row],[Is Active]]=0), "At Risk",
"Dormant")))</f>
        <v>Dormant</v>
      </c>
    </row>
    <row r="538" spans="1:10" x14ac:dyDescent="0.25">
      <c r="A538" t="s">
        <v>275</v>
      </c>
      <c r="B538" t="s">
        <v>14</v>
      </c>
      <c r="C538" t="s">
        <v>33</v>
      </c>
      <c r="D538" t="s">
        <v>262</v>
      </c>
      <c r="E538" t="s">
        <v>64</v>
      </c>
      <c r="F538" s="5">
        <v>45520</v>
      </c>
      <c r="G538" s="5">
        <v>45539</v>
      </c>
      <c r="H538">
        <v>19</v>
      </c>
      <c r="I538">
        <v>0</v>
      </c>
      <c r="J538" t="str">
        <f>IF(AND(Table1_1[[#This Row],[Days Between]]&gt;90, Table1_1[[#This Row],[Is Active]]=1), "Highly Engaged", IF(AND(Table1_1[[#This Row],[Days Between]]&lt;=90, Table1_1[[#This Row],[Is Active]]=1), "Moderately Engaged",
IF(AND(Table1_1[[#This Row],[Days Between]]&gt;90, Table1_1[[#This Row],[Is Active]]=0), "At Risk",
"Dormant")))</f>
        <v>Dormant</v>
      </c>
    </row>
    <row r="539" spans="1:10" x14ac:dyDescent="0.25">
      <c r="A539" t="s">
        <v>279</v>
      </c>
      <c r="B539" t="s">
        <v>14</v>
      </c>
      <c r="C539" t="s">
        <v>33</v>
      </c>
      <c r="D539" t="s">
        <v>262</v>
      </c>
      <c r="E539" t="s">
        <v>54</v>
      </c>
      <c r="F539" s="5">
        <v>45508</v>
      </c>
      <c r="G539" s="5">
        <v>45509</v>
      </c>
      <c r="H539">
        <v>1</v>
      </c>
      <c r="I539">
        <v>0</v>
      </c>
      <c r="J539" t="str">
        <f>IF(AND(Table1_1[[#This Row],[Days Between]]&gt;90, Table1_1[[#This Row],[Is Active]]=1), "Highly Engaged", IF(AND(Table1_1[[#This Row],[Days Between]]&lt;=90, Table1_1[[#This Row],[Is Active]]=1), "Moderately Engaged",
IF(AND(Table1_1[[#This Row],[Days Between]]&gt;90, Table1_1[[#This Row],[Is Active]]=0), "At Risk",
"Dormant")))</f>
        <v>Dormant</v>
      </c>
    </row>
    <row r="540" spans="1:10" x14ac:dyDescent="0.25">
      <c r="A540" t="s">
        <v>279</v>
      </c>
      <c r="B540" t="s">
        <v>14</v>
      </c>
      <c r="C540" t="s">
        <v>33</v>
      </c>
      <c r="D540" t="s">
        <v>262</v>
      </c>
      <c r="E540" t="s">
        <v>54</v>
      </c>
      <c r="F540" s="5">
        <v>45524</v>
      </c>
      <c r="G540" s="5">
        <v>45524</v>
      </c>
      <c r="H540">
        <v>0</v>
      </c>
      <c r="I540">
        <v>0</v>
      </c>
      <c r="J540" t="str">
        <f>IF(AND(Table1_1[[#This Row],[Days Between]]&gt;90, Table1_1[[#This Row],[Is Active]]=1), "Highly Engaged", IF(AND(Table1_1[[#This Row],[Days Between]]&lt;=90, Table1_1[[#This Row],[Is Active]]=1), "Moderately Engaged",
IF(AND(Table1_1[[#This Row],[Days Between]]&gt;90, Table1_1[[#This Row],[Is Active]]=0), "At Risk",
"Dormant")))</f>
        <v>Dormant</v>
      </c>
    </row>
    <row r="541" spans="1:10" x14ac:dyDescent="0.25">
      <c r="A541" t="s">
        <v>279</v>
      </c>
      <c r="B541" t="s">
        <v>14</v>
      </c>
      <c r="C541" t="s">
        <v>33</v>
      </c>
      <c r="D541" t="s">
        <v>262</v>
      </c>
      <c r="E541" t="s">
        <v>55</v>
      </c>
      <c r="F541" s="5">
        <v>45522</v>
      </c>
      <c r="G541" s="5">
        <v>45525</v>
      </c>
      <c r="H541">
        <v>3</v>
      </c>
      <c r="I541">
        <v>0</v>
      </c>
      <c r="J541" t="str">
        <f>IF(AND(Table1_1[[#This Row],[Days Between]]&gt;90, Table1_1[[#This Row],[Is Active]]=1), "Highly Engaged", IF(AND(Table1_1[[#This Row],[Days Between]]&lt;=90, Table1_1[[#This Row],[Is Active]]=1), "Moderately Engaged",
IF(AND(Table1_1[[#This Row],[Days Between]]&gt;90, Table1_1[[#This Row],[Is Active]]=0), "At Risk",
"Dormant")))</f>
        <v>Dormant</v>
      </c>
    </row>
    <row r="542" spans="1:10" x14ac:dyDescent="0.25">
      <c r="A542" t="s">
        <v>279</v>
      </c>
      <c r="B542" t="s">
        <v>14</v>
      </c>
      <c r="C542" t="s">
        <v>33</v>
      </c>
      <c r="D542" t="s">
        <v>262</v>
      </c>
      <c r="E542" t="s">
        <v>57</v>
      </c>
      <c r="F542" s="5">
        <v>45521</v>
      </c>
      <c r="G542" s="5">
        <v>45525</v>
      </c>
      <c r="H542">
        <v>4</v>
      </c>
      <c r="I542">
        <v>0</v>
      </c>
      <c r="J542" t="str">
        <f>IF(AND(Table1_1[[#This Row],[Days Between]]&gt;90, Table1_1[[#This Row],[Is Active]]=1), "Highly Engaged", IF(AND(Table1_1[[#This Row],[Days Between]]&lt;=90, Table1_1[[#This Row],[Is Active]]=1), "Moderately Engaged",
IF(AND(Table1_1[[#This Row],[Days Between]]&gt;90, Table1_1[[#This Row],[Is Active]]=0), "At Risk",
"Dormant")))</f>
        <v>Dormant</v>
      </c>
    </row>
    <row r="543" spans="1:10" x14ac:dyDescent="0.25">
      <c r="A543" t="s">
        <v>279</v>
      </c>
      <c r="B543" t="s">
        <v>14</v>
      </c>
      <c r="C543" t="s">
        <v>33</v>
      </c>
      <c r="D543" t="s">
        <v>262</v>
      </c>
      <c r="E543" t="s">
        <v>58</v>
      </c>
      <c r="F543" s="5">
        <v>45522</v>
      </c>
      <c r="G543" s="5">
        <v>45527</v>
      </c>
      <c r="H543">
        <v>5</v>
      </c>
      <c r="I543">
        <v>0</v>
      </c>
      <c r="J543" t="str">
        <f>IF(AND(Table1_1[[#This Row],[Days Between]]&gt;90, Table1_1[[#This Row],[Is Active]]=1), "Highly Engaged", IF(AND(Table1_1[[#This Row],[Days Between]]&lt;=90, Table1_1[[#This Row],[Is Active]]=1), "Moderately Engaged",
IF(AND(Table1_1[[#This Row],[Days Between]]&gt;90, Table1_1[[#This Row],[Is Active]]=0), "At Risk",
"Dormant")))</f>
        <v>Dormant</v>
      </c>
    </row>
    <row r="544" spans="1:10" x14ac:dyDescent="0.25">
      <c r="A544" t="s">
        <v>277</v>
      </c>
      <c r="B544" t="s">
        <v>14</v>
      </c>
      <c r="C544" t="s">
        <v>33</v>
      </c>
      <c r="D544" t="s">
        <v>262</v>
      </c>
      <c r="E544" t="s">
        <v>54</v>
      </c>
      <c r="F544" s="5">
        <v>45510</v>
      </c>
      <c r="G544" s="5">
        <v>45511</v>
      </c>
      <c r="H544">
        <v>1</v>
      </c>
      <c r="I544">
        <v>0</v>
      </c>
      <c r="J544" t="str">
        <f>IF(AND(Table1_1[[#This Row],[Days Between]]&gt;90, Table1_1[[#This Row],[Is Active]]=1), "Highly Engaged", IF(AND(Table1_1[[#This Row],[Days Between]]&lt;=90, Table1_1[[#This Row],[Is Active]]=1), "Moderately Engaged",
IF(AND(Table1_1[[#This Row],[Days Between]]&gt;90, Table1_1[[#This Row],[Is Active]]=0), "At Risk",
"Dormant")))</f>
        <v>Dormant</v>
      </c>
    </row>
    <row r="545" spans="1:10" x14ac:dyDescent="0.25">
      <c r="A545" t="s">
        <v>277</v>
      </c>
      <c r="B545" t="s">
        <v>14</v>
      </c>
      <c r="C545" t="s">
        <v>33</v>
      </c>
      <c r="D545" t="s">
        <v>262</v>
      </c>
      <c r="E545" t="s">
        <v>54</v>
      </c>
      <c r="F545" s="5">
        <v>45516</v>
      </c>
      <c r="G545" s="5">
        <v>45516</v>
      </c>
      <c r="H545">
        <v>0</v>
      </c>
      <c r="I545">
        <v>0</v>
      </c>
      <c r="J545" t="str">
        <f>IF(AND(Table1_1[[#This Row],[Days Between]]&gt;90, Table1_1[[#This Row],[Is Active]]=1), "Highly Engaged", IF(AND(Table1_1[[#This Row],[Days Between]]&lt;=90, Table1_1[[#This Row],[Is Active]]=1), "Moderately Engaged",
IF(AND(Table1_1[[#This Row],[Days Between]]&gt;90, Table1_1[[#This Row],[Is Active]]=0), "At Risk",
"Dormant")))</f>
        <v>Dormant</v>
      </c>
    </row>
    <row r="546" spans="1:10" x14ac:dyDescent="0.25">
      <c r="A546" t="s">
        <v>277</v>
      </c>
      <c r="B546" t="s">
        <v>14</v>
      </c>
      <c r="C546" t="s">
        <v>33</v>
      </c>
      <c r="D546" t="s">
        <v>262</v>
      </c>
      <c r="E546" t="s">
        <v>54</v>
      </c>
      <c r="F546" s="5">
        <v>45533</v>
      </c>
      <c r="G546" s="5">
        <v>45533</v>
      </c>
      <c r="H546">
        <v>0</v>
      </c>
      <c r="I546">
        <v>0</v>
      </c>
      <c r="J546" t="str">
        <f>IF(AND(Table1_1[[#This Row],[Days Between]]&gt;90, Table1_1[[#This Row],[Is Active]]=1), "Highly Engaged", IF(AND(Table1_1[[#This Row],[Days Between]]&lt;=90, Table1_1[[#This Row],[Is Active]]=1), "Moderately Engaged",
IF(AND(Table1_1[[#This Row],[Days Between]]&gt;90, Table1_1[[#This Row],[Is Active]]=0), "At Risk",
"Dormant")))</f>
        <v>Dormant</v>
      </c>
    </row>
    <row r="547" spans="1:10" x14ac:dyDescent="0.25">
      <c r="A547" t="s">
        <v>277</v>
      </c>
      <c r="B547" t="s">
        <v>14</v>
      </c>
      <c r="C547" t="s">
        <v>33</v>
      </c>
      <c r="D547" t="s">
        <v>262</v>
      </c>
      <c r="E547" t="s">
        <v>55</v>
      </c>
      <c r="F547" s="5">
        <v>45522</v>
      </c>
      <c r="G547" s="5">
        <v>45524</v>
      </c>
      <c r="H547">
        <v>2</v>
      </c>
      <c r="I547">
        <v>0</v>
      </c>
      <c r="J547" t="str">
        <f>IF(AND(Table1_1[[#This Row],[Days Between]]&gt;90, Table1_1[[#This Row],[Is Active]]=1), "Highly Engaged", IF(AND(Table1_1[[#This Row],[Days Between]]&lt;=90, Table1_1[[#This Row],[Is Active]]=1), "Moderately Engaged",
IF(AND(Table1_1[[#This Row],[Days Between]]&gt;90, Table1_1[[#This Row],[Is Active]]=0), "At Risk",
"Dormant")))</f>
        <v>Dormant</v>
      </c>
    </row>
    <row r="548" spans="1:10" x14ac:dyDescent="0.25">
      <c r="A548" t="s">
        <v>277</v>
      </c>
      <c r="B548" t="s">
        <v>14</v>
      </c>
      <c r="C548" t="s">
        <v>33</v>
      </c>
      <c r="D548" t="s">
        <v>262</v>
      </c>
      <c r="E548" t="s">
        <v>57</v>
      </c>
      <c r="F548" s="5">
        <v>45521</v>
      </c>
      <c r="G548" s="5">
        <v>45524</v>
      </c>
      <c r="H548">
        <v>3</v>
      </c>
      <c r="I548">
        <v>0</v>
      </c>
      <c r="J548" t="str">
        <f>IF(AND(Table1_1[[#This Row],[Days Between]]&gt;90, Table1_1[[#This Row],[Is Active]]=1), "Highly Engaged", IF(AND(Table1_1[[#This Row],[Days Between]]&lt;=90, Table1_1[[#This Row],[Is Active]]=1), "Moderately Engaged",
IF(AND(Table1_1[[#This Row],[Days Between]]&gt;90, Table1_1[[#This Row],[Is Active]]=0), "At Risk",
"Dormant")))</f>
        <v>Dormant</v>
      </c>
    </row>
    <row r="549" spans="1:10" x14ac:dyDescent="0.25">
      <c r="A549" t="s">
        <v>277</v>
      </c>
      <c r="B549" t="s">
        <v>14</v>
      </c>
      <c r="C549" t="s">
        <v>33</v>
      </c>
      <c r="D549" t="s">
        <v>262</v>
      </c>
      <c r="E549" t="s">
        <v>57</v>
      </c>
      <c r="F549" s="5">
        <v>45531</v>
      </c>
      <c r="G549" s="5">
        <v>45533</v>
      </c>
      <c r="H549">
        <v>2</v>
      </c>
      <c r="I549">
        <v>0</v>
      </c>
      <c r="J549" t="str">
        <f>IF(AND(Table1_1[[#This Row],[Days Between]]&gt;90, Table1_1[[#This Row],[Is Active]]=1), "Highly Engaged", IF(AND(Table1_1[[#This Row],[Days Between]]&lt;=90, Table1_1[[#This Row],[Is Active]]=1), "Moderately Engaged",
IF(AND(Table1_1[[#This Row],[Days Between]]&gt;90, Table1_1[[#This Row],[Is Active]]=0), "At Risk",
"Dormant")))</f>
        <v>Dormant</v>
      </c>
    </row>
    <row r="550" spans="1:10" x14ac:dyDescent="0.25">
      <c r="A550" t="s">
        <v>301</v>
      </c>
      <c r="B550" t="s">
        <v>14</v>
      </c>
      <c r="C550" t="s">
        <v>33</v>
      </c>
      <c r="D550" t="s">
        <v>262</v>
      </c>
      <c r="E550" t="s">
        <v>58</v>
      </c>
      <c r="F550" s="5">
        <v>45521</v>
      </c>
      <c r="G550" s="5">
        <v>45526</v>
      </c>
      <c r="H550">
        <v>5</v>
      </c>
      <c r="I550">
        <v>0</v>
      </c>
      <c r="J550" t="str">
        <f>IF(AND(Table1_1[[#This Row],[Days Between]]&gt;90, Table1_1[[#This Row],[Is Active]]=1), "Highly Engaged", IF(AND(Table1_1[[#This Row],[Days Between]]&lt;=90, Table1_1[[#This Row],[Is Active]]=1), "Moderately Engaged",
IF(AND(Table1_1[[#This Row],[Days Between]]&gt;90, Table1_1[[#This Row],[Is Active]]=0), "At Risk",
"Dormant")))</f>
        <v>Dormant</v>
      </c>
    </row>
    <row r="551" spans="1:10" x14ac:dyDescent="0.25">
      <c r="A551" t="s">
        <v>309</v>
      </c>
      <c r="B551" t="s">
        <v>14</v>
      </c>
      <c r="C551" t="s">
        <v>33</v>
      </c>
      <c r="D551" t="s">
        <v>262</v>
      </c>
      <c r="E551" t="s">
        <v>55</v>
      </c>
      <c r="F551" s="5">
        <v>45523</v>
      </c>
      <c r="G551" s="5">
        <v>45582</v>
      </c>
      <c r="H551">
        <v>59</v>
      </c>
      <c r="I551">
        <v>0</v>
      </c>
      <c r="J551" t="str">
        <f>IF(AND(Table1_1[[#This Row],[Days Between]]&gt;90, Table1_1[[#This Row],[Is Active]]=1), "Highly Engaged", IF(AND(Table1_1[[#This Row],[Days Between]]&lt;=90, Table1_1[[#This Row],[Is Active]]=1), "Moderately Engaged",
IF(AND(Table1_1[[#This Row],[Days Between]]&gt;90, Table1_1[[#This Row],[Is Active]]=0), "At Risk",
"Dormant")))</f>
        <v>Dormant</v>
      </c>
    </row>
    <row r="552" spans="1:10" x14ac:dyDescent="0.25">
      <c r="A552" t="s">
        <v>310</v>
      </c>
      <c r="B552" t="s">
        <v>14</v>
      </c>
      <c r="C552" t="s">
        <v>33</v>
      </c>
      <c r="D552" t="s">
        <v>262</v>
      </c>
      <c r="E552" t="s">
        <v>58</v>
      </c>
      <c r="F552" s="5">
        <v>45523</v>
      </c>
      <c r="G552" s="5">
        <v>45551</v>
      </c>
      <c r="H552">
        <v>28</v>
      </c>
      <c r="I552">
        <v>0</v>
      </c>
      <c r="J552" t="str">
        <f>IF(AND(Table1_1[[#This Row],[Days Between]]&gt;90, Table1_1[[#This Row],[Is Active]]=1), "Highly Engaged", IF(AND(Table1_1[[#This Row],[Days Between]]&lt;=90, Table1_1[[#This Row],[Is Active]]=1), "Moderately Engaged",
IF(AND(Table1_1[[#This Row],[Days Between]]&gt;90, Table1_1[[#This Row],[Is Active]]=0), "At Risk",
"Dormant")))</f>
        <v>Dormant</v>
      </c>
    </row>
    <row r="553" spans="1:10" x14ac:dyDescent="0.25">
      <c r="A553" t="s">
        <v>291</v>
      </c>
      <c r="B553" t="s">
        <v>14</v>
      </c>
      <c r="C553" t="s">
        <v>33</v>
      </c>
      <c r="D553" t="s">
        <v>262</v>
      </c>
      <c r="E553" t="s">
        <v>54</v>
      </c>
      <c r="F553" s="5">
        <v>45520</v>
      </c>
      <c r="G553" s="5">
        <v>45520</v>
      </c>
      <c r="H553">
        <v>0</v>
      </c>
      <c r="I553">
        <v>0</v>
      </c>
      <c r="J553" t="str">
        <f>IF(AND(Table1_1[[#This Row],[Days Between]]&gt;90, Table1_1[[#This Row],[Is Active]]=1), "Highly Engaged", IF(AND(Table1_1[[#This Row],[Days Between]]&lt;=90, Table1_1[[#This Row],[Is Active]]=1), "Moderately Engaged",
IF(AND(Table1_1[[#This Row],[Days Between]]&gt;90, Table1_1[[#This Row],[Is Active]]=0), "At Risk",
"Dormant")))</f>
        <v>Dormant</v>
      </c>
    </row>
    <row r="554" spans="1:10" x14ac:dyDescent="0.25">
      <c r="A554" t="s">
        <v>291</v>
      </c>
      <c r="B554" t="s">
        <v>14</v>
      </c>
      <c r="C554" t="s">
        <v>33</v>
      </c>
      <c r="D554" t="s">
        <v>262</v>
      </c>
      <c r="E554" t="s">
        <v>55</v>
      </c>
      <c r="F554" s="5">
        <v>45508</v>
      </c>
      <c r="G554" s="5">
        <v>45509</v>
      </c>
      <c r="H554">
        <v>1</v>
      </c>
      <c r="I554">
        <v>0</v>
      </c>
      <c r="J554" t="str">
        <f>IF(AND(Table1_1[[#This Row],[Days Between]]&gt;90, Table1_1[[#This Row],[Is Active]]=1), "Highly Engaged", IF(AND(Table1_1[[#This Row],[Days Between]]&lt;=90, Table1_1[[#This Row],[Is Active]]=1), "Moderately Engaged",
IF(AND(Table1_1[[#This Row],[Days Between]]&gt;90, Table1_1[[#This Row],[Is Active]]=0), "At Risk",
"Dormant")))</f>
        <v>Dormant</v>
      </c>
    </row>
    <row r="555" spans="1:10" x14ac:dyDescent="0.25">
      <c r="A555" t="s">
        <v>291</v>
      </c>
      <c r="B555" t="s">
        <v>14</v>
      </c>
      <c r="C555" t="s">
        <v>33</v>
      </c>
      <c r="D555" t="s">
        <v>262</v>
      </c>
      <c r="E555" t="s">
        <v>55</v>
      </c>
      <c r="F555" s="5">
        <v>45524</v>
      </c>
      <c r="G555" s="5">
        <v>45525</v>
      </c>
      <c r="H555">
        <v>1</v>
      </c>
      <c r="I555">
        <v>0</v>
      </c>
      <c r="J555" t="str">
        <f>IF(AND(Table1_1[[#This Row],[Days Between]]&gt;90, Table1_1[[#This Row],[Is Active]]=1), "Highly Engaged", IF(AND(Table1_1[[#This Row],[Days Between]]&lt;=90, Table1_1[[#This Row],[Is Active]]=1), "Moderately Engaged",
IF(AND(Table1_1[[#This Row],[Days Between]]&gt;90, Table1_1[[#This Row],[Is Active]]=0), "At Risk",
"Dormant")))</f>
        <v>Dormant</v>
      </c>
    </row>
    <row r="556" spans="1:10" x14ac:dyDescent="0.25">
      <c r="A556" t="s">
        <v>291</v>
      </c>
      <c r="B556" t="s">
        <v>14</v>
      </c>
      <c r="C556" t="s">
        <v>33</v>
      </c>
      <c r="D556" t="s">
        <v>262</v>
      </c>
      <c r="E556" t="s">
        <v>57</v>
      </c>
      <c r="F556" s="5">
        <v>45510</v>
      </c>
      <c r="G556" s="5">
        <v>45525</v>
      </c>
      <c r="H556">
        <v>15</v>
      </c>
      <c r="I556">
        <v>0</v>
      </c>
      <c r="J556" t="str">
        <f>IF(AND(Table1_1[[#This Row],[Days Between]]&gt;90, Table1_1[[#This Row],[Is Active]]=1), "Highly Engaged", IF(AND(Table1_1[[#This Row],[Days Between]]&lt;=90, Table1_1[[#This Row],[Is Active]]=1), "Moderately Engaged",
IF(AND(Table1_1[[#This Row],[Days Between]]&gt;90, Table1_1[[#This Row],[Is Active]]=0), "At Risk",
"Dormant")))</f>
        <v>Dormant</v>
      </c>
    </row>
    <row r="557" spans="1:10" x14ac:dyDescent="0.25">
      <c r="A557" t="s">
        <v>291</v>
      </c>
      <c r="B557" t="s">
        <v>14</v>
      </c>
      <c r="C557" t="s">
        <v>33</v>
      </c>
      <c r="D557" t="s">
        <v>262</v>
      </c>
      <c r="E557" t="s">
        <v>58</v>
      </c>
      <c r="F557" s="5">
        <v>45516</v>
      </c>
      <c r="G557" s="5">
        <v>45524</v>
      </c>
      <c r="H557">
        <v>8</v>
      </c>
      <c r="I557">
        <v>0</v>
      </c>
      <c r="J557" t="str">
        <f>IF(AND(Table1_1[[#This Row],[Days Between]]&gt;90, Table1_1[[#This Row],[Is Active]]=1), "Highly Engaged", IF(AND(Table1_1[[#This Row],[Days Between]]&lt;=90, Table1_1[[#This Row],[Is Active]]=1), "Moderately Engaged",
IF(AND(Table1_1[[#This Row],[Days Between]]&gt;90, Table1_1[[#This Row],[Is Active]]=0), "At Risk",
"Dormant")))</f>
        <v>Dormant</v>
      </c>
    </row>
    <row r="558" spans="1:10" x14ac:dyDescent="0.25">
      <c r="A558" t="s">
        <v>291</v>
      </c>
      <c r="B558" t="s">
        <v>14</v>
      </c>
      <c r="C558" t="s">
        <v>33</v>
      </c>
      <c r="D558" t="s">
        <v>262</v>
      </c>
      <c r="E558" t="s">
        <v>64</v>
      </c>
      <c r="F558" s="5">
        <v>45526</v>
      </c>
      <c r="G558" s="5">
        <v>45534</v>
      </c>
      <c r="H558">
        <v>8</v>
      </c>
      <c r="I558">
        <v>0</v>
      </c>
      <c r="J558" t="str">
        <f>IF(AND(Table1_1[[#This Row],[Days Between]]&gt;90, Table1_1[[#This Row],[Is Active]]=1), "Highly Engaged", IF(AND(Table1_1[[#This Row],[Days Between]]&lt;=90, Table1_1[[#This Row],[Is Active]]=1), "Moderately Engaged",
IF(AND(Table1_1[[#This Row],[Days Between]]&gt;90, Table1_1[[#This Row],[Is Active]]=0), "At Risk",
"Dormant")))</f>
        <v>Dormant</v>
      </c>
    </row>
    <row r="559" spans="1:10" x14ac:dyDescent="0.25">
      <c r="A559" t="s">
        <v>293</v>
      </c>
      <c r="B559" t="s">
        <v>14</v>
      </c>
      <c r="C559" t="s">
        <v>33</v>
      </c>
      <c r="D559" t="s">
        <v>262</v>
      </c>
      <c r="E559" t="s">
        <v>54</v>
      </c>
      <c r="F559" s="5">
        <v>45509</v>
      </c>
      <c r="G559" s="5">
        <v>45509</v>
      </c>
      <c r="H559">
        <v>0</v>
      </c>
      <c r="I559">
        <v>0</v>
      </c>
      <c r="J559" t="str">
        <f>IF(AND(Table1_1[[#This Row],[Days Between]]&gt;90, Table1_1[[#This Row],[Is Active]]=1), "Highly Engaged", IF(AND(Table1_1[[#This Row],[Days Between]]&lt;=90, Table1_1[[#This Row],[Is Active]]=1), "Moderately Engaged",
IF(AND(Table1_1[[#This Row],[Days Between]]&gt;90, Table1_1[[#This Row],[Is Active]]=0), "At Risk",
"Dormant")))</f>
        <v>Dormant</v>
      </c>
    </row>
    <row r="560" spans="1:10" x14ac:dyDescent="0.25">
      <c r="A560" t="s">
        <v>293</v>
      </c>
      <c r="B560" t="s">
        <v>14</v>
      </c>
      <c r="C560" t="s">
        <v>33</v>
      </c>
      <c r="D560" t="s">
        <v>262</v>
      </c>
      <c r="E560" t="s">
        <v>54</v>
      </c>
      <c r="F560" s="5">
        <v>45524</v>
      </c>
      <c r="G560" s="5">
        <v>45525</v>
      </c>
      <c r="H560">
        <v>1</v>
      </c>
      <c r="I560">
        <v>0</v>
      </c>
      <c r="J560" t="str">
        <f>IF(AND(Table1_1[[#This Row],[Days Between]]&gt;90, Table1_1[[#This Row],[Is Active]]=1), "Highly Engaged", IF(AND(Table1_1[[#This Row],[Days Between]]&lt;=90, Table1_1[[#This Row],[Is Active]]=1), "Moderately Engaged",
IF(AND(Table1_1[[#This Row],[Days Between]]&gt;90, Table1_1[[#This Row],[Is Active]]=0), "At Risk",
"Dormant")))</f>
        <v>Dormant</v>
      </c>
    </row>
    <row r="561" spans="1:10" x14ac:dyDescent="0.25">
      <c r="A561" t="s">
        <v>293</v>
      </c>
      <c r="B561" t="s">
        <v>14</v>
      </c>
      <c r="C561" t="s">
        <v>33</v>
      </c>
      <c r="D561" t="s">
        <v>262</v>
      </c>
      <c r="E561" t="s">
        <v>54</v>
      </c>
      <c r="F561" s="5">
        <v>45525</v>
      </c>
      <c r="G561" s="5">
        <v>45525</v>
      </c>
      <c r="H561">
        <v>0</v>
      </c>
      <c r="I561">
        <v>0</v>
      </c>
      <c r="J561" t="str">
        <f>IF(AND(Table1_1[[#This Row],[Days Between]]&gt;90, Table1_1[[#This Row],[Is Active]]=1), "Highly Engaged", IF(AND(Table1_1[[#This Row],[Days Between]]&lt;=90, Table1_1[[#This Row],[Is Active]]=1), "Moderately Engaged",
IF(AND(Table1_1[[#This Row],[Days Between]]&gt;90, Table1_1[[#This Row],[Is Active]]=0), "At Risk",
"Dormant")))</f>
        <v>Dormant</v>
      </c>
    </row>
    <row r="562" spans="1:10" x14ac:dyDescent="0.25">
      <c r="A562" t="s">
        <v>293</v>
      </c>
      <c r="B562" t="s">
        <v>14</v>
      </c>
      <c r="C562" t="s">
        <v>33</v>
      </c>
      <c r="D562" t="s">
        <v>262</v>
      </c>
      <c r="E562" t="s">
        <v>57</v>
      </c>
      <c r="F562" s="5">
        <v>45525</v>
      </c>
      <c r="G562" s="5">
        <v>45530</v>
      </c>
      <c r="H562">
        <v>5</v>
      </c>
      <c r="I562">
        <v>0</v>
      </c>
      <c r="J562" t="str">
        <f>IF(AND(Table1_1[[#This Row],[Days Between]]&gt;90, Table1_1[[#This Row],[Is Active]]=1), "Highly Engaged", IF(AND(Table1_1[[#This Row],[Days Between]]&lt;=90, Table1_1[[#This Row],[Is Active]]=1), "Moderately Engaged",
IF(AND(Table1_1[[#This Row],[Days Between]]&gt;90, Table1_1[[#This Row],[Is Active]]=0), "At Risk",
"Dormant")))</f>
        <v>Dormant</v>
      </c>
    </row>
    <row r="563" spans="1:10" x14ac:dyDescent="0.25">
      <c r="A563" t="s">
        <v>293</v>
      </c>
      <c r="B563" t="s">
        <v>14</v>
      </c>
      <c r="C563" t="s">
        <v>33</v>
      </c>
      <c r="D563" t="s">
        <v>262</v>
      </c>
      <c r="E563" t="s">
        <v>64</v>
      </c>
      <c r="F563" s="5">
        <v>45520</v>
      </c>
      <c r="G563" s="5">
        <v>45588</v>
      </c>
      <c r="H563">
        <v>68</v>
      </c>
      <c r="I563">
        <v>0</v>
      </c>
      <c r="J563" t="str">
        <f>IF(AND(Table1_1[[#This Row],[Days Between]]&gt;90, Table1_1[[#This Row],[Is Active]]=1), "Highly Engaged", IF(AND(Table1_1[[#This Row],[Days Between]]&lt;=90, Table1_1[[#This Row],[Is Active]]=1), "Moderately Engaged",
IF(AND(Table1_1[[#This Row],[Days Between]]&gt;90, Table1_1[[#This Row],[Is Active]]=0), "At Risk",
"Dormant")))</f>
        <v>Dormant</v>
      </c>
    </row>
    <row r="564" spans="1:10" x14ac:dyDescent="0.25">
      <c r="A564" t="s">
        <v>294</v>
      </c>
      <c r="B564" t="s">
        <v>14</v>
      </c>
      <c r="C564" t="s">
        <v>33</v>
      </c>
      <c r="D564" t="s">
        <v>262</v>
      </c>
      <c r="E564" t="s">
        <v>54</v>
      </c>
      <c r="F564" s="5">
        <v>45512</v>
      </c>
      <c r="G564" s="5">
        <v>45512</v>
      </c>
      <c r="H564">
        <v>0</v>
      </c>
      <c r="I564">
        <v>0</v>
      </c>
      <c r="J564" t="str">
        <f>IF(AND(Table1_1[[#This Row],[Days Between]]&gt;90, Table1_1[[#This Row],[Is Active]]=1), "Highly Engaged", IF(AND(Table1_1[[#This Row],[Days Between]]&lt;=90, Table1_1[[#This Row],[Is Active]]=1), "Moderately Engaged",
IF(AND(Table1_1[[#This Row],[Days Between]]&gt;90, Table1_1[[#This Row],[Is Active]]=0), "At Risk",
"Dormant")))</f>
        <v>Dormant</v>
      </c>
    </row>
    <row r="565" spans="1:10" x14ac:dyDescent="0.25">
      <c r="A565" t="s">
        <v>294</v>
      </c>
      <c r="B565" t="s">
        <v>14</v>
      </c>
      <c r="C565" t="s">
        <v>33</v>
      </c>
      <c r="D565" t="s">
        <v>262</v>
      </c>
      <c r="E565" t="s">
        <v>54</v>
      </c>
      <c r="F565" s="5">
        <v>45528</v>
      </c>
      <c r="G565" s="5">
        <v>45530</v>
      </c>
      <c r="H565">
        <v>2</v>
      </c>
      <c r="I565">
        <v>0</v>
      </c>
      <c r="J565" t="str">
        <f>IF(AND(Table1_1[[#This Row],[Days Between]]&gt;90, Table1_1[[#This Row],[Is Active]]=1), "Highly Engaged", IF(AND(Table1_1[[#This Row],[Days Between]]&lt;=90, Table1_1[[#This Row],[Is Active]]=1), "Moderately Engaged",
IF(AND(Table1_1[[#This Row],[Days Between]]&gt;90, Table1_1[[#This Row],[Is Active]]=0), "At Risk",
"Dormant")))</f>
        <v>Dormant</v>
      </c>
    </row>
    <row r="566" spans="1:10" x14ac:dyDescent="0.25">
      <c r="A566" t="s">
        <v>294</v>
      </c>
      <c r="B566" t="s">
        <v>14</v>
      </c>
      <c r="C566" t="s">
        <v>33</v>
      </c>
      <c r="D566" t="s">
        <v>262</v>
      </c>
      <c r="E566" t="s">
        <v>54</v>
      </c>
      <c r="F566" s="5">
        <v>45534</v>
      </c>
      <c r="G566" s="5">
        <v>45535</v>
      </c>
      <c r="H566">
        <v>1</v>
      </c>
      <c r="I566">
        <v>0</v>
      </c>
      <c r="J566" t="str">
        <f>IF(AND(Table1_1[[#This Row],[Days Between]]&gt;90, Table1_1[[#This Row],[Is Active]]=1), "Highly Engaged", IF(AND(Table1_1[[#This Row],[Days Between]]&lt;=90, Table1_1[[#This Row],[Is Active]]=1), "Moderately Engaged",
IF(AND(Table1_1[[#This Row],[Days Between]]&gt;90, Table1_1[[#This Row],[Is Active]]=0), "At Risk",
"Dormant")))</f>
        <v>Dormant</v>
      </c>
    </row>
    <row r="567" spans="1:10" x14ac:dyDescent="0.25">
      <c r="A567" t="s">
        <v>294</v>
      </c>
      <c r="B567" t="s">
        <v>14</v>
      </c>
      <c r="C567" t="s">
        <v>33</v>
      </c>
      <c r="D567" t="s">
        <v>262</v>
      </c>
      <c r="E567" t="s">
        <v>57</v>
      </c>
      <c r="F567" s="5">
        <v>45528</v>
      </c>
      <c r="G567" s="5">
        <v>45532</v>
      </c>
      <c r="H567">
        <v>4</v>
      </c>
      <c r="I567">
        <v>0</v>
      </c>
      <c r="J567" t="str">
        <f>IF(AND(Table1_1[[#This Row],[Days Between]]&gt;90, Table1_1[[#This Row],[Is Active]]=1), "Highly Engaged", IF(AND(Table1_1[[#This Row],[Days Between]]&lt;=90, Table1_1[[#This Row],[Is Active]]=1), "Moderately Engaged",
IF(AND(Table1_1[[#This Row],[Days Between]]&gt;90, Table1_1[[#This Row],[Is Active]]=0), "At Risk",
"Dormant")))</f>
        <v>Dormant</v>
      </c>
    </row>
    <row r="568" spans="1:10" x14ac:dyDescent="0.25">
      <c r="A568" t="s">
        <v>294</v>
      </c>
      <c r="B568" t="s">
        <v>14</v>
      </c>
      <c r="C568" t="s">
        <v>33</v>
      </c>
      <c r="D568" t="s">
        <v>262</v>
      </c>
      <c r="E568" t="s">
        <v>58</v>
      </c>
      <c r="F568" s="5">
        <v>45521</v>
      </c>
      <c r="G568" s="5">
        <v>45530</v>
      </c>
      <c r="H568">
        <v>9</v>
      </c>
      <c r="I568">
        <v>0</v>
      </c>
      <c r="J568" t="str">
        <f>IF(AND(Table1_1[[#This Row],[Days Between]]&gt;90, Table1_1[[#This Row],[Is Active]]=1), "Highly Engaged", IF(AND(Table1_1[[#This Row],[Days Between]]&lt;=90, Table1_1[[#This Row],[Is Active]]=1), "Moderately Engaged",
IF(AND(Table1_1[[#This Row],[Days Between]]&gt;90, Table1_1[[#This Row],[Is Active]]=0), "At Risk",
"Dormant")))</f>
        <v>Dormant</v>
      </c>
    </row>
    <row r="569" spans="1:10" x14ac:dyDescent="0.25">
      <c r="A569" t="s">
        <v>280</v>
      </c>
      <c r="B569" t="s">
        <v>14</v>
      </c>
      <c r="C569" t="s">
        <v>33</v>
      </c>
      <c r="D569" t="s">
        <v>262</v>
      </c>
      <c r="E569" t="s">
        <v>54</v>
      </c>
      <c r="F569" s="5">
        <v>45511</v>
      </c>
      <c r="G569" s="5">
        <v>45511</v>
      </c>
      <c r="H569">
        <v>0</v>
      </c>
      <c r="I569">
        <v>0</v>
      </c>
      <c r="J569" t="str">
        <f>IF(AND(Table1_1[[#This Row],[Days Between]]&gt;90, Table1_1[[#This Row],[Is Active]]=1), "Highly Engaged", IF(AND(Table1_1[[#This Row],[Days Between]]&lt;=90, Table1_1[[#This Row],[Is Active]]=1), "Moderately Engaged",
IF(AND(Table1_1[[#This Row],[Days Between]]&gt;90, Table1_1[[#This Row],[Is Active]]=0), "At Risk",
"Dormant")))</f>
        <v>Dormant</v>
      </c>
    </row>
    <row r="570" spans="1:10" x14ac:dyDescent="0.25">
      <c r="A570" t="s">
        <v>280</v>
      </c>
      <c r="B570" t="s">
        <v>14</v>
      </c>
      <c r="C570" t="s">
        <v>33</v>
      </c>
      <c r="D570" t="s">
        <v>262</v>
      </c>
      <c r="E570" t="s">
        <v>54</v>
      </c>
      <c r="F570" s="5">
        <v>45516</v>
      </c>
      <c r="G570" s="5">
        <v>45516</v>
      </c>
      <c r="H570">
        <v>0</v>
      </c>
      <c r="I570">
        <v>0</v>
      </c>
      <c r="J570" t="str">
        <f>IF(AND(Table1_1[[#This Row],[Days Between]]&gt;90, Table1_1[[#This Row],[Is Active]]=1), "Highly Engaged", IF(AND(Table1_1[[#This Row],[Days Between]]&lt;=90, Table1_1[[#This Row],[Is Active]]=1), "Moderately Engaged",
IF(AND(Table1_1[[#This Row],[Days Between]]&gt;90, Table1_1[[#This Row],[Is Active]]=0), "At Risk",
"Dormant")))</f>
        <v>Dormant</v>
      </c>
    </row>
    <row r="571" spans="1:10" x14ac:dyDescent="0.25">
      <c r="A571" t="s">
        <v>280</v>
      </c>
      <c r="B571" t="s">
        <v>14</v>
      </c>
      <c r="C571" t="s">
        <v>33</v>
      </c>
      <c r="D571" t="s">
        <v>262</v>
      </c>
      <c r="E571" t="s">
        <v>54</v>
      </c>
      <c r="F571" s="5">
        <v>45519</v>
      </c>
      <c r="G571" s="5">
        <v>45519</v>
      </c>
      <c r="H571">
        <v>0</v>
      </c>
      <c r="I571">
        <v>0</v>
      </c>
      <c r="J571" t="str">
        <f>IF(AND(Table1_1[[#This Row],[Days Between]]&gt;90, Table1_1[[#This Row],[Is Active]]=1), "Highly Engaged", IF(AND(Table1_1[[#This Row],[Days Between]]&lt;=90, Table1_1[[#This Row],[Is Active]]=1), "Moderately Engaged",
IF(AND(Table1_1[[#This Row],[Days Between]]&gt;90, Table1_1[[#This Row],[Is Active]]=0), "At Risk",
"Dormant")))</f>
        <v>Dormant</v>
      </c>
    </row>
    <row r="572" spans="1:10" x14ac:dyDescent="0.25">
      <c r="A572" t="s">
        <v>281</v>
      </c>
      <c r="B572" t="s">
        <v>14</v>
      </c>
      <c r="C572" t="s">
        <v>33</v>
      </c>
      <c r="D572" t="s">
        <v>262</v>
      </c>
      <c r="E572" t="s">
        <v>54</v>
      </c>
      <c r="F572" s="5">
        <v>45523</v>
      </c>
      <c r="G572" s="5">
        <v>45524</v>
      </c>
      <c r="H572">
        <v>1</v>
      </c>
      <c r="I572">
        <v>0</v>
      </c>
      <c r="J572" t="str">
        <f>IF(AND(Table1_1[[#This Row],[Days Between]]&gt;90, Table1_1[[#This Row],[Is Active]]=1), "Highly Engaged", IF(AND(Table1_1[[#This Row],[Days Between]]&lt;=90, Table1_1[[#This Row],[Is Active]]=1), "Moderately Engaged",
IF(AND(Table1_1[[#This Row],[Days Between]]&gt;90, Table1_1[[#This Row],[Is Active]]=0), "At Risk",
"Dormant")))</f>
        <v>Dormant</v>
      </c>
    </row>
    <row r="573" spans="1:10" x14ac:dyDescent="0.25">
      <c r="A573" t="s">
        <v>281</v>
      </c>
      <c r="B573" t="s">
        <v>14</v>
      </c>
      <c r="C573" t="s">
        <v>33</v>
      </c>
      <c r="D573" t="s">
        <v>262</v>
      </c>
      <c r="E573" t="s">
        <v>55</v>
      </c>
      <c r="F573" s="5">
        <v>45513</v>
      </c>
      <c r="G573" s="5">
        <v>45514</v>
      </c>
      <c r="H573">
        <v>1</v>
      </c>
      <c r="I573">
        <v>0</v>
      </c>
      <c r="J573" t="str">
        <f>IF(AND(Table1_1[[#This Row],[Days Between]]&gt;90, Table1_1[[#This Row],[Is Active]]=1), "Highly Engaged", IF(AND(Table1_1[[#This Row],[Days Between]]&lt;=90, Table1_1[[#This Row],[Is Active]]=1), "Moderately Engaged",
IF(AND(Table1_1[[#This Row],[Days Between]]&gt;90, Table1_1[[#This Row],[Is Active]]=0), "At Risk",
"Dormant")))</f>
        <v>Dormant</v>
      </c>
    </row>
    <row r="574" spans="1:10" x14ac:dyDescent="0.25">
      <c r="A574" t="s">
        <v>281</v>
      </c>
      <c r="B574" t="s">
        <v>14</v>
      </c>
      <c r="C574" t="s">
        <v>33</v>
      </c>
      <c r="D574" t="s">
        <v>262</v>
      </c>
      <c r="E574" t="s">
        <v>55</v>
      </c>
      <c r="F574" s="5">
        <v>45533</v>
      </c>
      <c r="G574" s="5">
        <v>45535</v>
      </c>
      <c r="H574">
        <v>2</v>
      </c>
      <c r="I574">
        <v>0</v>
      </c>
      <c r="J574" t="str">
        <f>IF(AND(Table1_1[[#This Row],[Days Between]]&gt;90, Table1_1[[#This Row],[Is Active]]=1), "Highly Engaged", IF(AND(Table1_1[[#This Row],[Days Between]]&lt;=90, Table1_1[[#This Row],[Is Active]]=1), "Moderately Engaged",
IF(AND(Table1_1[[#This Row],[Days Between]]&gt;90, Table1_1[[#This Row],[Is Active]]=0), "At Risk",
"Dormant")))</f>
        <v>Dormant</v>
      </c>
    </row>
    <row r="575" spans="1:10" x14ac:dyDescent="0.25">
      <c r="A575" t="s">
        <v>281</v>
      </c>
      <c r="B575" t="s">
        <v>14</v>
      </c>
      <c r="C575" t="s">
        <v>33</v>
      </c>
      <c r="D575" t="s">
        <v>262</v>
      </c>
      <c r="E575" t="s">
        <v>55</v>
      </c>
      <c r="F575" s="5">
        <v>45534</v>
      </c>
      <c r="G575" s="5">
        <v>45537</v>
      </c>
      <c r="H575">
        <v>3</v>
      </c>
      <c r="I575">
        <v>0</v>
      </c>
      <c r="J575" t="str">
        <f>IF(AND(Table1_1[[#This Row],[Days Between]]&gt;90, Table1_1[[#This Row],[Is Active]]=1), "Highly Engaged", IF(AND(Table1_1[[#This Row],[Days Between]]&lt;=90, Table1_1[[#This Row],[Is Active]]=1), "Moderately Engaged",
IF(AND(Table1_1[[#This Row],[Days Between]]&gt;90, Table1_1[[#This Row],[Is Active]]=0), "At Risk",
"Dormant")))</f>
        <v>Dormant</v>
      </c>
    </row>
    <row r="576" spans="1:10" x14ac:dyDescent="0.25">
      <c r="A576" t="s">
        <v>281</v>
      </c>
      <c r="B576" t="s">
        <v>14</v>
      </c>
      <c r="C576" t="s">
        <v>33</v>
      </c>
      <c r="D576" t="s">
        <v>262</v>
      </c>
      <c r="E576" t="s">
        <v>57</v>
      </c>
      <c r="F576" s="5">
        <v>45520</v>
      </c>
      <c r="G576" s="5">
        <v>45524</v>
      </c>
      <c r="H576">
        <v>4</v>
      </c>
      <c r="I576">
        <v>0</v>
      </c>
      <c r="J576" t="str">
        <f>IF(AND(Table1_1[[#This Row],[Days Between]]&gt;90, Table1_1[[#This Row],[Is Active]]=1), "Highly Engaged", IF(AND(Table1_1[[#This Row],[Days Between]]&lt;=90, Table1_1[[#This Row],[Is Active]]=1), "Moderately Engaged",
IF(AND(Table1_1[[#This Row],[Days Between]]&gt;90, Table1_1[[#This Row],[Is Active]]=0), "At Risk",
"Dormant")))</f>
        <v>Dormant</v>
      </c>
    </row>
    <row r="577" spans="1:10" x14ac:dyDescent="0.25">
      <c r="A577" t="s">
        <v>282</v>
      </c>
      <c r="B577" t="s">
        <v>14</v>
      </c>
      <c r="C577" t="s">
        <v>33</v>
      </c>
      <c r="D577" t="s">
        <v>262</v>
      </c>
      <c r="E577" t="s">
        <v>54</v>
      </c>
      <c r="F577" s="5">
        <v>45522</v>
      </c>
      <c r="G577" s="5">
        <v>45523</v>
      </c>
      <c r="H577">
        <v>1</v>
      </c>
      <c r="I577">
        <v>0</v>
      </c>
      <c r="J577" t="str">
        <f>IF(AND(Table1_1[[#This Row],[Days Between]]&gt;90, Table1_1[[#This Row],[Is Active]]=1), "Highly Engaged", IF(AND(Table1_1[[#This Row],[Days Between]]&lt;=90, Table1_1[[#This Row],[Is Active]]=1), "Moderately Engaged",
IF(AND(Table1_1[[#This Row],[Days Between]]&gt;90, Table1_1[[#This Row],[Is Active]]=0), "At Risk",
"Dormant")))</f>
        <v>Dormant</v>
      </c>
    </row>
    <row r="578" spans="1:10" x14ac:dyDescent="0.25">
      <c r="A578" t="s">
        <v>282</v>
      </c>
      <c r="B578" t="s">
        <v>14</v>
      </c>
      <c r="C578" t="s">
        <v>33</v>
      </c>
      <c r="D578" t="s">
        <v>262</v>
      </c>
      <c r="E578" t="s">
        <v>54</v>
      </c>
      <c r="F578" s="5">
        <v>45529</v>
      </c>
      <c r="G578" s="5">
        <v>45530</v>
      </c>
      <c r="H578">
        <v>1</v>
      </c>
      <c r="I578">
        <v>0</v>
      </c>
      <c r="J578" t="str">
        <f>IF(AND(Table1_1[[#This Row],[Days Between]]&gt;90, Table1_1[[#This Row],[Is Active]]=1), "Highly Engaged", IF(AND(Table1_1[[#This Row],[Days Between]]&lt;=90, Table1_1[[#This Row],[Is Active]]=1), "Moderately Engaged",
IF(AND(Table1_1[[#This Row],[Days Between]]&gt;90, Table1_1[[#This Row],[Is Active]]=0), "At Risk",
"Dormant")))</f>
        <v>Dormant</v>
      </c>
    </row>
    <row r="579" spans="1:10" x14ac:dyDescent="0.25">
      <c r="A579" t="s">
        <v>282</v>
      </c>
      <c r="B579" t="s">
        <v>14</v>
      </c>
      <c r="C579" t="s">
        <v>33</v>
      </c>
      <c r="D579" t="s">
        <v>262</v>
      </c>
      <c r="E579" t="s">
        <v>54</v>
      </c>
      <c r="F579" s="5">
        <v>45535</v>
      </c>
      <c r="G579" s="5">
        <v>45537</v>
      </c>
      <c r="H579">
        <v>2</v>
      </c>
      <c r="I579">
        <v>0</v>
      </c>
      <c r="J579" t="str">
        <f>IF(AND(Table1_1[[#This Row],[Days Between]]&gt;90, Table1_1[[#This Row],[Is Active]]=1), "Highly Engaged", IF(AND(Table1_1[[#This Row],[Days Between]]&lt;=90, Table1_1[[#This Row],[Is Active]]=1), "Moderately Engaged",
IF(AND(Table1_1[[#This Row],[Days Between]]&gt;90, Table1_1[[#This Row],[Is Active]]=0), "At Risk",
"Dormant")))</f>
        <v>Dormant</v>
      </c>
    </row>
    <row r="580" spans="1:10" x14ac:dyDescent="0.25">
      <c r="A580" t="s">
        <v>282</v>
      </c>
      <c r="B580" t="s">
        <v>14</v>
      </c>
      <c r="C580" t="s">
        <v>33</v>
      </c>
      <c r="D580" t="s">
        <v>262</v>
      </c>
      <c r="E580" t="s">
        <v>57</v>
      </c>
      <c r="F580" s="5">
        <v>44954</v>
      </c>
      <c r="G580" s="5">
        <v>45516</v>
      </c>
      <c r="H580">
        <v>562</v>
      </c>
      <c r="I580">
        <v>0</v>
      </c>
      <c r="J580" t="str">
        <f>IF(AND(Table1_1[[#This Row],[Days Between]]&gt;90, Table1_1[[#This Row],[Is Active]]=1), "Highly Engaged", IF(AND(Table1_1[[#This Row],[Days Between]]&lt;=90, Table1_1[[#This Row],[Is Active]]=1), "Moderately Engaged",
IF(AND(Table1_1[[#This Row],[Days Between]]&gt;90, Table1_1[[#This Row],[Is Active]]=0), "At Risk",
"Dormant")))</f>
        <v>At Risk</v>
      </c>
    </row>
    <row r="581" spans="1:10" x14ac:dyDescent="0.25">
      <c r="A581" t="s">
        <v>282</v>
      </c>
      <c r="B581" t="s">
        <v>14</v>
      </c>
      <c r="C581" t="s">
        <v>33</v>
      </c>
      <c r="D581" t="s">
        <v>262</v>
      </c>
      <c r="E581" t="s">
        <v>64</v>
      </c>
      <c r="F581" s="5">
        <v>45530</v>
      </c>
      <c r="G581" s="5">
        <v>45624</v>
      </c>
      <c r="H581">
        <v>94</v>
      </c>
      <c r="I581">
        <v>0</v>
      </c>
      <c r="J581" t="str">
        <f>IF(AND(Table1_1[[#This Row],[Days Between]]&gt;90, Table1_1[[#This Row],[Is Active]]=1), "Highly Engaged", IF(AND(Table1_1[[#This Row],[Days Between]]&lt;=90, Table1_1[[#This Row],[Is Active]]=1), "Moderately Engaged",
IF(AND(Table1_1[[#This Row],[Days Between]]&gt;90, Table1_1[[#This Row],[Is Active]]=0), "At Risk",
"Dormant")))</f>
        <v>At Risk</v>
      </c>
    </row>
    <row r="582" spans="1:10" x14ac:dyDescent="0.25">
      <c r="A582" t="s">
        <v>283</v>
      </c>
      <c r="B582" t="s">
        <v>14</v>
      </c>
      <c r="C582" t="s">
        <v>33</v>
      </c>
      <c r="D582" t="s">
        <v>262</v>
      </c>
      <c r="E582" t="s">
        <v>54</v>
      </c>
      <c r="F582" s="5">
        <v>45510</v>
      </c>
      <c r="G582" s="5">
        <v>45511</v>
      </c>
      <c r="H582">
        <v>1</v>
      </c>
      <c r="I582">
        <v>0</v>
      </c>
      <c r="J582" t="str">
        <f>IF(AND(Table1_1[[#This Row],[Days Between]]&gt;90, Table1_1[[#This Row],[Is Active]]=1), "Highly Engaged", IF(AND(Table1_1[[#This Row],[Days Between]]&lt;=90, Table1_1[[#This Row],[Is Active]]=1), "Moderately Engaged",
IF(AND(Table1_1[[#This Row],[Days Between]]&gt;90, Table1_1[[#This Row],[Is Active]]=0), "At Risk",
"Dormant")))</f>
        <v>Dormant</v>
      </c>
    </row>
    <row r="583" spans="1:10" x14ac:dyDescent="0.25">
      <c r="A583" t="s">
        <v>283</v>
      </c>
      <c r="B583" t="s">
        <v>14</v>
      </c>
      <c r="C583" t="s">
        <v>33</v>
      </c>
      <c r="D583" t="s">
        <v>262</v>
      </c>
      <c r="E583" t="s">
        <v>54</v>
      </c>
      <c r="F583" s="5">
        <v>45519</v>
      </c>
      <c r="G583" s="5">
        <v>45519</v>
      </c>
      <c r="H583">
        <v>0</v>
      </c>
      <c r="I583">
        <v>0</v>
      </c>
      <c r="J583" t="str">
        <f>IF(AND(Table1_1[[#This Row],[Days Between]]&gt;90, Table1_1[[#This Row],[Is Active]]=1), "Highly Engaged", IF(AND(Table1_1[[#This Row],[Days Between]]&lt;=90, Table1_1[[#This Row],[Is Active]]=1), "Moderately Engaged",
IF(AND(Table1_1[[#This Row],[Days Between]]&gt;90, Table1_1[[#This Row],[Is Active]]=0), "At Risk",
"Dormant")))</f>
        <v>Dormant</v>
      </c>
    </row>
    <row r="584" spans="1:10" x14ac:dyDescent="0.25">
      <c r="A584" t="s">
        <v>283</v>
      </c>
      <c r="B584" t="s">
        <v>14</v>
      </c>
      <c r="C584" t="s">
        <v>33</v>
      </c>
      <c r="D584" t="s">
        <v>262</v>
      </c>
      <c r="E584" t="s">
        <v>55</v>
      </c>
      <c r="F584" s="5">
        <v>45522</v>
      </c>
      <c r="G584" s="5">
        <v>45524</v>
      </c>
      <c r="H584">
        <v>2</v>
      </c>
      <c r="I584">
        <v>0</v>
      </c>
      <c r="J584" t="str">
        <f>IF(AND(Table1_1[[#This Row],[Days Between]]&gt;90, Table1_1[[#This Row],[Is Active]]=1), "Highly Engaged", IF(AND(Table1_1[[#This Row],[Days Between]]&lt;=90, Table1_1[[#This Row],[Is Active]]=1), "Moderately Engaged",
IF(AND(Table1_1[[#This Row],[Days Between]]&gt;90, Table1_1[[#This Row],[Is Active]]=0), "At Risk",
"Dormant")))</f>
        <v>Dormant</v>
      </c>
    </row>
    <row r="585" spans="1:10" x14ac:dyDescent="0.25">
      <c r="A585" t="s">
        <v>283</v>
      </c>
      <c r="B585" t="s">
        <v>14</v>
      </c>
      <c r="C585" t="s">
        <v>33</v>
      </c>
      <c r="D585" t="s">
        <v>262</v>
      </c>
      <c r="E585" t="s">
        <v>58</v>
      </c>
      <c r="F585" s="5">
        <v>45527</v>
      </c>
      <c r="G585" s="5">
        <v>45532</v>
      </c>
      <c r="H585">
        <v>5</v>
      </c>
      <c r="I585">
        <v>0</v>
      </c>
      <c r="J585" t="str">
        <f>IF(AND(Table1_1[[#This Row],[Days Between]]&gt;90, Table1_1[[#This Row],[Is Active]]=1), "Highly Engaged", IF(AND(Table1_1[[#This Row],[Days Between]]&lt;=90, Table1_1[[#This Row],[Is Active]]=1), "Moderately Engaged",
IF(AND(Table1_1[[#This Row],[Days Between]]&gt;90, Table1_1[[#This Row],[Is Active]]=0), "At Risk",
"Dormant")))</f>
        <v>Dormant</v>
      </c>
    </row>
    <row r="586" spans="1:10" x14ac:dyDescent="0.25">
      <c r="A586" t="s">
        <v>302</v>
      </c>
      <c r="B586" t="s">
        <v>14</v>
      </c>
      <c r="C586" t="s">
        <v>33</v>
      </c>
      <c r="D586" t="s">
        <v>262</v>
      </c>
      <c r="E586" t="s">
        <v>54</v>
      </c>
      <c r="F586" s="5">
        <v>45528</v>
      </c>
      <c r="G586" s="5">
        <v>45528</v>
      </c>
      <c r="H586">
        <v>0</v>
      </c>
      <c r="I586">
        <v>0</v>
      </c>
      <c r="J586" t="str">
        <f>IF(AND(Table1_1[[#This Row],[Days Between]]&gt;90, Table1_1[[#This Row],[Is Active]]=1), "Highly Engaged", IF(AND(Table1_1[[#This Row],[Days Between]]&lt;=90, Table1_1[[#This Row],[Is Active]]=1), "Moderately Engaged",
IF(AND(Table1_1[[#This Row],[Days Between]]&gt;90, Table1_1[[#This Row],[Is Active]]=0), "At Risk",
"Dormant")))</f>
        <v>Dormant</v>
      </c>
    </row>
    <row r="587" spans="1:10" x14ac:dyDescent="0.25">
      <c r="A587" t="s">
        <v>302</v>
      </c>
      <c r="B587" t="s">
        <v>14</v>
      </c>
      <c r="C587" t="s">
        <v>33</v>
      </c>
      <c r="D587" t="s">
        <v>262</v>
      </c>
      <c r="E587" t="s">
        <v>55</v>
      </c>
      <c r="F587" s="5">
        <v>45528</v>
      </c>
      <c r="G587" s="5">
        <v>45530</v>
      </c>
      <c r="H587">
        <v>2</v>
      </c>
      <c r="I587">
        <v>0</v>
      </c>
      <c r="J587" t="str">
        <f>IF(AND(Table1_1[[#This Row],[Days Between]]&gt;90, Table1_1[[#This Row],[Is Active]]=1), "Highly Engaged", IF(AND(Table1_1[[#This Row],[Days Between]]&lt;=90, Table1_1[[#This Row],[Is Active]]=1), "Moderately Engaged",
IF(AND(Table1_1[[#This Row],[Days Between]]&gt;90, Table1_1[[#This Row],[Is Active]]=0), "At Risk",
"Dormant")))</f>
        <v>Dormant</v>
      </c>
    </row>
    <row r="588" spans="1:10" x14ac:dyDescent="0.25">
      <c r="A588" t="s">
        <v>302</v>
      </c>
      <c r="B588" t="s">
        <v>14</v>
      </c>
      <c r="C588" t="s">
        <v>33</v>
      </c>
      <c r="D588" t="s">
        <v>262</v>
      </c>
      <c r="E588" t="s">
        <v>58</v>
      </c>
      <c r="F588" s="5">
        <v>45530</v>
      </c>
      <c r="G588" s="5">
        <v>45544</v>
      </c>
      <c r="H588">
        <v>14</v>
      </c>
      <c r="I588">
        <v>0</v>
      </c>
      <c r="J588" t="str">
        <f>IF(AND(Table1_1[[#This Row],[Days Between]]&gt;90, Table1_1[[#This Row],[Is Active]]=1), "Highly Engaged", IF(AND(Table1_1[[#This Row],[Days Between]]&lt;=90, Table1_1[[#This Row],[Is Active]]=1), "Moderately Engaged",
IF(AND(Table1_1[[#This Row],[Days Between]]&gt;90, Table1_1[[#This Row],[Is Active]]=0), "At Risk",
"Dormant")))</f>
        <v>Dormant</v>
      </c>
    </row>
    <row r="589" spans="1:10" x14ac:dyDescent="0.25">
      <c r="A589" t="s">
        <v>311</v>
      </c>
      <c r="B589" t="s">
        <v>14</v>
      </c>
      <c r="C589" t="s">
        <v>33</v>
      </c>
      <c r="D589" t="s">
        <v>262</v>
      </c>
      <c r="E589" t="s">
        <v>64</v>
      </c>
      <c r="F589" s="5">
        <v>45524</v>
      </c>
      <c r="G589" s="5">
        <v>45646</v>
      </c>
      <c r="H589">
        <v>122</v>
      </c>
      <c r="I589">
        <v>0</v>
      </c>
      <c r="J589" t="str">
        <f>IF(AND(Table1_1[[#This Row],[Days Between]]&gt;90, Table1_1[[#This Row],[Is Active]]=1), "Highly Engaged", IF(AND(Table1_1[[#This Row],[Days Between]]&lt;=90, Table1_1[[#This Row],[Is Active]]=1), "Moderately Engaged",
IF(AND(Table1_1[[#This Row],[Days Between]]&gt;90, Table1_1[[#This Row],[Is Active]]=0), "At Risk",
"Dormant")))</f>
        <v>At Risk</v>
      </c>
    </row>
    <row r="590" spans="1:10" x14ac:dyDescent="0.25">
      <c r="A590" t="s">
        <v>304</v>
      </c>
      <c r="B590" t="s">
        <v>14</v>
      </c>
      <c r="C590" t="s">
        <v>33</v>
      </c>
      <c r="D590" t="s">
        <v>262</v>
      </c>
      <c r="E590" t="s">
        <v>55</v>
      </c>
      <c r="F590" s="5">
        <v>45515</v>
      </c>
      <c r="G590" s="5">
        <v>45666</v>
      </c>
      <c r="H590">
        <v>151</v>
      </c>
      <c r="I590">
        <v>0</v>
      </c>
      <c r="J590" t="str">
        <f>IF(AND(Table1_1[[#This Row],[Days Between]]&gt;90, Table1_1[[#This Row],[Is Active]]=1), "Highly Engaged", IF(AND(Table1_1[[#This Row],[Days Between]]&lt;=90, Table1_1[[#This Row],[Is Active]]=1), "Moderately Engaged",
IF(AND(Table1_1[[#This Row],[Days Between]]&gt;90, Table1_1[[#This Row],[Is Active]]=0), "At Risk",
"Dormant")))</f>
        <v>At Risk</v>
      </c>
    </row>
    <row r="591" spans="1:10" x14ac:dyDescent="0.25">
      <c r="A591" t="s">
        <v>297</v>
      </c>
      <c r="B591" t="s">
        <v>14</v>
      </c>
      <c r="C591" t="s">
        <v>33</v>
      </c>
      <c r="D591" t="s">
        <v>262</v>
      </c>
      <c r="E591" t="s">
        <v>64</v>
      </c>
      <c r="F591" s="5">
        <v>45519</v>
      </c>
      <c r="G591" s="5">
        <v>45676</v>
      </c>
      <c r="H591">
        <v>157</v>
      </c>
      <c r="I591">
        <v>0</v>
      </c>
      <c r="J591" t="str">
        <f>IF(AND(Table1_1[[#This Row],[Days Between]]&gt;90, Table1_1[[#This Row],[Is Active]]=1), "Highly Engaged", IF(AND(Table1_1[[#This Row],[Days Between]]&lt;=90, Table1_1[[#This Row],[Is Active]]=1), "Moderately Engaged",
IF(AND(Table1_1[[#This Row],[Days Between]]&gt;90, Table1_1[[#This Row],[Is Active]]=0), "At Risk",
"Dormant")))</f>
        <v>At Risk</v>
      </c>
    </row>
    <row r="592" spans="1:10" x14ac:dyDescent="0.25">
      <c r="A592" t="s">
        <v>312</v>
      </c>
      <c r="B592" t="s">
        <v>14</v>
      </c>
      <c r="C592" t="s">
        <v>33</v>
      </c>
      <c r="D592" t="s">
        <v>262</v>
      </c>
      <c r="E592" t="s">
        <v>12</v>
      </c>
      <c r="F592" s="5">
        <v>45508</v>
      </c>
      <c r="G592" s="5">
        <v>45930</v>
      </c>
      <c r="H592">
        <v>422</v>
      </c>
      <c r="I592">
        <v>1</v>
      </c>
      <c r="J59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93" spans="1:10" x14ac:dyDescent="0.25">
      <c r="A593" t="s">
        <v>313</v>
      </c>
      <c r="B593" t="s">
        <v>14</v>
      </c>
      <c r="C593" t="s">
        <v>33</v>
      </c>
      <c r="D593" t="s">
        <v>262</v>
      </c>
      <c r="E593" t="s">
        <v>54</v>
      </c>
      <c r="F593" s="5">
        <v>45515</v>
      </c>
      <c r="G593" s="5">
        <v>45939</v>
      </c>
      <c r="H593">
        <v>424</v>
      </c>
      <c r="I593">
        <v>1</v>
      </c>
      <c r="J59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94" spans="1:10" x14ac:dyDescent="0.25">
      <c r="A594" t="s">
        <v>276</v>
      </c>
      <c r="B594" t="s">
        <v>14</v>
      </c>
      <c r="C594" t="s">
        <v>34</v>
      </c>
      <c r="D594" t="s">
        <v>262</v>
      </c>
      <c r="E594" t="s">
        <v>12</v>
      </c>
      <c r="F594" s="5">
        <v>44954</v>
      </c>
      <c r="G594" s="5">
        <v>45919</v>
      </c>
      <c r="H594">
        <v>965</v>
      </c>
      <c r="I594">
        <v>1</v>
      </c>
      <c r="J59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95" spans="1:10" x14ac:dyDescent="0.25">
      <c r="A595" t="s">
        <v>274</v>
      </c>
      <c r="B595" t="s">
        <v>7</v>
      </c>
      <c r="C595" t="s">
        <v>34</v>
      </c>
      <c r="D595" t="s">
        <v>262</v>
      </c>
      <c r="E595" t="s">
        <v>12</v>
      </c>
      <c r="F595" s="5">
        <v>44954</v>
      </c>
      <c r="G595" s="5">
        <v>45905</v>
      </c>
      <c r="H595">
        <v>951</v>
      </c>
      <c r="I595">
        <v>1</v>
      </c>
      <c r="J59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96" spans="1:10" x14ac:dyDescent="0.25">
      <c r="A596" t="s">
        <v>274</v>
      </c>
      <c r="B596" t="s">
        <v>7</v>
      </c>
      <c r="C596" t="s">
        <v>34</v>
      </c>
      <c r="D596" t="s">
        <v>262</v>
      </c>
      <c r="E596" t="s">
        <v>12</v>
      </c>
      <c r="F596" s="5">
        <v>44955</v>
      </c>
      <c r="G596" s="5">
        <v>45905</v>
      </c>
      <c r="H596">
        <v>950</v>
      </c>
      <c r="I596">
        <v>1</v>
      </c>
      <c r="J59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97" spans="1:10" x14ac:dyDescent="0.25">
      <c r="A597" t="s">
        <v>274</v>
      </c>
      <c r="B597" t="s">
        <v>7</v>
      </c>
      <c r="C597" t="s">
        <v>34</v>
      </c>
      <c r="D597" t="s">
        <v>262</v>
      </c>
      <c r="E597" t="s">
        <v>12</v>
      </c>
      <c r="F597" s="5">
        <v>44956</v>
      </c>
      <c r="G597" s="5">
        <v>45905</v>
      </c>
      <c r="H597">
        <v>949</v>
      </c>
      <c r="I597">
        <v>1</v>
      </c>
      <c r="J59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98" spans="1:10" x14ac:dyDescent="0.25">
      <c r="A598" t="s">
        <v>274</v>
      </c>
      <c r="B598" t="s">
        <v>7</v>
      </c>
      <c r="C598" t="s">
        <v>34</v>
      </c>
      <c r="D598" t="s">
        <v>262</v>
      </c>
      <c r="E598" t="s">
        <v>12</v>
      </c>
      <c r="F598" s="5">
        <v>44955</v>
      </c>
      <c r="G598" s="5">
        <v>45905</v>
      </c>
      <c r="H598">
        <v>950</v>
      </c>
      <c r="I598">
        <v>1</v>
      </c>
      <c r="J59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599" spans="1:10" x14ac:dyDescent="0.25">
      <c r="A599" t="s">
        <v>274</v>
      </c>
      <c r="B599" t="s">
        <v>14</v>
      </c>
      <c r="C599" t="s">
        <v>34</v>
      </c>
      <c r="D599" t="s">
        <v>262</v>
      </c>
      <c r="E599" t="s">
        <v>54</v>
      </c>
      <c r="F599" s="5">
        <v>45524</v>
      </c>
      <c r="G599" s="5">
        <v>45524</v>
      </c>
      <c r="H599">
        <v>0</v>
      </c>
      <c r="I599">
        <v>0</v>
      </c>
      <c r="J599" t="str">
        <f>IF(AND(Table1_1[[#This Row],[Days Between]]&gt;90, Table1_1[[#This Row],[Is Active]]=1), "Highly Engaged", IF(AND(Table1_1[[#This Row],[Days Between]]&lt;=90, Table1_1[[#This Row],[Is Active]]=1), "Moderately Engaged",
IF(AND(Table1_1[[#This Row],[Days Between]]&gt;90, Table1_1[[#This Row],[Is Active]]=0), "At Risk",
"Dormant")))</f>
        <v>Dormant</v>
      </c>
    </row>
    <row r="600" spans="1:10" x14ac:dyDescent="0.25">
      <c r="A600" t="s">
        <v>274</v>
      </c>
      <c r="B600" t="s">
        <v>14</v>
      </c>
      <c r="C600" t="s">
        <v>34</v>
      </c>
      <c r="D600" t="s">
        <v>262</v>
      </c>
      <c r="E600" t="s">
        <v>12</v>
      </c>
      <c r="F600" s="5">
        <v>44954</v>
      </c>
      <c r="G600" s="5">
        <v>45905</v>
      </c>
      <c r="H600">
        <v>951</v>
      </c>
      <c r="I600">
        <v>1</v>
      </c>
      <c r="J60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01" spans="1:10" x14ac:dyDescent="0.25">
      <c r="A601" t="s">
        <v>274</v>
      </c>
      <c r="B601" t="s">
        <v>14</v>
      </c>
      <c r="C601" t="s">
        <v>34</v>
      </c>
      <c r="D601" t="s">
        <v>262</v>
      </c>
      <c r="E601" t="s">
        <v>12</v>
      </c>
      <c r="F601" s="5">
        <v>44955</v>
      </c>
      <c r="G601" s="5">
        <v>45905</v>
      </c>
      <c r="H601">
        <v>950</v>
      </c>
      <c r="I601">
        <v>1</v>
      </c>
      <c r="J60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02" spans="1:10" x14ac:dyDescent="0.25">
      <c r="A602" t="s">
        <v>274</v>
      </c>
      <c r="B602" t="s">
        <v>7</v>
      </c>
      <c r="C602" t="s">
        <v>90</v>
      </c>
      <c r="D602" t="s">
        <v>262</v>
      </c>
      <c r="E602" t="s">
        <v>12</v>
      </c>
      <c r="F602" s="5">
        <v>44955</v>
      </c>
      <c r="G602" s="5">
        <v>45905</v>
      </c>
      <c r="H602">
        <v>950</v>
      </c>
      <c r="I602">
        <v>1</v>
      </c>
      <c r="J60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03" spans="1:10" x14ac:dyDescent="0.25">
      <c r="A603" t="s">
        <v>276</v>
      </c>
      <c r="B603" t="s">
        <v>14</v>
      </c>
      <c r="C603" t="s">
        <v>35</v>
      </c>
      <c r="D603" t="s">
        <v>262</v>
      </c>
      <c r="E603" t="s">
        <v>12</v>
      </c>
      <c r="F603" s="5">
        <v>44954</v>
      </c>
      <c r="G603" s="5">
        <v>45919</v>
      </c>
      <c r="H603">
        <v>965</v>
      </c>
      <c r="I603">
        <v>1</v>
      </c>
      <c r="J6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04" spans="1:10" x14ac:dyDescent="0.25">
      <c r="A604" t="s">
        <v>276</v>
      </c>
      <c r="B604" t="s">
        <v>14</v>
      </c>
      <c r="C604" t="s">
        <v>35</v>
      </c>
      <c r="D604" t="s">
        <v>262</v>
      </c>
      <c r="E604" t="s">
        <v>12</v>
      </c>
      <c r="F604" s="5">
        <v>44954</v>
      </c>
      <c r="G604" s="5">
        <v>45920</v>
      </c>
      <c r="H604">
        <v>966</v>
      </c>
      <c r="I604">
        <v>1</v>
      </c>
      <c r="J6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05" spans="1:10" x14ac:dyDescent="0.25">
      <c r="A605" t="s">
        <v>276</v>
      </c>
      <c r="B605" t="s">
        <v>14</v>
      </c>
      <c r="C605" t="s">
        <v>35</v>
      </c>
      <c r="D605" t="s">
        <v>262</v>
      </c>
      <c r="E605" t="s">
        <v>12</v>
      </c>
      <c r="F605" s="5">
        <v>44954</v>
      </c>
      <c r="G605" s="5">
        <v>45923</v>
      </c>
      <c r="H605">
        <v>969</v>
      </c>
      <c r="I605">
        <v>1</v>
      </c>
      <c r="J60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06" spans="1:10" x14ac:dyDescent="0.25">
      <c r="A606" t="s">
        <v>276</v>
      </c>
      <c r="B606" t="s">
        <v>14</v>
      </c>
      <c r="C606" t="s">
        <v>35</v>
      </c>
      <c r="D606" t="s">
        <v>262</v>
      </c>
      <c r="E606" t="s">
        <v>12</v>
      </c>
      <c r="F606" s="5">
        <v>45513</v>
      </c>
      <c r="G606" s="5">
        <v>45912</v>
      </c>
      <c r="H606">
        <v>399</v>
      </c>
      <c r="I606">
        <v>1</v>
      </c>
      <c r="J60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07" spans="1:10" x14ac:dyDescent="0.25">
      <c r="A607" t="s">
        <v>276</v>
      </c>
      <c r="B607" t="s">
        <v>14</v>
      </c>
      <c r="C607" t="s">
        <v>35</v>
      </c>
      <c r="D607" t="s">
        <v>262</v>
      </c>
      <c r="E607" t="s">
        <v>12</v>
      </c>
      <c r="F607" s="5">
        <v>45516</v>
      </c>
      <c r="G607" s="5">
        <v>45912</v>
      </c>
      <c r="H607">
        <v>396</v>
      </c>
      <c r="I607">
        <v>1</v>
      </c>
      <c r="J60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08" spans="1:10" x14ac:dyDescent="0.25">
      <c r="A608" t="s">
        <v>274</v>
      </c>
      <c r="B608" t="s">
        <v>7</v>
      </c>
      <c r="C608" t="s">
        <v>35</v>
      </c>
      <c r="D608" t="s">
        <v>262</v>
      </c>
      <c r="E608" t="s">
        <v>12</v>
      </c>
      <c r="F608" s="5">
        <v>44954</v>
      </c>
      <c r="G608" s="5">
        <v>45905</v>
      </c>
      <c r="H608">
        <v>951</v>
      </c>
      <c r="I608">
        <v>1</v>
      </c>
      <c r="J60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09" spans="1:10" x14ac:dyDescent="0.25">
      <c r="A609" t="s">
        <v>274</v>
      </c>
      <c r="B609" t="s">
        <v>7</v>
      </c>
      <c r="C609" t="s">
        <v>35</v>
      </c>
      <c r="D609" t="s">
        <v>262</v>
      </c>
      <c r="E609" t="s">
        <v>12</v>
      </c>
      <c r="F609" s="5">
        <v>44955</v>
      </c>
      <c r="G609" s="5">
        <v>45905</v>
      </c>
      <c r="H609">
        <v>950</v>
      </c>
      <c r="I609">
        <v>1</v>
      </c>
      <c r="J60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10" spans="1:10" x14ac:dyDescent="0.25">
      <c r="A610" t="s">
        <v>274</v>
      </c>
      <c r="B610" t="s">
        <v>7</v>
      </c>
      <c r="C610" t="s">
        <v>35</v>
      </c>
      <c r="D610" t="s">
        <v>262</v>
      </c>
      <c r="E610" t="s">
        <v>12</v>
      </c>
      <c r="F610" s="5">
        <v>44956</v>
      </c>
      <c r="G610" s="5">
        <v>45905</v>
      </c>
      <c r="H610">
        <v>949</v>
      </c>
      <c r="I610">
        <v>1</v>
      </c>
      <c r="J6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11" spans="1:10" x14ac:dyDescent="0.25">
      <c r="A611" t="s">
        <v>274</v>
      </c>
      <c r="B611" t="s">
        <v>7</v>
      </c>
      <c r="C611" t="s">
        <v>35</v>
      </c>
      <c r="D611" t="s">
        <v>262</v>
      </c>
      <c r="E611" t="s">
        <v>12</v>
      </c>
      <c r="F611" s="5">
        <v>44954</v>
      </c>
      <c r="G611" s="5">
        <v>45905</v>
      </c>
      <c r="H611">
        <v>951</v>
      </c>
      <c r="I611">
        <v>1</v>
      </c>
      <c r="J6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12" spans="1:10" x14ac:dyDescent="0.25">
      <c r="A612" t="s">
        <v>274</v>
      </c>
      <c r="B612" t="s">
        <v>7</v>
      </c>
      <c r="C612" t="s">
        <v>35</v>
      </c>
      <c r="D612" t="s">
        <v>262</v>
      </c>
      <c r="E612" t="s">
        <v>12</v>
      </c>
      <c r="F612" s="5">
        <v>44955</v>
      </c>
      <c r="G612" s="5">
        <v>45905</v>
      </c>
      <c r="H612">
        <v>950</v>
      </c>
      <c r="I612">
        <v>1</v>
      </c>
      <c r="J6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13" spans="1:10" x14ac:dyDescent="0.25">
      <c r="A613" t="s">
        <v>274</v>
      </c>
      <c r="B613" t="s">
        <v>14</v>
      </c>
      <c r="C613" t="s">
        <v>35</v>
      </c>
      <c r="D613" t="s">
        <v>262</v>
      </c>
      <c r="E613" t="s">
        <v>12</v>
      </c>
      <c r="F613" s="5">
        <v>44955</v>
      </c>
      <c r="G613" s="5">
        <v>45905</v>
      </c>
      <c r="H613">
        <v>950</v>
      </c>
      <c r="I613">
        <v>1</v>
      </c>
      <c r="J6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14" spans="1:10" x14ac:dyDescent="0.25">
      <c r="A614" t="s">
        <v>274</v>
      </c>
      <c r="B614" t="s">
        <v>14</v>
      </c>
      <c r="C614" t="s">
        <v>35</v>
      </c>
      <c r="D614" t="s">
        <v>262</v>
      </c>
      <c r="E614" t="s">
        <v>54</v>
      </c>
      <c r="F614" s="5">
        <v>45525</v>
      </c>
      <c r="G614" s="5">
        <v>45525</v>
      </c>
      <c r="H614">
        <v>0</v>
      </c>
      <c r="I614">
        <v>0</v>
      </c>
      <c r="J614" t="str">
        <f>IF(AND(Table1_1[[#This Row],[Days Between]]&gt;90, Table1_1[[#This Row],[Is Active]]=1), "Highly Engaged", IF(AND(Table1_1[[#This Row],[Days Between]]&lt;=90, Table1_1[[#This Row],[Is Active]]=1), "Moderately Engaged",
IF(AND(Table1_1[[#This Row],[Days Between]]&gt;90, Table1_1[[#This Row],[Is Active]]=0), "At Risk",
"Dormant")))</f>
        <v>Dormant</v>
      </c>
    </row>
    <row r="615" spans="1:10" x14ac:dyDescent="0.25">
      <c r="A615" t="s">
        <v>274</v>
      </c>
      <c r="B615" t="s">
        <v>14</v>
      </c>
      <c r="C615" t="s">
        <v>35</v>
      </c>
      <c r="D615" t="s">
        <v>262</v>
      </c>
      <c r="E615" t="s">
        <v>12</v>
      </c>
      <c r="F615" s="5">
        <v>44954</v>
      </c>
      <c r="G615" s="5">
        <v>45905</v>
      </c>
      <c r="H615">
        <v>951</v>
      </c>
      <c r="I615">
        <v>1</v>
      </c>
      <c r="J6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16" spans="1:10" x14ac:dyDescent="0.25">
      <c r="A616" t="s">
        <v>274</v>
      </c>
      <c r="B616" t="s">
        <v>14</v>
      </c>
      <c r="C616" t="s">
        <v>35</v>
      </c>
      <c r="D616" t="s">
        <v>262</v>
      </c>
      <c r="E616" t="s">
        <v>12</v>
      </c>
      <c r="F616" s="5">
        <v>44955</v>
      </c>
      <c r="G616" s="5">
        <v>45905</v>
      </c>
      <c r="H616">
        <v>950</v>
      </c>
      <c r="I616">
        <v>1</v>
      </c>
      <c r="J6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17" spans="1:10" x14ac:dyDescent="0.25">
      <c r="A617" t="s">
        <v>274</v>
      </c>
      <c r="B617" t="s">
        <v>14</v>
      </c>
      <c r="C617" t="s">
        <v>35</v>
      </c>
      <c r="D617" t="s">
        <v>262</v>
      </c>
      <c r="E617" t="s">
        <v>12</v>
      </c>
      <c r="F617" s="5">
        <v>45506</v>
      </c>
      <c r="G617" s="5">
        <v>45905</v>
      </c>
      <c r="H617">
        <v>399</v>
      </c>
      <c r="I617">
        <v>1</v>
      </c>
      <c r="J6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18" spans="1:10" x14ac:dyDescent="0.25">
      <c r="A618" t="s">
        <v>274</v>
      </c>
      <c r="B618" t="s">
        <v>14</v>
      </c>
      <c r="C618" t="s">
        <v>35</v>
      </c>
      <c r="D618" t="s">
        <v>262</v>
      </c>
      <c r="E618" t="s">
        <v>12</v>
      </c>
      <c r="F618" s="5">
        <v>45507</v>
      </c>
      <c r="G618" s="5">
        <v>45905</v>
      </c>
      <c r="H618">
        <v>398</v>
      </c>
      <c r="I618">
        <v>1</v>
      </c>
      <c r="J6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19" spans="1:10" x14ac:dyDescent="0.25">
      <c r="A619" t="s">
        <v>274</v>
      </c>
      <c r="B619" t="s">
        <v>14</v>
      </c>
      <c r="C619" t="s">
        <v>35</v>
      </c>
      <c r="D619" t="s">
        <v>262</v>
      </c>
      <c r="E619" t="s">
        <v>12</v>
      </c>
      <c r="F619" s="5">
        <v>45508</v>
      </c>
      <c r="G619" s="5">
        <v>45905</v>
      </c>
      <c r="H619">
        <v>397</v>
      </c>
      <c r="I619">
        <v>1</v>
      </c>
      <c r="J6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20" spans="1:10" x14ac:dyDescent="0.25">
      <c r="A620" t="s">
        <v>274</v>
      </c>
      <c r="B620" t="s">
        <v>14</v>
      </c>
      <c r="C620" t="s">
        <v>35</v>
      </c>
      <c r="D620" t="s">
        <v>262</v>
      </c>
      <c r="E620" t="s">
        <v>12</v>
      </c>
      <c r="F620" s="5">
        <v>45509</v>
      </c>
      <c r="G620" s="5">
        <v>45905</v>
      </c>
      <c r="H620">
        <v>396</v>
      </c>
      <c r="I620">
        <v>1</v>
      </c>
      <c r="J6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21" spans="1:10" x14ac:dyDescent="0.25">
      <c r="A621" t="s">
        <v>274</v>
      </c>
      <c r="B621" t="s">
        <v>14</v>
      </c>
      <c r="C621" t="s">
        <v>35</v>
      </c>
      <c r="D621" t="s">
        <v>262</v>
      </c>
      <c r="E621" t="s">
        <v>12</v>
      </c>
      <c r="F621" s="5">
        <v>45510</v>
      </c>
      <c r="G621" s="5">
        <v>45905</v>
      </c>
      <c r="H621">
        <v>395</v>
      </c>
      <c r="I621">
        <v>1</v>
      </c>
      <c r="J6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22" spans="1:10" x14ac:dyDescent="0.25">
      <c r="A622" t="s">
        <v>274</v>
      </c>
      <c r="B622" t="s">
        <v>14</v>
      </c>
      <c r="C622" t="s">
        <v>35</v>
      </c>
      <c r="D622" t="s">
        <v>262</v>
      </c>
      <c r="E622" t="s">
        <v>12</v>
      </c>
      <c r="F622" s="5">
        <v>45512</v>
      </c>
      <c r="G622" s="5">
        <v>45905</v>
      </c>
      <c r="H622">
        <v>393</v>
      </c>
      <c r="I622">
        <v>1</v>
      </c>
      <c r="J62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23" spans="1:10" x14ac:dyDescent="0.25">
      <c r="A623" t="s">
        <v>274</v>
      </c>
      <c r="B623" t="s">
        <v>14</v>
      </c>
      <c r="C623" t="s">
        <v>35</v>
      </c>
      <c r="D623" t="s">
        <v>262</v>
      </c>
      <c r="E623" t="s">
        <v>12</v>
      </c>
      <c r="F623" s="5">
        <v>45513</v>
      </c>
      <c r="G623" s="5">
        <v>45905</v>
      </c>
      <c r="H623">
        <v>392</v>
      </c>
      <c r="I623">
        <v>1</v>
      </c>
      <c r="J62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24" spans="1:10" x14ac:dyDescent="0.25">
      <c r="A624" t="s">
        <v>274</v>
      </c>
      <c r="B624" t="s">
        <v>14</v>
      </c>
      <c r="C624" t="s">
        <v>35</v>
      </c>
      <c r="D624" t="s">
        <v>262</v>
      </c>
      <c r="E624" t="s">
        <v>12</v>
      </c>
      <c r="F624" s="5">
        <v>45514</v>
      </c>
      <c r="G624" s="5">
        <v>45905</v>
      </c>
      <c r="H624">
        <v>391</v>
      </c>
      <c r="I624">
        <v>1</v>
      </c>
      <c r="J6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25" spans="1:10" x14ac:dyDescent="0.25">
      <c r="A625" t="s">
        <v>274</v>
      </c>
      <c r="B625" t="s">
        <v>14</v>
      </c>
      <c r="C625" t="s">
        <v>35</v>
      </c>
      <c r="D625" t="s">
        <v>262</v>
      </c>
      <c r="E625" t="s">
        <v>12</v>
      </c>
      <c r="F625" s="5">
        <v>45515</v>
      </c>
      <c r="G625" s="5">
        <v>45905</v>
      </c>
      <c r="H625">
        <v>390</v>
      </c>
      <c r="I625">
        <v>1</v>
      </c>
      <c r="J62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26" spans="1:10" x14ac:dyDescent="0.25">
      <c r="A626" t="s">
        <v>274</v>
      </c>
      <c r="B626" t="s">
        <v>14</v>
      </c>
      <c r="C626" t="s">
        <v>35</v>
      </c>
      <c r="D626" t="s">
        <v>262</v>
      </c>
      <c r="E626" t="s">
        <v>12</v>
      </c>
      <c r="F626" s="5">
        <v>45516</v>
      </c>
      <c r="G626" s="5">
        <v>45905</v>
      </c>
      <c r="H626">
        <v>389</v>
      </c>
      <c r="I626">
        <v>1</v>
      </c>
      <c r="J62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27" spans="1:10" x14ac:dyDescent="0.25">
      <c r="A627" t="s">
        <v>274</v>
      </c>
      <c r="B627" t="s">
        <v>14</v>
      </c>
      <c r="C627" t="s">
        <v>35</v>
      </c>
      <c r="D627" t="s">
        <v>262</v>
      </c>
      <c r="E627" t="s">
        <v>12</v>
      </c>
      <c r="F627" s="5">
        <v>45517</v>
      </c>
      <c r="G627" s="5">
        <v>45905</v>
      </c>
      <c r="H627">
        <v>388</v>
      </c>
      <c r="I627">
        <v>1</v>
      </c>
      <c r="J62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28" spans="1:10" x14ac:dyDescent="0.25">
      <c r="A628" t="s">
        <v>274</v>
      </c>
      <c r="B628" t="s">
        <v>14</v>
      </c>
      <c r="C628" t="s">
        <v>35</v>
      </c>
      <c r="D628" t="s">
        <v>262</v>
      </c>
      <c r="E628" t="s">
        <v>12</v>
      </c>
      <c r="F628" s="5">
        <v>45518</v>
      </c>
      <c r="G628" s="5">
        <v>45905</v>
      </c>
      <c r="H628">
        <v>387</v>
      </c>
      <c r="I628">
        <v>1</v>
      </c>
      <c r="J62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29" spans="1:10" x14ac:dyDescent="0.25">
      <c r="A629" t="s">
        <v>274</v>
      </c>
      <c r="B629" t="s">
        <v>14</v>
      </c>
      <c r="C629" t="s">
        <v>35</v>
      </c>
      <c r="D629" t="s">
        <v>262</v>
      </c>
      <c r="E629" t="s">
        <v>12</v>
      </c>
      <c r="F629" s="5">
        <v>45519</v>
      </c>
      <c r="G629" s="5">
        <v>45905</v>
      </c>
      <c r="H629">
        <v>386</v>
      </c>
      <c r="I629">
        <v>1</v>
      </c>
      <c r="J62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30" spans="1:10" x14ac:dyDescent="0.25">
      <c r="A630" t="s">
        <v>274</v>
      </c>
      <c r="B630" t="s">
        <v>14</v>
      </c>
      <c r="C630" t="s">
        <v>35</v>
      </c>
      <c r="D630" t="s">
        <v>262</v>
      </c>
      <c r="E630" t="s">
        <v>12</v>
      </c>
      <c r="F630" s="5">
        <v>45520</v>
      </c>
      <c r="G630" s="5">
        <v>45905</v>
      </c>
      <c r="H630">
        <v>385</v>
      </c>
      <c r="I630">
        <v>1</v>
      </c>
      <c r="J63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31" spans="1:10" x14ac:dyDescent="0.25">
      <c r="A631" t="s">
        <v>274</v>
      </c>
      <c r="B631" t="s">
        <v>14</v>
      </c>
      <c r="C631" t="s">
        <v>35</v>
      </c>
      <c r="D631" t="s">
        <v>262</v>
      </c>
      <c r="E631" t="s">
        <v>12</v>
      </c>
      <c r="F631" s="5">
        <v>45521</v>
      </c>
      <c r="G631" s="5">
        <v>45905</v>
      </c>
      <c r="H631">
        <v>384</v>
      </c>
      <c r="I631">
        <v>1</v>
      </c>
      <c r="J63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32" spans="1:10" x14ac:dyDescent="0.25">
      <c r="A632" t="s">
        <v>274</v>
      </c>
      <c r="B632" t="s">
        <v>14</v>
      </c>
      <c r="C632" t="s">
        <v>35</v>
      </c>
      <c r="D632" t="s">
        <v>262</v>
      </c>
      <c r="E632" t="s">
        <v>12</v>
      </c>
      <c r="F632" s="5">
        <v>45522</v>
      </c>
      <c r="G632" s="5">
        <v>45905</v>
      </c>
      <c r="H632">
        <v>383</v>
      </c>
      <c r="I632">
        <v>1</v>
      </c>
      <c r="J63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33" spans="1:10" x14ac:dyDescent="0.25">
      <c r="A633" t="s">
        <v>274</v>
      </c>
      <c r="B633" t="s">
        <v>14</v>
      </c>
      <c r="C633" t="s">
        <v>35</v>
      </c>
      <c r="D633" t="s">
        <v>262</v>
      </c>
      <c r="E633" t="s">
        <v>12</v>
      </c>
      <c r="F633" s="5">
        <v>45523</v>
      </c>
      <c r="G633" s="5">
        <v>45905</v>
      </c>
      <c r="H633">
        <v>382</v>
      </c>
      <c r="I633">
        <v>1</v>
      </c>
      <c r="J63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34" spans="1:10" x14ac:dyDescent="0.25">
      <c r="A634" t="s">
        <v>274</v>
      </c>
      <c r="B634" t="s">
        <v>14</v>
      </c>
      <c r="C634" t="s">
        <v>35</v>
      </c>
      <c r="D634" t="s">
        <v>262</v>
      </c>
      <c r="E634" t="s">
        <v>12</v>
      </c>
      <c r="F634" s="5">
        <v>45524</v>
      </c>
      <c r="G634" s="5">
        <v>45905</v>
      </c>
      <c r="H634">
        <v>381</v>
      </c>
      <c r="I634">
        <v>1</v>
      </c>
      <c r="J63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35" spans="1:10" x14ac:dyDescent="0.25">
      <c r="A635" t="s">
        <v>274</v>
      </c>
      <c r="B635" t="s">
        <v>14</v>
      </c>
      <c r="C635" t="s">
        <v>35</v>
      </c>
      <c r="D635" t="s">
        <v>262</v>
      </c>
      <c r="E635" t="s">
        <v>12</v>
      </c>
      <c r="F635" s="5">
        <v>45525</v>
      </c>
      <c r="G635" s="5">
        <v>45905</v>
      </c>
      <c r="H635">
        <v>380</v>
      </c>
      <c r="I635">
        <v>1</v>
      </c>
      <c r="J63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36" spans="1:10" x14ac:dyDescent="0.25">
      <c r="A636" t="s">
        <v>274</v>
      </c>
      <c r="B636" t="s">
        <v>14</v>
      </c>
      <c r="C636" t="s">
        <v>35</v>
      </c>
      <c r="D636" t="s">
        <v>262</v>
      </c>
      <c r="E636" t="s">
        <v>12</v>
      </c>
      <c r="F636" s="5">
        <v>45526</v>
      </c>
      <c r="G636" s="5">
        <v>45905</v>
      </c>
      <c r="H636">
        <v>379</v>
      </c>
      <c r="I636">
        <v>1</v>
      </c>
      <c r="J63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37" spans="1:10" x14ac:dyDescent="0.25">
      <c r="A637" t="s">
        <v>274</v>
      </c>
      <c r="B637" t="s">
        <v>14</v>
      </c>
      <c r="C637" t="s">
        <v>35</v>
      </c>
      <c r="D637" t="s">
        <v>262</v>
      </c>
      <c r="E637" t="s">
        <v>12</v>
      </c>
      <c r="F637" s="5">
        <v>45527</v>
      </c>
      <c r="G637" s="5">
        <v>45905</v>
      </c>
      <c r="H637">
        <v>378</v>
      </c>
      <c r="I637">
        <v>1</v>
      </c>
      <c r="J63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38" spans="1:10" x14ac:dyDescent="0.25">
      <c r="A638" t="s">
        <v>274</v>
      </c>
      <c r="B638" t="s">
        <v>14</v>
      </c>
      <c r="C638" t="s">
        <v>35</v>
      </c>
      <c r="D638" t="s">
        <v>262</v>
      </c>
      <c r="E638" t="s">
        <v>12</v>
      </c>
      <c r="F638" s="5">
        <v>45528</v>
      </c>
      <c r="G638" s="5">
        <v>45905</v>
      </c>
      <c r="H638">
        <v>377</v>
      </c>
      <c r="I638">
        <v>1</v>
      </c>
      <c r="J63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39" spans="1:10" x14ac:dyDescent="0.25">
      <c r="A639" t="s">
        <v>274</v>
      </c>
      <c r="B639" t="s">
        <v>14</v>
      </c>
      <c r="C639" t="s">
        <v>35</v>
      </c>
      <c r="D639" t="s">
        <v>262</v>
      </c>
      <c r="E639" t="s">
        <v>12</v>
      </c>
      <c r="F639" s="5">
        <v>45529</v>
      </c>
      <c r="G639" s="5">
        <v>45905</v>
      </c>
      <c r="H639">
        <v>376</v>
      </c>
      <c r="I639">
        <v>1</v>
      </c>
      <c r="J63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40" spans="1:10" x14ac:dyDescent="0.25">
      <c r="A640" t="s">
        <v>274</v>
      </c>
      <c r="B640" t="s">
        <v>14</v>
      </c>
      <c r="C640" t="s">
        <v>35</v>
      </c>
      <c r="D640" t="s">
        <v>262</v>
      </c>
      <c r="E640" t="s">
        <v>12</v>
      </c>
      <c r="F640" s="5">
        <v>45530</v>
      </c>
      <c r="G640" s="5">
        <v>45905</v>
      </c>
      <c r="H640">
        <v>375</v>
      </c>
      <c r="I640">
        <v>1</v>
      </c>
      <c r="J64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41" spans="1:10" x14ac:dyDescent="0.25">
      <c r="A641" t="s">
        <v>274</v>
      </c>
      <c r="B641" t="s">
        <v>14</v>
      </c>
      <c r="C641" t="s">
        <v>35</v>
      </c>
      <c r="D641" t="s">
        <v>262</v>
      </c>
      <c r="E641" t="s">
        <v>12</v>
      </c>
      <c r="F641" s="5">
        <v>45531</v>
      </c>
      <c r="G641" s="5">
        <v>45905</v>
      </c>
      <c r="H641">
        <v>374</v>
      </c>
      <c r="I641">
        <v>1</v>
      </c>
      <c r="J64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42" spans="1:10" x14ac:dyDescent="0.25">
      <c r="A642" t="s">
        <v>274</v>
      </c>
      <c r="B642" t="s">
        <v>14</v>
      </c>
      <c r="C642" t="s">
        <v>35</v>
      </c>
      <c r="D642" t="s">
        <v>262</v>
      </c>
      <c r="E642" t="s">
        <v>12</v>
      </c>
      <c r="F642" s="5">
        <v>45532</v>
      </c>
      <c r="G642" s="5">
        <v>45905</v>
      </c>
      <c r="H642">
        <v>373</v>
      </c>
      <c r="I642">
        <v>1</v>
      </c>
      <c r="J6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43" spans="1:10" x14ac:dyDescent="0.25">
      <c r="A643" t="s">
        <v>274</v>
      </c>
      <c r="B643" t="s">
        <v>14</v>
      </c>
      <c r="C643" t="s">
        <v>35</v>
      </c>
      <c r="D643" t="s">
        <v>262</v>
      </c>
      <c r="E643" t="s">
        <v>12</v>
      </c>
      <c r="F643" s="5">
        <v>45533</v>
      </c>
      <c r="G643" s="5">
        <v>45905</v>
      </c>
      <c r="H643">
        <v>372</v>
      </c>
      <c r="I643">
        <v>1</v>
      </c>
      <c r="J64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44" spans="1:10" x14ac:dyDescent="0.25">
      <c r="A644" t="s">
        <v>274</v>
      </c>
      <c r="B644" t="s">
        <v>14</v>
      </c>
      <c r="C644" t="s">
        <v>35</v>
      </c>
      <c r="D644" t="s">
        <v>262</v>
      </c>
      <c r="E644" t="s">
        <v>12</v>
      </c>
      <c r="F644" s="5">
        <v>45534</v>
      </c>
      <c r="G644" s="5">
        <v>45905</v>
      </c>
      <c r="H644">
        <v>371</v>
      </c>
      <c r="I644">
        <v>1</v>
      </c>
      <c r="J64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45" spans="1:10" x14ac:dyDescent="0.25">
      <c r="A645" t="s">
        <v>274</v>
      </c>
      <c r="B645" t="s">
        <v>14</v>
      </c>
      <c r="C645" t="s">
        <v>35</v>
      </c>
      <c r="D645" t="s">
        <v>262</v>
      </c>
      <c r="E645" t="s">
        <v>22</v>
      </c>
      <c r="F645" s="5">
        <v>45506</v>
      </c>
      <c r="G645" s="5">
        <v>45905</v>
      </c>
      <c r="H645">
        <v>399</v>
      </c>
      <c r="I645">
        <v>1</v>
      </c>
      <c r="J64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46" spans="1:10" x14ac:dyDescent="0.25">
      <c r="A646" t="s">
        <v>274</v>
      </c>
      <c r="B646" t="s">
        <v>14</v>
      </c>
      <c r="C646" t="s">
        <v>35</v>
      </c>
      <c r="D646" t="s">
        <v>262</v>
      </c>
      <c r="E646" t="s">
        <v>22</v>
      </c>
      <c r="F646" s="5">
        <v>45514</v>
      </c>
      <c r="G646" s="5">
        <v>45905</v>
      </c>
      <c r="H646">
        <v>391</v>
      </c>
      <c r="I646">
        <v>1</v>
      </c>
      <c r="J64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47" spans="1:10" x14ac:dyDescent="0.25">
      <c r="A647" t="s">
        <v>314</v>
      </c>
      <c r="B647" t="s">
        <v>7</v>
      </c>
      <c r="C647" t="s">
        <v>35</v>
      </c>
      <c r="D647" t="s">
        <v>262</v>
      </c>
      <c r="E647" t="s">
        <v>57</v>
      </c>
      <c r="F647" s="5">
        <v>45511</v>
      </c>
      <c r="G647" s="5">
        <v>45523</v>
      </c>
      <c r="H647">
        <v>12</v>
      </c>
      <c r="I647">
        <v>0</v>
      </c>
      <c r="J647" t="str">
        <f>IF(AND(Table1_1[[#This Row],[Days Between]]&gt;90, Table1_1[[#This Row],[Is Active]]=1), "Highly Engaged", IF(AND(Table1_1[[#This Row],[Days Between]]&lt;=90, Table1_1[[#This Row],[Is Active]]=1), "Moderately Engaged",
IF(AND(Table1_1[[#This Row],[Days Between]]&gt;90, Table1_1[[#This Row],[Is Active]]=0), "At Risk",
"Dormant")))</f>
        <v>Dormant</v>
      </c>
    </row>
    <row r="648" spans="1:10" x14ac:dyDescent="0.25">
      <c r="A648" t="s">
        <v>314</v>
      </c>
      <c r="B648" t="s">
        <v>14</v>
      </c>
      <c r="C648" t="s">
        <v>35</v>
      </c>
      <c r="D648" t="s">
        <v>262</v>
      </c>
      <c r="E648" t="s">
        <v>54</v>
      </c>
      <c r="F648" s="5">
        <v>45519</v>
      </c>
      <c r="G648" s="5">
        <v>45519</v>
      </c>
      <c r="H648">
        <v>0</v>
      </c>
      <c r="I648">
        <v>0</v>
      </c>
      <c r="J648" t="str">
        <f>IF(AND(Table1_1[[#This Row],[Days Between]]&gt;90, Table1_1[[#This Row],[Is Active]]=1), "Highly Engaged", IF(AND(Table1_1[[#This Row],[Days Between]]&lt;=90, Table1_1[[#This Row],[Is Active]]=1), "Moderately Engaged",
IF(AND(Table1_1[[#This Row],[Days Between]]&gt;90, Table1_1[[#This Row],[Is Active]]=0), "At Risk",
"Dormant")))</f>
        <v>Dormant</v>
      </c>
    </row>
    <row r="649" spans="1:10" x14ac:dyDescent="0.25">
      <c r="A649" t="s">
        <v>292</v>
      </c>
      <c r="B649" t="s">
        <v>14</v>
      </c>
      <c r="C649" t="s">
        <v>35</v>
      </c>
      <c r="D649" t="s">
        <v>262</v>
      </c>
      <c r="E649" t="s">
        <v>54</v>
      </c>
      <c r="F649" s="5">
        <v>45519</v>
      </c>
      <c r="G649" s="5">
        <v>45519</v>
      </c>
      <c r="H649">
        <v>0</v>
      </c>
      <c r="I649">
        <v>0</v>
      </c>
      <c r="J649" t="str">
        <f>IF(AND(Table1_1[[#This Row],[Days Between]]&gt;90, Table1_1[[#This Row],[Is Active]]=1), "Highly Engaged", IF(AND(Table1_1[[#This Row],[Days Between]]&lt;=90, Table1_1[[#This Row],[Is Active]]=1), "Moderately Engaged",
IF(AND(Table1_1[[#This Row],[Days Between]]&gt;90, Table1_1[[#This Row],[Is Active]]=0), "At Risk",
"Dormant")))</f>
        <v>Dormant</v>
      </c>
    </row>
    <row r="650" spans="1:10" x14ac:dyDescent="0.25">
      <c r="A650" t="s">
        <v>292</v>
      </c>
      <c r="B650" t="s">
        <v>14</v>
      </c>
      <c r="C650" t="s">
        <v>35</v>
      </c>
      <c r="D650" t="s">
        <v>262</v>
      </c>
      <c r="E650" t="s">
        <v>54</v>
      </c>
      <c r="F650" s="5">
        <v>45535</v>
      </c>
      <c r="G650" s="5">
        <v>45537</v>
      </c>
      <c r="H650">
        <v>2</v>
      </c>
      <c r="I650">
        <v>0</v>
      </c>
      <c r="J650" t="str">
        <f>IF(AND(Table1_1[[#This Row],[Days Between]]&gt;90, Table1_1[[#This Row],[Is Active]]=1), "Highly Engaged", IF(AND(Table1_1[[#This Row],[Days Between]]&lt;=90, Table1_1[[#This Row],[Is Active]]=1), "Moderately Engaged",
IF(AND(Table1_1[[#This Row],[Days Between]]&gt;90, Table1_1[[#This Row],[Is Active]]=0), "At Risk",
"Dormant")))</f>
        <v>Dormant</v>
      </c>
    </row>
    <row r="651" spans="1:10" x14ac:dyDescent="0.25">
      <c r="A651" t="s">
        <v>292</v>
      </c>
      <c r="B651" t="s">
        <v>14</v>
      </c>
      <c r="C651" t="s">
        <v>35</v>
      </c>
      <c r="D651" t="s">
        <v>262</v>
      </c>
      <c r="E651" t="s">
        <v>55</v>
      </c>
      <c r="F651" s="5">
        <v>45527</v>
      </c>
      <c r="G651" s="5">
        <v>45534</v>
      </c>
      <c r="H651">
        <v>7</v>
      </c>
      <c r="I651">
        <v>0</v>
      </c>
      <c r="J651" t="str">
        <f>IF(AND(Table1_1[[#This Row],[Days Between]]&gt;90, Table1_1[[#This Row],[Is Active]]=1), "Highly Engaged", IF(AND(Table1_1[[#This Row],[Days Between]]&lt;=90, Table1_1[[#This Row],[Is Active]]=1), "Moderately Engaged",
IF(AND(Table1_1[[#This Row],[Days Between]]&gt;90, Table1_1[[#This Row],[Is Active]]=0), "At Risk",
"Dormant")))</f>
        <v>Dormant</v>
      </c>
    </row>
    <row r="652" spans="1:10" x14ac:dyDescent="0.25">
      <c r="A652" t="s">
        <v>292</v>
      </c>
      <c r="B652" t="s">
        <v>14</v>
      </c>
      <c r="C652" t="s">
        <v>35</v>
      </c>
      <c r="D652" t="s">
        <v>262</v>
      </c>
      <c r="E652" t="s">
        <v>58</v>
      </c>
      <c r="F652" s="5">
        <v>45521</v>
      </c>
      <c r="G652" s="5">
        <v>45532</v>
      </c>
      <c r="H652">
        <v>11</v>
      </c>
      <c r="I652">
        <v>0</v>
      </c>
      <c r="J652" t="str">
        <f>IF(AND(Table1_1[[#This Row],[Days Between]]&gt;90, Table1_1[[#This Row],[Is Active]]=1), "Highly Engaged", IF(AND(Table1_1[[#This Row],[Days Between]]&lt;=90, Table1_1[[#This Row],[Is Active]]=1), "Moderately Engaged",
IF(AND(Table1_1[[#This Row],[Days Between]]&gt;90, Table1_1[[#This Row],[Is Active]]=0), "At Risk",
"Dormant")))</f>
        <v>Dormant</v>
      </c>
    </row>
    <row r="653" spans="1:10" x14ac:dyDescent="0.25">
      <c r="A653" t="s">
        <v>275</v>
      </c>
      <c r="B653" t="s">
        <v>14</v>
      </c>
      <c r="C653" t="s">
        <v>35</v>
      </c>
      <c r="D653" t="s">
        <v>262</v>
      </c>
      <c r="E653" t="s">
        <v>55</v>
      </c>
      <c r="F653" s="5">
        <v>45510</v>
      </c>
      <c r="G653" s="5">
        <v>45510</v>
      </c>
      <c r="H653">
        <v>0</v>
      </c>
      <c r="I653">
        <v>0</v>
      </c>
      <c r="J653" t="str">
        <f>IF(AND(Table1_1[[#This Row],[Days Between]]&gt;90, Table1_1[[#This Row],[Is Active]]=1), "Highly Engaged", IF(AND(Table1_1[[#This Row],[Days Between]]&lt;=90, Table1_1[[#This Row],[Is Active]]=1), "Moderately Engaged",
IF(AND(Table1_1[[#This Row],[Days Between]]&gt;90, Table1_1[[#This Row],[Is Active]]=0), "At Risk",
"Dormant")))</f>
        <v>Dormant</v>
      </c>
    </row>
    <row r="654" spans="1:10" x14ac:dyDescent="0.25">
      <c r="A654" t="s">
        <v>275</v>
      </c>
      <c r="B654" t="s">
        <v>14</v>
      </c>
      <c r="C654" t="s">
        <v>35</v>
      </c>
      <c r="D654" t="s">
        <v>262</v>
      </c>
      <c r="E654" t="s">
        <v>55</v>
      </c>
      <c r="F654" s="5">
        <v>45516</v>
      </c>
      <c r="G654" s="5">
        <v>45517</v>
      </c>
      <c r="H654">
        <v>1</v>
      </c>
      <c r="I654">
        <v>0</v>
      </c>
      <c r="J654" t="str">
        <f>IF(AND(Table1_1[[#This Row],[Days Between]]&gt;90, Table1_1[[#This Row],[Is Active]]=1), "Highly Engaged", IF(AND(Table1_1[[#This Row],[Days Between]]&lt;=90, Table1_1[[#This Row],[Is Active]]=1), "Moderately Engaged",
IF(AND(Table1_1[[#This Row],[Days Between]]&gt;90, Table1_1[[#This Row],[Is Active]]=0), "At Risk",
"Dormant")))</f>
        <v>Dormant</v>
      </c>
    </row>
    <row r="655" spans="1:10" x14ac:dyDescent="0.25">
      <c r="A655" t="s">
        <v>275</v>
      </c>
      <c r="B655" t="s">
        <v>14</v>
      </c>
      <c r="C655" t="s">
        <v>35</v>
      </c>
      <c r="D655" t="s">
        <v>262</v>
      </c>
      <c r="E655" t="s">
        <v>57</v>
      </c>
      <c r="F655" s="5">
        <v>45507</v>
      </c>
      <c r="G655" s="5">
        <v>45511</v>
      </c>
      <c r="H655">
        <v>4</v>
      </c>
      <c r="I655">
        <v>0</v>
      </c>
      <c r="J655" t="str">
        <f>IF(AND(Table1_1[[#This Row],[Days Between]]&gt;90, Table1_1[[#This Row],[Is Active]]=1), "Highly Engaged", IF(AND(Table1_1[[#This Row],[Days Between]]&lt;=90, Table1_1[[#This Row],[Is Active]]=1), "Moderately Engaged",
IF(AND(Table1_1[[#This Row],[Days Between]]&gt;90, Table1_1[[#This Row],[Is Active]]=0), "At Risk",
"Dormant")))</f>
        <v>Dormant</v>
      </c>
    </row>
    <row r="656" spans="1:10" x14ac:dyDescent="0.25">
      <c r="A656" t="s">
        <v>275</v>
      </c>
      <c r="B656" t="s">
        <v>14</v>
      </c>
      <c r="C656" t="s">
        <v>35</v>
      </c>
      <c r="D656" t="s">
        <v>262</v>
      </c>
      <c r="E656" t="s">
        <v>58</v>
      </c>
      <c r="F656" s="5">
        <v>45521</v>
      </c>
      <c r="G656" s="5">
        <v>45637</v>
      </c>
      <c r="H656">
        <v>116</v>
      </c>
      <c r="I656">
        <v>0</v>
      </c>
      <c r="J656" t="str">
        <f>IF(AND(Table1_1[[#This Row],[Days Between]]&gt;90, Table1_1[[#This Row],[Is Active]]=1), "Highly Engaged", IF(AND(Table1_1[[#This Row],[Days Between]]&lt;=90, Table1_1[[#This Row],[Is Active]]=1), "Moderately Engaged",
IF(AND(Table1_1[[#This Row],[Days Between]]&gt;90, Table1_1[[#This Row],[Is Active]]=0), "At Risk",
"Dormant")))</f>
        <v>At Risk</v>
      </c>
    </row>
    <row r="657" spans="1:10" x14ac:dyDescent="0.25">
      <c r="A657" t="s">
        <v>275</v>
      </c>
      <c r="B657" t="s">
        <v>14</v>
      </c>
      <c r="C657" t="s">
        <v>35</v>
      </c>
      <c r="D657" t="s">
        <v>262</v>
      </c>
      <c r="E657" t="s">
        <v>64</v>
      </c>
      <c r="F657" s="5">
        <v>45507</v>
      </c>
      <c r="G657" s="5">
        <v>45525</v>
      </c>
      <c r="H657">
        <v>18</v>
      </c>
      <c r="I657">
        <v>0</v>
      </c>
      <c r="J657" t="str">
        <f>IF(AND(Table1_1[[#This Row],[Days Between]]&gt;90, Table1_1[[#This Row],[Is Active]]=1), "Highly Engaged", IF(AND(Table1_1[[#This Row],[Days Between]]&lt;=90, Table1_1[[#This Row],[Is Active]]=1), "Moderately Engaged",
IF(AND(Table1_1[[#This Row],[Days Between]]&gt;90, Table1_1[[#This Row],[Is Active]]=0), "At Risk",
"Dormant")))</f>
        <v>Dormant</v>
      </c>
    </row>
    <row r="658" spans="1:10" x14ac:dyDescent="0.25">
      <c r="A658" t="s">
        <v>275</v>
      </c>
      <c r="B658" t="s">
        <v>14</v>
      </c>
      <c r="C658" t="s">
        <v>35</v>
      </c>
      <c r="D658" t="s">
        <v>262</v>
      </c>
      <c r="E658" t="s">
        <v>64</v>
      </c>
      <c r="F658" s="5">
        <v>45510</v>
      </c>
      <c r="G658" s="5">
        <v>45525</v>
      </c>
      <c r="H658">
        <v>15</v>
      </c>
      <c r="I658">
        <v>0</v>
      </c>
      <c r="J658" t="str">
        <f>IF(AND(Table1_1[[#This Row],[Days Between]]&gt;90, Table1_1[[#This Row],[Is Active]]=1), "Highly Engaged", IF(AND(Table1_1[[#This Row],[Days Between]]&lt;=90, Table1_1[[#This Row],[Is Active]]=1), "Moderately Engaged",
IF(AND(Table1_1[[#This Row],[Days Between]]&gt;90, Table1_1[[#This Row],[Is Active]]=0), "At Risk",
"Dormant")))</f>
        <v>Dormant</v>
      </c>
    </row>
    <row r="659" spans="1:10" x14ac:dyDescent="0.25">
      <c r="A659" t="s">
        <v>275</v>
      </c>
      <c r="B659" t="s">
        <v>14</v>
      </c>
      <c r="C659" t="s">
        <v>35</v>
      </c>
      <c r="D659" t="s">
        <v>262</v>
      </c>
      <c r="E659" t="s">
        <v>64</v>
      </c>
      <c r="F659" s="5">
        <v>45513</v>
      </c>
      <c r="G659" s="5">
        <v>45525</v>
      </c>
      <c r="H659">
        <v>12</v>
      </c>
      <c r="I659">
        <v>0</v>
      </c>
      <c r="J659" t="str">
        <f>IF(AND(Table1_1[[#This Row],[Days Between]]&gt;90, Table1_1[[#This Row],[Is Active]]=1), "Highly Engaged", IF(AND(Table1_1[[#This Row],[Days Between]]&lt;=90, Table1_1[[#This Row],[Is Active]]=1), "Moderately Engaged",
IF(AND(Table1_1[[#This Row],[Days Between]]&gt;90, Table1_1[[#This Row],[Is Active]]=0), "At Risk",
"Dormant")))</f>
        <v>Dormant</v>
      </c>
    </row>
    <row r="660" spans="1:10" x14ac:dyDescent="0.25">
      <c r="A660" t="s">
        <v>275</v>
      </c>
      <c r="B660" t="s">
        <v>14</v>
      </c>
      <c r="C660" t="s">
        <v>35</v>
      </c>
      <c r="D660" t="s">
        <v>262</v>
      </c>
      <c r="E660" t="s">
        <v>64</v>
      </c>
      <c r="F660" s="5">
        <v>45516</v>
      </c>
      <c r="G660" s="5">
        <v>45525</v>
      </c>
      <c r="H660">
        <v>9</v>
      </c>
      <c r="I660">
        <v>0</v>
      </c>
      <c r="J660" t="str">
        <f>IF(AND(Table1_1[[#This Row],[Days Between]]&gt;90, Table1_1[[#This Row],[Is Active]]=1), "Highly Engaged", IF(AND(Table1_1[[#This Row],[Days Between]]&lt;=90, Table1_1[[#This Row],[Is Active]]=1), "Moderately Engaged",
IF(AND(Table1_1[[#This Row],[Days Between]]&gt;90, Table1_1[[#This Row],[Is Active]]=0), "At Risk",
"Dormant")))</f>
        <v>Dormant</v>
      </c>
    </row>
    <row r="661" spans="1:10" x14ac:dyDescent="0.25">
      <c r="A661" t="s">
        <v>275</v>
      </c>
      <c r="B661" t="s">
        <v>14</v>
      </c>
      <c r="C661" t="s">
        <v>35</v>
      </c>
      <c r="D661" t="s">
        <v>262</v>
      </c>
      <c r="E661" t="s">
        <v>64</v>
      </c>
      <c r="F661" s="5">
        <v>45517</v>
      </c>
      <c r="G661" s="5">
        <v>45525</v>
      </c>
      <c r="H661">
        <v>8</v>
      </c>
      <c r="I661">
        <v>0</v>
      </c>
      <c r="J661" t="str">
        <f>IF(AND(Table1_1[[#This Row],[Days Between]]&gt;90, Table1_1[[#This Row],[Is Active]]=1), "Highly Engaged", IF(AND(Table1_1[[#This Row],[Days Between]]&lt;=90, Table1_1[[#This Row],[Is Active]]=1), "Moderately Engaged",
IF(AND(Table1_1[[#This Row],[Days Between]]&gt;90, Table1_1[[#This Row],[Is Active]]=0), "At Risk",
"Dormant")))</f>
        <v>Dormant</v>
      </c>
    </row>
    <row r="662" spans="1:10" x14ac:dyDescent="0.25">
      <c r="A662" t="s">
        <v>275</v>
      </c>
      <c r="B662" t="s">
        <v>14</v>
      </c>
      <c r="C662" t="s">
        <v>35</v>
      </c>
      <c r="D662" t="s">
        <v>262</v>
      </c>
      <c r="E662" t="s">
        <v>64</v>
      </c>
      <c r="F662" s="5">
        <v>45519</v>
      </c>
      <c r="G662" s="5">
        <v>45525</v>
      </c>
      <c r="H662">
        <v>6</v>
      </c>
      <c r="I662">
        <v>0</v>
      </c>
      <c r="J662" t="str">
        <f>IF(AND(Table1_1[[#This Row],[Days Between]]&gt;90, Table1_1[[#This Row],[Is Active]]=1), "Highly Engaged", IF(AND(Table1_1[[#This Row],[Days Between]]&lt;=90, Table1_1[[#This Row],[Is Active]]=1), "Moderately Engaged",
IF(AND(Table1_1[[#This Row],[Days Between]]&gt;90, Table1_1[[#This Row],[Is Active]]=0), "At Risk",
"Dormant")))</f>
        <v>Dormant</v>
      </c>
    </row>
    <row r="663" spans="1:10" x14ac:dyDescent="0.25">
      <c r="A663" t="s">
        <v>275</v>
      </c>
      <c r="B663" t="s">
        <v>14</v>
      </c>
      <c r="C663" t="s">
        <v>35</v>
      </c>
      <c r="D663" t="s">
        <v>262</v>
      </c>
      <c r="E663" t="s">
        <v>64</v>
      </c>
      <c r="F663" s="5">
        <v>45519</v>
      </c>
      <c r="G663" s="5">
        <v>45531</v>
      </c>
      <c r="H663">
        <v>12</v>
      </c>
      <c r="I663">
        <v>0</v>
      </c>
      <c r="J663" t="str">
        <f>IF(AND(Table1_1[[#This Row],[Days Between]]&gt;90, Table1_1[[#This Row],[Is Active]]=1), "Highly Engaged", IF(AND(Table1_1[[#This Row],[Days Between]]&lt;=90, Table1_1[[#This Row],[Is Active]]=1), "Moderately Engaged",
IF(AND(Table1_1[[#This Row],[Days Between]]&gt;90, Table1_1[[#This Row],[Is Active]]=0), "At Risk",
"Dormant")))</f>
        <v>Dormant</v>
      </c>
    </row>
    <row r="664" spans="1:10" x14ac:dyDescent="0.25">
      <c r="A664" t="s">
        <v>279</v>
      </c>
      <c r="B664" t="s">
        <v>14</v>
      </c>
      <c r="C664" t="s">
        <v>35</v>
      </c>
      <c r="D664" t="s">
        <v>262</v>
      </c>
      <c r="E664" t="s">
        <v>57</v>
      </c>
      <c r="F664" s="5">
        <v>45510</v>
      </c>
      <c r="G664" s="5">
        <v>45517</v>
      </c>
      <c r="H664">
        <v>7</v>
      </c>
      <c r="I664">
        <v>0</v>
      </c>
      <c r="J664" t="str">
        <f>IF(AND(Table1_1[[#This Row],[Days Between]]&gt;90, Table1_1[[#This Row],[Is Active]]=1), "Highly Engaged", IF(AND(Table1_1[[#This Row],[Days Between]]&lt;=90, Table1_1[[#This Row],[Is Active]]=1), "Moderately Engaged",
IF(AND(Table1_1[[#This Row],[Days Between]]&gt;90, Table1_1[[#This Row],[Is Active]]=0), "At Risk",
"Dormant")))</f>
        <v>Dormant</v>
      </c>
    </row>
    <row r="665" spans="1:10" x14ac:dyDescent="0.25">
      <c r="A665" t="s">
        <v>279</v>
      </c>
      <c r="B665" t="s">
        <v>14</v>
      </c>
      <c r="C665" t="s">
        <v>35</v>
      </c>
      <c r="D665" t="s">
        <v>262</v>
      </c>
      <c r="E665" t="s">
        <v>64</v>
      </c>
      <c r="F665" s="5">
        <v>45515</v>
      </c>
      <c r="G665" s="5">
        <v>45523</v>
      </c>
      <c r="H665">
        <v>8</v>
      </c>
      <c r="I665">
        <v>0</v>
      </c>
      <c r="J665" t="str">
        <f>IF(AND(Table1_1[[#This Row],[Days Between]]&gt;90, Table1_1[[#This Row],[Is Active]]=1), "Highly Engaged", IF(AND(Table1_1[[#This Row],[Days Between]]&lt;=90, Table1_1[[#This Row],[Is Active]]=1), "Moderately Engaged",
IF(AND(Table1_1[[#This Row],[Days Between]]&gt;90, Table1_1[[#This Row],[Is Active]]=0), "At Risk",
"Dormant")))</f>
        <v>Dormant</v>
      </c>
    </row>
    <row r="666" spans="1:10" x14ac:dyDescent="0.25">
      <c r="A666" t="s">
        <v>277</v>
      </c>
      <c r="B666" t="s">
        <v>14</v>
      </c>
      <c r="C666" t="s">
        <v>35</v>
      </c>
      <c r="D666" t="s">
        <v>262</v>
      </c>
      <c r="E666" t="s">
        <v>54</v>
      </c>
      <c r="F666" s="5">
        <v>45506</v>
      </c>
      <c r="G666" s="5">
        <v>45506</v>
      </c>
      <c r="H666">
        <v>0</v>
      </c>
      <c r="I666">
        <v>0</v>
      </c>
      <c r="J666" t="str">
        <f>IF(AND(Table1_1[[#This Row],[Days Between]]&gt;90, Table1_1[[#This Row],[Is Active]]=1), "Highly Engaged", IF(AND(Table1_1[[#This Row],[Days Between]]&lt;=90, Table1_1[[#This Row],[Is Active]]=1), "Moderately Engaged",
IF(AND(Table1_1[[#This Row],[Days Between]]&gt;90, Table1_1[[#This Row],[Is Active]]=0), "At Risk",
"Dormant")))</f>
        <v>Dormant</v>
      </c>
    </row>
    <row r="667" spans="1:10" x14ac:dyDescent="0.25">
      <c r="A667" t="s">
        <v>277</v>
      </c>
      <c r="B667" t="s">
        <v>14</v>
      </c>
      <c r="C667" t="s">
        <v>35</v>
      </c>
      <c r="D667" t="s">
        <v>262</v>
      </c>
      <c r="E667" t="s">
        <v>54</v>
      </c>
      <c r="F667" s="5">
        <v>45524</v>
      </c>
      <c r="G667" s="5">
        <v>45524</v>
      </c>
      <c r="H667">
        <v>0</v>
      </c>
      <c r="I667">
        <v>0</v>
      </c>
      <c r="J667" t="str">
        <f>IF(AND(Table1_1[[#This Row],[Days Between]]&gt;90, Table1_1[[#This Row],[Is Active]]=1), "Highly Engaged", IF(AND(Table1_1[[#This Row],[Days Between]]&lt;=90, Table1_1[[#This Row],[Is Active]]=1), "Moderately Engaged",
IF(AND(Table1_1[[#This Row],[Days Between]]&gt;90, Table1_1[[#This Row],[Is Active]]=0), "At Risk",
"Dormant")))</f>
        <v>Dormant</v>
      </c>
    </row>
    <row r="668" spans="1:10" x14ac:dyDescent="0.25">
      <c r="A668" t="s">
        <v>277</v>
      </c>
      <c r="B668" t="s">
        <v>14</v>
      </c>
      <c r="C668" t="s">
        <v>35</v>
      </c>
      <c r="D668" t="s">
        <v>262</v>
      </c>
      <c r="E668" t="s">
        <v>64</v>
      </c>
      <c r="F668" s="5">
        <v>45510</v>
      </c>
      <c r="G668" s="5">
        <v>45518</v>
      </c>
      <c r="H668">
        <v>8</v>
      </c>
      <c r="I668">
        <v>0</v>
      </c>
      <c r="J668" t="str">
        <f>IF(AND(Table1_1[[#This Row],[Days Between]]&gt;90, Table1_1[[#This Row],[Is Active]]=1), "Highly Engaged", IF(AND(Table1_1[[#This Row],[Days Between]]&lt;=90, Table1_1[[#This Row],[Is Active]]=1), "Moderately Engaged",
IF(AND(Table1_1[[#This Row],[Days Between]]&gt;90, Table1_1[[#This Row],[Is Active]]=0), "At Risk",
"Dormant")))</f>
        <v>Dormant</v>
      </c>
    </row>
    <row r="669" spans="1:10" x14ac:dyDescent="0.25">
      <c r="A669" t="s">
        <v>301</v>
      </c>
      <c r="B669" t="s">
        <v>14</v>
      </c>
      <c r="C669" t="s">
        <v>35</v>
      </c>
      <c r="D669" t="s">
        <v>262</v>
      </c>
      <c r="E669" t="s">
        <v>55</v>
      </c>
      <c r="F669" s="5">
        <v>45512</v>
      </c>
      <c r="G669" s="5">
        <v>45513</v>
      </c>
      <c r="H669">
        <v>1</v>
      </c>
      <c r="I669">
        <v>0</v>
      </c>
      <c r="J669" t="str">
        <f>IF(AND(Table1_1[[#This Row],[Days Between]]&gt;90, Table1_1[[#This Row],[Is Active]]=1), "Highly Engaged", IF(AND(Table1_1[[#This Row],[Days Between]]&lt;=90, Table1_1[[#This Row],[Is Active]]=1), "Moderately Engaged",
IF(AND(Table1_1[[#This Row],[Days Between]]&gt;90, Table1_1[[#This Row],[Is Active]]=0), "At Risk",
"Dormant")))</f>
        <v>Dormant</v>
      </c>
    </row>
    <row r="670" spans="1:10" x14ac:dyDescent="0.25">
      <c r="A670" t="s">
        <v>315</v>
      </c>
      <c r="B670" t="s">
        <v>14</v>
      </c>
      <c r="C670" t="s">
        <v>35</v>
      </c>
      <c r="D670" t="s">
        <v>262</v>
      </c>
      <c r="E670" t="s">
        <v>54</v>
      </c>
      <c r="F670" s="5">
        <v>45512</v>
      </c>
      <c r="G670" s="5">
        <v>45512</v>
      </c>
      <c r="H670">
        <v>0</v>
      </c>
      <c r="I670">
        <v>0</v>
      </c>
      <c r="J670" t="str">
        <f>IF(AND(Table1_1[[#This Row],[Days Between]]&gt;90, Table1_1[[#This Row],[Is Active]]=1), "Highly Engaged", IF(AND(Table1_1[[#This Row],[Days Between]]&lt;=90, Table1_1[[#This Row],[Is Active]]=1), "Moderately Engaged",
IF(AND(Table1_1[[#This Row],[Days Between]]&gt;90, Table1_1[[#This Row],[Is Active]]=0), "At Risk",
"Dormant")))</f>
        <v>Dormant</v>
      </c>
    </row>
    <row r="671" spans="1:10" x14ac:dyDescent="0.25">
      <c r="A671" t="s">
        <v>291</v>
      </c>
      <c r="B671" t="s">
        <v>14</v>
      </c>
      <c r="C671" t="s">
        <v>35</v>
      </c>
      <c r="D671" t="s">
        <v>262</v>
      </c>
      <c r="E671" t="s">
        <v>55</v>
      </c>
      <c r="F671" s="5">
        <v>45510</v>
      </c>
      <c r="G671" s="5">
        <v>45510</v>
      </c>
      <c r="H671">
        <v>0</v>
      </c>
      <c r="I671">
        <v>0</v>
      </c>
      <c r="J671" t="str">
        <f>IF(AND(Table1_1[[#This Row],[Days Between]]&gt;90, Table1_1[[#This Row],[Is Active]]=1), "Highly Engaged", IF(AND(Table1_1[[#This Row],[Days Between]]&lt;=90, Table1_1[[#This Row],[Is Active]]=1), "Moderately Engaged",
IF(AND(Table1_1[[#This Row],[Days Between]]&gt;90, Table1_1[[#This Row],[Is Active]]=0), "At Risk",
"Dormant")))</f>
        <v>Dormant</v>
      </c>
    </row>
    <row r="672" spans="1:10" x14ac:dyDescent="0.25">
      <c r="A672" t="s">
        <v>293</v>
      </c>
      <c r="B672" t="s">
        <v>14</v>
      </c>
      <c r="C672" t="s">
        <v>35</v>
      </c>
      <c r="D672" t="s">
        <v>262</v>
      </c>
      <c r="E672" t="s">
        <v>54</v>
      </c>
      <c r="F672" s="5">
        <v>45509</v>
      </c>
      <c r="G672" s="5">
        <v>45510</v>
      </c>
      <c r="H672">
        <v>1</v>
      </c>
      <c r="I672">
        <v>0</v>
      </c>
      <c r="J672" t="str">
        <f>IF(AND(Table1_1[[#This Row],[Days Between]]&gt;90, Table1_1[[#This Row],[Is Active]]=1), "Highly Engaged", IF(AND(Table1_1[[#This Row],[Days Between]]&lt;=90, Table1_1[[#This Row],[Is Active]]=1), "Moderately Engaged",
IF(AND(Table1_1[[#This Row],[Days Between]]&gt;90, Table1_1[[#This Row],[Is Active]]=0), "At Risk",
"Dormant")))</f>
        <v>Dormant</v>
      </c>
    </row>
    <row r="673" spans="1:10" x14ac:dyDescent="0.25">
      <c r="A673" t="s">
        <v>294</v>
      </c>
      <c r="B673" t="s">
        <v>14</v>
      </c>
      <c r="C673" t="s">
        <v>35</v>
      </c>
      <c r="D673" t="s">
        <v>262</v>
      </c>
      <c r="E673" t="s">
        <v>54</v>
      </c>
      <c r="F673" s="5">
        <v>45508</v>
      </c>
      <c r="G673" s="5">
        <v>45509</v>
      </c>
      <c r="H673">
        <v>1</v>
      </c>
      <c r="I673">
        <v>0</v>
      </c>
      <c r="J673" t="str">
        <f>IF(AND(Table1_1[[#This Row],[Days Between]]&gt;90, Table1_1[[#This Row],[Is Active]]=1), "Highly Engaged", IF(AND(Table1_1[[#This Row],[Days Between]]&lt;=90, Table1_1[[#This Row],[Is Active]]=1), "Moderately Engaged",
IF(AND(Table1_1[[#This Row],[Days Between]]&gt;90, Table1_1[[#This Row],[Is Active]]=0), "At Risk",
"Dormant")))</f>
        <v>Dormant</v>
      </c>
    </row>
    <row r="674" spans="1:10" x14ac:dyDescent="0.25">
      <c r="A674" t="s">
        <v>294</v>
      </c>
      <c r="B674" t="s">
        <v>14</v>
      </c>
      <c r="C674" t="s">
        <v>35</v>
      </c>
      <c r="D674" t="s">
        <v>262</v>
      </c>
      <c r="E674" t="s">
        <v>55</v>
      </c>
      <c r="F674" s="5">
        <v>45510</v>
      </c>
      <c r="G674" s="5">
        <v>45511</v>
      </c>
      <c r="H674">
        <v>1</v>
      </c>
      <c r="I674">
        <v>0</v>
      </c>
      <c r="J674" t="str">
        <f>IF(AND(Table1_1[[#This Row],[Days Between]]&gt;90, Table1_1[[#This Row],[Is Active]]=1), "Highly Engaged", IF(AND(Table1_1[[#This Row],[Days Between]]&lt;=90, Table1_1[[#This Row],[Is Active]]=1), "Moderately Engaged",
IF(AND(Table1_1[[#This Row],[Days Between]]&gt;90, Table1_1[[#This Row],[Is Active]]=0), "At Risk",
"Dormant")))</f>
        <v>Dormant</v>
      </c>
    </row>
    <row r="675" spans="1:10" x14ac:dyDescent="0.25">
      <c r="A675" t="s">
        <v>280</v>
      </c>
      <c r="B675" t="s">
        <v>14</v>
      </c>
      <c r="C675" t="s">
        <v>35</v>
      </c>
      <c r="D675" t="s">
        <v>262</v>
      </c>
      <c r="E675" t="s">
        <v>57</v>
      </c>
      <c r="F675" s="5">
        <v>45509</v>
      </c>
      <c r="G675" s="5">
        <v>45511</v>
      </c>
      <c r="H675">
        <v>2</v>
      </c>
      <c r="I675">
        <v>0</v>
      </c>
      <c r="J675" t="str">
        <f>IF(AND(Table1_1[[#This Row],[Days Between]]&gt;90, Table1_1[[#This Row],[Is Active]]=1), "Highly Engaged", IF(AND(Table1_1[[#This Row],[Days Between]]&lt;=90, Table1_1[[#This Row],[Is Active]]=1), "Moderately Engaged",
IF(AND(Table1_1[[#This Row],[Days Between]]&gt;90, Table1_1[[#This Row],[Is Active]]=0), "At Risk",
"Dormant")))</f>
        <v>Dormant</v>
      </c>
    </row>
    <row r="676" spans="1:10" x14ac:dyDescent="0.25">
      <c r="A676" t="s">
        <v>281</v>
      </c>
      <c r="B676" t="s">
        <v>14</v>
      </c>
      <c r="C676" t="s">
        <v>35</v>
      </c>
      <c r="D676" t="s">
        <v>262</v>
      </c>
      <c r="E676" t="s">
        <v>54</v>
      </c>
      <c r="F676" s="5">
        <v>45533</v>
      </c>
      <c r="G676" s="5">
        <v>45533</v>
      </c>
      <c r="H676">
        <v>0</v>
      </c>
      <c r="I676">
        <v>0</v>
      </c>
      <c r="J676" t="str">
        <f>IF(AND(Table1_1[[#This Row],[Days Between]]&gt;90, Table1_1[[#This Row],[Is Active]]=1), "Highly Engaged", IF(AND(Table1_1[[#This Row],[Days Between]]&lt;=90, Table1_1[[#This Row],[Is Active]]=1), "Moderately Engaged",
IF(AND(Table1_1[[#This Row],[Days Between]]&gt;90, Table1_1[[#This Row],[Is Active]]=0), "At Risk",
"Dormant")))</f>
        <v>Dormant</v>
      </c>
    </row>
    <row r="677" spans="1:10" x14ac:dyDescent="0.25">
      <c r="A677" t="s">
        <v>281</v>
      </c>
      <c r="B677" t="s">
        <v>14</v>
      </c>
      <c r="C677" t="s">
        <v>35</v>
      </c>
      <c r="D677" t="s">
        <v>262</v>
      </c>
      <c r="E677" t="s">
        <v>55</v>
      </c>
      <c r="F677" s="5">
        <v>45507</v>
      </c>
      <c r="G677" s="5">
        <v>45509</v>
      </c>
      <c r="H677">
        <v>2</v>
      </c>
      <c r="I677">
        <v>0</v>
      </c>
      <c r="J677" t="str">
        <f>IF(AND(Table1_1[[#This Row],[Days Between]]&gt;90, Table1_1[[#This Row],[Is Active]]=1), "Highly Engaged", IF(AND(Table1_1[[#This Row],[Days Between]]&lt;=90, Table1_1[[#This Row],[Is Active]]=1), "Moderately Engaged",
IF(AND(Table1_1[[#This Row],[Days Between]]&gt;90, Table1_1[[#This Row],[Is Active]]=0), "At Risk",
"Dormant")))</f>
        <v>Dormant</v>
      </c>
    </row>
    <row r="678" spans="1:10" x14ac:dyDescent="0.25">
      <c r="A678" t="s">
        <v>281</v>
      </c>
      <c r="B678" t="s">
        <v>14</v>
      </c>
      <c r="C678" t="s">
        <v>35</v>
      </c>
      <c r="D678" t="s">
        <v>262</v>
      </c>
      <c r="E678" t="s">
        <v>64</v>
      </c>
      <c r="F678" s="5">
        <v>45527</v>
      </c>
      <c r="G678" s="5">
        <v>45533</v>
      </c>
      <c r="H678">
        <v>6</v>
      </c>
      <c r="I678">
        <v>0</v>
      </c>
      <c r="J678" t="str">
        <f>IF(AND(Table1_1[[#This Row],[Days Between]]&gt;90, Table1_1[[#This Row],[Is Active]]=1), "Highly Engaged", IF(AND(Table1_1[[#This Row],[Days Between]]&lt;=90, Table1_1[[#This Row],[Is Active]]=1), "Moderately Engaged",
IF(AND(Table1_1[[#This Row],[Days Between]]&gt;90, Table1_1[[#This Row],[Is Active]]=0), "At Risk",
"Dormant")))</f>
        <v>Dormant</v>
      </c>
    </row>
    <row r="679" spans="1:10" x14ac:dyDescent="0.25">
      <c r="A679" t="s">
        <v>281</v>
      </c>
      <c r="B679" t="s">
        <v>14</v>
      </c>
      <c r="C679" t="s">
        <v>35</v>
      </c>
      <c r="D679" t="s">
        <v>262</v>
      </c>
      <c r="E679" t="s">
        <v>64</v>
      </c>
      <c r="F679" s="5">
        <v>45529</v>
      </c>
      <c r="G679" s="5">
        <v>45534</v>
      </c>
      <c r="H679">
        <v>5</v>
      </c>
      <c r="I679">
        <v>0</v>
      </c>
      <c r="J679" t="str">
        <f>IF(AND(Table1_1[[#This Row],[Days Between]]&gt;90, Table1_1[[#This Row],[Is Active]]=1), "Highly Engaged", IF(AND(Table1_1[[#This Row],[Days Between]]&lt;=90, Table1_1[[#This Row],[Is Active]]=1), "Moderately Engaged",
IF(AND(Table1_1[[#This Row],[Days Between]]&gt;90, Table1_1[[#This Row],[Is Active]]=0), "At Risk",
"Dormant")))</f>
        <v>Dormant</v>
      </c>
    </row>
    <row r="680" spans="1:10" x14ac:dyDescent="0.25">
      <c r="A680" t="s">
        <v>295</v>
      </c>
      <c r="B680" t="s">
        <v>7</v>
      </c>
      <c r="C680" t="s">
        <v>35</v>
      </c>
      <c r="D680" t="s">
        <v>262</v>
      </c>
      <c r="E680" t="s">
        <v>54</v>
      </c>
      <c r="F680" s="5">
        <v>45513</v>
      </c>
      <c r="G680" s="5">
        <v>45517</v>
      </c>
      <c r="H680">
        <v>4</v>
      </c>
      <c r="I680">
        <v>0</v>
      </c>
      <c r="J680" t="str">
        <f>IF(AND(Table1_1[[#This Row],[Days Between]]&gt;90, Table1_1[[#This Row],[Is Active]]=1), "Highly Engaged", IF(AND(Table1_1[[#This Row],[Days Between]]&lt;=90, Table1_1[[#This Row],[Is Active]]=1), "Moderately Engaged",
IF(AND(Table1_1[[#This Row],[Days Between]]&gt;90, Table1_1[[#This Row],[Is Active]]=0), "At Risk",
"Dormant")))</f>
        <v>Dormant</v>
      </c>
    </row>
    <row r="681" spans="1:10" x14ac:dyDescent="0.25">
      <c r="A681" t="s">
        <v>282</v>
      </c>
      <c r="B681" t="s">
        <v>14</v>
      </c>
      <c r="C681" t="s">
        <v>35</v>
      </c>
      <c r="D681" t="s">
        <v>262</v>
      </c>
      <c r="E681" t="s">
        <v>54</v>
      </c>
      <c r="F681" s="5">
        <v>45516</v>
      </c>
      <c r="G681" s="5">
        <v>45517</v>
      </c>
      <c r="H681">
        <v>1</v>
      </c>
      <c r="I681">
        <v>0</v>
      </c>
      <c r="J681" t="str">
        <f>IF(AND(Table1_1[[#This Row],[Days Between]]&gt;90, Table1_1[[#This Row],[Is Active]]=1), "Highly Engaged", IF(AND(Table1_1[[#This Row],[Days Between]]&lt;=90, Table1_1[[#This Row],[Is Active]]=1), "Moderately Engaged",
IF(AND(Table1_1[[#This Row],[Days Between]]&gt;90, Table1_1[[#This Row],[Is Active]]=0), "At Risk",
"Dormant")))</f>
        <v>Dormant</v>
      </c>
    </row>
    <row r="682" spans="1:10" x14ac:dyDescent="0.25">
      <c r="A682" t="s">
        <v>282</v>
      </c>
      <c r="B682" t="s">
        <v>14</v>
      </c>
      <c r="C682" t="s">
        <v>35</v>
      </c>
      <c r="D682" t="s">
        <v>262</v>
      </c>
      <c r="E682" t="s">
        <v>54</v>
      </c>
      <c r="F682" s="5">
        <v>45519</v>
      </c>
      <c r="G682" s="5">
        <v>45519</v>
      </c>
      <c r="H682">
        <v>0</v>
      </c>
      <c r="I682">
        <v>0</v>
      </c>
      <c r="J682" t="str">
        <f>IF(AND(Table1_1[[#This Row],[Days Between]]&gt;90, Table1_1[[#This Row],[Is Active]]=1), "Highly Engaged", IF(AND(Table1_1[[#This Row],[Days Between]]&lt;=90, Table1_1[[#This Row],[Is Active]]=1), "Moderately Engaged",
IF(AND(Table1_1[[#This Row],[Days Between]]&gt;90, Table1_1[[#This Row],[Is Active]]=0), "At Risk",
"Dormant")))</f>
        <v>Dormant</v>
      </c>
    </row>
    <row r="683" spans="1:10" x14ac:dyDescent="0.25">
      <c r="A683" t="s">
        <v>282</v>
      </c>
      <c r="B683" t="s">
        <v>14</v>
      </c>
      <c r="C683" t="s">
        <v>35</v>
      </c>
      <c r="D683" t="s">
        <v>262</v>
      </c>
      <c r="E683" t="s">
        <v>54</v>
      </c>
      <c r="F683" s="5">
        <v>45534</v>
      </c>
      <c r="G683" s="5">
        <v>45535</v>
      </c>
      <c r="H683">
        <v>1</v>
      </c>
      <c r="I683">
        <v>0</v>
      </c>
      <c r="J683" t="str">
        <f>IF(AND(Table1_1[[#This Row],[Days Between]]&gt;90, Table1_1[[#This Row],[Is Active]]=1), "Highly Engaged", IF(AND(Table1_1[[#This Row],[Days Between]]&lt;=90, Table1_1[[#This Row],[Is Active]]=1), "Moderately Engaged",
IF(AND(Table1_1[[#This Row],[Days Between]]&gt;90, Table1_1[[#This Row],[Is Active]]=0), "At Risk",
"Dormant")))</f>
        <v>Dormant</v>
      </c>
    </row>
    <row r="684" spans="1:10" x14ac:dyDescent="0.25">
      <c r="A684" t="s">
        <v>282</v>
      </c>
      <c r="B684" t="s">
        <v>14</v>
      </c>
      <c r="C684" t="s">
        <v>35</v>
      </c>
      <c r="D684" t="s">
        <v>262</v>
      </c>
      <c r="E684" t="s">
        <v>54</v>
      </c>
      <c r="F684" s="5">
        <v>45535</v>
      </c>
      <c r="G684" s="5">
        <v>45535</v>
      </c>
      <c r="H684">
        <v>0</v>
      </c>
      <c r="I684">
        <v>0</v>
      </c>
      <c r="J684" t="str">
        <f>IF(AND(Table1_1[[#This Row],[Days Between]]&gt;90, Table1_1[[#This Row],[Is Active]]=1), "Highly Engaged", IF(AND(Table1_1[[#This Row],[Days Between]]&lt;=90, Table1_1[[#This Row],[Is Active]]=1), "Moderately Engaged",
IF(AND(Table1_1[[#This Row],[Days Between]]&gt;90, Table1_1[[#This Row],[Is Active]]=0), "At Risk",
"Dormant")))</f>
        <v>Dormant</v>
      </c>
    </row>
    <row r="685" spans="1:10" x14ac:dyDescent="0.25">
      <c r="A685" t="s">
        <v>282</v>
      </c>
      <c r="B685" t="s">
        <v>14</v>
      </c>
      <c r="C685" t="s">
        <v>35</v>
      </c>
      <c r="D685" t="s">
        <v>262</v>
      </c>
      <c r="E685" t="s">
        <v>55</v>
      </c>
      <c r="F685" s="5">
        <v>45535</v>
      </c>
      <c r="G685" s="5">
        <v>45538</v>
      </c>
      <c r="H685">
        <v>3</v>
      </c>
      <c r="I685">
        <v>0</v>
      </c>
      <c r="J685" t="str">
        <f>IF(AND(Table1_1[[#This Row],[Days Between]]&gt;90, Table1_1[[#This Row],[Is Active]]=1), "Highly Engaged", IF(AND(Table1_1[[#This Row],[Days Between]]&lt;=90, Table1_1[[#This Row],[Is Active]]=1), "Moderately Engaged",
IF(AND(Table1_1[[#This Row],[Days Between]]&gt;90, Table1_1[[#This Row],[Is Active]]=0), "At Risk",
"Dormant")))</f>
        <v>Dormant</v>
      </c>
    </row>
    <row r="686" spans="1:10" x14ac:dyDescent="0.25">
      <c r="A686" t="s">
        <v>283</v>
      </c>
      <c r="B686" t="s">
        <v>14</v>
      </c>
      <c r="C686" t="s">
        <v>35</v>
      </c>
      <c r="D686" t="s">
        <v>262</v>
      </c>
      <c r="E686" t="s">
        <v>55</v>
      </c>
      <c r="F686" s="5">
        <v>45509</v>
      </c>
      <c r="G686" s="5">
        <v>45510</v>
      </c>
      <c r="H686">
        <v>1</v>
      </c>
      <c r="I686">
        <v>0</v>
      </c>
      <c r="J686" t="str">
        <f>IF(AND(Table1_1[[#This Row],[Days Between]]&gt;90, Table1_1[[#This Row],[Is Active]]=1), "Highly Engaged", IF(AND(Table1_1[[#This Row],[Days Between]]&lt;=90, Table1_1[[#This Row],[Is Active]]=1), "Moderately Engaged",
IF(AND(Table1_1[[#This Row],[Days Between]]&gt;90, Table1_1[[#This Row],[Is Active]]=0), "At Risk",
"Dormant")))</f>
        <v>Dormant</v>
      </c>
    </row>
    <row r="687" spans="1:10" x14ac:dyDescent="0.25">
      <c r="A687" t="s">
        <v>283</v>
      </c>
      <c r="B687" t="s">
        <v>14</v>
      </c>
      <c r="C687" t="s">
        <v>35</v>
      </c>
      <c r="D687" t="s">
        <v>262</v>
      </c>
      <c r="E687" t="s">
        <v>55</v>
      </c>
      <c r="F687" s="5">
        <v>45516</v>
      </c>
      <c r="G687" s="5">
        <v>45519</v>
      </c>
      <c r="H687">
        <v>3</v>
      </c>
      <c r="I687">
        <v>0</v>
      </c>
      <c r="J687" t="str">
        <f>IF(AND(Table1_1[[#This Row],[Days Between]]&gt;90, Table1_1[[#This Row],[Is Active]]=1), "Highly Engaged", IF(AND(Table1_1[[#This Row],[Days Between]]&lt;=90, Table1_1[[#This Row],[Is Active]]=1), "Moderately Engaged",
IF(AND(Table1_1[[#This Row],[Days Between]]&gt;90, Table1_1[[#This Row],[Is Active]]=0), "At Risk",
"Dormant")))</f>
        <v>Dormant</v>
      </c>
    </row>
    <row r="688" spans="1:10" x14ac:dyDescent="0.25">
      <c r="A688" t="s">
        <v>283</v>
      </c>
      <c r="B688" t="s">
        <v>14</v>
      </c>
      <c r="C688" t="s">
        <v>35</v>
      </c>
      <c r="D688" t="s">
        <v>262</v>
      </c>
      <c r="E688" t="s">
        <v>64</v>
      </c>
      <c r="F688" s="5">
        <v>45511</v>
      </c>
      <c r="G688" s="5">
        <v>45520</v>
      </c>
      <c r="H688">
        <v>9</v>
      </c>
      <c r="I688">
        <v>0</v>
      </c>
      <c r="J688" t="str">
        <f>IF(AND(Table1_1[[#This Row],[Days Between]]&gt;90, Table1_1[[#This Row],[Is Active]]=1), "Highly Engaged", IF(AND(Table1_1[[#This Row],[Days Between]]&lt;=90, Table1_1[[#This Row],[Is Active]]=1), "Moderately Engaged",
IF(AND(Table1_1[[#This Row],[Days Between]]&gt;90, Table1_1[[#This Row],[Is Active]]=0), "At Risk",
"Dormant")))</f>
        <v>Dormant</v>
      </c>
    </row>
    <row r="689" spans="1:10" x14ac:dyDescent="0.25">
      <c r="A689" t="s">
        <v>305</v>
      </c>
      <c r="B689" t="s">
        <v>14</v>
      </c>
      <c r="C689" t="s">
        <v>35</v>
      </c>
      <c r="D689" t="s">
        <v>262</v>
      </c>
      <c r="E689" t="s">
        <v>55</v>
      </c>
      <c r="F689" s="5">
        <v>45528</v>
      </c>
      <c r="G689" s="5">
        <v>45528</v>
      </c>
      <c r="H689">
        <v>0</v>
      </c>
      <c r="I689">
        <v>0</v>
      </c>
      <c r="J689" t="str">
        <f>IF(AND(Table1_1[[#This Row],[Days Between]]&gt;90, Table1_1[[#This Row],[Is Active]]=1), "Highly Engaged", IF(AND(Table1_1[[#This Row],[Days Between]]&lt;=90, Table1_1[[#This Row],[Is Active]]=1), "Moderately Engaged",
IF(AND(Table1_1[[#This Row],[Days Between]]&gt;90, Table1_1[[#This Row],[Is Active]]=0), "At Risk",
"Dormant")))</f>
        <v>Dormant</v>
      </c>
    </row>
    <row r="690" spans="1:10" x14ac:dyDescent="0.25">
      <c r="A690" t="s">
        <v>302</v>
      </c>
      <c r="B690" t="s">
        <v>7</v>
      </c>
      <c r="C690" t="s">
        <v>35</v>
      </c>
      <c r="D690" t="s">
        <v>262</v>
      </c>
      <c r="E690" t="s">
        <v>55</v>
      </c>
      <c r="F690" s="5">
        <v>45530</v>
      </c>
      <c r="G690" s="5">
        <v>45531</v>
      </c>
      <c r="H690">
        <v>1</v>
      </c>
      <c r="I690">
        <v>0</v>
      </c>
      <c r="J690" t="str">
        <f>IF(AND(Table1_1[[#This Row],[Days Between]]&gt;90, Table1_1[[#This Row],[Is Active]]=1), "Highly Engaged", IF(AND(Table1_1[[#This Row],[Days Between]]&lt;=90, Table1_1[[#This Row],[Is Active]]=1), "Moderately Engaged",
IF(AND(Table1_1[[#This Row],[Days Between]]&gt;90, Table1_1[[#This Row],[Is Active]]=0), "At Risk",
"Dormant")))</f>
        <v>Dormant</v>
      </c>
    </row>
    <row r="691" spans="1:10" x14ac:dyDescent="0.25">
      <c r="A691" t="s">
        <v>302</v>
      </c>
      <c r="B691" t="s">
        <v>14</v>
      </c>
      <c r="C691" t="s">
        <v>35</v>
      </c>
      <c r="D691" t="s">
        <v>262</v>
      </c>
      <c r="E691" t="s">
        <v>54</v>
      </c>
      <c r="F691" s="5">
        <v>45530</v>
      </c>
      <c r="G691" s="5">
        <v>45531</v>
      </c>
      <c r="H691">
        <v>1</v>
      </c>
      <c r="I691">
        <v>0</v>
      </c>
      <c r="J691" t="str">
        <f>IF(AND(Table1_1[[#This Row],[Days Between]]&gt;90, Table1_1[[#This Row],[Is Active]]=1), "Highly Engaged", IF(AND(Table1_1[[#This Row],[Days Between]]&lt;=90, Table1_1[[#This Row],[Is Active]]=1), "Moderately Engaged",
IF(AND(Table1_1[[#This Row],[Days Between]]&gt;90, Table1_1[[#This Row],[Is Active]]=0), "At Risk",
"Dormant")))</f>
        <v>Dormant</v>
      </c>
    </row>
    <row r="692" spans="1:10" x14ac:dyDescent="0.25">
      <c r="A692" t="s">
        <v>316</v>
      </c>
      <c r="B692" t="s">
        <v>14</v>
      </c>
      <c r="C692" t="s">
        <v>35</v>
      </c>
      <c r="D692" t="s">
        <v>262</v>
      </c>
      <c r="E692" t="s">
        <v>58</v>
      </c>
      <c r="F692" s="5">
        <v>45525</v>
      </c>
      <c r="G692" s="5">
        <v>45671</v>
      </c>
      <c r="H692">
        <v>146</v>
      </c>
      <c r="I692">
        <v>0</v>
      </c>
      <c r="J692" t="str">
        <f>IF(AND(Table1_1[[#This Row],[Days Between]]&gt;90, Table1_1[[#This Row],[Is Active]]=1), "Highly Engaged", IF(AND(Table1_1[[#This Row],[Days Between]]&lt;=90, Table1_1[[#This Row],[Is Active]]=1), "Moderately Engaged",
IF(AND(Table1_1[[#This Row],[Days Between]]&gt;90, Table1_1[[#This Row],[Is Active]]=0), "At Risk",
"Dormant")))</f>
        <v>At Risk</v>
      </c>
    </row>
    <row r="693" spans="1:10" x14ac:dyDescent="0.25">
      <c r="A693" t="s">
        <v>274</v>
      </c>
      <c r="B693" t="s">
        <v>14</v>
      </c>
      <c r="C693" t="s">
        <v>175</v>
      </c>
      <c r="D693" t="s">
        <v>262</v>
      </c>
      <c r="E693" t="s">
        <v>12</v>
      </c>
      <c r="F693" s="5">
        <v>44956</v>
      </c>
      <c r="G693" s="5">
        <v>45905</v>
      </c>
      <c r="H693">
        <v>949</v>
      </c>
      <c r="I693">
        <v>1</v>
      </c>
      <c r="J69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94" spans="1:10" x14ac:dyDescent="0.25">
      <c r="A694" t="s">
        <v>274</v>
      </c>
      <c r="B694" t="s">
        <v>14</v>
      </c>
      <c r="C694" t="s">
        <v>175</v>
      </c>
      <c r="D694" t="s">
        <v>262</v>
      </c>
      <c r="E694" t="s">
        <v>12</v>
      </c>
      <c r="F694" s="5">
        <v>44955</v>
      </c>
      <c r="G694" s="5">
        <v>45905</v>
      </c>
      <c r="H694">
        <v>950</v>
      </c>
      <c r="I694">
        <v>1</v>
      </c>
      <c r="J69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95" spans="1:10" x14ac:dyDescent="0.25">
      <c r="A695" t="s">
        <v>276</v>
      </c>
      <c r="B695" t="s">
        <v>14</v>
      </c>
      <c r="C695" t="s">
        <v>36</v>
      </c>
      <c r="D695" t="s">
        <v>262</v>
      </c>
      <c r="E695" t="s">
        <v>12</v>
      </c>
      <c r="F695" s="5">
        <v>44954</v>
      </c>
      <c r="G695" s="5">
        <v>45919</v>
      </c>
      <c r="H695">
        <v>965</v>
      </c>
      <c r="I695">
        <v>1</v>
      </c>
      <c r="J69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96" spans="1:10" x14ac:dyDescent="0.25">
      <c r="A696" t="s">
        <v>274</v>
      </c>
      <c r="B696" t="s">
        <v>7</v>
      </c>
      <c r="C696" t="s">
        <v>36</v>
      </c>
      <c r="D696" t="s">
        <v>262</v>
      </c>
      <c r="E696" t="s">
        <v>12</v>
      </c>
      <c r="F696" s="5">
        <v>44954</v>
      </c>
      <c r="G696" s="5">
        <v>45905</v>
      </c>
      <c r="H696">
        <v>951</v>
      </c>
      <c r="I696">
        <v>1</v>
      </c>
      <c r="J69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97" spans="1:10" x14ac:dyDescent="0.25">
      <c r="A697" t="s">
        <v>274</v>
      </c>
      <c r="B697" t="s">
        <v>7</v>
      </c>
      <c r="C697" t="s">
        <v>36</v>
      </c>
      <c r="D697" t="s">
        <v>262</v>
      </c>
      <c r="E697" t="s">
        <v>12</v>
      </c>
      <c r="F697" s="5">
        <v>44955</v>
      </c>
      <c r="G697" s="5">
        <v>45905</v>
      </c>
      <c r="H697">
        <v>950</v>
      </c>
      <c r="I697">
        <v>1</v>
      </c>
      <c r="J69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98" spans="1:10" x14ac:dyDescent="0.25">
      <c r="A698" t="s">
        <v>274</v>
      </c>
      <c r="B698" t="s">
        <v>7</v>
      </c>
      <c r="C698" t="s">
        <v>91</v>
      </c>
      <c r="D698" t="s">
        <v>262</v>
      </c>
      <c r="E698" t="s">
        <v>12</v>
      </c>
      <c r="F698" s="5">
        <v>44954</v>
      </c>
      <c r="G698" s="5">
        <v>45905</v>
      </c>
      <c r="H698">
        <v>951</v>
      </c>
      <c r="I698">
        <v>1</v>
      </c>
      <c r="J69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699" spans="1:10" x14ac:dyDescent="0.25">
      <c r="A699" t="s">
        <v>274</v>
      </c>
      <c r="B699" t="s">
        <v>14</v>
      </c>
      <c r="C699" t="s">
        <v>91</v>
      </c>
      <c r="D699" t="s">
        <v>262</v>
      </c>
      <c r="E699" t="s">
        <v>12</v>
      </c>
      <c r="F699" s="5">
        <v>44955</v>
      </c>
      <c r="G699" s="5">
        <v>45905</v>
      </c>
      <c r="H699">
        <v>950</v>
      </c>
      <c r="I699">
        <v>1</v>
      </c>
      <c r="J69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00" spans="1:10" x14ac:dyDescent="0.25">
      <c r="A700" t="s">
        <v>274</v>
      </c>
      <c r="B700" t="s">
        <v>7</v>
      </c>
      <c r="C700" t="s">
        <v>93</v>
      </c>
      <c r="D700" t="s">
        <v>262</v>
      </c>
      <c r="E700" t="s">
        <v>12</v>
      </c>
      <c r="F700" s="5">
        <v>44954</v>
      </c>
      <c r="G700" s="5">
        <v>45905</v>
      </c>
      <c r="H700">
        <v>951</v>
      </c>
      <c r="I700">
        <v>1</v>
      </c>
      <c r="J70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01" spans="1:10" x14ac:dyDescent="0.25">
      <c r="A701" t="s">
        <v>274</v>
      </c>
      <c r="B701" t="s">
        <v>7</v>
      </c>
      <c r="C701" t="s">
        <v>93</v>
      </c>
      <c r="D701" t="s">
        <v>262</v>
      </c>
      <c r="E701" t="s">
        <v>12</v>
      </c>
      <c r="F701" s="5">
        <v>44955</v>
      </c>
      <c r="G701" s="5">
        <v>45905</v>
      </c>
      <c r="H701">
        <v>950</v>
      </c>
      <c r="I701">
        <v>1</v>
      </c>
      <c r="J70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02" spans="1:10" x14ac:dyDescent="0.25">
      <c r="A702" t="s">
        <v>274</v>
      </c>
      <c r="B702" t="s">
        <v>7</v>
      </c>
      <c r="C702" t="s">
        <v>94</v>
      </c>
      <c r="D702" t="s">
        <v>262</v>
      </c>
      <c r="E702" t="s">
        <v>12</v>
      </c>
      <c r="F702" s="5">
        <v>44954</v>
      </c>
      <c r="G702" s="5">
        <v>45905</v>
      </c>
      <c r="H702">
        <v>951</v>
      </c>
      <c r="I702">
        <v>1</v>
      </c>
      <c r="J70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03" spans="1:10" x14ac:dyDescent="0.25">
      <c r="A703" t="s">
        <v>274</v>
      </c>
      <c r="B703" t="s">
        <v>7</v>
      </c>
      <c r="C703" t="s">
        <v>95</v>
      </c>
      <c r="D703" t="s">
        <v>262</v>
      </c>
      <c r="E703" t="s">
        <v>12</v>
      </c>
      <c r="F703" s="5">
        <v>44954</v>
      </c>
      <c r="G703" s="5">
        <v>45905</v>
      </c>
      <c r="H703">
        <v>951</v>
      </c>
      <c r="I703">
        <v>1</v>
      </c>
      <c r="J7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04" spans="1:10" x14ac:dyDescent="0.25">
      <c r="A704" t="s">
        <v>274</v>
      </c>
      <c r="B704" t="s">
        <v>7</v>
      </c>
      <c r="C704" t="s">
        <v>96</v>
      </c>
      <c r="D704" t="s">
        <v>262</v>
      </c>
      <c r="E704" t="s">
        <v>12</v>
      </c>
      <c r="F704" s="5">
        <v>44954</v>
      </c>
      <c r="G704" s="5">
        <v>45905</v>
      </c>
      <c r="H704">
        <v>951</v>
      </c>
      <c r="I704">
        <v>1</v>
      </c>
      <c r="J7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05" spans="1:10" x14ac:dyDescent="0.25">
      <c r="A705" t="s">
        <v>274</v>
      </c>
      <c r="B705" t="s">
        <v>14</v>
      </c>
      <c r="C705" t="s">
        <v>96</v>
      </c>
      <c r="D705" t="s">
        <v>262</v>
      </c>
      <c r="E705" t="s">
        <v>12</v>
      </c>
      <c r="F705" s="5">
        <v>44955</v>
      </c>
      <c r="G705" s="5">
        <v>45905</v>
      </c>
      <c r="H705">
        <v>950</v>
      </c>
      <c r="I705">
        <v>1</v>
      </c>
      <c r="J70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06" spans="1:10" x14ac:dyDescent="0.25">
      <c r="A706" t="s">
        <v>274</v>
      </c>
      <c r="B706" t="s">
        <v>14</v>
      </c>
      <c r="C706" t="s">
        <v>96</v>
      </c>
      <c r="D706" t="s">
        <v>262</v>
      </c>
      <c r="E706" t="s">
        <v>12</v>
      </c>
      <c r="F706" s="5">
        <v>44954</v>
      </c>
      <c r="G706" s="5">
        <v>45905</v>
      </c>
      <c r="H706">
        <v>951</v>
      </c>
      <c r="I706">
        <v>1</v>
      </c>
      <c r="J70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07" spans="1:10" x14ac:dyDescent="0.25">
      <c r="A707" t="s">
        <v>274</v>
      </c>
      <c r="B707" t="s">
        <v>14</v>
      </c>
      <c r="C707" t="s">
        <v>96</v>
      </c>
      <c r="D707" t="s">
        <v>262</v>
      </c>
      <c r="E707" t="s">
        <v>12</v>
      </c>
      <c r="F707" s="5">
        <v>45506</v>
      </c>
      <c r="G707" s="5">
        <v>45905</v>
      </c>
      <c r="H707">
        <v>399</v>
      </c>
      <c r="I707">
        <v>1</v>
      </c>
      <c r="J70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08" spans="1:10" x14ac:dyDescent="0.25">
      <c r="A708" t="s">
        <v>274</v>
      </c>
      <c r="B708" t="s">
        <v>14</v>
      </c>
      <c r="C708" t="s">
        <v>96</v>
      </c>
      <c r="D708" t="s">
        <v>262</v>
      </c>
      <c r="E708" t="s">
        <v>12</v>
      </c>
      <c r="F708" s="5">
        <v>45523</v>
      </c>
      <c r="G708" s="5">
        <v>45905</v>
      </c>
      <c r="H708">
        <v>382</v>
      </c>
      <c r="I708">
        <v>1</v>
      </c>
      <c r="J70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09" spans="1:10" x14ac:dyDescent="0.25">
      <c r="A709" t="s">
        <v>274</v>
      </c>
      <c r="B709" t="s">
        <v>14</v>
      </c>
      <c r="C709" t="s">
        <v>96</v>
      </c>
      <c r="D709" t="s">
        <v>262</v>
      </c>
      <c r="E709" t="s">
        <v>12</v>
      </c>
      <c r="F709" s="5">
        <v>45524</v>
      </c>
      <c r="G709" s="5">
        <v>45905</v>
      </c>
      <c r="H709">
        <v>381</v>
      </c>
      <c r="I709">
        <v>1</v>
      </c>
      <c r="J70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10" spans="1:10" x14ac:dyDescent="0.25">
      <c r="A710" t="s">
        <v>274</v>
      </c>
      <c r="B710" t="s">
        <v>14</v>
      </c>
      <c r="C710" t="s">
        <v>96</v>
      </c>
      <c r="D710" t="s">
        <v>262</v>
      </c>
      <c r="E710" t="s">
        <v>12</v>
      </c>
      <c r="F710" s="5">
        <v>45529</v>
      </c>
      <c r="G710" s="5">
        <v>45905</v>
      </c>
      <c r="H710">
        <v>376</v>
      </c>
      <c r="I710">
        <v>1</v>
      </c>
      <c r="J7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11" spans="1:10" x14ac:dyDescent="0.25">
      <c r="A711" t="s">
        <v>274</v>
      </c>
      <c r="B711" t="s">
        <v>14</v>
      </c>
      <c r="C711" t="s">
        <v>96</v>
      </c>
      <c r="D711" t="s">
        <v>262</v>
      </c>
      <c r="E711" t="s">
        <v>12</v>
      </c>
      <c r="F711" s="5">
        <v>45535</v>
      </c>
      <c r="G711" s="5">
        <v>45905</v>
      </c>
      <c r="H711">
        <v>370</v>
      </c>
      <c r="I711">
        <v>1</v>
      </c>
      <c r="J7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12" spans="1:10" x14ac:dyDescent="0.25">
      <c r="A712" t="s">
        <v>280</v>
      </c>
      <c r="B712" t="s">
        <v>14</v>
      </c>
      <c r="C712" t="s">
        <v>96</v>
      </c>
      <c r="D712" t="s">
        <v>262</v>
      </c>
      <c r="E712" t="s">
        <v>55</v>
      </c>
      <c r="F712" s="5">
        <v>45511</v>
      </c>
      <c r="G712" s="5">
        <v>45511</v>
      </c>
      <c r="H712">
        <v>0</v>
      </c>
      <c r="I712">
        <v>0</v>
      </c>
      <c r="J712" t="str">
        <f>IF(AND(Table1_1[[#This Row],[Days Between]]&gt;90, Table1_1[[#This Row],[Is Active]]=1), "Highly Engaged", IF(AND(Table1_1[[#This Row],[Days Between]]&lt;=90, Table1_1[[#This Row],[Is Active]]=1), "Moderately Engaged",
IF(AND(Table1_1[[#This Row],[Days Between]]&gt;90, Table1_1[[#This Row],[Is Active]]=0), "At Risk",
"Dormant")))</f>
        <v>Dormant</v>
      </c>
    </row>
    <row r="713" spans="1:10" x14ac:dyDescent="0.25">
      <c r="A713" t="s">
        <v>274</v>
      </c>
      <c r="B713" t="s">
        <v>7</v>
      </c>
      <c r="C713" t="s">
        <v>97</v>
      </c>
      <c r="D713" t="s">
        <v>262</v>
      </c>
      <c r="E713" t="s">
        <v>12</v>
      </c>
      <c r="F713" s="5">
        <v>44954</v>
      </c>
      <c r="G713" s="5">
        <v>45905</v>
      </c>
      <c r="H713">
        <v>951</v>
      </c>
      <c r="I713">
        <v>1</v>
      </c>
      <c r="J7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14" spans="1:10" x14ac:dyDescent="0.25">
      <c r="A714" t="s">
        <v>274</v>
      </c>
      <c r="B714" t="s">
        <v>7</v>
      </c>
      <c r="C714" t="s">
        <v>97</v>
      </c>
      <c r="D714" t="s">
        <v>262</v>
      </c>
      <c r="E714" t="s">
        <v>12</v>
      </c>
      <c r="F714" s="5">
        <v>44955</v>
      </c>
      <c r="G714" s="5">
        <v>45905</v>
      </c>
      <c r="H714">
        <v>950</v>
      </c>
      <c r="I714">
        <v>1</v>
      </c>
      <c r="J7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15" spans="1:10" x14ac:dyDescent="0.25">
      <c r="A715" t="s">
        <v>274</v>
      </c>
      <c r="B715" t="s">
        <v>14</v>
      </c>
      <c r="C715" t="s">
        <v>97</v>
      </c>
      <c r="D715" t="s">
        <v>262</v>
      </c>
      <c r="E715" t="s">
        <v>12</v>
      </c>
      <c r="F715" s="5">
        <v>44954</v>
      </c>
      <c r="G715" s="5">
        <v>45905</v>
      </c>
      <c r="H715">
        <v>951</v>
      </c>
      <c r="I715">
        <v>1</v>
      </c>
      <c r="J7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16" spans="1:10" x14ac:dyDescent="0.25">
      <c r="A716" t="s">
        <v>274</v>
      </c>
      <c r="B716" t="s">
        <v>14</v>
      </c>
      <c r="C716" t="s">
        <v>97</v>
      </c>
      <c r="D716" t="s">
        <v>262</v>
      </c>
      <c r="E716" t="s">
        <v>12</v>
      </c>
      <c r="F716" s="5">
        <v>44955</v>
      </c>
      <c r="G716" s="5">
        <v>45905</v>
      </c>
      <c r="H716">
        <v>950</v>
      </c>
      <c r="I716">
        <v>1</v>
      </c>
      <c r="J7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17" spans="1:10" x14ac:dyDescent="0.25">
      <c r="A717" t="s">
        <v>274</v>
      </c>
      <c r="B717" t="s">
        <v>7</v>
      </c>
      <c r="C717" t="s">
        <v>98</v>
      </c>
      <c r="D717" t="s">
        <v>262</v>
      </c>
      <c r="E717" t="s">
        <v>12</v>
      </c>
      <c r="F717" s="5">
        <v>44954</v>
      </c>
      <c r="G717" s="5">
        <v>45905</v>
      </c>
      <c r="H717">
        <v>951</v>
      </c>
      <c r="I717">
        <v>1</v>
      </c>
      <c r="J7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18" spans="1:10" x14ac:dyDescent="0.25">
      <c r="A718" t="s">
        <v>274</v>
      </c>
      <c r="B718" t="s">
        <v>7</v>
      </c>
      <c r="C718" t="s">
        <v>98</v>
      </c>
      <c r="D718" t="s">
        <v>262</v>
      </c>
      <c r="E718" t="s">
        <v>12</v>
      </c>
      <c r="F718" s="5">
        <v>44955</v>
      </c>
      <c r="G718" s="5">
        <v>45905</v>
      </c>
      <c r="H718">
        <v>950</v>
      </c>
      <c r="I718">
        <v>1</v>
      </c>
      <c r="J7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19" spans="1:10" x14ac:dyDescent="0.25">
      <c r="A719" t="s">
        <v>276</v>
      </c>
      <c r="B719" t="s">
        <v>14</v>
      </c>
      <c r="C719" t="s">
        <v>37</v>
      </c>
      <c r="D719" t="s">
        <v>262</v>
      </c>
      <c r="E719" t="s">
        <v>12</v>
      </c>
      <c r="F719" s="5">
        <v>45513</v>
      </c>
      <c r="G719" s="5">
        <v>45912</v>
      </c>
      <c r="H719">
        <v>399</v>
      </c>
      <c r="I719">
        <v>1</v>
      </c>
      <c r="J7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20" spans="1:10" x14ac:dyDescent="0.25">
      <c r="A720" t="s">
        <v>276</v>
      </c>
      <c r="B720" t="s">
        <v>14</v>
      </c>
      <c r="C720" t="s">
        <v>37</v>
      </c>
      <c r="D720" t="s">
        <v>262</v>
      </c>
      <c r="E720" t="s">
        <v>12</v>
      </c>
      <c r="F720" s="5">
        <v>45529</v>
      </c>
      <c r="G720" s="5">
        <v>45922</v>
      </c>
      <c r="H720">
        <v>393</v>
      </c>
      <c r="I720">
        <v>1</v>
      </c>
      <c r="J7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21" spans="1:10" x14ac:dyDescent="0.25">
      <c r="A721" t="s">
        <v>274</v>
      </c>
      <c r="B721" t="s">
        <v>14</v>
      </c>
      <c r="C721" t="s">
        <v>37</v>
      </c>
      <c r="D721" t="s">
        <v>262</v>
      </c>
      <c r="E721" t="s">
        <v>12</v>
      </c>
      <c r="F721" s="5">
        <v>44955</v>
      </c>
      <c r="G721" s="5">
        <v>45905</v>
      </c>
      <c r="H721">
        <v>950</v>
      </c>
      <c r="I721">
        <v>1</v>
      </c>
      <c r="J7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22" spans="1:10" x14ac:dyDescent="0.25">
      <c r="A722" t="s">
        <v>274</v>
      </c>
      <c r="B722" t="s">
        <v>14</v>
      </c>
      <c r="C722" t="s">
        <v>37</v>
      </c>
      <c r="D722" t="s">
        <v>262</v>
      </c>
      <c r="E722" t="s">
        <v>12</v>
      </c>
      <c r="F722" s="5">
        <v>44954</v>
      </c>
      <c r="G722" s="5">
        <v>45905</v>
      </c>
      <c r="H722">
        <v>951</v>
      </c>
      <c r="I722">
        <v>1</v>
      </c>
      <c r="J72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23" spans="1:10" x14ac:dyDescent="0.25">
      <c r="A723" t="s">
        <v>274</v>
      </c>
      <c r="B723" t="s">
        <v>14</v>
      </c>
      <c r="C723" t="s">
        <v>37</v>
      </c>
      <c r="D723" t="s">
        <v>262</v>
      </c>
      <c r="E723" t="s">
        <v>12</v>
      </c>
      <c r="F723" s="5">
        <v>45508</v>
      </c>
      <c r="G723" s="5">
        <v>45905</v>
      </c>
      <c r="H723">
        <v>397</v>
      </c>
      <c r="I723">
        <v>1</v>
      </c>
      <c r="J72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24" spans="1:10" x14ac:dyDescent="0.25">
      <c r="A724" t="s">
        <v>274</v>
      </c>
      <c r="B724" t="s">
        <v>14</v>
      </c>
      <c r="C724" t="s">
        <v>37</v>
      </c>
      <c r="D724" t="s">
        <v>262</v>
      </c>
      <c r="E724" t="s">
        <v>12</v>
      </c>
      <c r="F724" s="5">
        <v>45510</v>
      </c>
      <c r="G724" s="5">
        <v>45905</v>
      </c>
      <c r="H724">
        <v>395</v>
      </c>
      <c r="I724">
        <v>1</v>
      </c>
      <c r="J7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25" spans="1:10" x14ac:dyDescent="0.25">
      <c r="A725" t="s">
        <v>274</v>
      </c>
      <c r="B725" t="s">
        <v>14</v>
      </c>
      <c r="C725" t="s">
        <v>37</v>
      </c>
      <c r="D725" t="s">
        <v>262</v>
      </c>
      <c r="E725" t="s">
        <v>12</v>
      </c>
      <c r="F725" s="5">
        <v>45516</v>
      </c>
      <c r="G725" s="5">
        <v>45905</v>
      </c>
      <c r="H725">
        <v>389</v>
      </c>
      <c r="I725">
        <v>1</v>
      </c>
      <c r="J72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26" spans="1:10" x14ac:dyDescent="0.25">
      <c r="A726" t="s">
        <v>274</v>
      </c>
      <c r="B726" t="s">
        <v>14</v>
      </c>
      <c r="C726" t="s">
        <v>37</v>
      </c>
      <c r="D726" t="s">
        <v>262</v>
      </c>
      <c r="E726" t="s">
        <v>12</v>
      </c>
      <c r="F726" s="5">
        <v>45524</v>
      </c>
      <c r="G726" s="5">
        <v>45905</v>
      </c>
      <c r="H726">
        <v>381</v>
      </c>
      <c r="I726">
        <v>1</v>
      </c>
      <c r="J72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27" spans="1:10" x14ac:dyDescent="0.25">
      <c r="A727" t="s">
        <v>274</v>
      </c>
      <c r="B727" t="s">
        <v>14</v>
      </c>
      <c r="C727" t="s">
        <v>37</v>
      </c>
      <c r="D727" t="s">
        <v>262</v>
      </c>
      <c r="E727" t="s">
        <v>12</v>
      </c>
      <c r="F727" s="5">
        <v>45526</v>
      </c>
      <c r="G727" s="5">
        <v>45905</v>
      </c>
      <c r="H727">
        <v>379</v>
      </c>
      <c r="I727">
        <v>1</v>
      </c>
      <c r="J72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28" spans="1:10" x14ac:dyDescent="0.25">
      <c r="A728" t="s">
        <v>274</v>
      </c>
      <c r="B728" t="s">
        <v>14</v>
      </c>
      <c r="C728" t="s">
        <v>37</v>
      </c>
      <c r="D728" t="s">
        <v>262</v>
      </c>
      <c r="E728" t="s">
        <v>12</v>
      </c>
      <c r="F728" s="5">
        <v>45533</v>
      </c>
      <c r="G728" s="5">
        <v>45905</v>
      </c>
      <c r="H728">
        <v>372</v>
      </c>
      <c r="I728">
        <v>1</v>
      </c>
      <c r="J72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29" spans="1:10" x14ac:dyDescent="0.25">
      <c r="A729" t="s">
        <v>275</v>
      </c>
      <c r="B729" t="s">
        <v>14</v>
      </c>
      <c r="C729" t="s">
        <v>37</v>
      </c>
      <c r="D729" t="s">
        <v>262</v>
      </c>
      <c r="E729" t="s">
        <v>58</v>
      </c>
      <c r="F729" s="5">
        <v>45521</v>
      </c>
      <c r="G729" s="5">
        <v>45526</v>
      </c>
      <c r="H729">
        <v>5</v>
      </c>
      <c r="I729">
        <v>0</v>
      </c>
      <c r="J729" t="str">
        <f>IF(AND(Table1_1[[#This Row],[Days Between]]&gt;90, Table1_1[[#This Row],[Is Active]]=1), "Highly Engaged", IF(AND(Table1_1[[#This Row],[Days Between]]&lt;=90, Table1_1[[#This Row],[Is Active]]=1), "Moderately Engaged",
IF(AND(Table1_1[[#This Row],[Days Between]]&gt;90, Table1_1[[#This Row],[Is Active]]=0), "At Risk",
"Dormant")))</f>
        <v>Dormant</v>
      </c>
    </row>
    <row r="730" spans="1:10" x14ac:dyDescent="0.25">
      <c r="A730" t="s">
        <v>293</v>
      </c>
      <c r="B730" t="s">
        <v>14</v>
      </c>
      <c r="C730" t="s">
        <v>37</v>
      </c>
      <c r="D730" t="s">
        <v>262</v>
      </c>
      <c r="E730" t="s">
        <v>64</v>
      </c>
      <c r="F730" s="5">
        <v>45515</v>
      </c>
      <c r="G730" s="5">
        <v>45525</v>
      </c>
      <c r="H730">
        <v>10</v>
      </c>
      <c r="I730">
        <v>0</v>
      </c>
      <c r="J730" t="str">
        <f>IF(AND(Table1_1[[#This Row],[Days Between]]&gt;90, Table1_1[[#This Row],[Is Active]]=1), "Highly Engaged", IF(AND(Table1_1[[#This Row],[Days Between]]&lt;=90, Table1_1[[#This Row],[Is Active]]=1), "Moderately Engaged",
IF(AND(Table1_1[[#This Row],[Days Between]]&gt;90, Table1_1[[#This Row],[Is Active]]=0), "At Risk",
"Dormant")))</f>
        <v>Dormant</v>
      </c>
    </row>
    <row r="731" spans="1:10" x14ac:dyDescent="0.25">
      <c r="A731" t="s">
        <v>280</v>
      </c>
      <c r="B731" t="s">
        <v>14</v>
      </c>
      <c r="C731" t="s">
        <v>37</v>
      </c>
      <c r="D731" t="s">
        <v>262</v>
      </c>
      <c r="E731" t="s">
        <v>54</v>
      </c>
      <c r="F731" s="5">
        <v>45531</v>
      </c>
      <c r="G731" s="5">
        <v>45531</v>
      </c>
      <c r="H731">
        <v>0</v>
      </c>
      <c r="I731">
        <v>0</v>
      </c>
      <c r="J731" t="str">
        <f>IF(AND(Table1_1[[#This Row],[Days Between]]&gt;90, Table1_1[[#This Row],[Is Active]]=1), "Highly Engaged", IF(AND(Table1_1[[#This Row],[Days Between]]&lt;=90, Table1_1[[#This Row],[Is Active]]=1), "Moderately Engaged",
IF(AND(Table1_1[[#This Row],[Days Between]]&gt;90, Table1_1[[#This Row],[Is Active]]=0), "At Risk",
"Dormant")))</f>
        <v>Dormant</v>
      </c>
    </row>
    <row r="732" spans="1:10" x14ac:dyDescent="0.25">
      <c r="A732" t="s">
        <v>282</v>
      </c>
      <c r="B732" t="s">
        <v>14</v>
      </c>
      <c r="C732" t="s">
        <v>37</v>
      </c>
      <c r="D732" t="s">
        <v>262</v>
      </c>
      <c r="E732" t="s">
        <v>64</v>
      </c>
      <c r="F732" s="5">
        <v>45526</v>
      </c>
      <c r="G732" s="5">
        <v>45590</v>
      </c>
      <c r="H732">
        <v>64</v>
      </c>
      <c r="I732">
        <v>0</v>
      </c>
      <c r="J732" t="str">
        <f>IF(AND(Table1_1[[#This Row],[Days Between]]&gt;90, Table1_1[[#This Row],[Is Active]]=1), "Highly Engaged", IF(AND(Table1_1[[#This Row],[Days Between]]&lt;=90, Table1_1[[#This Row],[Is Active]]=1), "Moderately Engaged",
IF(AND(Table1_1[[#This Row],[Days Between]]&gt;90, Table1_1[[#This Row],[Is Active]]=0), "At Risk",
"Dormant")))</f>
        <v>Dormant</v>
      </c>
    </row>
    <row r="733" spans="1:10" x14ac:dyDescent="0.25">
      <c r="A733" t="s">
        <v>274</v>
      </c>
      <c r="B733" t="s">
        <v>7</v>
      </c>
      <c r="C733" t="s">
        <v>99</v>
      </c>
      <c r="D733" t="s">
        <v>262</v>
      </c>
      <c r="E733" t="s">
        <v>12</v>
      </c>
      <c r="F733" s="5">
        <v>44954</v>
      </c>
      <c r="G733" s="5">
        <v>45905</v>
      </c>
      <c r="H733">
        <v>951</v>
      </c>
      <c r="I733">
        <v>1</v>
      </c>
      <c r="J73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34" spans="1:10" x14ac:dyDescent="0.25">
      <c r="A734" t="s">
        <v>274</v>
      </c>
      <c r="B734" t="s">
        <v>7</v>
      </c>
      <c r="C734" t="s">
        <v>99</v>
      </c>
      <c r="D734" t="s">
        <v>262</v>
      </c>
      <c r="E734" t="s">
        <v>12</v>
      </c>
      <c r="F734" s="5">
        <v>44955</v>
      </c>
      <c r="G734" s="5">
        <v>45905</v>
      </c>
      <c r="H734">
        <v>950</v>
      </c>
      <c r="I734">
        <v>1</v>
      </c>
      <c r="J73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35" spans="1:10" x14ac:dyDescent="0.25">
      <c r="A735" t="s">
        <v>274</v>
      </c>
      <c r="B735" t="s">
        <v>14</v>
      </c>
      <c r="C735" t="s">
        <v>99</v>
      </c>
      <c r="D735" t="s">
        <v>262</v>
      </c>
      <c r="E735" t="s">
        <v>12</v>
      </c>
      <c r="F735" s="5">
        <v>44954</v>
      </c>
      <c r="G735" s="5">
        <v>45905</v>
      </c>
      <c r="H735">
        <v>951</v>
      </c>
      <c r="I735">
        <v>1</v>
      </c>
      <c r="J73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36" spans="1:10" x14ac:dyDescent="0.25">
      <c r="A736" t="s">
        <v>274</v>
      </c>
      <c r="B736" t="s">
        <v>14</v>
      </c>
      <c r="C736" t="s">
        <v>99</v>
      </c>
      <c r="D736" t="s">
        <v>262</v>
      </c>
      <c r="E736" t="s">
        <v>12</v>
      </c>
      <c r="F736" s="5">
        <v>44955</v>
      </c>
      <c r="G736" s="5">
        <v>45905</v>
      </c>
      <c r="H736">
        <v>950</v>
      </c>
      <c r="I736">
        <v>1</v>
      </c>
      <c r="J73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37" spans="1:10" x14ac:dyDescent="0.25">
      <c r="A737" t="s">
        <v>274</v>
      </c>
      <c r="B737" t="s">
        <v>14</v>
      </c>
      <c r="C737" t="s">
        <v>99</v>
      </c>
      <c r="D737" t="s">
        <v>262</v>
      </c>
      <c r="E737" t="s">
        <v>12</v>
      </c>
      <c r="F737" s="5">
        <v>45515</v>
      </c>
      <c r="G737" s="5">
        <v>45905</v>
      </c>
      <c r="H737">
        <v>390</v>
      </c>
      <c r="I737">
        <v>1</v>
      </c>
      <c r="J73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38" spans="1:10" x14ac:dyDescent="0.25">
      <c r="A738" t="s">
        <v>274</v>
      </c>
      <c r="B738" t="s">
        <v>14</v>
      </c>
      <c r="C738" t="s">
        <v>99</v>
      </c>
      <c r="D738" t="s">
        <v>262</v>
      </c>
      <c r="E738" t="s">
        <v>12</v>
      </c>
      <c r="F738" s="5">
        <v>45526</v>
      </c>
      <c r="G738" s="5">
        <v>45905</v>
      </c>
      <c r="H738">
        <v>379</v>
      </c>
      <c r="I738">
        <v>1</v>
      </c>
      <c r="J73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39" spans="1:10" x14ac:dyDescent="0.25">
      <c r="A739" t="s">
        <v>274</v>
      </c>
      <c r="B739" t="s">
        <v>14</v>
      </c>
      <c r="C739" t="s">
        <v>99</v>
      </c>
      <c r="D739" t="s">
        <v>262</v>
      </c>
      <c r="E739" t="s">
        <v>12</v>
      </c>
      <c r="F739" s="5">
        <v>45532</v>
      </c>
      <c r="G739" s="5">
        <v>45905</v>
      </c>
      <c r="H739">
        <v>373</v>
      </c>
      <c r="I739">
        <v>1</v>
      </c>
      <c r="J73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40" spans="1:10" x14ac:dyDescent="0.25">
      <c r="A740" t="s">
        <v>283</v>
      </c>
      <c r="B740" t="s">
        <v>14</v>
      </c>
      <c r="C740" t="s">
        <v>99</v>
      </c>
      <c r="D740" t="s">
        <v>262</v>
      </c>
      <c r="E740" t="s">
        <v>54</v>
      </c>
      <c r="F740" s="5">
        <v>45531</v>
      </c>
      <c r="G740" s="5">
        <v>45531</v>
      </c>
      <c r="H740">
        <v>0</v>
      </c>
      <c r="I740">
        <v>0</v>
      </c>
      <c r="J740" t="str">
        <f>IF(AND(Table1_1[[#This Row],[Days Between]]&gt;90, Table1_1[[#This Row],[Is Active]]=1), "Highly Engaged", IF(AND(Table1_1[[#This Row],[Days Between]]&lt;=90, Table1_1[[#This Row],[Is Active]]=1), "Moderately Engaged",
IF(AND(Table1_1[[#This Row],[Days Between]]&gt;90, Table1_1[[#This Row],[Is Active]]=0), "At Risk",
"Dormant")))</f>
        <v>Dormant</v>
      </c>
    </row>
    <row r="741" spans="1:10" x14ac:dyDescent="0.25">
      <c r="A741" t="s">
        <v>283</v>
      </c>
      <c r="B741" t="s">
        <v>14</v>
      </c>
      <c r="C741" t="s">
        <v>99</v>
      </c>
      <c r="D741" t="s">
        <v>262</v>
      </c>
      <c r="E741" t="s">
        <v>64</v>
      </c>
      <c r="F741" s="5">
        <v>45505</v>
      </c>
      <c r="G741" s="5">
        <v>45588</v>
      </c>
      <c r="H741">
        <v>83</v>
      </c>
      <c r="I741">
        <v>0</v>
      </c>
      <c r="J741" t="str">
        <f>IF(AND(Table1_1[[#This Row],[Days Between]]&gt;90, Table1_1[[#This Row],[Is Active]]=1), "Highly Engaged", IF(AND(Table1_1[[#This Row],[Days Between]]&lt;=90, Table1_1[[#This Row],[Is Active]]=1), "Moderately Engaged",
IF(AND(Table1_1[[#This Row],[Days Between]]&gt;90, Table1_1[[#This Row],[Is Active]]=0), "At Risk",
"Dormant")))</f>
        <v>Dormant</v>
      </c>
    </row>
    <row r="742" spans="1:10" x14ac:dyDescent="0.25">
      <c r="A742" t="s">
        <v>274</v>
      </c>
      <c r="B742" t="s">
        <v>14</v>
      </c>
      <c r="C742" t="s">
        <v>183</v>
      </c>
      <c r="D742" t="s">
        <v>262</v>
      </c>
      <c r="E742" t="s">
        <v>12</v>
      </c>
      <c r="F742" s="5">
        <v>44954</v>
      </c>
      <c r="G742" s="5">
        <v>45905</v>
      </c>
      <c r="H742">
        <v>951</v>
      </c>
      <c r="I742">
        <v>1</v>
      </c>
      <c r="J7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43" spans="1:10" x14ac:dyDescent="0.25">
      <c r="A743" t="s">
        <v>274</v>
      </c>
      <c r="B743" t="s">
        <v>14</v>
      </c>
      <c r="C743" t="s">
        <v>183</v>
      </c>
      <c r="D743" t="s">
        <v>262</v>
      </c>
      <c r="E743" t="s">
        <v>12</v>
      </c>
      <c r="F743" s="5">
        <v>45523</v>
      </c>
      <c r="G743" s="5">
        <v>45905</v>
      </c>
      <c r="H743">
        <v>382</v>
      </c>
      <c r="I743">
        <v>1</v>
      </c>
      <c r="J74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44" spans="1:10" x14ac:dyDescent="0.25">
      <c r="A744" t="s">
        <v>276</v>
      </c>
      <c r="B744" t="s">
        <v>14</v>
      </c>
      <c r="C744" t="s">
        <v>38</v>
      </c>
      <c r="D744" t="s">
        <v>262</v>
      </c>
      <c r="E744" t="s">
        <v>12</v>
      </c>
      <c r="F744" s="5">
        <v>44954</v>
      </c>
      <c r="G744" s="5">
        <v>45920</v>
      </c>
      <c r="H744">
        <v>966</v>
      </c>
      <c r="I744">
        <v>1</v>
      </c>
      <c r="J74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45" spans="1:10" x14ac:dyDescent="0.25">
      <c r="A745" t="s">
        <v>274</v>
      </c>
      <c r="B745" t="s">
        <v>7</v>
      </c>
      <c r="C745" t="s">
        <v>38</v>
      </c>
      <c r="D745" t="s">
        <v>262</v>
      </c>
      <c r="E745" t="s">
        <v>12</v>
      </c>
      <c r="F745" s="5">
        <v>44954</v>
      </c>
      <c r="G745" s="5">
        <v>45905</v>
      </c>
      <c r="H745">
        <v>951</v>
      </c>
      <c r="I745">
        <v>1</v>
      </c>
      <c r="J74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46" spans="1:10" x14ac:dyDescent="0.25">
      <c r="A746" t="s">
        <v>274</v>
      </c>
      <c r="B746" t="s">
        <v>14</v>
      </c>
      <c r="C746" t="s">
        <v>38</v>
      </c>
      <c r="D746" t="s">
        <v>262</v>
      </c>
      <c r="E746" t="s">
        <v>12</v>
      </c>
      <c r="F746" s="5">
        <v>44954</v>
      </c>
      <c r="G746" s="5">
        <v>45905</v>
      </c>
      <c r="H746">
        <v>951</v>
      </c>
      <c r="I746">
        <v>1</v>
      </c>
      <c r="J74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47" spans="1:10" x14ac:dyDescent="0.25">
      <c r="A747" t="s">
        <v>274</v>
      </c>
      <c r="B747" t="s">
        <v>14</v>
      </c>
      <c r="C747" t="s">
        <v>38</v>
      </c>
      <c r="D747" t="s">
        <v>262</v>
      </c>
      <c r="E747" t="s">
        <v>12</v>
      </c>
      <c r="F747" s="5">
        <v>44955</v>
      </c>
      <c r="G747" s="5">
        <v>45905</v>
      </c>
      <c r="H747">
        <v>950</v>
      </c>
      <c r="I747">
        <v>1</v>
      </c>
      <c r="J74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48" spans="1:10" x14ac:dyDescent="0.25">
      <c r="A748" t="s">
        <v>290</v>
      </c>
      <c r="B748" t="s">
        <v>14</v>
      </c>
      <c r="C748" t="s">
        <v>56</v>
      </c>
      <c r="D748" t="s">
        <v>262</v>
      </c>
      <c r="E748" t="s">
        <v>55</v>
      </c>
      <c r="F748" s="5">
        <v>45511</v>
      </c>
      <c r="G748" s="5">
        <v>45511</v>
      </c>
      <c r="H748">
        <v>0</v>
      </c>
      <c r="I748">
        <v>0</v>
      </c>
      <c r="J748" t="str">
        <f>IF(AND(Table1_1[[#This Row],[Days Between]]&gt;90, Table1_1[[#This Row],[Is Active]]=1), "Highly Engaged", IF(AND(Table1_1[[#This Row],[Days Between]]&lt;=90, Table1_1[[#This Row],[Is Active]]=1), "Moderately Engaged",
IF(AND(Table1_1[[#This Row],[Days Between]]&gt;90, Table1_1[[#This Row],[Is Active]]=0), "At Risk",
"Dormant")))</f>
        <v>Dormant</v>
      </c>
    </row>
    <row r="749" spans="1:10" x14ac:dyDescent="0.25">
      <c r="A749" t="s">
        <v>274</v>
      </c>
      <c r="B749" t="s">
        <v>7</v>
      </c>
      <c r="C749" t="s">
        <v>56</v>
      </c>
      <c r="D749" t="s">
        <v>262</v>
      </c>
      <c r="E749" t="s">
        <v>12</v>
      </c>
      <c r="F749" s="5">
        <v>44954</v>
      </c>
      <c r="G749" s="5">
        <v>45905</v>
      </c>
      <c r="H749">
        <v>951</v>
      </c>
      <c r="I749">
        <v>1</v>
      </c>
      <c r="J74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50" spans="1:10" x14ac:dyDescent="0.25">
      <c r="A750" t="s">
        <v>274</v>
      </c>
      <c r="B750" t="s">
        <v>14</v>
      </c>
      <c r="C750" t="s">
        <v>56</v>
      </c>
      <c r="D750" t="s">
        <v>262</v>
      </c>
      <c r="E750" t="s">
        <v>12</v>
      </c>
      <c r="F750" s="5">
        <v>44955</v>
      </c>
      <c r="G750" s="5">
        <v>45905</v>
      </c>
      <c r="H750">
        <v>950</v>
      </c>
      <c r="I750">
        <v>1</v>
      </c>
      <c r="J75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51" spans="1:10" x14ac:dyDescent="0.25">
      <c r="A751" t="s">
        <v>274</v>
      </c>
      <c r="B751" t="s">
        <v>14</v>
      </c>
      <c r="C751" t="s">
        <v>56</v>
      </c>
      <c r="D751" t="s">
        <v>262</v>
      </c>
      <c r="E751" t="s">
        <v>54</v>
      </c>
      <c r="F751" s="5">
        <v>45517</v>
      </c>
      <c r="G751" s="5">
        <v>45517</v>
      </c>
      <c r="H751">
        <v>0</v>
      </c>
      <c r="I751">
        <v>0</v>
      </c>
      <c r="J751" t="str">
        <f>IF(AND(Table1_1[[#This Row],[Days Between]]&gt;90, Table1_1[[#This Row],[Is Active]]=1), "Highly Engaged", IF(AND(Table1_1[[#This Row],[Days Between]]&lt;=90, Table1_1[[#This Row],[Is Active]]=1), "Moderately Engaged",
IF(AND(Table1_1[[#This Row],[Days Between]]&gt;90, Table1_1[[#This Row],[Is Active]]=0), "At Risk",
"Dormant")))</f>
        <v>Dormant</v>
      </c>
    </row>
    <row r="752" spans="1:10" x14ac:dyDescent="0.25">
      <c r="A752" t="s">
        <v>274</v>
      </c>
      <c r="B752" t="s">
        <v>14</v>
      </c>
      <c r="C752" t="s">
        <v>56</v>
      </c>
      <c r="D752" t="s">
        <v>262</v>
      </c>
      <c r="E752" t="s">
        <v>12</v>
      </c>
      <c r="F752" s="5">
        <v>44954</v>
      </c>
      <c r="G752" s="5">
        <v>45905</v>
      </c>
      <c r="H752">
        <v>951</v>
      </c>
      <c r="I752">
        <v>1</v>
      </c>
      <c r="J75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53" spans="1:10" x14ac:dyDescent="0.25">
      <c r="A753" t="s">
        <v>274</v>
      </c>
      <c r="B753" t="s">
        <v>14</v>
      </c>
      <c r="C753" t="s">
        <v>56</v>
      </c>
      <c r="D753" t="s">
        <v>262</v>
      </c>
      <c r="E753" t="s">
        <v>12</v>
      </c>
      <c r="F753" s="5">
        <v>44955</v>
      </c>
      <c r="G753" s="5">
        <v>45905</v>
      </c>
      <c r="H753">
        <v>950</v>
      </c>
      <c r="I753">
        <v>1</v>
      </c>
      <c r="J75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54" spans="1:10" x14ac:dyDescent="0.25">
      <c r="A754" t="s">
        <v>274</v>
      </c>
      <c r="B754" t="s">
        <v>14</v>
      </c>
      <c r="C754" t="s">
        <v>56</v>
      </c>
      <c r="D754" t="s">
        <v>262</v>
      </c>
      <c r="E754" t="s">
        <v>12</v>
      </c>
      <c r="F754" s="5">
        <v>45506</v>
      </c>
      <c r="G754" s="5">
        <v>45905</v>
      </c>
      <c r="H754">
        <v>399</v>
      </c>
      <c r="I754">
        <v>1</v>
      </c>
      <c r="J75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55" spans="1:10" x14ac:dyDescent="0.25">
      <c r="A755" t="s">
        <v>274</v>
      </c>
      <c r="B755" t="s">
        <v>14</v>
      </c>
      <c r="C755" t="s">
        <v>56</v>
      </c>
      <c r="D755" t="s">
        <v>262</v>
      </c>
      <c r="E755" t="s">
        <v>12</v>
      </c>
      <c r="F755" s="5">
        <v>45507</v>
      </c>
      <c r="G755" s="5">
        <v>45905</v>
      </c>
      <c r="H755">
        <v>398</v>
      </c>
      <c r="I755">
        <v>1</v>
      </c>
      <c r="J75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56" spans="1:10" x14ac:dyDescent="0.25">
      <c r="A756" t="s">
        <v>274</v>
      </c>
      <c r="B756" t="s">
        <v>14</v>
      </c>
      <c r="C756" t="s">
        <v>56</v>
      </c>
      <c r="D756" t="s">
        <v>262</v>
      </c>
      <c r="E756" t="s">
        <v>12</v>
      </c>
      <c r="F756" s="5">
        <v>45508</v>
      </c>
      <c r="G756" s="5">
        <v>45905</v>
      </c>
      <c r="H756">
        <v>397</v>
      </c>
      <c r="I756">
        <v>1</v>
      </c>
      <c r="J75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57" spans="1:10" x14ac:dyDescent="0.25">
      <c r="A757" t="s">
        <v>274</v>
      </c>
      <c r="B757" t="s">
        <v>14</v>
      </c>
      <c r="C757" t="s">
        <v>56</v>
      </c>
      <c r="D757" t="s">
        <v>262</v>
      </c>
      <c r="E757" t="s">
        <v>12</v>
      </c>
      <c r="F757" s="5">
        <v>45509</v>
      </c>
      <c r="G757" s="5">
        <v>45905</v>
      </c>
      <c r="H757">
        <v>396</v>
      </c>
      <c r="I757">
        <v>1</v>
      </c>
      <c r="J75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58" spans="1:10" x14ac:dyDescent="0.25">
      <c r="A758" t="s">
        <v>274</v>
      </c>
      <c r="B758" t="s">
        <v>14</v>
      </c>
      <c r="C758" t="s">
        <v>56</v>
      </c>
      <c r="D758" t="s">
        <v>262</v>
      </c>
      <c r="E758" t="s">
        <v>12</v>
      </c>
      <c r="F758" s="5">
        <v>45511</v>
      </c>
      <c r="G758" s="5">
        <v>45905</v>
      </c>
      <c r="H758">
        <v>394</v>
      </c>
      <c r="I758">
        <v>1</v>
      </c>
      <c r="J75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59" spans="1:10" x14ac:dyDescent="0.25">
      <c r="A759" t="s">
        <v>274</v>
      </c>
      <c r="B759" t="s">
        <v>14</v>
      </c>
      <c r="C759" t="s">
        <v>56</v>
      </c>
      <c r="D759" t="s">
        <v>262</v>
      </c>
      <c r="E759" t="s">
        <v>12</v>
      </c>
      <c r="F759" s="5">
        <v>45513</v>
      </c>
      <c r="G759" s="5">
        <v>45905</v>
      </c>
      <c r="H759">
        <v>392</v>
      </c>
      <c r="I759">
        <v>1</v>
      </c>
      <c r="J75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60" spans="1:10" x14ac:dyDescent="0.25">
      <c r="A760" t="s">
        <v>274</v>
      </c>
      <c r="B760" t="s">
        <v>14</v>
      </c>
      <c r="C760" t="s">
        <v>56</v>
      </c>
      <c r="D760" t="s">
        <v>262</v>
      </c>
      <c r="E760" t="s">
        <v>12</v>
      </c>
      <c r="F760" s="5">
        <v>45514</v>
      </c>
      <c r="G760" s="5">
        <v>45905</v>
      </c>
      <c r="H760">
        <v>391</v>
      </c>
      <c r="I760">
        <v>1</v>
      </c>
      <c r="J76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61" spans="1:10" x14ac:dyDescent="0.25">
      <c r="A761" t="s">
        <v>274</v>
      </c>
      <c r="B761" t="s">
        <v>14</v>
      </c>
      <c r="C761" t="s">
        <v>56</v>
      </c>
      <c r="D761" t="s">
        <v>262</v>
      </c>
      <c r="E761" t="s">
        <v>12</v>
      </c>
      <c r="F761" s="5">
        <v>45515</v>
      </c>
      <c r="G761" s="5">
        <v>45905</v>
      </c>
      <c r="H761">
        <v>390</v>
      </c>
      <c r="I761">
        <v>1</v>
      </c>
      <c r="J76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62" spans="1:10" x14ac:dyDescent="0.25">
      <c r="A762" t="s">
        <v>274</v>
      </c>
      <c r="B762" t="s">
        <v>14</v>
      </c>
      <c r="C762" t="s">
        <v>56</v>
      </c>
      <c r="D762" t="s">
        <v>262</v>
      </c>
      <c r="E762" t="s">
        <v>12</v>
      </c>
      <c r="F762" s="5">
        <v>45520</v>
      </c>
      <c r="G762" s="5">
        <v>45905</v>
      </c>
      <c r="H762">
        <v>385</v>
      </c>
      <c r="I762">
        <v>1</v>
      </c>
      <c r="J76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63" spans="1:10" x14ac:dyDescent="0.25">
      <c r="A763" t="s">
        <v>274</v>
      </c>
      <c r="B763" t="s">
        <v>14</v>
      </c>
      <c r="C763" t="s">
        <v>56</v>
      </c>
      <c r="D763" t="s">
        <v>262</v>
      </c>
      <c r="E763" t="s">
        <v>22</v>
      </c>
      <c r="F763" s="5">
        <v>45506</v>
      </c>
      <c r="G763" s="5">
        <v>45905</v>
      </c>
      <c r="H763">
        <v>399</v>
      </c>
      <c r="I763">
        <v>1</v>
      </c>
      <c r="J76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64" spans="1:10" x14ac:dyDescent="0.25">
      <c r="A764" t="s">
        <v>274</v>
      </c>
      <c r="B764" t="s">
        <v>14</v>
      </c>
      <c r="C764" t="s">
        <v>56</v>
      </c>
      <c r="D764" t="s">
        <v>262</v>
      </c>
      <c r="E764" t="s">
        <v>22</v>
      </c>
      <c r="F764" s="5">
        <v>45516</v>
      </c>
      <c r="G764" s="5">
        <v>45905</v>
      </c>
      <c r="H764">
        <v>389</v>
      </c>
      <c r="I764">
        <v>1</v>
      </c>
      <c r="J76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65" spans="1:10" x14ac:dyDescent="0.25">
      <c r="A765" t="s">
        <v>275</v>
      </c>
      <c r="B765" t="s">
        <v>14</v>
      </c>
      <c r="C765" t="s">
        <v>56</v>
      </c>
      <c r="D765" t="s">
        <v>262</v>
      </c>
      <c r="E765" t="s">
        <v>64</v>
      </c>
      <c r="F765" s="5">
        <v>45507</v>
      </c>
      <c r="G765" s="5">
        <v>45525</v>
      </c>
      <c r="H765">
        <v>18</v>
      </c>
      <c r="I765">
        <v>0</v>
      </c>
      <c r="J765" t="str">
        <f>IF(AND(Table1_1[[#This Row],[Days Between]]&gt;90, Table1_1[[#This Row],[Is Active]]=1), "Highly Engaged", IF(AND(Table1_1[[#This Row],[Days Between]]&lt;=90, Table1_1[[#This Row],[Is Active]]=1), "Moderately Engaged",
IF(AND(Table1_1[[#This Row],[Days Between]]&gt;90, Table1_1[[#This Row],[Is Active]]=0), "At Risk",
"Dormant")))</f>
        <v>Dormant</v>
      </c>
    </row>
    <row r="766" spans="1:10" x14ac:dyDescent="0.25">
      <c r="A766" t="s">
        <v>275</v>
      </c>
      <c r="B766" t="s">
        <v>14</v>
      </c>
      <c r="C766" t="s">
        <v>56</v>
      </c>
      <c r="D766" t="s">
        <v>262</v>
      </c>
      <c r="E766" t="s">
        <v>64</v>
      </c>
      <c r="F766" s="5">
        <v>45509</v>
      </c>
      <c r="G766" s="5">
        <v>45523</v>
      </c>
      <c r="H766">
        <v>14</v>
      </c>
      <c r="I766">
        <v>0</v>
      </c>
      <c r="J766" t="str">
        <f>IF(AND(Table1_1[[#This Row],[Days Between]]&gt;90, Table1_1[[#This Row],[Is Active]]=1), "Highly Engaged", IF(AND(Table1_1[[#This Row],[Days Between]]&lt;=90, Table1_1[[#This Row],[Is Active]]=1), "Moderately Engaged",
IF(AND(Table1_1[[#This Row],[Days Between]]&gt;90, Table1_1[[#This Row],[Is Active]]=0), "At Risk",
"Dormant")))</f>
        <v>Dormant</v>
      </c>
    </row>
    <row r="767" spans="1:10" x14ac:dyDescent="0.25">
      <c r="A767" t="s">
        <v>275</v>
      </c>
      <c r="B767" t="s">
        <v>14</v>
      </c>
      <c r="C767" t="s">
        <v>56</v>
      </c>
      <c r="D767" t="s">
        <v>262</v>
      </c>
      <c r="E767" t="s">
        <v>64</v>
      </c>
      <c r="F767" s="5">
        <v>45509</v>
      </c>
      <c r="G767" s="5">
        <v>45525</v>
      </c>
      <c r="H767">
        <v>16</v>
      </c>
      <c r="I767">
        <v>0</v>
      </c>
      <c r="J767" t="str">
        <f>IF(AND(Table1_1[[#This Row],[Days Between]]&gt;90, Table1_1[[#This Row],[Is Active]]=1), "Highly Engaged", IF(AND(Table1_1[[#This Row],[Days Between]]&lt;=90, Table1_1[[#This Row],[Is Active]]=1), "Moderately Engaged",
IF(AND(Table1_1[[#This Row],[Days Between]]&gt;90, Table1_1[[#This Row],[Is Active]]=0), "At Risk",
"Dormant")))</f>
        <v>Dormant</v>
      </c>
    </row>
    <row r="768" spans="1:10" x14ac:dyDescent="0.25">
      <c r="A768" t="s">
        <v>275</v>
      </c>
      <c r="B768" t="s">
        <v>14</v>
      </c>
      <c r="C768" t="s">
        <v>56</v>
      </c>
      <c r="D768" t="s">
        <v>262</v>
      </c>
      <c r="E768" t="s">
        <v>64</v>
      </c>
      <c r="F768" s="5">
        <v>45510</v>
      </c>
      <c r="G768" s="5">
        <v>45523</v>
      </c>
      <c r="H768">
        <v>13</v>
      </c>
      <c r="I768">
        <v>0</v>
      </c>
      <c r="J768" t="str">
        <f>IF(AND(Table1_1[[#This Row],[Days Between]]&gt;90, Table1_1[[#This Row],[Is Active]]=1), "Highly Engaged", IF(AND(Table1_1[[#This Row],[Days Between]]&lt;=90, Table1_1[[#This Row],[Is Active]]=1), "Moderately Engaged",
IF(AND(Table1_1[[#This Row],[Days Between]]&gt;90, Table1_1[[#This Row],[Is Active]]=0), "At Risk",
"Dormant")))</f>
        <v>Dormant</v>
      </c>
    </row>
    <row r="769" spans="1:10" x14ac:dyDescent="0.25">
      <c r="A769" t="s">
        <v>275</v>
      </c>
      <c r="B769" t="s">
        <v>14</v>
      </c>
      <c r="C769" t="s">
        <v>56</v>
      </c>
      <c r="D769" t="s">
        <v>262</v>
      </c>
      <c r="E769" t="s">
        <v>64</v>
      </c>
      <c r="F769" s="5">
        <v>45511</v>
      </c>
      <c r="G769" s="5">
        <v>45525</v>
      </c>
      <c r="H769">
        <v>14</v>
      </c>
      <c r="I769">
        <v>0</v>
      </c>
      <c r="J769" t="str">
        <f>IF(AND(Table1_1[[#This Row],[Days Between]]&gt;90, Table1_1[[#This Row],[Is Active]]=1), "Highly Engaged", IF(AND(Table1_1[[#This Row],[Days Between]]&lt;=90, Table1_1[[#This Row],[Is Active]]=1), "Moderately Engaged",
IF(AND(Table1_1[[#This Row],[Days Between]]&gt;90, Table1_1[[#This Row],[Is Active]]=0), "At Risk",
"Dormant")))</f>
        <v>Dormant</v>
      </c>
    </row>
    <row r="770" spans="1:10" x14ac:dyDescent="0.25">
      <c r="A770" t="s">
        <v>275</v>
      </c>
      <c r="B770" t="s">
        <v>14</v>
      </c>
      <c r="C770" t="s">
        <v>56</v>
      </c>
      <c r="D770" t="s">
        <v>262</v>
      </c>
      <c r="E770" t="s">
        <v>64</v>
      </c>
      <c r="F770" s="5">
        <v>45512</v>
      </c>
      <c r="G770" s="5">
        <v>45525</v>
      </c>
      <c r="H770">
        <v>13</v>
      </c>
      <c r="I770">
        <v>0</v>
      </c>
      <c r="J770" t="str">
        <f>IF(AND(Table1_1[[#This Row],[Days Between]]&gt;90, Table1_1[[#This Row],[Is Active]]=1), "Highly Engaged", IF(AND(Table1_1[[#This Row],[Days Between]]&lt;=90, Table1_1[[#This Row],[Is Active]]=1), "Moderately Engaged",
IF(AND(Table1_1[[#This Row],[Days Between]]&gt;90, Table1_1[[#This Row],[Is Active]]=0), "At Risk",
"Dormant")))</f>
        <v>Dormant</v>
      </c>
    </row>
    <row r="771" spans="1:10" x14ac:dyDescent="0.25">
      <c r="A771" t="s">
        <v>275</v>
      </c>
      <c r="B771" t="s">
        <v>14</v>
      </c>
      <c r="C771" t="s">
        <v>56</v>
      </c>
      <c r="D771" t="s">
        <v>262</v>
      </c>
      <c r="E771" t="s">
        <v>64</v>
      </c>
      <c r="F771" s="5">
        <v>45516</v>
      </c>
      <c r="G771" s="5">
        <v>45525</v>
      </c>
      <c r="H771">
        <v>9</v>
      </c>
      <c r="I771">
        <v>0</v>
      </c>
      <c r="J771" t="str">
        <f>IF(AND(Table1_1[[#This Row],[Days Between]]&gt;90, Table1_1[[#This Row],[Is Active]]=1), "Highly Engaged", IF(AND(Table1_1[[#This Row],[Days Between]]&lt;=90, Table1_1[[#This Row],[Is Active]]=1), "Moderately Engaged",
IF(AND(Table1_1[[#This Row],[Days Between]]&gt;90, Table1_1[[#This Row],[Is Active]]=0), "At Risk",
"Dormant")))</f>
        <v>Dormant</v>
      </c>
    </row>
    <row r="772" spans="1:10" x14ac:dyDescent="0.25">
      <c r="A772" t="s">
        <v>279</v>
      </c>
      <c r="B772" t="s">
        <v>14</v>
      </c>
      <c r="C772" t="s">
        <v>56</v>
      </c>
      <c r="D772" t="s">
        <v>262</v>
      </c>
      <c r="E772" t="s">
        <v>58</v>
      </c>
      <c r="F772" s="5">
        <v>45509</v>
      </c>
      <c r="G772" s="5">
        <v>45517</v>
      </c>
      <c r="H772">
        <v>8</v>
      </c>
      <c r="I772">
        <v>0</v>
      </c>
      <c r="J772" t="str">
        <f>IF(AND(Table1_1[[#This Row],[Days Between]]&gt;90, Table1_1[[#This Row],[Is Active]]=1), "Highly Engaged", IF(AND(Table1_1[[#This Row],[Days Between]]&lt;=90, Table1_1[[#This Row],[Is Active]]=1), "Moderately Engaged",
IF(AND(Table1_1[[#This Row],[Days Between]]&gt;90, Table1_1[[#This Row],[Is Active]]=0), "At Risk",
"Dormant")))</f>
        <v>Dormant</v>
      </c>
    </row>
    <row r="773" spans="1:10" x14ac:dyDescent="0.25">
      <c r="A773" t="s">
        <v>277</v>
      </c>
      <c r="B773" t="s">
        <v>14</v>
      </c>
      <c r="C773" t="s">
        <v>56</v>
      </c>
      <c r="D773" t="s">
        <v>262</v>
      </c>
      <c r="E773" t="s">
        <v>55</v>
      </c>
      <c r="F773" s="5">
        <v>45509</v>
      </c>
      <c r="G773" s="5">
        <v>45509</v>
      </c>
      <c r="H773">
        <v>0</v>
      </c>
      <c r="I773">
        <v>0</v>
      </c>
      <c r="J773" t="str">
        <f>IF(AND(Table1_1[[#This Row],[Days Between]]&gt;90, Table1_1[[#This Row],[Is Active]]=1), "Highly Engaged", IF(AND(Table1_1[[#This Row],[Days Between]]&lt;=90, Table1_1[[#This Row],[Is Active]]=1), "Moderately Engaged",
IF(AND(Table1_1[[#This Row],[Days Between]]&gt;90, Table1_1[[#This Row],[Is Active]]=0), "At Risk",
"Dormant")))</f>
        <v>Dormant</v>
      </c>
    </row>
    <row r="774" spans="1:10" x14ac:dyDescent="0.25">
      <c r="A774" t="s">
        <v>301</v>
      </c>
      <c r="B774" t="s">
        <v>14</v>
      </c>
      <c r="C774" t="s">
        <v>56</v>
      </c>
      <c r="D774" t="s">
        <v>262</v>
      </c>
      <c r="E774" t="s">
        <v>57</v>
      </c>
      <c r="F774" s="5">
        <v>45508</v>
      </c>
      <c r="G774" s="5">
        <v>45513</v>
      </c>
      <c r="H774">
        <v>5</v>
      </c>
      <c r="I774">
        <v>0</v>
      </c>
      <c r="J774" t="str">
        <f>IF(AND(Table1_1[[#This Row],[Days Between]]&gt;90, Table1_1[[#This Row],[Is Active]]=1), "Highly Engaged", IF(AND(Table1_1[[#This Row],[Days Between]]&lt;=90, Table1_1[[#This Row],[Is Active]]=1), "Moderately Engaged",
IF(AND(Table1_1[[#This Row],[Days Between]]&gt;90, Table1_1[[#This Row],[Is Active]]=0), "At Risk",
"Dormant")))</f>
        <v>Dormant</v>
      </c>
    </row>
    <row r="775" spans="1:10" x14ac:dyDescent="0.25">
      <c r="A775" t="s">
        <v>310</v>
      </c>
      <c r="B775" t="s">
        <v>14</v>
      </c>
      <c r="C775" t="s">
        <v>56</v>
      </c>
      <c r="D775" t="s">
        <v>262</v>
      </c>
      <c r="E775" t="s">
        <v>58</v>
      </c>
      <c r="F775" s="5">
        <v>44954</v>
      </c>
      <c r="G775" s="5">
        <v>45552</v>
      </c>
      <c r="H775">
        <v>598</v>
      </c>
      <c r="I775">
        <v>0</v>
      </c>
      <c r="J775" t="str">
        <f>IF(AND(Table1_1[[#This Row],[Days Between]]&gt;90, Table1_1[[#This Row],[Is Active]]=1), "Highly Engaged", IF(AND(Table1_1[[#This Row],[Days Between]]&lt;=90, Table1_1[[#This Row],[Is Active]]=1), "Moderately Engaged",
IF(AND(Table1_1[[#This Row],[Days Between]]&gt;90, Table1_1[[#This Row],[Is Active]]=0), "At Risk",
"Dormant")))</f>
        <v>At Risk</v>
      </c>
    </row>
    <row r="776" spans="1:10" x14ac:dyDescent="0.25">
      <c r="A776" t="s">
        <v>294</v>
      </c>
      <c r="B776" t="s">
        <v>14</v>
      </c>
      <c r="C776" t="s">
        <v>56</v>
      </c>
      <c r="D776" t="s">
        <v>262</v>
      </c>
      <c r="E776" t="s">
        <v>54</v>
      </c>
      <c r="F776" s="5">
        <v>45513</v>
      </c>
      <c r="G776" s="5">
        <v>45513</v>
      </c>
      <c r="H776">
        <v>0</v>
      </c>
      <c r="I776">
        <v>0</v>
      </c>
      <c r="J776" t="str">
        <f>IF(AND(Table1_1[[#This Row],[Days Between]]&gt;90, Table1_1[[#This Row],[Is Active]]=1), "Highly Engaged", IF(AND(Table1_1[[#This Row],[Days Between]]&lt;=90, Table1_1[[#This Row],[Is Active]]=1), "Moderately Engaged",
IF(AND(Table1_1[[#This Row],[Days Between]]&gt;90, Table1_1[[#This Row],[Is Active]]=0), "At Risk",
"Dormant")))</f>
        <v>Dormant</v>
      </c>
    </row>
    <row r="777" spans="1:10" x14ac:dyDescent="0.25">
      <c r="A777" t="s">
        <v>294</v>
      </c>
      <c r="B777" t="s">
        <v>14</v>
      </c>
      <c r="C777" t="s">
        <v>56</v>
      </c>
      <c r="D777" t="s">
        <v>262</v>
      </c>
      <c r="E777" t="s">
        <v>64</v>
      </c>
      <c r="F777" s="5">
        <v>45505</v>
      </c>
      <c r="G777" s="5">
        <v>45518</v>
      </c>
      <c r="H777">
        <v>13</v>
      </c>
      <c r="I777">
        <v>0</v>
      </c>
      <c r="J777" t="str">
        <f>IF(AND(Table1_1[[#This Row],[Days Between]]&gt;90, Table1_1[[#This Row],[Is Active]]=1), "Highly Engaged", IF(AND(Table1_1[[#This Row],[Days Between]]&lt;=90, Table1_1[[#This Row],[Is Active]]=1), "Moderately Engaged",
IF(AND(Table1_1[[#This Row],[Days Between]]&gt;90, Table1_1[[#This Row],[Is Active]]=0), "At Risk",
"Dormant")))</f>
        <v>Dormant</v>
      </c>
    </row>
    <row r="778" spans="1:10" x14ac:dyDescent="0.25">
      <c r="A778" t="s">
        <v>280</v>
      </c>
      <c r="B778" t="s">
        <v>14</v>
      </c>
      <c r="C778" t="s">
        <v>56</v>
      </c>
      <c r="D778" t="s">
        <v>262</v>
      </c>
      <c r="E778" t="s">
        <v>54</v>
      </c>
      <c r="F778" s="5">
        <v>45516</v>
      </c>
      <c r="G778" s="5">
        <v>45516</v>
      </c>
      <c r="H778">
        <v>0</v>
      </c>
      <c r="I778">
        <v>0</v>
      </c>
      <c r="J778" t="str">
        <f>IF(AND(Table1_1[[#This Row],[Days Between]]&gt;90, Table1_1[[#This Row],[Is Active]]=1), "Highly Engaged", IF(AND(Table1_1[[#This Row],[Days Between]]&lt;=90, Table1_1[[#This Row],[Is Active]]=1), "Moderately Engaged",
IF(AND(Table1_1[[#This Row],[Days Between]]&gt;90, Table1_1[[#This Row],[Is Active]]=0), "At Risk",
"Dormant")))</f>
        <v>Dormant</v>
      </c>
    </row>
    <row r="779" spans="1:10" x14ac:dyDescent="0.25">
      <c r="A779" t="s">
        <v>283</v>
      </c>
      <c r="B779" t="s">
        <v>14</v>
      </c>
      <c r="C779" t="s">
        <v>56</v>
      </c>
      <c r="D779" t="s">
        <v>262</v>
      </c>
      <c r="E779" t="s">
        <v>55</v>
      </c>
      <c r="F779" s="5">
        <v>45510</v>
      </c>
      <c r="G779" s="5">
        <v>45511</v>
      </c>
      <c r="H779">
        <v>1</v>
      </c>
      <c r="I779">
        <v>0</v>
      </c>
      <c r="J779" t="str">
        <f>IF(AND(Table1_1[[#This Row],[Days Between]]&gt;90, Table1_1[[#This Row],[Is Active]]=1), "Highly Engaged", IF(AND(Table1_1[[#This Row],[Days Between]]&lt;=90, Table1_1[[#This Row],[Is Active]]=1), "Moderately Engaged",
IF(AND(Table1_1[[#This Row],[Days Between]]&gt;90, Table1_1[[#This Row],[Is Active]]=0), "At Risk",
"Dormant")))</f>
        <v>Dormant</v>
      </c>
    </row>
    <row r="780" spans="1:10" x14ac:dyDescent="0.25">
      <c r="A780" t="s">
        <v>283</v>
      </c>
      <c r="B780" t="s">
        <v>14</v>
      </c>
      <c r="C780" t="s">
        <v>56</v>
      </c>
      <c r="D780" t="s">
        <v>262</v>
      </c>
      <c r="E780" t="s">
        <v>57</v>
      </c>
      <c r="F780" s="5">
        <v>45508</v>
      </c>
      <c r="G780" s="5">
        <v>45513</v>
      </c>
      <c r="H780">
        <v>5</v>
      </c>
      <c r="I780">
        <v>0</v>
      </c>
      <c r="J780" t="str">
        <f>IF(AND(Table1_1[[#This Row],[Days Between]]&gt;90, Table1_1[[#This Row],[Is Active]]=1), "Highly Engaged", IF(AND(Table1_1[[#This Row],[Days Between]]&lt;=90, Table1_1[[#This Row],[Is Active]]=1), "Moderately Engaged",
IF(AND(Table1_1[[#This Row],[Days Between]]&gt;90, Table1_1[[#This Row],[Is Active]]=0), "At Risk",
"Dormant")))</f>
        <v>Dormant</v>
      </c>
    </row>
    <row r="781" spans="1:10" x14ac:dyDescent="0.25">
      <c r="A781" t="s">
        <v>302</v>
      </c>
      <c r="B781" t="s">
        <v>14</v>
      </c>
      <c r="C781" t="s">
        <v>56</v>
      </c>
      <c r="D781" t="s">
        <v>262</v>
      </c>
      <c r="E781" t="s">
        <v>58</v>
      </c>
      <c r="F781" s="5">
        <v>45511</v>
      </c>
      <c r="G781" s="5">
        <v>45517</v>
      </c>
      <c r="H781">
        <v>6</v>
      </c>
      <c r="I781">
        <v>0</v>
      </c>
      <c r="J781" t="str">
        <f>IF(AND(Table1_1[[#This Row],[Days Between]]&gt;90, Table1_1[[#This Row],[Is Active]]=1), "Highly Engaged", IF(AND(Table1_1[[#This Row],[Days Between]]&lt;=90, Table1_1[[#This Row],[Is Active]]=1), "Moderately Engaged",
IF(AND(Table1_1[[#This Row],[Days Between]]&gt;90, Table1_1[[#This Row],[Is Active]]=0), "At Risk",
"Dormant")))</f>
        <v>Dormant</v>
      </c>
    </row>
    <row r="782" spans="1:10" x14ac:dyDescent="0.25">
      <c r="A782" t="s">
        <v>274</v>
      </c>
      <c r="B782" t="s">
        <v>7</v>
      </c>
      <c r="C782" t="s">
        <v>101</v>
      </c>
      <c r="D782" t="s">
        <v>262</v>
      </c>
      <c r="E782" t="s">
        <v>12</v>
      </c>
      <c r="F782" s="5">
        <v>44955</v>
      </c>
      <c r="G782" s="5">
        <v>45905</v>
      </c>
      <c r="H782">
        <v>950</v>
      </c>
      <c r="I782">
        <v>1</v>
      </c>
      <c r="J78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83" spans="1:10" x14ac:dyDescent="0.25">
      <c r="A783" t="s">
        <v>274</v>
      </c>
      <c r="B783" t="s">
        <v>7</v>
      </c>
      <c r="C783" t="s">
        <v>102</v>
      </c>
      <c r="D783" t="s">
        <v>262</v>
      </c>
      <c r="E783" t="s">
        <v>12</v>
      </c>
      <c r="F783" s="5">
        <v>44928</v>
      </c>
      <c r="G783" s="5">
        <v>45905</v>
      </c>
      <c r="H783">
        <v>977</v>
      </c>
      <c r="I783">
        <v>1</v>
      </c>
      <c r="J78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84" spans="1:10" x14ac:dyDescent="0.25">
      <c r="A784" t="s">
        <v>274</v>
      </c>
      <c r="B784" t="s">
        <v>14</v>
      </c>
      <c r="C784" t="s">
        <v>184</v>
      </c>
      <c r="D784" t="s">
        <v>262</v>
      </c>
      <c r="E784" t="s">
        <v>12</v>
      </c>
      <c r="F784" s="5">
        <v>44954</v>
      </c>
      <c r="G784" s="5">
        <v>45905</v>
      </c>
      <c r="H784">
        <v>951</v>
      </c>
      <c r="I784">
        <v>1</v>
      </c>
      <c r="J78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85" spans="1:10" x14ac:dyDescent="0.25">
      <c r="A785" t="s">
        <v>274</v>
      </c>
      <c r="B785" t="s">
        <v>14</v>
      </c>
      <c r="C785" t="s">
        <v>185</v>
      </c>
      <c r="D785" t="s">
        <v>262</v>
      </c>
      <c r="E785" t="s">
        <v>12</v>
      </c>
      <c r="F785" s="5">
        <v>44954</v>
      </c>
      <c r="G785" s="5">
        <v>45905</v>
      </c>
      <c r="H785">
        <v>951</v>
      </c>
      <c r="I785">
        <v>1</v>
      </c>
      <c r="J78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86" spans="1:10" x14ac:dyDescent="0.25">
      <c r="A786" t="s">
        <v>274</v>
      </c>
      <c r="B786" t="s">
        <v>14</v>
      </c>
      <c r="C786" t="s">
        <v>185</v>
      </c>
      <c r="D786" t="s">
        <v>262</v>
      </c>
      <c r="E786" t="s">
        <v>12</v>
      </c>
      <c r="F786" s="5">
        <v>45521</v>
      </c>
      <c r="G786" s="5">
        <v>45905</v>
      </c>
      <c r="H786">
        <v>384</v>
      </c>
      <c r="I786">
        <v>1</v>
      </c>
      <c r="J78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87" spans="1:10" x14ac:dyDescent="0.25">
      <c r="A787" t="s">
        <v>274</v>
      </c>
      <c r="B787" t="s">
        <v>14</v>
      </c>
      <c r="C787" t="s">
        <v>185</v>
      </c>
      <c r="D787" t="s">
        <v>262</v>
      </c>
      <c r="E787" t="s">
        <v>12</v>
      </c>
      <c r="F787" s="5">
        <v>45525</v>
      </c>
      <c r="G787" s="5">
        <v>45905</v>
      </c>
      <c r="H787">
        <v>380</v>
      </c>
      <c r="I787">
        <v>1</v>
      </c>
      <c r="J78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88" spans="1:10" x14ac:dyDescent="0.25">
      <c r="A788" t="s">
        <v>274</v>
      </c>
      <c r="B788" t="s">
        <v>14</v>
      </c>
      <c r="C788" t="s">
        <v>185</v>
      </c>
      <c r="D788" t="s">
        <v>262</v>
      </c>
      <c r="E788" t="s">
        <v>12</v>
      </c>
      <c r="F788" s="5">
        <v>45530</v>
      </c>
      <c r="G788" s="5">
        <v>45905</v>
      </c>
      <c r="H788">
        <v>375</v>
      </c>
      <c r="I788">
        <v>1</v>
      </c>
      <c r="J78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89" spans="1:10" x14ac:dyDescent="0.25">
      <c r="A789" t="s">
        <v>274</v>
      </c>
      <c r="B789" t="s">
        <v>14</v>
      </c>
      <c r="C789" t="s">
        <v>185</v>
      </c>
      <c r="D789" t="s">
        <v>262</v>
      </c>
      <c r="E789" t="s">
        <v>12</v>
      </c>
      <c r="F789" s="5">
        <v>44955</v>
      </c>
      <c r="G789" s="5">
        <v>45905</v>
      </c>
      <c r="H789">
        <v>950</v>
      </c>
      <c r="I789">
        <v>1</v>
      </c>
      <c r="J78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90" spans="1:10" x14ac:dyDescent="0.25">
      <c r="A790" t="s">
        <v>274</v>
      </c>
      <c r="B790" t="s">
        <v>14</v>
      </c>
      <c r="C790" t="s">
        <v>186</v>
      </c>
      <c r="D790" t="s">
        <v>262</v>
      </c>
      <c r="E790" t="s">
        <v>12</v>
      </c>
      <c r="F790" s="5">
        <v>44954</v>
      </c>
      <c r="G790" s="5">
        <v>45905</v>
      </c>
      <c r="H790">
        <v>951</v>
      </c>
      <c r="I790">
        <v>1</v>
      </c>
      <c r="J79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91" spans="1:10" x14ac:dyDescent="0.25">
      <c r="A791" t="s">
        <v>274</v>
      </c>
      <c r="B791" t="s">
        <v>14</v>
      </c>
      <c r="C791" t="s">
        <v>187</v>
      </c>
      <c r="D791" t="s">
        <v>262</v>
      </c>
      <c r="E791" t="s">
        <v>12</v>
      </c>
      <c r="F791" s="5">
        <v>45532</v>
      </c>
      <c r="G791" s="5">
        <v>45905</v>
      </c>
      <c r="H791">
        <v>373</v>
      </c>
      <c r="I791">
        <v>1</v>
      </c>
      <c r="J79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92" spans="1:10" x14ac:dyDescent="0.25">
      <c r="A792" t="s">
        <v>274</v>
      </c>
      <c r="B792" t="s">
        <v>7</v>
      </c>
      <c r="C792" t="s">
        <v>103</v>
      </c>
      <c r="D792" t="s">
        <v>262</v>
      </c>
      <c r="E792" t="s">
        <v>12</v>
      </c>
      <c r="F792" s="5">
        <v>44954</v>
      </c>
      <c r="G792" s="5">
        <v>45905</v>
      </c>
      <c r="H792">
        <v>951</v>
      </c>
      <c r="I792">
        <v>1</v>
      </c>
      <c r="J79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93" spans="1:10" x14ac:dyDescent="0.25">
      <c r="A793" t="s">
        <v>274</v>
      </c>
      <c r="B793" t="s">
        <v>14</v>
      </c>
      <c r="C793" t="s">
        <v>188</v>
      </c>
      <c r="D793" t="s">
        <v>262</v>
      </c>
      <c r="E793" t="s">
        <v>12</v>
      </c>
      <c r="F793" s="5">
        <v>44955</v>
      </c>
      <c r="G793" s="5">
        <v>45905</v>
      </c>
      <c r="H793">
        <v>950</v>
      </c>
      <c r="I793">
        <v>1</v>
      </c>
      <c r="J79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94" spans="1:10" x14ac:dyDescent="0.25">
      <c r="A794" t="s">
        <v>274</v>
      </c>
      <c r="B794" t="s">
        <v>14</v>
      </c>
      <c r="C794" t="s">
        <v>188</v>
      </c>
      <c r="D794" t="s">
        <v>262</v>
      </c>
      <c r="E794" t="s">
        <v>12</v>
      </c>
      <c r="F794" s="5">
        <v>44954</v>
      </c>
      <c r="G794" s="5">
        <v>45905</v>
      </c>
      <c r="H794">
        <v>951</v>
      </c>
      <c r="I794">
        <v>1</v>
      </c>
      <c r="J79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95" spans="1:10" x14ac:dyDescent="0.25">
      <c r="A795" t="s">
        <v>274</v>
      </c>
      <c r="B795" t="s">
        <v>14</v>
      </c>
      <c r="C795" t="s">
        <v>188</v>
      </c>
      <c r="D795" t="s">
        <v>262</v>
      </c>
      <c r="E795" t="s">
        <v>12</v>
      </c>
      <c r="F795" s="5">
        <v>45527</v>
      </c>
      <c r="G795" s="5">
        <v>45905</v>
      </c>
      <c r="H795">
        <v>378</v>
      </c>
      <c r="I795">
        <v>1</v>
      </c>
      <c r="J79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96" spans="1:10" x14ac:dyDescent="0.25">
      <c r="A796" t="s">
        <v>276</v>
      </c>
      <c r="B796" t="s">
        <v>14</v>
      </c>
      <c r="C796" t="s">
        <v>39</v>
      </c>
      <c r="D796" t="s">
        <v>262</v>
      </c>
      <c r="E796" t="s">
        <v>12</v>
      </c>
      <c r="F796" s="5">
        <v>44954</v>
      </c>
      <c r="G796" s="5">
        <v>45919</v>
      </c>
      <c r="H796">
        <v>965</v>
      </c>
      <c r="I796">
        <v>1</v>
      </c>
      <c r="J79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97" spans="1:10" x14ac:dyDescent="0.25">
      <c r="A797" t="s">
        <v>276</v>
      </c>
      <c r="B797" t="s">
        <v>14</v>
      </c>
      <c r="C797" t="s">
        <v>39</v>
      </c>
      <c r="D797" t="s">
        <v>262</v>
      </c>
      <c r="E797" t="s">
        <v>12</v>
      </c>
      <c r="F797" s="5">
        <v>44954</v>
      </c>
      <c r="G797" s="5">
        <v>45923</v>
      </c>
      <c r="H797">
        <v>969</v>
      </c>
      <c r="I797">
        <v>1</v>
      </c>
      <c r="J79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98" spans="1:10" x14ac:dyDescent="0.25">
      <c r="A798" t="s">
        <v>274</v>
      </c>
      <c r="B798" t="s">
        <v>7</v>
      </c>
      <c r="C798" t="s">
        <v>39</v>
      </c>
      <c r="D798" t="s">
        <v>262</v>
      </c>
      <c r="E798" t="s">
        <v>12</v>
      </c>
      <c r="F798" s="5">
        <v>44954</v>
      </c>
      <c r="G798" s="5">
        <v>45905</v>
      </c>
      <c r="H798">
        <v>951</v>
      </c>
      <c r="I798">
        <v>1</v>
      </c>
      <c r="J79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799" spans="1:10" x14ac:dyDescent="0.25">
      <c r="A799" t="s">
        <v>274</v>
      </c>
      <c r="B799" t="s">
        <v>7</v>
      </c>
      <c r="C799" t="s">
        <v>39</v>
      </c>
      <c r="D799" t="s">
        <v>262</v>
      </c>
      <c r="E799" t="s">
        <v>12</v>
      </c>
      <c r="F799" s="5">
        <v>44955</v>
      </c>
      <c r="G799" s="5">
        <v>45905</v>
      </c>
      <c r="H799">
        <v>950</v>
      </c>
      <c r="I799">
        <v>1</v>
      </c>
      <c r="J79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00" spans="1:10" x14ac:dyDescent="0.25">
      <c r="A800" t="s">
        <v>274</v>
      </c>
      <c r="B800" t="s">
        <v>7</v>
      </c>
      <c r="C800" t="s">
        <v>39</v>
      </c>
      <c r="D800" t="s">
        <v>262</v>
      </c>
      <c r="E800" t="s">
        <v>12</v>
      </c>
      <c r="F800" s="5">
        <v>44956</v>
      </c>
      <c r="G800" s="5">
        <v>45905</v>
      </c>
      <c r="H800">
        <v>949</v>
      </c>
      <c r="I800">
        <v>1</v>
      </c>
      <c r="J80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01" spans="1:10" x14ac:dyDescent="0.25">
      <c r="A801" t="s">
        <v>274</v>
      </c>
      <c r="B801" t="s">
        <v>7</v>
      </c>
      <c r="C801" t="s">
        <v>39</v>
      </c>
      <c r="D801" t="s">
        <v>262</v>
      </c>
      <c r="E801" t="s">
        <v>12</v>
      </c>
      <c r="F801" s="5">
        <v>44955</v>
      </c>
      <c r="G801" s="5">
        <v>45905</v>
      </c>
      <c r="H801">
        <v>950</v>
      </c>
      <c r="I801">
        <v>1</v>
      </c>
      <c r="J80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02" spans="1:10" x14ac:dyDescent="0.25">
      <c r="A802" t="s">
        <v>274</v>
      </c>
      <c r="B802" t="s">
        <v>14</v>
      </c>
      <c r="C802" t="s">
        <v>39</v>
      </c>
      <c r="D802" t="s">
        <v>262</v>
      </c>
      <c r="E802" t="s">
        <v>12</v>
      </c>
      <c r="F802" s="5">
        <v>45517</v>
      </c>
      <c r="G802" s="5">
        <v>45905</v>
      </c>
      <c r="H802">
        <v>388</v>
      </c>
      <c r="I802">
        <v>1</v>
      </c>
      <c r="J80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03" spans="1:10" x14ac:dyDescent="0.25">
      <c r="A803" t="s">
        <v>274</v>
      </c>
      <c r="B803" t="s">
        <v>14</v>
      </c>
      <c r="C803" t="s">
        <v>39</v>
      </c>
      <c r="D803" t="s">
        <v>262</v>
      </c>
      <c r="E803" t="s">
        <v>12</v>
      </c>
      <c r="F803" s="5">
        <v>45524</v>
      </c>
      <c r="G803" s="5">
        <v>45905</v>
      </c>
      <c r="H803">
        <v>381</v>
      </c>
      <c r="I803">
        <v>1</v>
      </c>
      <c r="J8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04" spans="1:10" x14ac:dyDescent="0.25">
      <c r="A804" t="s">
        <v>274</v>
      </c>
      <c r="B804" t="s">
        <v>14</v>
      </c>
      <c r="C804" t="s">
        <v>39</v>
      </c>
      <c r="D804" t="s">
        <v>262</v>
      </c>
      <c r="E804" t="s">
        <v>12</v>
      </c>
      <c r="F804" s="5">
        <v>45528</v>
      </c>
      <c r="G804" s="5">
        <v>45905</v>
      </c>
      <c r="H804">
        <v>377</v>
      </c>
      <c r="I804">
        <v>1</v>
      </c>
      <c r="J8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05" spans="1:10" x14ac:dyDescent="0.25">
      <c r="A805" t="s">
        <v>274</v>
      </c>
      <c r="B805" t="s">
        <v>14</v>
      </c>
      <c r="C805" t="s">
        <v>39</v>
      </c>
      <c r="D805" t="s">
        <v>262</v>
      </c>
      <c r="E805" t="s">
        <v>12</v>
      </c>
      <c r="F805" s="5">
        <v>45534</v>
      </c>
      <c r="G805" s="5">
        <v>45905</v>
      </c>
      <c r="H805">
        <v>371</v>
      </c>
      <c r="I805">
        <v>1</v>
      </c>
      <c r="J80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06" spans="1:10" x14ac:dyDescent="0.25">
      <c r="A806" t="s">
        <v>314</v>
      </c>
      <c r="B806" t="s">
        <v>14</v>
      </c>
      <c r="C806" t="s">
        <v>39</v>
      </c>
      <c r="D806" t="s">
        <v>262</v>
      </c>
      <c r="E806" t="s">
        <v>54</v>
      </c>
      <c r="F806" s="5">
        <v>45510</v>
      </c>
      <c r="G806" s="5">
        <v>45510</v>
      </c>
      <c r="H806">
        <v>0</v>
      </c>
      <c r="I806">
        <v>0</v>
      </c>
      <c r="J806" t="str">
        <f>IF(AND(Table1_1[[#This Row],[Days Between]]&gt;90, Table1_1[[#This Row],[Is Active]]=1), "Highly Engaged", IF(AND(Table1_1[[#This Row],[Days Between]]&lt;=90, Table1_1[[#This Row],[Is Active]]=1), "Moderately Engaged",
IF(AND(Table1_1[[#This Row],[Days Between]]&gt;90, Table1_1[[#This Row],[Is Active]]=0), "At Risk",
"Dormant")))</f>
        <v>Dormant</v>
      </c>
    </row>
    <row r="807" spans="1:10" x14ac:dyDescent="0.25">
      <c r="A807" t="s">
        <v>291</v>
      </c>
      <c r="B807" t="s">
        <v>14</v>
      </c>
      <c r="C807" t="s">
        <v>39</v>
      </c>
      <c r="D807" t="s">
        <v>262</v>
      </c>
      <c r="E807" t="s">
        <v>55</v>
      </c>
      <c r="F807" s="5">
        <v>45517</v>
      </c>
      <c r="G807" s="5">
        <v>45517</v>
      </c>
      <c r="H807">
        <v>0</v>
      </c>
      <c r="I807">
        <v>0</v>
      </c>
      <c r="J807" t="str">
        <f>IF(AND(Table1_1[[#This Row],[Days Between]]&gt;90, Table1_1[[#This Row],[Is Active]]=1), "Highly Engaged", IF(AND(Table1_1[[#This Row],[Days Between]]&lt;=90, Table1_1[[#This Row],[Is Active]]=1), "Moderately Engaged",
IF(AND(Table1_1[[#This Row],[Days Between]]&gt;90, Table1_1[[#This Row],[Is Active]]=0), "At Risk",
"Dormant")))</f>
        <v>Dormant</v>
      </c>
    </row>
    <row r="808" spans="1:10" x14ac:dyDescent="0.25">
      <c r="A808" t="s">
        <v>280</v>
      </c>
      <c r="B808" t="s">
        <v>14</v>
      </c>
      <c r="C808" t="s">
        <v>39</v>
      </c>
      <c r="D808" t="s">
        <v>262</v>
      </c>
      <c r="E808" t="s">
        <v>55</v>
      </c>
      <c r="F808" s="5">
        <v>45516</v>
      </c>
      <c r="G808" s="5">
        <v>45516</v>
      </c>
      <c r="H808">
        <v>0</v>
      </c>
      <c r="I808">
        <v>0</v>
      </c>
      <c r="J808" t="str">
        <f>IF(AND(Table1_1[[#This Row],[Days Between]]&gt;90, Table1_1[[#This Row],[Is Active]]=1), "Highly Engaged", IF(AND(Table1_1[[#This Row],[Days Between]]&lt;=90, Table1_1[[#This Row],[Is Active]]=1), "Moderately Engaged",
IF(AND(Table1_1[[#This Row],[Days Between]]&gt;90, Table1_1[[#This Row],[Is Active]]=0), "At Risk",
"Dormant")))</f>
        <v>Dormant</v>
      </c>
    </row>
    <row r="809" spans="1:10" x14ac:dyDescent="0.25">
      <c r="A809" t="s">
        <v>274</v>
      </c>
      <c r="B809" t="s">
        <v>7</v>
      </c>
      <c r="C809" t="s">
        <v>262</v>
      </c>
      <c r="D809" t="s">
        <v>262</v>
      </c>
      <c r="E809" t="s">
        <v>12</v>
      </c>
      <c r="F809" s="5">
        <v>44955</v>
      </c>
      <c r="G809" s="5">
        <v>45905</v>
      </c>
      <c r="H809">
        <v>950</v>
      </c>
      <c r="I809">
        <v>1</v>
      </c>
      <c r="J80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10" spans="1:10" x14ac:dyDescent="0.25">
      <c r="A810" t="s">
        <v>274</v>
      </c>
      <c r="B810" t="s">
        <v>14</v>
      </c>
      <c r="C810" t="s">
        <v>262</v>
      </c>
      <c r="D810" t="s">
        <v>262</v>
      </c>
      <c r="E810" t="s">
        <v>12</v>
      </c>
      <c r="F810" s="5">
        <v>44954</v>
      </c>
      <c r="G810" s="5">
        <v>45905</v>
      </c>
      <c r="H810">
        <v>951</v>
      </c>
      <c r="I810">
        <v>1</v>
      </c>
      <c r="J8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11" spans="1:10" x14ac:dyDescent="0.25">
      <c r="A811" t="s">
        <v>282</v>
      </c>
      <c r="B811" t="s">
        <v>14</v>
      </c>
      <c r="C811" t="s">
        <v>262</v>
      </c>
      <c r="D811" t="s">
        <v>262</v>
      </c>
      <c r="E811" t="s">
        <v>57</v>
      </c>
      <c r="F811" s="5">
        <v>44954</v>
      </c>
      <c r="G811" s="5">
        <v>45513</v>
      </c>
      <c r="H811">
        <v>559</v>
      </c>
      <c r="I811">
        <v>0</v>
      </c>
      <c r="J811" t="str">
        <f>IF(AND(Table1_1[[#This Row],[Days Between]]&gt;90, Table1_1[[#This Row],[Is Active]]=1), "Highly Engaged", IF(AND(Table1_1[[#This Row],[Days Between]]&lt;=90, Table1_1[[#This Row],[Is Active]]=1), "Moderately Engaged",
IF(AND(Table1_1[[#This Row],[Days Between]]&gt;90, Table1_1[[#This Row],[Is Active]]=0), "At Risk",
"Dormant")))</f>
        <v>At Risk</v>
      </c>
    </row>
    <row r="812" spans="1:10" x14ac:dyDescent="0.25">
      <c r="A812" t="s">
        <v>290</v>
      </c>
      <c r="B812" t="s">
        <v>14</v>
      </c>
      <c r="C812" t="s">
        <v>262</v>
      </c>
      <c r="D812" t="s">
        <v>262</v>
      </c>
      <c r="E812" t="s">
        <v>54</v>
      </c>
      <c r="F812" s="5">
        <v>45512</v>
      </c>
      <c r="G812" s="5">
        <v>45512</v>
      </c>
      <c r="H812">
        <v>0</v>
      </c>
      <c r="I812">
        <v>0</v>
      </c>
      <c r="J812" t="str">
        <f>IF(AND(Table1_1[[#This Row],[Days Between]]&gt;90, Table1_1[[#This Row],[Is Active]]=1), "Highly Engaged", IF(AND(Table1_1[[#This Row],[Days Between]]&lt;=90, Table1_1[[#This Row],[Is Active]]=1), "Moderately Engaged",
IF(AND(Table1_1[[#This Row],[Days Between]]&gt;90, Table1_1[[#This Row],[Is Active]]=0), "At Risk",
"Dormant")))</f>
        <v>Dormant</v>
      </c>
    </row>
    <row r="813" spans="1:10" x14ac:dyDescent="0.25">
      <c r="A813" t="s">
        <v>274</v>
      </c>
      <c r="B813" t="s">
        <v>14</v>
      </c>
      <c r="C813" t="s">
        <v>262</v>
      </c>
      <c r="D813" t="s">
        <v>262</v>
      </c>
      <c r="E813" t="s">
        <v>12</v>
      </c>
      <c r="F813" s="5">
        <v>45507</v>
      </c>
      <c r="G813" s="5">
        <v>45905</v>
      </c>
      <c r="H813">
        <v>398</v>
      </c>
      <c r="I813">
        <v>1</v>
      </c>
      <c r="J8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14" spans="1:10" x14ac:dyDescent="0.25">
      <c r="A814" t="s">
        <v>274</v>
      </c>
      <c r="B814" t="s">
        <v>14</v>
      </c>
      <c r="C814" t="s">
        <v>262</v>
      </c>
      <c r="D814" t="s">
        <v>262</v>
      </c>
      <c r="E814" t="s">
        <v>12</v>
      </c>
      <c r="F814" s="5">
        <v>45518</v>
      </c>
      <c r="G814" s="5">
        <v>45905</v>
      </c>
      <c r="H814">
        <v>387</v>
      </c>
      <c r="I814">
        <v>1</v>
      </c>
      <c r="J8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15" spans="1:10" x14ac:dyDescent="0.25">
      <c r="A815" t="s">
        <v>278</v>
      </c>
      <c r="B815" t="s">
        <v>14</v>
      </c>
      <c r="C815" t="s">
        <v>262</v>
      </c>
      <c r="D815" t="s">
        <v>262</v>
      </c>
      <c r="E815" t="s">
        <v>54</v>
      </c>
      <c r="F815" s="5">
        <v>45512</v>
      </c>
      <c r="G815" s="5">
        <v>45512</v>
      </c>
      <c r="H815">
        <v>0</v>
      </c>
      <c r="I815">
        <v>0</v>
      </c>
      <c r="J815" t="str">
        <f>IF(AND(Table1_1[[#This Row],[Days Between]]&gt;90, Table1_1[[#This Row],[Is Active]]=1), "Highly Engaged", IF(AND(Table1_1[[#This Row],[Days Between]]&lt;=90, Table1_1[[#This Row],[Is Active]]=1), "Moderately Engaged",
IF(AND(Table1_1[[#This Row],[Days Between]]&gt;90, Table1_1[[#This Row],[Is Active]]=0), "At Risk",
"Dormant")))</f>
        <v>Dormant</v>
      </c>
    </row>
    <row r="816" spans="1:10" x14ac:dyDescent="0.25">
      <c r="A816" t="s">
        <v>278</v>
      </c>
      <c r="B816" t="s">
        <v>14</v>
      </c>
      <c r="C816" t="s">
        <v>262</v>
      </c>
      <c r="D816" t="s">
        <v>262</v>
      </c>
      <c r="E816" t="s">
        <v>54</v>
      </c>
      <c r="F816" s="5">
        <v>45513</v>
      </c>
      <c r="G816" s="5">
        <v>45513</v>
      </c>
      <c r="H816">
        <v>0</v>
      </c>
      <c r="I816">
        <v>0</v>
      </c>
      <c r="J816" t="str">
        <f>IF(AND(Table1_1[[#This Row],[Days Between]]&gt;90, Table1_1[[#This Row],[Is Active]]=1), "Highly Engaged", IF(AND(Table1_1[[#This Row],[Days Between]]&lt;=90, Table1_1[[#This Row],[Is Active]]=1), "Moderately Engaged",
IF(AND(Table1_1[[#This Row],[Days Between]]&gt;90, Table1_1[[#This Row],[Is Active]]=0), "At Risk",
"Dormant")))</f>
        <v>Dormant</v>
      </c>
    </row>
    <row r="817" spans="1:10" x14ac:dyDescent="0.25">
      <c r="A817" t="s">
        <v>275</v>
      </c>
      <c r="B817" t="s">
        <v>14</v>
      </c>
      <c r="C817" t="s">
        <v>262</v>
      </c>
      <c r="D817" t="s">
        <v>262</v>
      </c>
      <c r="E817" t="s">
        <v>54</v>
      </c>
      <c r="F817" s="5">
        <v>45523</v>
      </c>
      <c r="G817" s="5">
        <v>45524</v>
      </c>
      <c r="H817">
        <v>1</v>
      </c>
      <c r="I817">
        <v>0</v>
      </c>
      <c r="J817" t="str">
        <f>IF(AND(Table1_1[[#This Row],[Days Between]]&gt;90, Table1_1[[#This Row],[Is Active]]=1), "Highly Engaged", IF(AND(Table1_1[[#This Row],[Days Between]]&lt;=90, Table1_1[[#This Row],[Is Active]]=1), "Moderately Engaged",
IF(AND(Table1_1[[#This Row],[Days Between]]&gt;90, Table1_1[[#This Row],[Is Active]]=0), "At Risk",
"Dormant")))</f>
        <v>Dormant</v>
      </c>
    </row>
    <row r="818" spans="1:10" x14ac:dyDescent="0.25">
      <c r="A818" t="s">
        <v>275</v>
      </c>
      <c r="B818" t="s">
        <v>14</v>
      </c>
      <c r="C818" t="s">
        <v>262</v>
      </c>
      <c r="D818" t="s">
        <v>262</v>
      </c>
      <c r="E818" t="s">
        <v>55</v>
      </c>
      <c r="F818" s="5">
        <v>45506</v>
      </c>
      <c r="G818" s="5">
        <v>45506</v>
      </c>
      <c r="H818">
        <v>0</v>
      </c>
      <c r="I818">
        <v>0</v>
      </c>
      <c r="J818" t="str">
        <f>IF(AND(Table1_1[[#This Row],[Days Between]]&gt;90, Table1_1[[#This Row],[Is Active]]=1), "Highly Engaged", IF(AND(Table1_1[[#This Row],[Days Between]]&lt;=90, Table1_1[[#This Row],[Is Active]]=1), "Moderately Engaged",
IF(AND(Table1_1[[#This Row],[Days Between]]&gt;90, Table1_1[[#This Row],[Is Active]]=0), "At Risk",
"Dormant")))</f>
        <v>Dormant</v>
      </c>
    </row>
    <row r="819" spans="1:10" x14ac:dyDescent="0.25">
      <c r="A819" t="s">
        <v>275</v>
      </c>
      <c r="B819" t="s">
        <v>14</v>
      </c>
      <c r="C819" t="s">
        <v>262</v>
      </c>
      <c r="D819" t="s">
        <v>262</v>
      </c>
      <c r="E819" t="s">
        <v>64</v>
      </c>
      <c r="F819" s="5">
        <v>45520</v>
      </c>
      <c r="G819" s="5">
        <v>45526</v>
      </c>
      <c r="H819">
        <v>6</v>
      </c>
      <c r="I819">
        <v>0</v>
      </c>
      <c r="J819" t="str">
        <f>IF(AND(Table1_1[[#This Row],[Days Between]]&gt;90, Table1_1[[#This Row],[Is Active]]=1), "Highly Engaged", IF(AND(Table1_1[[#This Row],[Days Between]]&lt;=90, Table1_1[[#This Row],[Is Active]]=1), "Moderately Engaged",
IF(AND(Table1_1[[#This Row],[Days Between]]&gt;90, Table1_1[[#This Row],[Is Active]]=0), "At Risk",
"Dormant")))</f>
        <v>Dormant</v>
      </c>
    </row>
    <row r="820" spans="1:10" x14ac:dyDescent="0.25">
      <c r="A820" t="s">
        <v>279</v>
      </c>
      <c r="B820" t="s">
        <v>14</v>
      </c>
      <c r="C820" t="s">
        <v>262</v>
      </c>
      <c r="D820" t="s">
        <v>262</v>
      </c>
      <c r="E820" t="s">
        <v>54</v>
      </c>
      <c r="F820" s="5">
        <v>45509</v>
      </c>
      <c r="G820" s="5">
        <v>45509</v>
      </c>
      <c r="H820">
        <v>0</v>
      </c>
      <c r="I820">
        <v>0</v>
      </c>
      <c r="J820" t="str">
        <f>IF(AND(Table1_1[[#This Row],[Days Between]]&gt;90, Table1_1[[#This Row],[Is Active]]=1), "Highly Engaged", IF(AND(Table1_1[[#This Row],[Days Between]]&lt;=90, Table1_1[[#This Row],[Is Active]]=1), "Moderately Engaged",
IF(AND(Table1_1[[#This Row],[Days Between]]&gt;90, Table1_1[[#This Row],[Is Active]]=0), "At Risk",
"Dormant")))</f>
        <v>Dormant</v>
      </c>
    </row>
    <row r="821" spans="1:10" x14ac:dyDescent="0.25">
      <c r="A821" t="s">
        <v>279</v>
      </c>
      <c r="B821" t="s">
        <v>14</v>
      </c>
      <c r="C821" t="s">
        <v>262</v>
      </c>
      <c r="D821" t="s">
        <v>262</v>
      </c>
      <c r="E821" t="s">
        <v>54</v>
      </c>
      <c r="F821" s="5">
        <v>45516</v>
      </c>
      <c r="G821" s="5">
        <v>45516</v>
      </c>
      <c r="H821">
        <v>0</v>
      </c>
      <c r="I821">
        <v>0</v>
      </c>
      <c r="J821" t="str">
        <f>IF(AND(Table1_1[[#This Row],[Days Between]]&gt;90, Table1_1[[#This Row],[Is Active]]=1), "Highly Engaged", IF(AND(Table1_1[[#This Row],[Days Between]]&lt;=90, Table1_1[[#This Row],[Is Active]]=1), "Moderately Engaged",
IF(AND(Table1_1[[#This Row],[Days Between]]&gt;90, Table1_1[[#This Row],[Is Active]]=0), "At Risk",
"Dormant")))</f>
        <v>Dormant</v>
      </c>
    </row>
    <row r="822" spans="1:10" x14ac:dyDescent="0.25">
      <c r="A822" t="s">
        <v>279</v>
      </c>
      <c r="B822" t="s">
        <v>14</v>
      </c>
      <c r="C822" t="s">
        <v>262</v>
      </c>
      <c r="D822" t="s">
        <v>262</v>
      </c>
      <c r="E822" t="s">
        <v>55</v>
      </c>
      <c r="F822" s="5">
        <v>45521</v>
      </c>
      <c r="G822" s="5">
        <v>45526</v>
      </c>
      <c r="H822">
        <v>5</v>
      </c>
      <c r="I822">
        <v>0</v>
      </c>
      <c r="J822" t="str">
        <f>IF(AND(Table1_1[[#This Row],[Days Between]]&gt;90, Table1_1[[#This Row],[Is Active]]=1), "Highly Engaged", IF(AND(Table1_1[[#This Row],[Days Between]]&lt;=90, Table1_1[[#This Row],[Is Active]]=1), "Moderately Engaged",
IF(AND(Table1_1[[#This Row],[Days Between]]&gt;90, Table1_1[[#This Row],[Is Active]]=0), "At Risk",
"Dormant")))</f>
        <v>Dormant</v>
      </c>
    </row>
    <row r="823" spans="1:10" x14ac:dyDescent="0.25">
      <c r="A823" t="s">
        <v>279</v>
      </c>
      <c r="B823" t="s">
        <v>14</v>
      </c>
      <c r="C823" t="s">
        <v>262</v>
      </c>
      <c r="D823" t="s">
        <v>262</v>
      </c>
      <c r="E823" t="s">
        <v>57</v>
      </c>
      <c r="F823" s="5">
        <v>45523</v>
      </c>
      <c r="G823" s="5">
        <v>45527</v>
      </c>
      <c r="H823">
        <v>4</v>
      </c>
      <c r="I823">
        <v>0</v>
      </c>
      <c r="J823" t="str">
        <f>IF(AND(Table1_1[[#This Row],[Days Between]]&gt;90, Table1_1[[#This Row],[Is Active]]=1), "Highly Engaged", IF(AND(Table1_1[[#This Row],[Days Between]]&lt;=90, Table1_1[[#This Row],[Is Active]]=1), "Moderately Engaged",
IF(AND(Table1_1[[#This Row],[Days Between]]&gt;90, Table1_1[[#This Row],[Is Active]]=0), "At Risk",
"Dormant")))</f>
        <v>Dormant</v>
      </c>
    </row>
    <row r="824" spans="1:10" x14ac:dyDescent="0.25">
      <c r="A824" t="s">
        <v>277</v>
      </c>
      <c r="B824" t="s">
        <v>14</v>
      </c>
      <c r="C824" t="s">
        <v>262</v>
      </c>
      <c r="D824" t="s">
        <v>262</v>
      </c>
      <c r="E824" t="s">
        <v>54</v>
      </c>
      <c r="F824" s="5">
        <v>45517</v>
      </c>
      <c r="G824" s="5">
        <v>45517</v>
      </c>
      <c r="H824">
        <v>0</v>
      </c>
      <c r="I824">
        <v>0</v>
      </c>
      <c r="J824" t="str">
        <f>IF(AND(Table1_1[[#This Row],[Days Between]]&gt;90, Table1_1[[#This Row],[Is Active]]=1), "Highly Engaged", IF(AND(Table1_1[[#This Row],[Days Between]]&lt;=90, Table1_1[[#This Row],[Is Active]]=1), "Moderately Engaged",
IF(AND(Table1_1[[#This Row],[Days Between]]&gt;90, Table1_1[[#This Row],[Is Active]]=0), "At Risk",
"Dormant")))</f>
        <v>Dormant</v>
      </c>
    </row>
    <row r="825" spans="1:10" x14ac:dyDescent="0.25">
      <c r="A825" t="s">
        <v>277</v>
      </c>
      <c r="B825" t="s">
        <v>14</v>
      </c>
      <c r="C825" t="s">
        <v>262</v>
      </c>
      <c r="D825" t="s">
        <v>262</v>
      </c>
      <c r="E825" t="s">
        <v>54</v>
      </c>
      <c r="F825" s="5">
        <v>45526</v>
      </c>
      <c r="G825" s="5">
        <v>45526</v>
      </c>
      <c r="H825">
        <v>0</v>
      </c>
      <c r="I825">
        <v>0</v>
      </c>
      <c r="J825" t="str">
        <f>IF(AND(Table1_1[[#This Row],[Days Between]]&gt;90, Table1_1[[#This Row],[Is Active]]=1), "Highly Engaged", IF(AND(Table1_1[[#This Row],[Days Between]]&lt;=90, Table1_1[[#This Row],[Is Active]]=1), "Moderately Engaged",
IF(AND(Table1_1[[#This Row],[Days Between]]&gt;90, Table1_1[[#This Row],[Is Active]]=0), "At Risk",
"Dormant")))</f>
        <v>Dormant</v>
      </c>
    </row>
    <row r="826" spans="1:10" x14ac:dyDescent="0.25">
      <c r="A826" t="s">
        <v>277</v>
      </c>
      <c r="B826" t="s">
        <v>14</v>
      </c>
      <c r="C826" t="s">
        <v>262</v>
      </c>
      <c r="D826" t="s">
        <v>262</v>
      </c>
      <c r="E826" t="s">
        <v>54</v>
      </c>
      <c r="F826" s="5">
        <v>45533</v>
      </c>
      <c r="G826" s="5">
        <v>45534</v>
      </c>
      <c r="H826">
        <v>1</v>
      </c>
      <c r="I826">
        <v>0</v>
      </c>
      <c r="J826" t="str">
        <f>IF(AND(Table1_1[[#This Row],[Days Between]]&gt;90, Table1_1[[#This Row],[Is Active]]=1), "Highly Engaged", IF(AND(Table1_1[[#This Row],[Days Between]]&lt;=90, Table1_1[[#This Row],[Is Active]]=1), "Moderately Engaged",
IF(AND(Table1_1[[#This Row],[Days Between]]&gt;90, Table1_1[[#This Row],[Is Active]]=0), "At Risk",
"Dormant")))</f>
        <v>Dormant</v>
      </c>
    </row>
    <row r="827" spans="1:10" x14ac:dyDescent="0.25">
      <c r="A827" t="s">
        <v>277</v>
      </c>
      <c r="B827" t="s">
        <v>14</v>
      </c>
      <c r="C827" t="s">
        <v>262</v>
      </c>
      <c r="D827" t="s">
        <v>262</v>
      </c>
      <c r="E827" t="s">
        <v>55</v>
      </c>
      <c r="F827" s="5">
        <v>45525</v>
      </c>
      <c r="G827" s="5">
        <v>45527</v>
      </c>
      <c r="H827">
        <v>2</v>
      </c>
      <c r="I827">
        <v>0</v>
      </c>
      <c r="J827" t="str">
        <f>IF(AND(Table1_1[[#This Row],[Days Between]]&gt;90, Table1_1[[#This Row],[Is Active]]=1), "Highly Engaged", IF(AND(Table1_1[[#This Row],[Days Between]]&lt;=90, Table1_1[[#This Row],[Is Active]]=1), "Moderately Engaged",
IF(AND(Table1_1[[#This Row],[Days Between]]&gt;90, Table1_1[[#This Row],[Is Active]]=0), "At Risk",
"Dormant")))</f>
        <v>Dormant</v>
      </c>
    </row>
    <row r="828" spans="1:10" x14ac:dyDescent="0.25">
      <c r="A828" t="s">
        <v>293</v>
      </c>
      <c r="B828" t="s">
        <v>14</v>
      </c>
      <c r="C828" t="s">
        <v>262</v>
      </c>
      <c r="D828" t="s">
        <v>262</v>
      </c>
      <c r="E828" t="s">
        <v>54</v>
      </c>
      <c r="F828" s="5">
        <v>45511</v>
      </c>
      <c r="G828" s="5">
        <v>45511</v>
      </c>
      <c r="H828">
        <v>0</v>
      </c>
      <c r="I828">
        <v>0</v>
      </c>
      <c r="J828" t="str">
        <f>IF(AND(Table1_1[[#This Row],[Days Between]]&gt;90, Table1_1[[#This Row],[Is Active]]=1), "Highly Engaged", IF(AND(Table1_1[[#This Row],[Days Between]]&lt;=90, Table1_1[[#This Row],[Is Active]]=1), "Moderately Engaged",
IF(AND(Table1_1[[#This Row],[Days Between]]&gt;90, Table1_1[[#This Row],[Is Active]]=0), "At Risk",
"Dormant")))</f>
        <v>Dormant</v>
      </c>
    </row>
    <row r="829" spans="1:10" x14ac:dyDescent="0.25">
      <c r="A829" t="s">
        <v>294</v>
      </c>
      <c r="B829" t="s">
        <v>14</v>
      </c>
      <c r="C829" t="s">
        <v>262</v>
      </c>
      <c r="D829" t="s">
        <v>262</v>
      </c>
      <c r="E829" t="s">
        <v>54</v>
      </c>
      <c r="F829" s="5">
        <v>45506</v>
      </c>
      <c r="G829" s="5">
        <v>45506</v>
      </c>
      <c r="H829">
        <v>0</v>
      </c>
      <c r="I829">
        <v>0</v>
      </c>
      <c r="J829" t="str">
        <f>IF(AND(Table1_1[[#This Row],[Days Between]]&gt;90, Table1_1[[#This Row],[Is Active]]=1), "Highly Engaged", IF(AND(Table1_1[[#This Row],[Days Between]]&lt;=90, Table1_1[[#This Row],[Is Active]]=1), "Moderately Engaged",
IF(AND(Table1_1[[#This Row],[Days Between]]&gt;90, Table1_1[[#This Row],[Is Active]]=0), "At Risk",
"Dormant")))</f>
        <v>Dormant</v>
      </c>
    </row>
    <row r="830" spans="1:10" x14ac:dyDescent="0.25">
      <c r="A830" t="s">
        <v>294</v>
      </c>
      <c r="B830" t="s">
        <v>14</v>
      </c>
      <c r="C830" t="s">
        <v>262</v>
      </c>
      <c r="D830" t="s">
        <v>262</v>
      </c>
      <c r="E830" t="s">
        <v>54</v>
      </c>
      <c r="F830" s="5">
        <v>45522</v>
      </c>
      <c r="G830" s="5">
        <v>45523</v>
      </c>
      <c r="H830">
        <v>1</v>
      </c>
      <c r="I830">
        <v>0</v>
      </c>
      <c r="J830" t="str">
        <f>IF(AND(Table1_1[[#This Row],[Days Between]]&gt;90, Table1_1[[#This Row],[Is Active]]=1), "Highly Engaged", IF(AND(Table1_1[[#This Row],[Days Between]]&lt;=90, Table1_1[[#This Row],[Is Active]]=1), "Moderately Engaged",
IF(AND(Table1_1[[#This Row],[Days Between]]&gt;90, Table1_1[[#This Row],[Is Active]]=0), "At Risk",
"Dormant")))</f>
        <v>Dormant</v>
      </c>
    </row>
    <row r="831" spans="1:10" x14ac:dyDescent="0.25">
      <c r="A831" t="s">
        <v>280</v>
      </c>
      <c r="B831" t="s">
        <v>14</v>
      </c>
      <c r="C831" t="s">
        <v>262</v>
      </c>
      <c r="D831" t="s">
        <v>262</v>
      </c>
      <c r="E831" t="s">
        <v>54</v>
      </c>
      <c r="F831" s="5">
        <v>45507</v>
      </c>
      <c r="G831" s="5">
        <v>45509</v>
      </c>
      <c r="H831">
        <v>2</v>
      </c>
      <c r="I831">
        <v>0</v>
      </c>
      <c r="J831" t="str">
        <f>IF(AND(Table1_1[[#This Row],[Days Between]]&gt;90, Table1_1[[#This Row],[Is Active]]=1), "Highly Engaged", IF(AND(Table1_1[[#This Row],[Days Between]]&lt;=90, Table1_1[[#This Row],[Is Active]]=1), "Moderately Engaged",
IF(AND(Table1_1[[#This Row],[Days Between]]&gt;90, Table1_1[[#This Row],[Is Active]]=0), "At Risk",
"Dormant")))</f>
        <v>Dormant</v>
      </c>
    </row>
    <row r="832" spans="1:10" x14ac:dyDescent="0.25">
      <c r="A832" t="s">
        <v>282</v>
      </c>
      <c r="B832" t="s">
        <v>14</v>
      </c>
      <c r="C832" t="s">
        <v>262</v>
      </c>
      <c r="D832" t="s">
        <v>262</v>
      </c>
      <c r="E832" t="s">
        <v>54</v>
      </c>
      <c r="F832" s="5">
        <v>45506</v>
      </c>
      <c r="G832" s="5">
        <v>45507</v>
      </c>
      <c r="H832">
        <v>1</v>
      </c>
      <c r="I832">
        <v>0</v>
      </c>
      <c r="J832" t="str">
        <f>IF(AND(Table1_1[[#This Row],[Days Between]]&gt;90, Table1_1[[#This Row],[Is Active]]=1), "Highly Engaged", IF(AND(Table1_1[[#This Row],[Days Between]]&lt;=90, Table1_1[[#This Row],[Is Active]]=1), "Moderately Engaged",
IF(AND(Table1_1[[#This Row],[Days Between]]&gt;90, Table1_1[[#This Row],[Is Active]]=0), "At Risk",
"Dormant")))</f>
        <v>Dormant</v>
      </c>
    </row>
    <row r="833" spans="1:10" x14ac:dyDescent="0.25">
      <c r="A833" t="s">
        <v>282</v>
      </c>
      <c r="B833" t="s">
        <v>14</v>
      </c>
      <c r="C833" t="s">
        <v>262</v>
      </c>
      <c r="D833" t="s">
        <v>262</v>
      </c>
      <c r="E833" t="s">
        <v>54</v>
      </c>
      <c r="F833" s="5">
        <v>45534</v>
      </c>
      <c r="G833" s="5">
        <v>45534</v>
      </c>
      <c r="H833">
        <v>0</v>
      </c>
      <c r="I833">
        <v>0</v>
      </c>
      <c r="J833" t="str">
        <f>IF(AND(Table1_1[[#This Row],[Days Between]]&gt;90, Table1_1[[#This Row],[Is Active]]=1), "Highly Engaged", IF(AND(Table1_1[[#This Row],[Days Between]]&lt;=90, Table1_1[[#This Row],[Is Active]]=1), "Moderately Engaged",
IF(AND(Table1_1[[#This Row],[Days Between]]&gt;90, Table1_1[[#This Row],[Is Active]]=0), "At Risk",
"Dormant")))</f>
        <v>Dormant</v>
      </c>
    </row>
    <row r="834" spans="1:10" x14ac:dyDescent="0.25">
      <c r="A834" t="s">
        <v>307</v>
      </c>
      <c r="B834" t="s">
        <v>14</v>
      </c>
      <c r="C834" t="s">
        <v>262</v>
      </c>
      <c r="D834" t="s">
        <v>262</v>
      </c>
      <c r="E834" t="s">
        <v>54</v>
      </c>
      <c r="F834" s="5">
        <v>45531</v>
      </c>
      <c r="G834" s="5">
        <v>45531</v>
      </c>
      <c r="H834">
        <v>0</v>
      </c>
      <c r="I834">
        <v>0</v>
      </c>
      <c r="J834" t="str">
        <f>IF(AND(Table1_1[[#This Row],[Days Between]]&gt;90, Table1_1[[#This Row],[Is Active]]=1), "Highly Engaged", IF(AND(Table1_1[[#This Row],[Days Between]]&lt;=90, Table1_1[[#This Row],[Is Active]]=1), "Moderately Engaged",
IF(AND(Table1_1[[#This Row],[Days Between]]&gt;90, Table1_1[[#This Row],[Is Active]]=0), "At Risk",
"Dormant")))</f>
        <v>Dormant</v>
      </c>
    </row>
    <row r="835" spans="1:10" x14ac:dyDescent="0.25">
      <c r="A835" t="s">
        <v>302</v>
      </c>
      <c r="B835" t="s">
        <v>14</v>
      </c>
      <c r="C835" t="s">
        <v>262</v>
      </c>
      <c r="D835" t="s">
        <v>262</v>
      </c>
      <c r="E835" t="s">
        <v>64</v>
      </c>
      <c r="F835" s="5">
        <v>45527</v>
      </c>
      <c r="G835" s="5">
        <v>45541</v>
      </c>
      <c r="H835">
        <v>14</v>
      </c>
      <c r="I835">
        <v>0</v>
      </c>
      <c r="J835" t="str">
        <f>IF(AND(Table1_1[[#This Row],[Days Between]]&gt;90, Table1_1[[#This Row],[Is Active]]=1), "Highly Engaged", IF(AND(Table1_1[[#This Row],[Days Between]]&lt;=90, Table1_1[[#This Row],[Is Active]]=1), "Moderately Engaged",
IF(AND(Table1_1[[#This Row],[Days Between]]&gt;90, Table1_1[[#This Row],[Is Active]]=0), "At Risk",
"Dormant")))</f>
        <v>Dormant</v>
      </c>
    </row>
    <row r="836" spans="1:10" x14ac:dyDescent="0.25">
      <c r="A836" t="s">
        <v>274</v>
      </c>
      <c r="B836" t="s">
        <v>14</v>
      </c>
      <c r="C836" t="s">
        <v>262</v>
      </c>
      <c r="D836" t="s">
        <v>262</v>
      </c>
      <c r="E836" t="s">
        <v>12</v>
      </c>
      <c r="F836" s="5">
        <v>44955</v>
      </c>
      <c r="G836" s="5">
        <v>45905</v>
      </c>
      <c r="H836">
        <v>950</v>
      </c>
      <c r="I836">
        <v>1</v>
      </c>
      <c r="J83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37" spans="1:10" x14ac:dyDescent="0.25">
      <c r="A837" t="s">
        <v>311</v>
      </c>
      <c r="B837" t="s">
        <v>14</v>
      </c>
      <c r="C837" t="s">
        <v>261</v>
      </c>
      <c r="D837" t="s">
        <v>262</v>
      </c>
      <c r="E837" t="s">
        <v>57</v>
      </c>
      <c r="F837" s="5">
        <v>45520</v>
      </c>
      <c r="G837" s="5">
        <v>45661</v>
      </c>
      <c r="H837">
        <v>141</v>
      </c>
      <c r="I837">
        <v>0</v>
      </c>
      <c r="J837" t="str">
        <f>IF(AND(Table1_1[[#This Row],[Days Between]]&gt;90, Table1_1[[#This Row],[Is Active]]=1), "Highly Engaged", IF(AND(Table1_1[[#This Row],[Days Between]]&lt;=90, Table1_1[[#This Row],[Is Active]]=1), "Moderately Engaged",
IF(AND(Table1_1[[#This Row],[Days Between]]&gt;90, Table1_1[[#This Row],[Is Active]]=0), "At Risk",
"Dormant")))</f>
        <v>At Risk</v>
      </c>
    </row>
    <row r="838" spans="1:10" x14ac:dyDescent="0.25">
      <c r="A838" t="s">
        <v>277</v>
      </c>
      <c r="B838" t="s">
        <v>14</v>
      </c>
      <c r="C838" t="s">
        <v>250</v>
      </c>
      <c r="D838" t="s">
        <v>262</v>
      </c>
      <c r="E838" t="s">
        <v>64</v>
      </c>
      <c r="F838" s="5">
        <v>45527</v>
      </c>
      <c r="G838" s="5">
        <v>45532</v>
      </c>
      <c r="H838">
        <v>5</v>
      </c>
      <c r="I838">
        <v>0</v>
      </c>
      <c r="J838" t="str">
        <f>IF(AND(Table1_1[[#This Row],[Days Between]]&gt;90, Table1_1[[#This Row],[Is Active]]=1), "Highly Engaged", IF(AND(Table1_1[[#This Row],[Days Between]]&lt;=90, Table1_1[[#This Row],[Is Active]]=1), "Moderately Engaged",
IF(AND(Table1_1[[#This Row],[Days Between]]&gt;90, Table1_1[[#This Row],[Is Active]]=0), "At Risk",
"Dormant")))</f>
        <v>Dormant</v>
      </c>
    </row>
    <row r="839" spans="1:10" x14ac:dyDescent="0.25">
      <c r="A839" t="s">
        <v>274</v>
      </c>
      <c r="B839" t="s">
        <v>14</v>
      </c>
      <c r="C839" t="s">
        <v>40</v>
      </c>
      <c r="D839" t="s">
        <v>262</v>
      </c>
      <c r="E839" t="s">
        <v>12</v>
      </c>
      <c r="F839" s="5">
        <v>44955</v>
      </c>
      <c r="G839" s="5">
        <v>45905</v>
      </c>
      <c r="H839">
        <v>950</v>
      </c>
      <c r="I839">
        <v>1</v>
      </c>
      <c r="J83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40" spans="1:10" x14ac:dyDescent="0.25">
      <c r="A840" t="s">
        <v>274</v>
      </c>
      <c r="B840" t="s">
        <v>14</v>
      </c>
      <c r="C840" t="s">
        <v>40</v>
      </c>
      <c r="D840" t="s">
        <v>262</v>
      </c>
      <c r="E840" t="s">
        <v>12</v>
      </c>
      <c r="F840" s="5">
        <v>44955</v>
      </c>
      <c r="G840" s="5">
        <v>45905</v>
      </c>
      <c r="H840">
        <v>950</v>
      </c>
      <c r="I840">
        <v>1</v>
      </c>
      <c r="J84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41" spans="1:10" x14ac:dyDescent="0.25">
      <c r="A841" t="s">
        <v>276</v>
      </c>
      <c r="B841" t="s">
        <v>14</v>
      </c>
      <c r="C841" t="s">
        <v>40</v>
      </c>
      <c r="D841" t="s">
        <v>262</v>
      </c>
      <c r="E841" t="s">
        <v>12</v>
      </c>
      <c r="F841" s="5">
        <v>44954</v>
      </c>
      <c r="G841" s="5">
        <v>45919</v>
      </c>
      <c r="H841">
        <v>965</v>
      </c>
      <c r="I841">
        <v>1</v>
      </c>
      <c r="J84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42" spans="1:10" x14ac:dyDescent="0.25">
      <c r="A842" t="s">
        <v>276</v>
      </c>
      <c r="B842" t="s">
        <v>14</v>
      </c>
      <c r="C842" t="s">
        <v>40</v>
      </c>
      <c r="D842" t="s">
        <v>262</v>
      </c>
      <c r="E842" t="s">
        <v>12</v>
      </c>
      <c r="F842" s="5">
        <v>44954</v>
      </c>
      <c r="G842" s="5">
        <v>45923</v>
      </c>
      <c r="H842">
        <v>969</v>
      </c>
      <c r="I842">
        <v>1</v>
      </c>
      <c r="J8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43" spans="1:10" x14ac:dyDescent="0.25">
      <c r="A843" t="s">
        <v>274</v>
      </c>
      <c r="B843" t="s">
        <v>7</v>
      </c>
      <c r="C843" t="s">
        <v>40</v>
      </c>
      <c r="D843" t="s">
        <v>262</v>
      </c>
      <c r="E843" t="s">
        <v>12</v>
      </c>
      <c r="F843" s="5">
        <v>44954</v>
      </c>
      <c r="G843" s="5">
        <v>45905</v>
      </c>
      <c r="H843">
        <v>951</v>
      </c>
      <c r="I843">
        <v>1</v>
      </c>
      <c r="J84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44" spans="1:10" x14ac:dyDescent="0.25">
      <c r="A844" t="s">
        <v>274</v>
      </c>
      <c r="B844" t="s">
        <v>7</v>
      </c>
      <c r="C844" t="s">
        <v>40</v>
      </c>
      <c r="D844" t="s">
        <v>262</v>
      </c>
      <c r="E844" t="s">
        <v>12</v>
      </c>
      <c r="F844" s="5">
        <v>44955</v>
      </c>
      <c r="G844" s="5">
        <v>45905</v>
      </c>
      <c r="H844">
        <v>950</v>
      </c>
      <c r="I844">
        <v>1</v>
      </c>
      <c r="J84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45" spans="1:10" x14ac:dyDescent="0.25">
      <c r="A845" t="s">
        <v>274</v>
      </c>
      <c r="B845" t="s">
        <v>14</v>
      </c>
      <c r="C845" t="s">
        <v>40</v>
      </c>
      <c r="D845" t="s">
        <v>262</v>
      </c>
      <c r="E845" t="s">
        <v>12</v>
      </c>
      <c r="F845" s="5">
        <v>44954</v>
      </c>
      <c r="G845" s="5">
        <v>45905</v>
      </c>
      <c r="H845">
        <v>951</v>
      </c>
      <c r="I845">
        <v>1</v>
      </c>
      <c r="J84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46" spans="1:10" x14ac:dyDescent="0.25">
      <c r="A846" t="s">
        <v>274</v>
      </c>
      <c r="B846" t="s">
        <v>14</v>
      </c>
      <c r="C846" t="s">
        <v>40</v>
      </c>
      <c r="D846" t="s">
        <v>262</v>
      </c>
      <c r="E846" t="s">
        <v>12</v>
      </c>
      <c r="F846" s="5">
        <v>44955</v>
      </c>
      <c r="G846" s="5">
        <v>45905</v>
      </c>
      <c r="H846">
        <v>950</v>
      </c>
      <c r="I846">
        <v>1</v>
      </c>
      <c r="J84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47" spans="1:10" x14ac:dyDescent="0.25">
      <c r="A847" t="s">
        <v>274</v>
      </c>
      <c r="B847" t="s">
        <v>14</v>
      </c>
      <c r="C847" t="s">
        <v>40</v>
      </c>
      <c r="D847" t="s">
        <v>262</v>
      </c>
      <c r="E847" t="s">
        <v>12</v>
      </c>
      <c r="F847" s="5">
        <v>45505</v>
      </c>
      <c r="G847" s="5">
        <v>45905</v>
      </c>
      <c r="H847">
        <v>400</v>
      </c>
      <c r="I847">
        <v>1</v>
      </c>
      <c r="J84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48" spans="1:10" x14ac:dyDescent="0.25">
      <c r="A848" t="s">
        <v>274</v>
      </c>
      <c r="B848" t="s">
        <v>14</v>
      </c>
      <c r="C848" t="s">
        <v>40</v>
      </c>
      <c r="D848" t="s">
        <v>262</v>
      </c>
      <c r="E848" t="s">
        <v>12</v>
      </c>
      <c r="F848" s="5">
        <v>45506</v>
      </c>
      <c r="G848" s="5">
        <v>45905</v>
      </c>
      <c r="H848">
        <v>399</v>
      </c>
      <c r="I848">
        <v>1</v>
      </c>
      <c r="J84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49" spans="1:10" x14ac:dyDescent="0.25">
      <c r="A849" t="s">
        <v>274</v>
      </c>
      <c r="B849" t="s">
        <v>14</v>
      </c>
      <c r="C849" t="s">
        <v>40</v>
      </c>
      <c r="D849" t="s">
        <v>262</v>
      </c>
      <c r="E849" t="s">
        <v>12</v>
      </c>
      <c r="F849" s="5">
        <v>45507</v>
      </c>
      <c r="G849" s="5">
        <v>45905</v>
      </c>
      <c r="H849">
        <v>398</v>
      </c>
      <c r="I849">
        <v>1</v>
      </c>
      <c r="J84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50" spans="1:10" x14ac:dyDescent="0.25">
      <c r="A850" t="s">
        <v>274</v>
      </c>
      <c r="B850" t="s">
        <v>14</v>
      </c>
      <c r="C850" t="s">
        <v>40</v>
      </c>
      <c r="D850" t="s">
        <v>262</v>
      </c>
      <c r="E850" t="s">
        <v>12</v>
      </c>
      <c r="F850" s="5">
        <v>45508</v>
      </c>
      <c r="G850" s="5">
        <v>45905</v>
      </c>
      <c r="H850">
        <v>397</v>
      </c>
      <c r="I850">
        <v>1</v>
      </c>
      <c r="J85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51" spans="1:10" x14ac:dyDescent="0.25">
      <c r="A851" t="s">
        <v>274</v>
      </c>
      <c r="B851" t="s">
        <v>14</v>
      </c>
      <c r="C851" t="s">
        <v>40</v>
      </c>
      <c r="D851" t="s">
        <v>262</v>
      </c>
      <c r="E851" t="s">
        <v>12</v>
      </c>
      <c r="F851" s="5">
        <v>45509</v>
      </c>
      <c r="G851" s="5">
        <v>45905</v>
      </c>
      <c r="H851">
        <v>396</v>
      </c>
      <c r="I851">
        <v>1</v>
      </c>
      <c r="J85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52" spans="1:10" x14ac:dyDescent="0.25">
      <c r="A852" t="s">
        <v>274</v>
      </c>
      <c r="B852" t="s">
        <v>14</v>
      </c>
      <c r="C852" t="s">
        <v>40</v>
      </c>
      <c r="D852" t="s">
        <v>262</v>
      </c>
      <c r="E852" t="s">
        <v>12</v>
      </c>
      <c r="F852" s="5">
        <v>45511</v>
      </c>
      <c r="G852" s="5">
        <v>45905</v>
      </c>
      <c r="H852">
        <v>394</v>
      </c>
      <c r="I852">
        <v>1</v>
      </c>
      <c r="J85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53" spans="1:10" x14ac:dyDescent="0.25">
      <c r="A853" t="s">
        <v>274</v>
      </c>
      <c r="B853" t="s">
        <v>14</v>
      </c>
      <c r="C853" t="s">
        <v>40</v>
      </c>
      <c r="D853" t="s">
        <v>262</v>
      </c>
      <c r="E853" t="s">
        <v>12</v>
      </c>
      <c r="F853" s="5">
        <v>45512</v>
      </c>
      <c r="G853" s="5">
        <v>45905</v>
      </c>
      <c r="H853">
        <v>393</v>
      </c>
      <c r="I853">
        <v>1</v>
      </c>
      <c r="J85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54" spans="1:10" x14ac:dyDescent="0.25">
      <c r="A854" t="s">
        <v>274</v>
      </c>
      <c r="B854" t="s">
        <v>14</v>
      </c>
      <c r="C854" t="s">
        <v>40</v>
      </c>
      <c r="D854" t="s">
        <v>262</v>
      </c>
      <c r="E854" t="s">
        <v>12</v>
      </c>
      <c r="F854" s="5">
        <v>45515</v>
      </c>
      <c r="G854" s="5">
        <v>45905</v>
      </c>
      <c r="H854">
        <v>390</v>
      </c>
      <c r="I854">
        <v>1</v>
      </c>
      <c r="J85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55" spans="1:10" x14ac:dyDescent="0.25">
      <c r="A855" t="s">
        <v>274</v>
      </c>
      <c r="B855" t="s">
        <v>14</v>
      </c>
      <c r="C855" t="s">
        <v>40</v>
      </c>
      <c r="D855" t="s">
        <v>262</v>
      </c>
      <c r="E855" t="s">
        <v>12</v>
      </c>
      <c r="F855" s="5">
        <v>45516</v>
      </c>
      <c r="G855" s="5">
        <v>45905</v>
      </c>
      <c r="H855">
        <v>389</v>
      </c>
      <c r="I855">
        <v>1</v>
      </c>
      <c r="J85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56" spans="1:10" x14ac:dyDescent="0.25">
      <c r="A856" t="s">
        <v>274</v>
      </c>
      <c r="B856" t="s">
        <v>14</v>
      </c>
      <c r="C856" t="s">
        <v>40</v>
      </c>
      <c r="D856" t="s">
        <v>262</v>
      </c>
      <c r="E856" t="s">
        <v>12</v>
      </c>
      <c r="F856" s="5">
        <v>45522</v>
      </c>
      <c r="G856" s="5">
        <v>45905</v>
      </c>
      <c r="H856">
        <v>383</v>
      </c>
      <c r="I856">
        <v>1</v>
      </c>
      <c r="J85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57" spans="1:10" x14ac:dyDescent="0.25">
      <c r="A857" t="s">
        <v>274</v>
      </c>
      <c r="B857" t="s">
        <v>14</v>
      </c>
      <c r="C857" t="s">
        <v>40</v>
      </c>
      <c r="D857" t="s">
        <v>262</v>
      </c>
      <c r="E857" t="s">
        <v>12</v>
      </c>
      <c r="F857" s="5">
        <v>45523</v>
      </c>
      <c r="G857" s="5">
        <v>45905</v>
      </c>
      <c r="H857">
        <v>382</v>
      </c>
      <c r="I857">
        <v>1</v>
      </c>
      <c r="J85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58" spans="1:10" x14ac:dyDescent="0.25">
      <c r="A858" t="s">
        <v>274</v>
      </c>
      <c r="B858" t="s">
        <v>14</v>
      </c>
      <c r="C858" t="s">
        <v>40</v>
      </c>
      <c r="D858" t="s">
        <v>262</v>
      </c>
      <c r="E858" t="s">
        <v>12</v>
      </c>
      <c r="F858" s="5">
        <v>45524</v>
      </c>
      <c r="G858" s="5">
        <v>45905</v>
      </c>
      <c r="H858">
        <v>381</v>
      </c>
      <c r="I858">
        <v>1</v>
      </c>
      <c r="J85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59" spans="1:10" x14ac:dyDescent="0.25">
      <c r="A859" t="s">
        <v>274</v>
      </c>
      <c r="B859" t="s">
        <v>14</v>
      </c>
      <c r="C859" t="s">
        <v>40</v>
      </c>
      <c r="D859" t="s">
        <v>262</v>
      </c>
      <c r="E859" t="s">
        <v>12</v>
      </c>
      <c r="F859" s="5">
        <v>45525</v>
      </c>
      <c r="G859" s="5">
        <v>45905</v>
      </c>
      <c r="H859">
        <v>380</v>
      </c>
      <c r="I859">
        <v>1</v>
      </c>
      <c r="J85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60" spans="1:10" x14ac:dyDescent="0.25">
      <c r="A860" t="s">
        <v>274</v>
      </c>
      <c r="B860" t="s">
        <v>14</v>
      </c>
      <c r="C860" t="s">
        <v>40</v>
      </c>
      <c r="D860" t="s">
        <v>262</v>
      </c>
      <c r="E860" t="s">
        <v>12</v>
      </c>
      <c r="F860" s="5">
        <v>45526</v>
      </c>
      <c r="G860" s="5">
        <v>45905</v>
      </c>
      <c r="H860">
        <v>379</v>
      </c>
      <c r="I860">
        <v>1</v>
      </c>
      <c r="J86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61" spans="1:10" x14ac:dyDescent="0.25">
      <c r="A861" t="s">
        <v>274</v>
      </c>
      <c r="B861" t="s">
        <v>14</v>
      </c>
      <c r="C861" t="s">
        <v>40</v>
      </c>
      <c r="D861" t="s">
        <v>262</v>
      </c>
      <c r="E861" t="s">
        <v>12</v>
      </c>
      <c r="F861" s="5">
        <v>45527</v>
      </c>
      <c r="G861" s="5">
        <v>45905</v>
      </c>
      <c r="H861">
        <v>378</v>
      </c>
      <c r="I861">
        <v>1</v>
      </c>
      <c r="J86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62" spans="1:10" x14ac:dyDescent="0.25">
      <c r="A862" t="s">
        <v>274</v>
      </c>
      <c r="B862" t="s">
        <v>14</v>
      </c>
      <c r="C862" t="s">
        <v>40</v>
      </c>
      <c r="D862" t="s">
        <v>262</v>
      </c>
      <c r="E862" t="s">
        <v>12</v>
      </c>
      <c r="F862" s="5">
        <v>45528</v>
      </c>
      <c r="G862" s="5">
        <v>45905</v>
      </c>
      <c r="H862">
        <v>377</v>
      </c>
      <c r="I862">
        <v>1</v>
      </c>
      <c r="J86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63" spans="1:10" x14ac:dyDescent="0.25">
      <c r="A863" t="s">
        <v>274</v>
      </c>
      <c r="B863" t="s">
        <v>14</v>
      </c>
      <c r="C863" t="s">
        <v>40</v>
      </c>
      <c r="D863" t="s">
        <v>262</v>
      </c>
      <c r="E863" t="s">
        <v>12</v>
      </c>
      <c r="F863" s="5">
        <v>45529</v>
      </c>
      <c r="G863" s="5">
        <v>45905</v>
      </c>
      <c r="H863">
        <v>376</v>
      </c>
      <c r="I863">
        <v>1</v>
      </c>
      <c r="J86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64" spans="1:10" x14ac:dyDescent="0.25">
      <c r="A864" t="s">
        <v>274</v>
      </c>
      <c r="B864" t="s">
        <v>14</v>
      </c>
      <c r="C864" t="s">
        <v>40</v>
      </c>
      <c r="D864" t="s">
        <v>262</v>
      </c>
      <c r="E864" t="s">
        <v>12</v>
      </c>
      <c r="F864" s="5">
        <v>45530</v>
      </c>
      <c r="G864" s="5">
        <v>45905</v>
      </c>
      <c r="H864">
        <v>375</v>
      </c>
      <c r="I864">
        <v>1</v>
      </c>
      <c r="J86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65" spans="1:10" x14ac:dyDescent="0.25">
      <c r="A865" t="s">
        <v>274</v>
      </c>
      <c r="B865" t="s">
        <v>14</v>
      </c>
      <c r="C865" t="s">
        <v>40</v>
      </c>
      <c r="D865" t="s">
        <v>262</v>
      </c>
      <c r="E865" t="s">
        <v>12</v>
      </c>
      <c r="F865" s="5">
        <v>45531</v>
      </c>
      <c r="G865" s="5">
        <v>45905</v>
      </c>
      <c r="H865">
        <v>374</v>
      </c>
      <c r="I865">
        <v>1</v>
      </c>
      <c r="J86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66" spans="1:10" x14ac:dyDescent="0.25">
      <c r="A866" t="s">
        <v>274</v>
      </c>
      <c r="B866" t="s">
        <v>14</v>
      </c>
      <c r="C866" t="s">
        <v>40</v>
      </c>
      <c r="D866" t="s">
        <v>262</v>
      </c>
      <c r="E866" t="s">
        <v>12</v>
      </c>
      <c r="F866" s="5">
        <v>45532</v>
      </c>
      <c r="G866" s="5">
        <v>45905</v>
      </c>
      <c r="H866">
        <v>373</v>
      </c>
      <c r="I866">
        <v>1</v>
      </c>
      <c r="J86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67" spans="1:10" x14ac:dyDescent="0.25">
      <c r="A867" t="s">
        <v>274</v>
      </c>
      <c r="B867" t="s">
        <v>14</v>
      </c>
      <c r="C867" t="s">
        <v>40</v>
      </c>
      <c r="D867" t="s">
        <v>262</v>
      </c>
      <c r="E867" t="s">
        <v>12</v>
      </c>
      <c r="F867" s="5">
        <v>45533</v>
      </c>
      <c r="G867" s="5">
        <v>45905</v>
      </c>
      <c r="H867">
        <v>372</v>
      </c>
      <c r="I867">
        <v>1</v>
      </c>
      <c r="J86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68" spans="1:10" x14ac:dyDescent="0.25">
      <c r="A868" t="s">
        <v>274</v>
      </c>
      <c r="B868" t="s">
        <v>14</v>
      </c>
      <c r="C868" t="s">
        <v>40</v>
      </c>
      <c r="D868" t="s">
        <v>262</v>
      </c>
      <c r="E868" t="s">
        <v>12</v>
      </c>
      <c r="F868" s="5">
        <v>45534</v>
      </c>
      <c r="G868" s="5">
        <v>45905</v>
      </c>
      <c r="H868">
        <v>371</v>
      </c>
      <c r="I868">
        <v>1</v>
      </c>
      <c r="J86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69" spans="1:10" x14ac:dyDescent="0.25">
      <c r="A869" t="s">
        <v>274</v>
      </c>
      <c r="B869" t="s">
        <v>14</v>
      </c>
      <c r="C869" t="s">
        <v>40</v>
      </c>
      <c r="D869" t="s">
        <v>262</v>
      </c>
      <c r="E869" t="s">
        <v>12</v>
      </c>
      <c r="F869" s="5">
        <v>45535</v>
      </c>
      <c r="G869" s="5">
        <v>45905</v>
      </c>
      <c r="H869">
        <v>370</v>
      </c>
      <c r="I869">
        <v>1</v>
      </c>
      <c r="J86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70" spans="1:10" x14ac:dyDescent="0.25">
      <c r="A870" t="s">
        <v>274</v>
      </c>
      <c r="B870" t="s">
        <v>14</v>
      </c>
      <c r="C870" t="s">
        <v>40</v>
      </c>
      <c r="D870" t="s">
        <v>262</v>
      </c>
      <c r="E870" t="s">
        <v>57</v>
      </c>
      <c r="F870" s="5">
        <v>45531</v>
      </c>
      <c r="G870" s="5">
        <v>45674</v>
      </c>
      <c r="H870">
        <v>143</v>
      </c>
      <c r="I870">
        <v>0</v>
      </c>
      <c r="J870" t="str">
        <f>IF(AND(Table1_1[[#This Row],[Days Between]]&gt;90, Table1_1[[#This Row],[Is Active]]=1), "Highly Engaged", IF(AND(Table1_1[[#This Row],[Days Between]]&lt;=90, Table1_1[[#This Row],[Is Active]]=1), "Moderately Engaged",
IF(AND(Table1_1[[#This Row],[Days Between]]&gt;90, Table1_1[[#This Row],[Is Active]]=0), "At Risk",
"Dormant")))</f>
        <v>At Risk</v>
      </c>
    </row>
    <row r="871" spans="1:10" x14ac:dyDescent="0.25">
      <c r="A871" t="s">
        <v>274</v>
      </c>
      <c r="B871" t="s">
        <v>14</v>
      </c>
      <c r="C871" t="s">
        <v>40</v>
      </c>
      <c r="D871" t="s">
        <v>262</v>
      </c>
      <c r="E871" t="s">
        <v>22</v>
      </c>
      <c r="F871" s="5">
        <v>45505</v>
      </c>
      <c r="G871" s="5">
        <v>45905</v>
      </c>
      <c r="H871">
        <v>400</v>
      </c>
      <c r="I871">
        <v>1</v>
      </c>
      <c r="J87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72" spans="1:10" x14ac:dyDescent="0.25">
      <c r="A872" t="s">
        <v>274</v>
      </c>
      <c r="B872" t="s">
        <v>14</v>
      </c>
      <c r="C872" t="s">
        <v>40</v>
      </c>
      <c r="D872" t="s">
        <v>262</v>
      </c>
      <c r="E872" t="s">
        <v>22</v>
      </c>
      <c r="F872" s="5">
        <v>45506</v>
      </c>
      <c r="G872" s="5">
        <v>45905</v>
      </c>
      <c r="H872">
        <v>399</v>
      </c>
      <c r="I872">
        <v>1</v>
      </c>
      <c r="J87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73" spans="1:10" x14ac:dyDescent="0.25">
      <c r="A873" t="s">
        <v>274</v>
      </c>
      <c r="B873" t="s">
        <v>14</v>
      </c>
      <c r="C873" t="s">
        <v>40</v>
      </c>
      <c r="D873" t="s">
        <v>262</v>
      </c>
      <c r="E873" t="s">
        <v>22</v>
      </c>
      <c r="F873" s="5">
        <v>45514</v>
      </c>
      <c r="G873" s="5">
        <v>45905</v>
      </c>
      <c r="H873">
        <v>391</v>
      </c>
      <c r="I873">
        <v>1</v>
      </c>
      <c r="J87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74" spans="1:10" x14ac:dyDescent="0.25">
      <c r="A874" t="s">
        <v>274</v>
      </c>
      <c r="B874" t="s">
        <v>14</v>
      </c>
      <c r="C874" t="s">
        <v>40</v>
      </c>
      <c r="D874" t="s">
        <v>262</v>
      </c>
      <c r="E874" t="s">
        <v>22</v>
      </c>
      <c r="F874" s="5">
        <v>45515</v>
      </c>
      <c r="G874" s="5">
        <v>45905</v>
      </c>
      <c r="H874">
        <v>390</v>
      </c>
      <c r="I874">
        <v>1</v>
      </c>
      <c r="J87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75" spans="1:10" x14ac:dyDescent="0.25">
      <c r="A875" t="s">
        <v>274</v>
      </c>
      <c r="B875" t="s">
        <v>14</v>
      </c>
      <c r="C875" t="s">
        <v>40</v>
      </c>
      <c r="D875" t="s">
        <v>262</v>
      </c>
      <c r="E875" t="s">
        <v>22</v>
      </c>
      <c r="F875" s="5">
        <v>45527</v>
      </c>
      <c r="G875" s="5">
        <v>45905</v>
      </c>
      <c r="H875">
        <v>378</v>
      </c>
      <c r="I875">
        <v>1</v>
      </c>
      <c r="J87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76" spans="1:10" x14ac:dyDescent="0.25">
      <c r="A876" t="s">
        <v>274</v>
      </c>
      <c r="B876" t="s">
        <v>14</v>
      </c>
      <c r="C876" t="s">
        <v>40</v>
      </c>
      <c r="D876" t="s">
        <v>262</v>
      </c>
      <c r="E876" t="s">
        <v>22</v>
      </c>
      <c r="F876" s="5">
        <v>45530</v>
      </c>
      <c r="G876" s="5">
        <v>45905</v>
      </c>
      <c r="H876">
        <v>375</v>
      </c>
      <c r="I876">
        <v>1</v>
      </c>
      <c r="J87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77" spans="1:10" x14ac:dyDescent="0.25">
      <c r="A877" t="s">
        <v>274</v>
      </c>
      <c r="B877" t="s">
        <v>14</v>
      </c>
      <c r="C877" t="s">
        <v>40</v>
      </c>
      <c r="D877" t="s">
        <v>262</v>
      </c>
      <c r="E877" t="s">
        <v>22</v>
      </c>
      <c r="F877" s="5">
        <v>45531</v>
      </c>
      <c r="G877" s="5">
        <v>45905</v>
      </c>
      <c r="H877">
        <v>374</v>
      </c>
      <c r="I877">
        <v>1</v>
      </c>
      <c r="J87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878" spans="1:10" x14ac:dyDescent="0.25">
      <c r="A878" t="s">
        <v>292</v>
      </c>
      <c r="B878" t="s">
        <v>14</v>
      </c>
      <c r="C878" t="s">
        <v>40</v>
      </c>
      <c r="D878" t="s">
        <v>262</v>
      </c>
      <c r="E878" t="s">
        <v>54</v>
      </c>
      <c r="F878" s="5">
        <v>45512</v>
      </c>
      <c r="G878" s="5">
        <v>45513</v>
      </c>
      <c r="H878">
        <v>1</v>
      </c>
      <c r="I878">
        <v>0</v>
      </c>
      <c r="J878" t="str">
        <f>IF(AND(Table1_1[[#This Row],[Days Between]]&gt;90, Table1_1[[#This Row],[Is Active]]=1), "Highly Engaged", IF(AND(Table1_1[[#This Row],[Days Between]]&lt;=90, Table1_1[[#This Row],[Is Active]]=1), "Moderately Engaged",
IF(AND(Table1_1[[#This Row],[Days Between]]&gt;90, Table1_1[[#This Row],[Is Active]]=0), "At Risk",
"Dormant")))</f>
        <v>Dormant</v>
      </c>
    </row>
    <row r="879" spans="1:10" x14ac:dyDescent="0.25">
      <c r="A879" t="s">
        <v>292</v>
      </c>
      <c r="B879" t="s">
        <v>14</v>
      </c>
      <c r="C879" t="s">
        <v>40</v>
      </c>
      <c r="D879" t="s">
        <v>262</v>
      </c>
      <c r="E879" t="s">
        <v>54</v>
      </c>
      <c r="F879" s="5">
        <v>45515</v>
      </c>
      <c r="G879" s="5">
        <v>45516</v>
      </c>
      <c r="H879">
        <v>1</v>
      </c>
      <c r="I879">
        <v>0</v>
      </c>
      <c r="J879" t="str">
        <f>IF(AND(Table1_1[[#This Row],[Days Between]]&gt;90, Table1_1[[#This Row],[Is Active]]=1), "Highly Engaged", IF(AND(Table1_1[[#This Row],[Days Between]]&lt;=90, Table1_1[[#This Row],[Is Active]]=1), "Moderately Engaged",
IF(AND(Table1_1[[#This Row],[Days Between]]&gt;90, Table1_1[[#This Row],[Is Active]]=0), "At Risk",
"Dormant")))</f>
        <v>Dormant</v>
      </c>
    </row>
    <row r="880" spans="1:10" x14ac:dyDescent="0.25">
      <c r="A880" t="s">
        <v>292</v>
      </c>
      <c r="B880" t="s">
        <v>14</v>
      </c>
      <c r="C880" t="s">
        <v>40</v>
      </c>
      <c r="D880" t="s">
        <v>262</v>
      </c>
      <c r="E880" t="s">
        <v>54</v>
      </c>
      <c r="F880" s="5">
        <v>45523</v>
      </c>
      <c r="G880" s="5">
        <v>45523</v>
      </c>
      <c r="H880">
        <v>0</v>
      </c>
      <c r="I880">
        <v>0</v>
      </c>
      <c r="J880" t="str">
        <f>IF(AND(Table1_1[[#This Row],[Days Between]]&gt;90, Table1_1[[#This Row],[Is Active]]=1), "Highly Engaged", IF(AND(Table1_1[[#This Row],[Days Between]]&lt;=90, Table1_1[[#This Row],[Is Active]]=1), "Moderately Engaged",
IF(AND(Table1_1[[#This Row],[Days Between]]&gt;90, Table1_1[[#This Row],[Is Active]]=0), "At Risk",
"Dormant")))</f>
        <v>Dormant</v>
      </c>
    </row>
    <row r="881" spans="1:10" x14ac:dyDescent="0.25">
      <c r="A881" t="s">
        <v>292</v>
      </c>
      <c r="B881" t="s">
        <v>14</v>
      </c>
      <c r="C881" t="s">
        <v>40</v>
      </c>
      <c r="D881" t="s">
        <v>262</v>
      </c>
      <c r="E881" t="s">
        <v>54</v>
      </c>
      <c r="F881" s="5">
        <v>45526</v>
      </c>
      <c r="G881" s="5">
        <v>45527</v>
      </c>
      <c r="H881">
        <v>1</v>
      </c>
      <c r="I881">
        <v>0</v>
      </c>
      <c r="J881" t="str">
        <f>IF(AND(Table1_1[[#This Row],[Days Between]]&gt;90, Table1_1[[#This Row],[Is Active]]=1), "Highly Engaged", IF(AND(Table1_1[[#This Row],[Days Between]]&lt;=90, Table1_1[[#This Row],[Is Active]]=1), "Moderately Engaged",
IF(AND(Table1_1[[#This Row],[Days Between]]&gt;90, Table1_1[[#This Row],[Is Active]]=0), "At Risk",
"Dormant")))</f>
        <v>Dormant</v>
      </c>
    </row>
    <row r="882" spans="1:10" x14ac:dyDescent="0.25">
      <c r="A882" t="s">
        <v>292</v>
      </c>
      <c r="B882" t="s">
        <v>14</v>
      </c>
      <c r="C882" t="s">
        <v>40</v>
      </c>
      <c r="D882" t="s">
        <v>262</v>
      </c>
      <c r="E882" t="s">
        <v>54</v>
      </c>
      <c r="F882" s="5">
        <v>45528</v>
      </c>
      <c r="G882" s="5">
        <v>45528</v>
      </c>
      <c r="H882">
        <v>0</v>
      </c>
      <c r="I882">
        <v>0</v>
      </c>
      <c r="J882" t="str">
        <f>IF(AND(Table1_1[[#This Row],[Days Between]]&gt;90, Table1_1[[#This Row],[Is Active]]=1), "Highly Engaged", IF(AND(Table1_1[[#This Row],[Days Between]]&lt;=90, Table1_1[[#This Row],[Is Active]]=1), "Moderately Engaged",
IF(AND(Table1_1[[#This Row],[Days Between]]&gt;90, Table1_1[[#This Row],[Is Active]]=0), "At Risk",
"Dormant")))</f>
        <v>Dormant</v>
      </c>
    </row>
    <row r="883" spans="1:10" x14ac:dyDescent="0.25">
      <c r="A883" t="s">
        <v>292</v>
      </c>
      <c r="B883" t="s">
        <v>14</v>
      </c>
      <c r="C883" t="s">
        <v>40</v>
      </c>
      <c r="D883" t="s">
        <v>262</v>
      </c>
      <c r="E883" t="s">
        <v>54</v>
      </c>
      <c r="F883" s="5">
        <v>45531</v>
      </c>
      <c r="G883" s="5">
        <v>45532</v>
      </c>
      <c r="H883">
        <v>1</v>
      </c>
      <c r="I883">
        <v>0</v>
      </c>
      <c r="J883" t="str">
        <f>IF(AND(Table1_1[[#This Row],[Days Between]]&gt;90, Table1_1[[#This Row],[Is Active]]=1), "Highly Engaged", IF(AND(Table1_1[[#This Row],[Days Between]]&lt;=90, Table1_1[[#This Row],[Is Active]]=1), "Moderately Engaged",
IF(AND(Table1_1[[#This Row],[Days Between]]&gt;90, Table1_1[[#This Row],[Is Active]]=0), "At Risk",
"Dormant")))</f>
        <v>Dormant</v>
      </c>
    </row>
    <row r="884" spans="1:10" x14ac:dyDescent="0.25">
      <c r="A884" t="s">
        <v>303</v>
      </c>
      <c r="B884" t="s">
        <v>14</v>
      </c>
      <c r="C884" t="s">
        <v>40</v>
      </c>
      <c r="D884" t="s">
        <v>262</v>
      </c>
      <c r="E884" t="s">
        <v>55</v>
      </c>
      <c r="F884" s="5">
        <v>45512</v>
      </c>
      <c r="G884" s="5">
        <v>45516</v>
      </c>
      <c r="H884">
        <v>4</v>
      </c>
      <c r="I884">
        <v>0</v>
      </c>
      <c r="J884" t="str">
        <f>IF(AND(Table1_1[[#This Row],[Days Between]]&gt;90, Table1_1[[#This Row],[Is Active]]=1), "Highly Engaged", IF(AND(Table1_1[[#This Row],[Days Between]]&lt;=90, Table1_1[[#This Row],[Is Active]]=1), "Moderately Engaged",
IF(AND(Table1_1[[#This Row],[Days Between]]&gt;90, Table1_1[[#This Row],[Is Active]]=0), "At Risk",
"Dormant")))</f>
        <v>Dormant</v>
      </c>
    </row>
    <row r="885" spans="1:10" x14ac:dyDescent="0.25">
      <c r="A885" t="s">
        <v>303</v>
      </c>
      <c r="B885" t="s">
        <v>14</v>
      </c>
      <c r="C885" t="s">
        <v>40</v>
      </c>
      <c r="D885" t="s">
        <v>262</v>
      </c>
      <c r="E885" t="s">
        <v>57</v>
      </c>
      <c r="F885" s="5">
        <v>45510</v>
      </c>
      <c r="G885" s="5">
        <v>45513</v>
      </c>
      <c r="H885">
        <v>3</v>
      </c>
      <c r="I885">
        <v>0</v>
      </c>
      <c r="J885" t="str">
        <f>IF(AND(Table1_1[[#This Row],[Days Between]]&gt;90, Table1_1[[#This Row],[Is Active]]=1), "Highly Engaged", IF(AND(Table1_1[[#This Row],[Days Between]]&lt;=90, Table1_1[[#This Row],[Is Active]]=1), "Moderately Engaged",
IF(AND(Table1_1[[#This Row],[Days Between]]&gt;90, Table1_1[[#This Row],[Is Active]]=0), "At Risk",
"Dormant")))</f>
        <v>Dormant</v>
      </c>
    </row>
    <row r="886" spans="1:10" x14ac:dyDescent="0.25">
      <c r="A886" t="s">
        <v>275</v>
      </c>
      <c r="B886" t="s">
        <v>14</v>
      </c>
      <c r="C886" t="s">
        <v>40</v>
      </c>
      <c r="D886" t="s">
        <v>262</v>
      </c>
      <c r="E886" t="s">
        <v>55</v>
      </c>
      <c r="F886" s="5">
        <v>45505</v>
      </c>
      <c r="G886" s="5">
        <v>45505</v>
      </c>
      <c r="H886">
        <v>0</v>
      </c>
      <c r="I886">
        <v>0</v>
      </c>
      <c r="J886" t="str">
        <f>IF(AND(Table1_1[[#This Row],[Days Between]]&gt;90, Table1_1[[#This Row],[Is Active]]=1), "Highly Engaged", IF(AND(Table1_1[[#This Row],[Days Between]]&lt;=90, Table1_1[[#This Row],[Is Active]]=1), "Moderately Engaged",
IF(AND(Table1_1[[#This Row],[Days Between]]&gt;90, Table1_1[[#This Row],[Is Active]]=0), "At Risk",
"Dormant")))</f>
        <v>Dormant</v>
      </c>
    </row>
    <row r="887" spans="1:10" x14ac:dyDescent="0.25">
      <c r="A887" t="s">
        <v>275</v>
      </c>
      <c r="B887" t="s">
        <v>14</v>
      </c>
      <c r="C887" t="s">
        <v>40</v>
      </c>
      <c r="D887" t="s">
        <v>262</v>
      </c>
      <c r="E887" t="s">
        <v>55</v>
      </c>
      <c r="F887" s="5">
        <v>45506</v>
      </c>
      <c r="G887" s="5">
        <v>45506</v>
      </c>
      <c r="H887">
        <v>0</v>
      </c>
      <c r="I887">
        <v>0</v>
      </c>
      <c r="J887" t="str">
        <f>IF(AND(Table1_1[[#This Row],[Days Between]]&gt;90, Table1_1[[#This Row],[Is Active]]=1), "Highly Engaged", IF(AND(Table1_1[[#This Row],[Days Between]]&lt;=90, Table1_1[[#This Row],[Is Active]]=1), "Moderately Engaged",
IF(AND(Table1_1[[#This Row],[Days Between]]&gt;90, Table1_1[[#This Row],[Is Active]]=0), "At Risk",
"Dormant")))</f>
        <v>Dormant</v>
      </c>
    </row>
    <row r="888" spans="1:10" x14ac:dyDescent="0.25">
      <c r="A888" t="s">
        <v>275</v>
      </c>
      <c r="B888" t="s">
        <v>14</v>
      </c>
      <c r="C888" t="s">
        <v>40</v>
      </c>
      <c r="D888" t="s">
        <v>262</v>
      </c>
      <c r="E888" t="s">
        <v>57</v>
      </c>
      <c r="F888" s="5">
        <v>45516</v>
      </c>
      <c r="G888" s="5">
        <v>45517</v>
      </c>
      <c r="H888">
        <v>1</v>
      </c>
      <c r="I888">
        <v>0</v>
      </c>
      <c r="J888" t="str">
        <f>IF(AND(Table1_1[[#This Row],[Days Between]]&gt;90, Table1_1[[#This Row],[Is Active]]=1), "Highly Engaged", IF(AND(Table1_1[[#This Row],[Days Between]]&lt;=90, Table1_1[[#This Row],[Is Active]]=1), "Moderately Engaged",
IF(AND(Table1_1[[#This Row],[Days Between]]&gt;90, Table1_1[[#This Row],[Is Active]]=0), "At Risk",
"Dormant")))</f>
        <v>Dormant</v>
      </c>
    </row>
    <row r="889" spans="1:10" x14ac:dyDescent="0.25">
      <c r="A889" t="s">
        <v>275</v>
      </c>
      <c r="B889" t="s">
        <v>14</v>
      </c>
      <c r="C889" t="s">
        <v>40</v>
      </c>
      <c r="D889" t="s">
        <v>262</v>
      </c>
      <c r="E889" t="s">
        <v>57</v>
      </c>
      <c r="F889" s="5">
        <v>45533</v>
      </c>
      <c r="G889" s="5">
        <v>45537</v>
      </c>
      <c r="H889">
        <v>4</v>
      </c>
      <c r="I889">
        <v>0</v>
      </c>
      <c r="J889" t="str">
        <f>IF(AND(Table1_1[[#This Row],[Days Between]]&gt;90, Table1_1[[#This Row],[Is Active]]=1), "Highly Engaged", IF(AND(Table1_1[[#This Row],[Days Between]]&lt;=90, Table1_1[[#This Row],[Is Active]]=1), "Moderately Engaged",
IF(AND(Table1_1[[#This Row],[Days Between]]&gt;90, Table1_1[[#This Row],[Is Active]]=0), "At Risk",
"Dormant")))</f>
        <v>Dormant</v>
      </c>
    </row>
    <row r="890" spans="1:10" x14ac:dyDescent="0.25">
      <c r="A890" t="s">
        <v>275</v>
      </c>
      <c r="B890" t="s">
        <v>14</v>
      </c>
      <c r="C890" t="s">
        <v>40</v>
      </c>
      <c r="D890" t="s">
        <v>262</v>
      </c>
      <c r="E890" t="s">
        <v>58</v>
      </c>
      <c r="F890" s="5">
        <v>45511</v>
      </c>
      <c r="G890" s="5">
        <v>45519</v>
      </c>
      <c r="H890">
        <v>8</v>
      </c>
      <c r="I890">
        <v>0</v>
      </c>
      <c r="J890" t="str">
        <f>IF(AND(Table1_1[[#This Row],[Days Between]]&gt;90, Table1_1[[#This Row],[Is Active]]=1), "Highly Engaged", IF(AND(Table1_1[[#This Row],[Days Between]]&lt;=90, Table1_1[[#This Row],[Is Active]]=1), "Moderately Engaged",
IF(AND(Table1_1[[#This Row],[Days Between]]&gt;90, Table1_1[[#This Row],[Is Active]]=0), "At Risk",
"Dormant")))</f>
        <v>Dormant</v>
      </c>
    </row>
    <row r="891" spans="1:10" x14ac:dyDescent="0.25">
      <c r="A891" t="s">
        <v>275</v>
      </c>
      <c r="B891" t="s">
        <v>14</v>
      </c>
      <c r="C891" t="s">
        <v>40</v>
      </c>
      <c r="D891" t="s">
        <v>262</v>
      </c>
      <c r="E891" t="s">
        <v>64</v>
      </c>
      <c r="F891" s="5">
        <v>45509</v>
      </c>
      <c r="G891" s="5">
        <v>45525</v>
      </c>
      <c r="H891">
        <v>16</v>
      </c>
      <c r="I891">
        <v>0</v>
      </c>
      <c r="J891" t="str">
        <f>IF(AND(Table1_1[[#This Row],[Days Between]]&gt;90, Table1_1[[#This Row],[Is Active]]=1), "Highly Engaged", IF(AND(Table1_1[[#This Row],[Days Between]]&lt;=90, Table1_1[[#This Row],[Is Active]]=1), "Moderately Engaged",
IF(AND(Table1_1[[#This Row],[Days Between]]&gt;90, Table1_1[[#This Row],[Is Active]]=0), "At Risk",
"Dormant")))</f>
        <v>Dormant</v>
      </c>
    </row>
    <row r="892" spans="1:10" x14ac:dyDescent="0.25">
      <c r="A892" t="s">
        <v>275</v>
      </c>
      <c r="B892" t="s">
        <v>14</v>
      </c>
      <c r="C892" t="s">
        <v>40</v>
      </c>
      <c r="D892" t="s">
        <v>262</v>
      </c>
      <c r="E892" t="s">
        <v>64</v>
      </c>
      <c r="F892" s="5">
        <v>45512</v>
      </c>
      <c r="G892" s="5">
        <v>45525</v>
      </c>
      <c r="H892">
        <v>13</v>
      </c>
      <c r="I892">
        <v>0</v>
      </c>
      <c r="J892" t="str">
        <f>IF(AND(Table1_1[[#This Row],[Days Between]]&gt;90, Table1_1[[#This Row],[Is Active]]=1), "Highly Engaged", IF(AND(Table1_1[[#This Row],[Days Between]]&lt;=90, Table1_1[[#This Row],[Is Active]]=1), "Moderately Engaged",
IF(AND(Table1_1[[#This Row],[Days Between]]&gt;90, Table1_1[[#This Row],[Is Active]]=0), "At Risk",
"Dormant")))</f>
        <v>Dormant</v>
      </c>
    </row>
    <row r="893" spans="1:10" x14ac:dyDescent="0.25">
      <c r="A893" t="s">
        <v>275</v>
      </c>
      <c r="B893" t="s">
        <v>14</v>
      </c>
      <c r="C893" t="s">
        <v>40</v>
      </c>
      <c r="D893" t="s">
        <v>262</v>
      </c>
      <c r="E893" t="s">
        <v>64</v>
      </c>
      <c r="F893" s="5">
        <v>45523</v>
      </c>
      <c r="G893" s="5">
        <v>45531</v>
      </c>
      <c r="H893">
        <v>8</v>
      </c>
      <c r="I893">
        <v>0</v>
      </c>
      <c r="J893" t="str">
        <f>IF(AND(Table1_1[[#This Row],[Days Between]]&gt;90, Table1_1[[#This Row],[Is Active]]=1), "Highly Engaged", IF(AND(Table1_1[[#This Row],[Days Between]]&lt;=90, Table1_1[[#This Row],[Is Active]]=1), "Moderately Engaged",
IF(AND(Table1_1[[#This Row],[Days Between]]&gt;90, Table1_1[[#This Row],[Is Active]]=0), "At Risk",
"Dormant")))</f>
        <v>Dormant</v>
      </c>
    </row>
    <row r="894" spans="1:10" x14ac:dyDescent="0.25">
      <c r="A894" t="s">
        <v>279</v>
      </c>
      <c r="B894" t="s">
        <v>14</v>
      </c>
      <c r="C894" t="s">
        <v>40</v>
      </c>
      <c r="D894" t="s">
        <v>262</v>
      </c>
      <c r="E894" t="s">
        <v>54</v>
      </c>
      <c r="F894" s="5">
        <v>45521</v>
      </c>
      <c r="G894" s="5">
        <v>45521</v>
      </c>
      <c r="H894">
        <v>0</v>
      </c>
      <c r="I894">
        <v>0</v>
      </c>
      <c r="J894" t="str">
        <f>IF(AND(Table1_1[[#This Row],[Days Between]]&gt;90, Table1_1[[#This Row],[Is Active]]=1), "Highly Engaged", IF(AND(Table1_1[[#This Row],[Days Between]]&lt;=90, Table1_1[[#This Row],[Is Active]]=1), "Moderately Engaged",
IF(AND(Table1_1[[#This Row],[Days Between]]&gt;90, Table1_1[[#This Row],[Is Active]]=0), "At Risk",
"Dormant")))</f>
        <v>Dormant</v>
      </c>
    </row>
    <row r="895" spans="1:10" x14ac:dyDescent="0.25">
      <c r="A895" t="s">
        <v>279</v>
      </c>
      <c r="B895" t="s">
        <v>14</v>
      </c>
      <c r="C895" t="s">
        <v>40</v>
      </c>
      <c r="D895" t="s">
        <v>262</v>
      </c>
      <c r="E895" t="s">
        <v>55</v>
      </c>
      <c r="F895" s="5">
        <v>45509</v>
      </c>
      <c r="G895" s="5">
        <v>45511</v>
      </c>
      <c r="H895">
        <v>2</v>
      </c>
      <c r="I895">
        <v>0</v>
      </c>
      <c r="J895" t="str">
        <f>IF(AND(Table1_1[[#This Row],[Days Between]]&gt;90, Table1_1[[#This Row],[Is Active]]=1), "Highly Engaged", IF(AND(Table1_1[[#This Row],[Days Between]]&lt;=90, Table1_1[[#This Row],[Is Active]]=1), "Moderately Engaged",
IF(AND(Table1_1[[#This Row],[Days Between]]&gt;90, Table1_1[[#This Row],[Is Active]]=0), "At Risk",
"Dormant")))</f>
        <v>Dormant</v>
      </c>
    </row>
    <row r="896" spans="1:10" x14ac:dyDescent="0.25">
      <c r="A896" t="s">
        <v>279</v>
      </c>
      <c r="B896" t="s">
        <v>14</v>
      </c>
      <c r="C896" t="s">
        <v>40</v>
      </c>
      <c r="D896" t="s">
        <v>262</v>
      </c>
      <c r="E896" t="s">
        <v>55</v>
      </c>
      <c r="F896" s="5">
        <v>45516</v>
      </c>
      <c r="G896" s="5">
        <v>45517</v>
      </c>
      <c r="H896">
        <v>1</v>
      </c>
      <c r="I896">
        <v>0</v>
      </c>
      <c r="J896" t="str">
        <f>IF(AND(Table1_1[[#This Row],[Days Between]]&gt;90, Table1_1[[#This Row],[Is Active]]=1), "Highly Engaged", IF(AND(Table1_1[[#This Row],[Days Between]]&lt;=90, Table1_1[[#This Row],[Is Active]]=1), "Moderately Engaged",
IF(AND(Table1_1[[#This Row],[Days Between]]&gt;90, Table1_1[[#This Row],[Is Active]]=0), "At Risk",
"Dormant")))</f>
        <v>Dormant</v>
      </c>
    </row>
    <row r="897" spans="1:10" x14ac:dyDescent="0.25">
      <c r="A897" t="s">
        <v>279</v>
      </c>
      <c r="B897" t="s">
        <v>14</v>
      </c>
      <c r="C897" t="s">
        <v>40</v>
      </c>
      <c r="D897" t="s">
        <v>262</v>
      </c>
      <c r="E897" t="s">
        <v>55</v>
      </c>
      <c r="F897" s="5">
        <v>45516</v>
      </c>
      <c r="G897" s="5">
        <v>45518</v>
      </c>
      <c r="H897">
        <v>2</v>
      </c>
      <c r="I897">
        <v>0</v>
      </c>
      <c r="J897" t="str">
        <f>IF(AND(Table1_1[[#This Row],[Days Between]]&gt;90, Table1_1[[#This Row],[Is Active]]=1), "Highly Engaged", IF(AND(Table1_1[[#This Row],[Days Between]]&lt;=90, Table1_1[[#This Row],[Is Active]]=1), "Moderately Engaged",
IF(AND(Table1_1[[#This Row],[Days Between]]&gt;90, Table1_1[[#This Row],[Is Active]]=0), "At Risk",
"Dormant")))</f>
        <v>Dormant</v>
      </c>
    </row>
    <row r="898" spans="1:10" x14ac:dyDescent="0.25">
      <c r="A898" t="s">
        <v>277</v>
      </c>
      <c r="B898" t="s">
        <v>14</v>
      </c>
      <c r="C898" t="s">
        <v>40</v>
      </c>
      <c r="D898" t="s">
        <v>262</v>
      </c>
      <c r="E898" t="s">
        <v>54</v>
      </c>
      <c r="F898" s="5">
        <v>45508</v>
      </c>
      <c r="G898" s="5">
        <v>45509</v>
      </c>
      <c r="H898">
        <v>1</v>
      </c>
      <c r="I898">
        <v>0</v>
      </c>
      <c r="J898" t="str">
        <f>IF(AND(Table1_1[[#This Row],[Days Between]]&gt;90, Table1_1[[#This Row],[Is Active]]=1), "Highly Engaged", IF(AND(Table1_1[[#This Row],[Days Between]]&lt;=90, Table1_1[[#This Row],[Is Active]]=1), "Moderately Engaged",
IF(AND(Table1_1[[#This Row],[Days Between]]&gt;90, Table1_1[[#This Row],[Is Active]]=0), "At Risk",
"Dormant")))</f>
        <v>Dormant</v>
      </c>
    </row>
    <row r="899" spans="1:10" x14ac:dyDescent="0.25">
      <c r="A899" t="s">
        <v>277</v>
      </c>
      <c r="B899" t="s">
        <v>14</v>
      </c>
      <c r="C899" t="s">
        <v>40</v>
      </c>
      <c r="D899" t="s">
        <v>262</v>
      </c>
      <c r="E899" t="s">
        <v>54</v>
      </c>
      <c r="F899" s="5">
        <v>45525</v>
      </c>
      <c r="G899" s="5">
        <v>45525</v>
      </c>
      <c r="H899">
        <v>0</v>
      </c>
      <c r="I899">
        <v>0</v>
      </c>
      <c r="J899" t="str">
        <f>IF(AND(Table1_1[[#This Row],[Days Between]]&gt;90, Table1_1[[#This Row],[Is Active]]=1), "Highly Engaged", IF(AND(Table1_1[[#This Row],[Days Between]]&lt;=90, Table1_1[[#This Row],[Is Active]]=1), "Moderately Engaged",
IF(AND(Table1_1[[#This Row],[Days Between]]&gt;90, Table1_1[[#This Row],[Is Active]]=0), "At Risk",
"Dormant")))</f>
        <v>Dormant</v>
      </c>
    </row>
    <row r="900" spans="1:10" x14ac:dyDescent="0.25">
      <c r="A900" t="s">
        <v>277</v>
      </c>
      <c r="B900" t="s">
        <v>14</v>
      </c>
      <c r="C900" t="s">
        <v>40</v>
      </c>
      <c r="D900" t="s">
        <v>262</v>
      </c>
      <c r="E900" t="s">
        <v>54</v>
      </c>
      <c r="F900" s="5">
        <v>45529</v>
      </c>
      <c r="G900" s="5">
        <v>45530</v>
      </c>
      <c r="H900">
        <v>1</v>
      </c>
      <c r="I900">
        <v>0</v>
      </c>
      <c r="J900" t="str">
        <f>IF(AND(Table1_1[[#This Row],[Days Between]]&gt;90, Table1_1[[#This Row],[Is Active]]=1), "Highly Engaged", IF(AND(Table1_1[[#This Row],[Days Between]]&lt;=90, Table1_1[[#This Row],[Is Active]]=1), "Moderately Engaged",
IF(AND(Table1_1[[#This Row],[Days Between]]&gt;90, Table1_1[[#This Row],[Is Active]]=0), "At Risk",
"Dormant")))</f>
        <v>Dormant</v>
      </c>
    </row>
    <row r="901" spans="1:10" x14ac:dyDescent="0.25">
      <c r="A901" t="s">
        <v>277</v>
      </c>
      <c r="B901" t="s">
        <v>14</v>
      </c>
      <c r="C901" t="s">
        <v>40</v>
      </c>
      <c r="D901" t="s">
        <v>262</v>
      </c>
      <c r="E901" t="s">
        <v>54</v>
      </c>
      <c r="F901" s="5">
        <v>45531</v>
      </c>
      <c r="G901" s="5">
        <v>45531</v>
      </c>
      <c r="H901">
        <v>0</v>
      </c>
      <c r="I901">
        <v>0</v>
      </c>
      <c r="J901" t="str">
        <f>IF(AND(Table1_1[[#This Row],[Days Between]]&gt;90, Table1_1[[#This Row],[Is Active]]=1), "Highly Engaged", IF(AND(Table1_1[[#This Row],[Days Between]]&lt;=90, Table1_1[[#This Row],[Is Active]]=1), "Moderately Engaged",
IF(AND(Table1_1[[#This Row],[Days Between]]&gt;90, Table1_1[[#This Row],[Is Active]]=0), "At Risk",
"Dormant")))</f>
        <v>Dormant</v>
      </c>
    </row>
    <row r="902" spans="1:10" x14ac:dyDescent="0.25">
      <c r="A902" t="s">
        <v>277</v>
      </c>
      <c r="B902" t="s">
        <v>14</v>
      </c>
      <c r="C902" t="s">
        <v>40</v>
      </c>
      <c r="D902" t="s">
        <v>262</v>
      </c>
      <c r="E902" t="s">
        <v>57</v>
      </c>
      <c r="F902" s="5">
        <v>45530</v>
      </c>
      <c r="G902" s="5">
        <v>45532</v>
      </c>
      <c r="H902">
        <v>2</v>
      </c>
      <c r="I902">
        <v>0</v>
      </c>
      <c r="J902" t="str">
        <f>IF(AND(Table1_1[[#This Row],[Days Between]]&gt;90, Table1_1[[#This Row],[Is Active]]=1), "Highly Engaged", IF(AND(Table1_1[[#This Row],[Days Between]]&lt;=90, Table1_1[[#This Row],[Is Active]]=1), "Moderately Engaged",
IF(AND(Table1_1[[#This Row],[Days Between]]&gt;90, Table1_1[[#This Row],[Is Active]]=0), "At Risk",
"Dormant")))</f>
        <v>Dormant</v>
      </c>
    </row>
    <row r="903" spans="1:10" x14ac:dyDescent="0.25">
      <c r="A903" t="s">
        <v>277</v>
      </c>
      <c r="B903" t="s">
        <v>14</v>
      </c>
      <c r="C903" t="s">
        <v>40</v>
      </c>
      <c r="D903" t="s">
        <v>262</v>
      </c>
      <c r="E903" t="s">
        <v>57</v>
      </c>
      <c r="F903" s="5">
        <v>45533</v>
      </c>
      <c r="G903" s="5">
        <v>45537</v>
      </c>
      <c r="H903">
        <v>4</v>
      </c>
      <c r="I903">
        <v>0</v>
      </c>
      <c r="J903" t="str">
        <f>IF(AND(Table1_1[[#This Row],[Days Between]]&gt;90, Table1_1[[#This Row],[Is Active]]=1), "Highly Engaged", IF(AND(Table1_1[[#This Row],[Days Between]]&lt;=90, Table1_1[[#This Row],[Is Active]]=1), "Moderately Engaged",
IF(AND(Table1_1[[#This Row],[Days Between]]&gt;90, Table1_1[[#This Row],[Is Active]]=0), "At Risk",
"Dormant")))</f>
        <v>Dormant</v>
      </c>
    </row>
    <row r="904" spans="1:10" x14ac:dyDescent="0.25">
      <c r="A904" t="s">
        <v>277</v>
      </c>
      <c r="B904" t="s">
        <v>14</v>
      </c>
      <c r="C904" t="s">
        <v>40</v>
      </c>
      <c r="D904" t="s">
        <v>262</v>
      </c>
      <c r="E904" t="s">
        <v>58</v>
      </c>
      <c r="F904" s="5">
        <v>45526</v>
      </c>
      <c r="G904" s="5">
        <v>45531</v>
      </c>
      <c r="H904">
        <v>5</v>
      </c>
      <c r="I904">
        <v>0</v>
      </c>
      <c r="J904" t="str">
        <f>IF(AND(Table1_1[[#This Row],[Days Between]]&gt;90, Table1_1[[#This Row],[Is Active]]=1), "Highly Engaged", IF(AND(Table1_1[[#This Row],[Days Between]]&lt;=90, Table1_1[[#This Row],[Is Active]]=1), "Moderately Engaged",
IF(AND(Table1_1[[#This Row],[Days Between]]&gt;90, Table1_1[[#This Row],[Is Active]]=0), "At Risk",
"Dormant")))</f>
        <v>Dormant</v>
      </c>
    </row>
    <row r="905" spans="1:10" x14ac:dyDescent="0.25">
      <c r="A905" t="s">
        <v>301</v>
      </c>
      <c r="B905" t="s">
        <v>14</v>
      </c>
      <c r="C905" t="s">
        <v>40</v>
      </c>
      <c r="D905" t="s">
        <v>262</v>
      </c>
      <c r="E905" t="s">
        <v>54</v>
      </c>
      <c r="F905" s="5">
        <v>45535</v>
      </c>
      <c r="G905" s="5">
        <v>45535</v>
      </c>
      <c r="H905">
        <v>0</v>
      </c>
      <c r="I905">
        <v>0</v>
      </c>
      <c r="J905" t="str">
        <f>IF(AND(Table1_1[[#This Row],[Days Between]]&gt;90, Table1_1[[#This Row],[Is Active]]=1), "Highly Engaged", IF(AND(Table1_1[[#This Row],[Days Between]]&lt;=90, Table1_1[[#This Row],[Is Active]]=1), "Moderately Engaged",
IF(AND(Table1_1[[#This Row],[Days Between]]&gt;90, Table1_1[[#This Row],[Is Active]]=0), "At Risk",
"Dormant")))</f>
        <v>Dormant</v>
      </c>
    </row>
    <row r="906" spans="1:10" x14ac:dyDescent="0.25">
      <c r="A906" t="s">
        <v>301</v>
      </c>
      <c r="B906" t="s">
        <v>14</v>
      </c>
      <c r="C906" t="s">
        <v>40</v>
      </c>
      <c r="D906" t="s">
        <v>262</v>
      </c>
      <c r="E906" t="s">
        <v>55</v>
      </c>
      <c r="F906" s="5">
        <v>45512</v>
      </c>
      <c r="G906" s="5">
        <v>45512</v>
      </c>
      <c r="H906">
        <v>0</v>
      </c>
      <c r="I906">
        <v>0</v>
      </c>
      <c r="J906" t="str">
        <f>IF(AND(Table1_1[[#This Row],[Days Between]]&gt;90, Table1_1[[#This Row],[Is Active]]=1), "Highly Engaged", IF(AND(Table1_1[[#This Row],[Days Between]]&lt;=90, Table1_1[[#This Row],[Is Active]]=1), "Moderately Engaged",
IF(AND(Table1_1[[#This Row],[Days Between]]&gt;90, Table1_1[[#This Row],[Is Active]]=0), "At Risk",
"Dormant")))</f>
        <v>Dormant</v>
      </c>
    </row>
    <row r="907" spans="1:10" x14ac:dyDescent="0.25">
      <c r="A907" t="s">
        <v>315</v>
      </c>
      <c r="B907" t="s">
        <v>14</v>
      </c>
      <c r="C907" t="s">
        <v>40</v>
      </c>
      <c r="D907" t="s">
        <v>262</v>
      </c>
      <c r="E907" t="s">
        <v>54</v>
      </c>
      <c r="F907" s="5">
        <v>45510</v>
      </c>
      <c r="G907" s="5">
        <v>45510</v>
      </c>
      <c r="H907">
        <v>0</v>
      </c>
      <c r="I907">
        <v>0</v>
      </c>
      <c r="J907" t="str">
        <f>IF(AND(Table1_1[[#This Row],[Days Between]]&gt;90, Table1_1[[#This Row],[Is Active]]=1), "Highly Engaged", IF(AND(Table1_1[[#This Row],[Days Between]]&lt;=90, Table1_1[[#This Row],[Is Active]]=1), "Moderately Engaged",
IF(AND(Table1_1[[#This Row],[Days Between]]&gt;90, Table1_1[[#This Row],[Is Active]]=0), "At Risk",
"Dormant")))</f>
        <v>Dormant</v>
      </c>
    </row>
    <row r="908" spans="1:10" x14ac:dyDescent="0.25">
      <c r="A908" t="s">
        <v>291</v>
      </c>
      <c r="B908" t="s">
        <v>14</v>
      </c>
      <c r="C908" t="s">
        <v>40</v>
      </c>
      <c r="D908" t="s">
        <v>262</v>
      </c>
      <c r="E908" t="s">
        <v>55</v>
      </c>
      <c r="F908" s="5">
        <v>45506</v>
      </c>
      <c r="G908" s="5">
        <v>45506</v>
      </c>
      <c r="H908">
        <v>0</v>
      </c>
      <c r="I908">
        <v>0</v>
      </c>
      <c r="J908" t="str">
        <f>IF(AND(Table1_1[[#This Row],[Days Between]]&gt;90, Table1_1[[#This Row],[Is Active]]=1), "Highly Engaged", IF(AND(Table1_1[[#This Row],[Days Between]]&lt;=90, Table1_1[[#This Row],[Is Active]]=1), "Moderately Engaged",
IF(AND(Table1_1[[#This Row],[Days Between]]&gt;90, Table1_1[[#This Row],[Is Active]]=0), "At Risk",
"Dormant")))</f>
        <v>Dormant</v>
      </c>
    </row>
    <row r="909" spans="1:10" x14ac:dyDescent="0.25">
      <c r="A909" t="s">
        <v>294</v>
      </c>
      <c r="B909" t="s">
        <v>14</v>
      </c>
      <c r="C909" t="s">
        <v>40</v>
      </c>
      <c r="D909" t="s">
        <v>262</v>
      </c>
      <c r="E909" t="s">
        <v>54</v>
      </c>
      <c r="F909" s="5">
        <v>45511</v>
      </c>
      <c r="G909" s="5">
        <v>45511</v>
      </c>
      <c r="H909">
        <v>0</v>
      </c>
      <c r="I909">
        <v>0</v>
      </c>
      <c r="J909" t="str">
        <f>IF(AND(Table1_1[[#This Row],[Days Between]]&gt;90, Table1_1[[#This Row],[Is Active]]=1), "Highly Engaged", IF(AND(Table1_1[[#This Row],[Days Between]]&lt;=90, Table1_1[[#This Row],[Is Active]]=1), "Moderately Engaged",
IF(AND(Table1_1[[#This Row],[Days Between]]&gt;90, Table1_1[[#This Row],[Is Active]]=0), "At Risk",
"Dormant")))</f>
        <v>Dormant</v>
      </c>
    </row>
    <row r="910" spans="1:10" x14ac:dyDescent="0.25">
      <c r="A910" t="s">
        <v>294</v>
      </c>
      <c r="B910" t="s">
        <v>14</v>
      </c>
      <c r="C910" t="s">
        <v>40</v>
      </c>
      <c r="D910" t="s">
        <v>262</v>
      </c>
      <c r="E910" t="s">
        <v>55</v>
      </c>
      <c r="F910" s="5">
        <v>45513</v>
      </c>
      <c r="G910" s="5">
        <v>45516</v>
      </c>
      <c r="H910">
        <v>3</v>
      </c>
      <c r="I910">
        <v>0</v>
      </c>
      <c r="J910" t="str">
        <f>IF(AND(Table1_1[[#This Row],[Days Between]]&gt;90, Table1_1[[#This Row],[Is Active]]=1), "Highly Engaged", IF(AND(Table1_1[[#This Row],[Days Between]]&lt;=90, Table1_1[[#This Row],[Is Active]]=1), "Moderately Engaged",
IF(AND(Table1_1[[#This Row],[Days Between]]&gt;90, Table1_1[[#This Row],[Is Active]]=0), "At Risk",
"Dormant")))</f>
        <v>Dormant</v>
      </c>
    </row>
    <row r="911" spans="1:10" x14ac:dyDescent="0.25">
      <c r="A911" t="s">
        <v>294</v>
      </c>
      <c r="B911" t="s">
        <v>14</v>
      </c>
      <c r="C911" t="s">
        <v>40</v>
      </c>
      <c r="D911" t="s">
        <v>262</v>
      </c>
      <c r="E911" t="s">
        <v>55</v>
      </c>
      <c r="F911" s="5">
        <v>45534</v>
      </c>
      <c r="G911" s="5">
        <v>45535</v>
      </c>
      <c r="H911">
        <v>1</v>
      </c>
      <c r="I911">
        <v>0</v>
      </c>
      <c r="J911" t="str">
        <f>IF(AND(Table1_1[[#This Row],[Days Between]]&gt;90, Table1_1[[#This Row],[Is Active]]=1), "Highly Engaged", IF(AND(Table1_1[[#This Row],[Days Between]]&lt;=90, Table1_1[[#This Row],[Is Active]]=1), "Moderately Engaged",
IF(AND(Table1_1[[#This Row],[Days Between]]&gt;90, Table1_1[[#This Row],[Is Active]]=0), "At Risk",
"Dormant")))</f>
        <v>Dormant</v>
      </c>
    </row>
    <row r="912" spans="1:10" x14ac:dyDescent="0.25">
      <c r="A912" t="s">
        <v>294</v>
      </c>
      <c r="B912" t="s">
        <v>14</v>
      </c>
      <c r="C912" t="s">
        <v>40</v>
      </c>
      <c r="D912" t="s">
        <v>262</v>
      </c>
      <c r="E912" t="s">
        <v>57</v>
      </c>
      <c r="F912" s="5">
        <v>44954</v>
      </c>
      <c r="G912" s="5">
        <v>45484</v>
      </c>
      <c r="H912">
        <v>530</v>
      </c>
      <c r="I912">
        <v>0</v>
      </c>
      <c r="J912" t="str">
        <f>IF(AND(Table1_1[[#This Row],[Days Between]]&gt;90, Table1_1[[#This Row],[Is Active]]=1), "Highly Engaged", IF(AND(Table1_1[[#This Row],[Days Between]]&lt;=90, Table1_1[[#This Row],[Is Active]]=1), "Moderately Engaged",
IF(AND(Table1_1[[#This Row],[Days Between]]&gt;90, Table1_1[[#This Row],[Is Active]]=0), "At Risk",
"Dormant")))</f>
        <v>At Risk</v>
      </c>
    </row>
    <row r="913" spans="1:10" x14ac:dyDescent="0.25">
      <c r="A913" t="s">
        <v>294</v>
      </c>
      <c r="B913" t="s">
        <v>14</v>
      </c>
      <c r="C913" t="s">
        <v>40</v>
      </c>
      <c r="D913" t="s">
        <v>262</v>
      </c>
      <c r="E913" t="s">
        <v>64</v>
      </c>
      <c r="F913" s="5">
        <v>45508</v>
      </c>
      <c r="G913" s="5">
        <v>45516</v>
      </c>
      <c r="H913">
        <v>8</v>
      </c>
      <c r="I913">
        <v>0</v>
      </c>
      <c r="J913" t="str">
        <f>IF(AND(Table1_1[[#This Row],[Days Between]]&gt;90, Table1_1[[#This Row],[Is Active]]=1), "Highly Engaged", IF(AND(Table1_1[[#This Row],[Days Between]]&lt;=90, Table1_1[[#This Row],[Is Active]]=1), "Moderately Engaged",
IF(AND(Table1_1[[#This Row],[Days Between]]&gt;90, Table1_1[[#This Row],[Is Active]]=0), "At Risk",
"Dormant")))</f>
        <v>Dormant</v>
      </c>
    </row>
    <row r="914" spans="1:10" x14ac:dyDescent="0.25">
      <c r="A914" t="s">
        <v>280</v>
      </c>
      <c r="B914" t="s">
        <v>14</v>
      </c>
      <c r="C914" t="s">
        <v>40</v>
      </c>
      <c r="D914" t="s">
        <v>262</v>
      </c>
      <c r="E914" t="s">
        <v>54</v>
      </c>
      <c r="F914" s="5">
        <v>45511</v>
      </c>
      <c r="G914" s="5">
        <v>45511</v>
      </c>
      <c r="H914">
        <v>0</v>
      </c>
      <c r="I914">
        <v>0</v>
      </c>
      <c r="J914" t="str">
        <f>IF(AND(Table1_1[[#This Row],[Days Between]]&gt;90, Table1_1[[#This Row],[Is Active]]=1), "Highly Engaged", IF(AND(Table1_1[[#This Row],[Days Between]]&lt;=90, Table1_1[[#This Row],[Is Active]]=1), "Moderately Engaged",
IF(AND(Table1_1[[#This Row],[Days Between]]&gt;90, Table1_1[[#This Row],[Is Active]]=0), "At Risk",
"Dormant")))</f>
        <v>Dormant</v>
      </c>
    </row>
    <row r="915" spans="1:10" x14ac:dyDescent="0.25">
      <c r="A915" t="s">
        <v>280</v>
      </c>
      <c r="B915" t="s">
        <v>14</v>
      </c>
      <c r="C915" t="s">
        <v>40</v>
      </c>
      <c r="D915" t="s">
        <v>262</v>
      </c>
      <c r="E915" t="s">
        <v>54</v>
      </c>
      <c r="F915" s="5">
        <v>45530</v>
      </c>
      <c r="G915" s="5">
        <v>45530</v>
      </c>
      <c r="H915">
        <v>0</v>
      </c>
      <c r="I915">
        <v>0</v>
      </c>
      <c r="J915" t="str">
        <f>IF(AND(Table1_1[[#This Row],[Days Between]]&gt;90, Table1_1[[#This Row],[Is Active]]=1), "Highly Engaged", IF(AND(Table1_1[[#This Row],[Days Between]]&lt;=90, Table1_1[[#This Row],[Is Active]]=1), "Moderately Engaged",
IF(AND(Table1_1[[#This Row],[Days Between]]&gt;90, Table1_1[[#This Row],[Is Active]]=0), "At Risk",
"Dormant")))</f>
        <v>Dormant</v>
      </c>
    </row>
    <row r="916" spans="1:10" x14ac:dyDescent="0.25">
      <c r="A916" t="s">
        <v>280</v>
      </c>
      <c r="B916" t="s">
        <v>14</v>
      </c>
      <c r="C916" t="s">
        <v>40</v>
      </c>
      <c r="D916" t="s">
        <v>262</v>
      </c>
      <c r="E916" t="s">
        <v>55</v>
      </c>
      <c r="F916" s="5">
        <v>45534</v>
      </c>
      <c r="G916" s="5">
        <v>45537</v>
      </c>
      <c r="H916">
        <v>3</v>
      </c>
      <c r="I916">
        <v>0</v>
      </c>
      <c r="J916" t="str">
        <f>IF(AND(Table1_1[[#This Row],[Days Between]]&gt;90, Table1_1[[#This Row],[Is Active]]=1), "Highly Engaged", IF(AND(Table1_1[[#This Row],[Days Between]]&lt;=90, Table1_1[[#This Row],[Is Active]]=1), "Moderately Engaged",
IF(AND(Table1_1[[#This Row],[Days Between]]&gt;90, Table1_1[[#This Row],[Is Active]]=0), "At Risk",
"Dormant")))</f>
        <v>Dormant</v>
      </c>
    </row>
    <row r="917" spans="1:10" x14ac:dyDescent="0.25">
      <c r="A917" t="s">
        <v>280</v>
      </c>
      <c r="B917" t="s">
        <v>14</v>
      </c>
      <c r="C917" t="s">
        <v>40</v>
      </c>
      <c r="D917" t="s">
        <v>262</v>
      </c>
      <c r="E917" t="s">
        <v>57</v>
      </c>
      <c r="F917" s="5">
        <v>45507</v>
      </c>
      <c r="G917" s="5">
        <v>45511</v>
      </c>
      <c r="H917">
        <v>4</v>
      </c>
      <c r="I917">
        <v>0</v>
      </c>
      <c r="J917" t="str">
        <f>IF(AND(Table1_1[[#This Row],[Days Between]]&gt;90, Table1_1[[#This Row],[Is Active]]=1), "Highly Engaged", IF(AND(Table1_1[[#This Row],[Days Between]]&lt;=90, Table1_1[[#This Row],[Is Active]]=1), "Moderately Engaged",
IF(AND(Table1_1[[#This Row],[Days Between]]&gt;90, Table1_1[[#This Row],[Is Active]]=0), "At Risk",
"Dormant")))</f>
        <v>Dormant</v>
      </c>
    </row>
    <row r="918" spans="1:10" x14ac:dyDescent="0.25">
      <c r="A918" t="s">
        <v>280</v>
      </c>
      <c r="B918" t="s">
        <v>14</v>
      </c>
      <c r="C918" t="s">
        <v>40</v>
      </c>
      <c r="D918" t="s">
        <v>262</v>
      </c>
      <c r="E918" t="s">
        <v>64</v>
      </c>
      <c r="F918" s="5">
        <v>45533</v>
      </c>
      <c r="G918" s="5">
        <v>45636</v>
      </c>
      <c r="H918">
        <v>103</v>
      </c>
      <c r="I918">
        <v>0</v>
      </c>
      <c r="J918" t="str">
        <f>IF(AND(Table1_1[[#This Row],[Days Between]]&gt;90, Table1_1[[#This Row],[Is Active]]=1), "Highly Engaged", IF(AND(Table1_1[[#This Row],[Days Between]]&lt;=90, Table1_1[[#This Row],[Is Active]]=1), "Moderately Engaged",
IF(AND(Table1_1[[#This Row],[Days Between]]&gt;90, Table1_1[[#This Row],[Is Active]]=0), "At Risk",
"Dormant")))</f>
        <v>At Risk</v>
      </c>
    </row>
    <row r="919" spans="1:10" x14ac:dyDescent="0.25">
      <c r="A919" t="s">
        <v>281</v>
      </c>
      <c r="B919" t="s">
        <v>14</v>
      </c>
      <c r="C919" t="s">
        <v>40</v>
      </c>
      <c r="D919" t="s">
        <v>262</v>
      </c>
      <c r="E919" t="s">
        <v>54</v>
      </c>
      <c r="F919" s="5">
        <v>45530</v>
      </c>
      <c r="G919" s="5">
        <v>45530</v>
      </c>
      <c r="H919">
        <v>0</v>
      </c>
      <c r="I919">
        <v>0</v>
      </c>
      <c r="J919" t="str">
        <f>IF(AND(Table1_1[[#This Row],[Days Between]]&gt;90, Table1_1[[#This Row],[Is Active]]=1), "Highly Engaged", IF(AND(Table1_1[[#This Row],[Days Between]]&lt;=90, Table1_1[[#This Row],[Is Active]]=1), "Moderately Engaged",
IF(AND(Table1_1[[#This Row],[Days Between]]&gt;90, Table1_1[[#This Row],[Is Active]]=0), "At Risk",
"Dormant")))</f>
        <v>Dormant</v>
      </c>
    </row>
    <row r="920" spans="1:10" x14ac:dyDescent="0.25">
      <c r="A920" t="s">
        <v>281</v>
      </c>
      <c r="B920" t="s">
        <v>14</v>
      </c>
      <c r="C920" t="s">
        <v>40</v>
      </c>
      <c r="D920" t="s">
        <v>262</v>
      </c>
      <c r="E920" t="s">
        <v>54</v>
      </c>
      <c r="F920" s="5">
        <v>45531</v>
      </c>
      <c r="G920" s="5">
        <v>45531</v>
      </c>
      <c r="H920">
        <v>0</v>
      </c>
      <c r="I920">
        <v>0</v>
      </c>
      <c r="J920" t="str">
        <f>IF(AND(Table1_1[[#This Row],[Days Between]]&gt;90, Table1_1[[#This Row],[Is Active]]=1), "Highly Engaged", IF(AND(Table1_1[[#This Row],[Days Between]]&lt;=90, Table1_1[[#This Row],[Is Active]]=1), "Moderately Engaged",
IF(AND(Table1_1[[#This Row],[Days Between]]&gt;90, Table1_1[[#This Row],[Is Active]]=0), "At Risk",
"Dormant")))</f>
        <v>Dormant</v>
      </c>
    </row>
    <row r="921" spans="1:10" x14ac:dyDescent="0.25">
      <c r="A921" t="s">
        <v>281</v>
      </c>
      <c r="B921" t="s">
        <v>14</v>
      </c>
      <c r="C921" t="s">
        <v>40</v>
      </c>
      <c r="D921" t="s">
        <v>262</v>
      </c>
      <c r="E921" t="s">
        <v>54</v>
      </c>
      <c r="F921" s="5">
        <v>45532</v>
      </c>
      <c r="G921" s="5">
        <v>45533</v>
      </c>
      <c r="H921">
        <v>1</v>
      </c>
      <c r="I921">
        <v>0</v>
      </c>
      <c r="J921" t="str">
        <f>IF(AND(Table1_1[[#This Row],[Days Between]]&gt;90, Table1_1[[#This Row],[Is Active]]=1), "Highly Engaged", IF(AND(Table1_1[[#This Row],[Days Between]]&lt;=90, Table1_1[[#This Row],[Is Active]]=1), "Moderately Engaged",
IF(AND(Table1_1[[#This Row],[Days Between]]&gt;90, Table1_1[[#This Row],[Is Active]]=0), "At Risk",
"Dormant")))</f>
        <v>Dormant</v>
      </c>
    </row>
    <row r="922" spans="1:10" x14ac:dyDescent="0.25">
      <c r="A922" t="s">
        <v>295</v>
      </c>
      <c r="B922" t="s">
        <v>14</v>
      </c>
      <c r="C922" t="s">
        <v>40</v>
      </c>
      <c r="D922" t="s">
        <v>262</v>
      </c>
      <c r="E922" t="s">
        <v>54</v>
      </c>
      <c r="F922" s="5">
        <v>45509</v>
      </c>
      <c r="G922" s="5">
        <v>45509</v>
      </c>
      <c r="H922">
        <v>0</v>
      </c>
      <c r="I922">
        <v>0</v>
      </c>
      <c r="J922" t="str">
        <f>IF(AND(Table1_1[[#This Row],[Days Between]]&gt;90, Table1_1[[#This Row],[Is Active]]=1), "Highly Engaged", IF(AND(Table1_1[[#This Row],[Days Between]]&lt;=90, Table1_1[[#This Row],[Is Active]]=1), "Moderately Engaged",
IF(AND(Table1_1[[#This Row],[Days Between]]&gt;90, Table1_1[[#This Row],[Is Active]]=0), "At Risk",
"Dormant")))</f>
        <v>Dormant</v>
      </c>
    </row>
    <row r="923" spans="1:10" x14ac:dyDescent="0.25">
      <c r="A923" t="s">
        <v>282</v>
      </c>
      <c r="B923" t="s">
        <v>14</v>
      </c>
      <c r="C923" t="s">
        <v>40</v>
      </c>
      <c r="D923" t="s">
        <v>262</v>
      </c>
      <c r="E923" t="s">
        <v>54</v>
      </c>
      <c r="F923" s="5">
        <v>45523</v>
      </c>
      <c r="G923" s="5">
        <v>45523</v>
      </c>
      <c r="H923">
        <v>0</v>
      </c>
      <c r="I923">
        <v>0</v>
      </c>
      <c r="J923" t="str">
        <f>IF(AND(Table1_1[[#This Row],[Days Between]]&gt;90, Table1_1[[#This Row],[Is Active]]=1), "Highly Engaged", IF(AND(Table1_1[[#This Row],[Days Between]]&lt;=90, Table1_1[[#This Row],[Is Active]]=1), "Moderately Engaged",
IF(AND(Table1_1[[#This Row],[Days Between]]&gt;90, Table1_1[[#This Row],[Is Active]]=0), "At Risk",
"Dormant")))</f>
        <v>Dormant</v>
      </c>
    </row>
    <row r="924" spans="1:10" x14ac:dyDescent="0.25">
      <c r="A924" t="s">
        <v>282</v>
      </c>
      <c r="B924" t="s">
        <v>14</v>
      </c>
      <c r="C924" t="s">
        <v>40</v>
      </c>
      <c r="D924" t="s">
        <v>262</v>
      </c>
      <c r="E924" t="s">
        <v>55</v>
      </c>
      <c r="F924" s="5">
        <v>45507</v>
      </c>
      <c r="G924" s="5">
        <v>45509</v>
      </c>
      <c r="H924">
        <v>2</v>
      </c>
      <c r="I924">
        <v>0</v>
      </c>
      <c r="J924" t="str">
        <f>IF(AND(Table1_1[[#This Row],[Days Between]]&gt;90, Table1_1[[#This Row],[Is Active]]=1), "Highly Engaged", IF(AND(Table1_1[[#This Row],[Days Between]]&lt;=90, Table1_1[[#This Row],[Is Active]]=1), "Moderately Engaged",
IF(AND(Table1_1[[#This Row],[Days Between]]&gt;90, Table1_1[[#This Row],[Is Active]]=0), "At Risk",
"Dormant")))</f>
        <v>Dormant</v>
      </c>
    </row>
    <row r="925" spans="1:10" x14ac:dyDescent="0.25">
      <c r="A925" t="s">
        <v>282</v>
      </c>
      <c r="B925" t="s">
        <v>14</v>
      </c>
      <c r="C925" t="s">
        <v>40</v>
      </c>
      <c r="D925" t="s">
        <v>262</v>
      </c>
      <c r="E925" t="s">
        <v>58</v>
      </c>
      <c r="F925" s="5">
        <v>45524</v>
      </c>
      <c r="G925" s="5">
        <v>45532</v>
      </c>
      <c r="H925">
        <v>8</v>
      </c>
      <c r="I925">
        <v>0</v>
      </c>
      <c r="J925" t="str">
        <f>IF(AND(Table1_1[[#This Row],[Days Between]]&gt;90, Table1_1[[#This Row],[Is Active]]=1), "Highly Engaged", IF(AND(Table1_1[[#This Row],[Days Between]]&lt;=90, Table1_1[[#This Row],[Is Active]]=1), "Moderately Engaged",
IF(AND(Table1_1[[#This Row],[Days Between]]&gt;90, Table1_1[[#This Row],[Is Active]]=0), "At Risk",
"Dormant")))</f>
        <v>Dormant</v>
      </c>
    </row>
    <row r="926" spans="1:10" x14ac:dyDescent="0.25">
      <c r="A926" t="s">
        <v>282</v>
      </c>
      <c r="B926" t="s">
        <v>14</v>
      </c>
      <c r="C926" t="s">
        <v>40</v>
      </c>
      <c r="D926" t="s">
        <v>262</v>
      </c>
      <c r="E926" t="s">
        <v>54</v>
      </c>
      <c r="F926" s="5">
        <v>45534</v>
      </c>
      <c r="G926" s="5">
        <v>45534</v>
      </c>
      <c r="H926">
        <v>0</v>
      </c>
      <c r="I926">
        <v>0</v>
      </c>
      <c r="J926" t="str">
        <f>IF(AND(Table1_1[[#This Row],[Days Between]]&gt;90, Table1_1[[#This Row],[Is Active]]=1), "Highly Engaged", IF(AND(Table1_1[[#This Row],[Days Between]]&lt;=90, Table1_1[[#This Row],[Is Active]]=1), "Moderately Engaged",
IF(AND(Table1_1[[#This Row],[Days Between]]&gt;90, Table1_1[[#This Row],[Is Active]]=0), "At Risk",
"Dormant")))</f>
        <v>Dormant</v>
      </c>
    </row>
    <row r="927" spans="1:10" x14ac:dyDescent="0.25">
      <c r="A927" t="s">
        <v>282</v>
      </c>
      <c r="B927" t="s">
        <v>14</v>
      </c>
      <c r="C927" t="s">
        <v>40</v>
      </c>
      <c r="D927" t="s">
        <v>262</v>
      </c>
      <c r="E927" t="s">
        <v>55</v>
      </c>
      <c r="F927" s="5">
        <v>45529</v>
      </c>
      <c r="G927" s="5">
        <v>45583</v>
      </c>
      <c r="H927">
        <v>54</v>
      </c>
      <c r="I927">
        <v>0</v>
      </c>
      <c r="J927" t="str">
        <f>IF(AND(Table1_1[[#This Row],[Days Between]]&gt;90, Table1_1[[#This Row],[Is Active]]=1), "Highly Engaged", IF(AND(Table1_1[[#This Row],[Days Between]]&lt;=90, Table1_1[[#This Row],[Is Active]]=1), "Moderately Engaged",
IF(AND(Table1_1[[#This Row],[Days Between]]&gt;90, Table1_1[[#This Row],[Is Active]]=0), "At Risk",
"Dormant")))</f>
        <v>Dormant</v>
      </c>
    </row>
    <row r="928" spans="1:10" x14ac:dyDescent="0.25">
      <c r="A928" t="s">
        <v>282</v>
      </c>
      <c r="B928" t="s">
        <v>14</v>
      </c>
      <c r="C928" t="s">
        <v>40</v>
      </c>
      <c r="D928" t="s">
        <v>262</v>
      </c>
      <c r="E928" t="s">
        <v>57</v>
      </c>
      <c r="F928" s="5">
        <v>44954</v>
      </c>
      <c r="G928" s="5">
        <v>45552</v>
      </c>
      <c r="H928">
        <v>598</v>
      </c>
      <c r="I928">
        <v>0</v>
      </c>
      <c r="J928" t="str">
        <f>IF(AND(Table1_1[[#This Row],[Days Between]]&gt;90, Table1_1[[#This Row],[Is Active]]=1), "Highly Engaged", IF(AND(Table1_1[[#This Row],[Days Between]]&lt;=90, Table1_1[[#This Row],[Is Active]]=1), "Moderately Engaged",
IF(AND(Table1_1[[#This Row],[Days Between]]&gt;90, Table1_1[[#This Row],[Is Active]]=0), "At Risk",
"Dormant")))</f>
        <v>At Risk</v>
      </c>
    </row>
    <row r="929" spans="1:10" x14ac:dyDescent="0.25">
      <c r="A929" t="s">
        <v>283</v>
      </c>
      <c r="B929" t="s">
        <v>14</v>
      </c>
      <c r="C929" t="s">
        <v>40</v>
      </c>
      <c r="D929" t="s">
        <v>262</v>
      </c>
      <c r="E929" t="s">
        <v>54</v>
      </c>
      <c r="F929" s="5">
        <v>45509</v>
      </c>
      <c r="G929" s="5">
        <v>45509</v>
      </c>
      <c r="H929">
        <v>0</v>
      </c>
      <c r="I929">
        <v>0</v>
      </c>
      <c r="J929" t="str">
        <f>IF(AND(Table1_1[[#This Row],[Days Between]]&gt;90, Table1_1[[#This Row],[Is Active]]=1), "Highly Engaged", IF(AND(Table1_1[[#This Row],[Days Between]]&lt;=90, Table1_1[[#This Row],[Is Active]]=1), "Moderately Engaged",
IF(AND(Table1_1[[#This Row],[Days Between]]&gt;90, Table1_1[[#This Row],[Is Active]]=0), "At Risk",
"Dormant")))</f>
        <v>Dormant</v>
      </c>
    </row>
    <row r="930" spans="1:10" x14ac:dyDescent="0.25">
      <c r="A930" t="s">
        <v>305</v>
      </c>
      <c r="B930" t="s">
        <v>14</v>
      </c>
      <c r="C930" t="s">
        <v>40</v>
      </c>
      <c r="D930" t="s">
        <v>262</v>
      </c>
      <c r="E930" t="s">
        <v>54</v>
      </c>
      <c r="F930" s="5">
        <v>45527</v>
      </c>
      <c r="G930" s="5">
        <v>45528</v>
      </c>
      <c r="H930">
        <v>1</v>
      </c>
      <c r="I930">
        <v>0</v>
      </c>
      <c r="J930" t="str">
        <f>IF(AND(Table1_1[[#This Row],[Days Between]]&gt;90, Table1_1[[#This Row],[Is Active]]=1), "Highly Engaged", IF(AND(Table1_1[[#This Row],[Days Between]]&lt;=90, Table1_1[[#This Row],[Is Active]]=1), "Moderately Engaged",
IF(AND(Table1_1[[#This Row],[Days Between]]&gt;90, Table1_1[[#This Row],[Is Active]]=0), "At Risk",
"Dormant")))</f>
        <v>Dormant</v>
      </c>
    </row>
    <row r="931" spans="1:10" x14ac:dyDescent="0.25">
      <c r="A931" t="s">
        <v>302</v>
      </c>
      <c r="B931" t="s">
        <v>7</v>
      </c>
      <c r="C931" t="s">
        <v>40</v>
      </c>
      <c r="D931" t="s">
        <v>262</v>
      </c>
      <c r="E931" t="s">
        <v>54</v>
      </c>
      <c r="F931" s="5">
        <v>45526</v>
      </c>
      <c r="G931" s="5">
        <v>45526</v>
      </c>
      <c r="H931">
        <v>0</v>
      </c>
      <c r="I931">
        <v>0</v>
      </c>
      <c r="J931" t="str">
        <f>IF(AND(Table1_1[[#This Row],[Days Between]]&gt;90, Table1_1[[#This Row],[Is Active]]=1), "Highly Engaged", IF(AND(Table1_1[[#This Row],[Days Between]]&lt;=90, Table1_1[[#This Row],[Is Active]]=1), "Moderately Engaged",
IF(AND(Table1_1[[#This Row],[Days Between]]&gt;90, Table1_1[[#This Row],[Is Active]]=0), "At Risk",
"Dormant")))</f>
        <v>Dormant</v>
      </c>
    </row>
    <row r="932" spans="1:10" x14ac:dyDescent="0.25">
      <c r="A932" t="s">
        <v>302</v>
      </c>
      <c r="B932" t="s">
        <v>14</v>
      </c>
      <c r="C932" t="s">
        <v>40</v>
      </c>
      <c r="D932" t="s">
        <v>262</v>
      </c>
      <c r="E932" t="s">
        <v>54</v>
      </c>
      <c r="F932" s="5">
        <v>45527</v>
      </c>
      <c r="G932" s="5">
        <v>45528</v>
      </c>
      <c r="H932">
        <v>1</v>
      </c>
      <c r="I932">
        <v>0</v>
      </c>
      <c r="J932" t="str">
        <f>IF(AND(Table1_1[[#This Row],[Days Between]]&gt;90, Table1_1[[#This Row],[Is Active]]=1), "Highly Engaged", IF(AND(Table1_1[[#This Row],[Days Between]]&lt;=90, Table1_1[[#This Row],[Is Active]]=1), "Moderately Engaged",
IF(AND(Table1_1[[#This Row],[Days Between]]&gt;90, Table1_1[[#This Row],[Is Active]]=0), "At Risk",
"Dormant")))</f>
        <v>Dormant</v>
      </c>
    </row>
    <row r="933" spans="1:10" x14ac:dyDescent="0.25">
      <c r="A933" t="s">
        <v>302</v>
      </c>
      <c r="B933" t="s">
        <v>14</v>
      </c>
      <c r="C933" t="s">
        <v>40</v>
      </c>
      <c r="D933" t="s">
        <v>262</v>
      </c>
      <c r="E933" t="s">
        <v>55</v>
      </c>
      <c r="F933" s="5">
        <v>45533</v>
      </c>
      <c r="G933" s="5">
        <v>45537</v>
      </c>
      <c r="H933">
        <v>4</v>
      </c>
      <c r="I933">
        <v>0</v>
      </c>
      <c r="J933" t="str">
        <f>IF(AND(Table1_1[[#This Row],[Days Between]]&gt;90, Table1_1[[#This Row],[Is Active]]=1), "Highly Engaged", IF(AND(Table1_1[[#This Row],[Days Between]]&lt;=90, Table1_1[[#This Row],[Is Active]]=1), "Moderately Engaged",
IF(AND(Table1_1[[#This Row],[Days Between]]&gt;90, Table1_1[[#This Row],[Is Active]]=0), "At Risk",
"Dormant")))</f>
        <v>Dormant</v>
      </c>
    </row>
    <row r="934" spans="1:10" x14ac:dyDescent="0.25">
      <c r="A934" t="s">
        <v>317</v>
      </c>
      <c r="B934" t="s">
        <v>14</v>
      </c>
      <c r="C934" t="s">
        <v>40</v>
      </c>
      <c r="D934" t="s">
        <v>262</v>
      </c>
      <c r="E934" t="s">
        <v>55</v>
      </c>
      <c r="F934" s="5">
        <v>45530</v>
      </c>
      <c r="G934" s="5">
        <v>45664</v>
      </c>
      <c r="H934">
        <v>134</v>
      </c>
      <c r="I934">
        <v>0</v>
      </c>
      <c r="J934" t="str">
        <f>IF(AND(Table1_1[[#This Row],[Days Between]]&gt;90, Table1_1[[#This Row],[Is Active]]=1), "Highly Engaged", IF(AND(Table1_1[[#This Row],[Days Between]]&lt;=90, Table1_1[[#This Row],[Is Active]]=1), "Moderately Engaged",
IF(AND(Table1_1[[#This Row],[Days Between]]&gt;90, Table1_1[[#This Row],[Is Active]]=0), "At Risk",
"Dormant")))</f>
        <v>At Risk</v>
      </c>
    </row>
    <row r="935" spans="1:10" x14ac:dyDescent="0.25">
      <c r="A935" t="s">
        <v>296</v>
      </c>
      <c r="B935" t="s">
        <v>14</v>
      </c>
      <c r="C935" t="s">
        <v>40</v>
      </c>
      <c r="D935" t="s">
        <v>262</v>
      </c>
      <c r="E935" t="s">
        <v>64</v>
      </c>
      <c r="F935" s="5">
        <v>45529</v>
      </c>
      <c r="G935" s="5">
        <v>45692</v>
      </c>
      <c r="H935">
        <v>163</v>
      </c>
      <c r="I935">
        <v>0</v>
      </c>
      <c r="J935" t="str">
        <f>IF(AND(Table1_1[[#This Row],[Days Between]]&gt;90, Table1_1[[#This Row],[Is Active]]=1), "Highly Engaged", IF(AND(Table1_1[[#This Row],[Days Between]]&lt;=90, Table1_1[[#This Row],[Is Active]]=1), "Moderately Engaged",
IF(AND(Table1_1[[#This Row],[Days Between]]&gt;90, Table1_1[[#This Row],[Is Active]]=0), "At Risk",
"Dormant")))</f>
        <v>At Risk</v>
      </c>
    </row>
    <row r="936" spans="1:10" x14ac:dyDescent="0.25">
      <c r="A936" t="s">
        <v>316</v>
      </c>
      <c r="B936" t="s">
        <v>14</v>
      </c>
      <c r="C936" t="s">
        <v>40</v>
      </c>
      <c r="D936" t="s">
        <v>262</v>
      </c>
      <c r="E936" t="s">
        <v>64</v>
      </c>
      <c r="F936" s="5">
        <v>45529</v>
      </c>
      <c r="G936" s="5">
        <v>45692</v>
      </c>
      <c r="H936">
        <v>163</v>
      </c>
      <c r="I936">
        <v>0</v>
      </c>
      <c r="J936" t="str">
        <f>IF(AND(Table1_1[[#This Row],[Days Between]]&gt;90, Table1_1[[#This Row],[Is Active]]=1), "Highly Engaged", IF(AND(Table1_1[[#This Row],[Days Between]]&lt;=90, Table1_1[[#This Row],[Is Active]]=1), "Moderately Engaged",
IF(AND(Table1_1[[#This Row],[Days Between]]&gt;90, Table1_1[[#This Row],[Is Active]]=0), "At Risk",
"Dormant")))</f>
        <v>At Risk</v>
      </c>
    </row>
    <row r="937" spans="1:10" x14ac:dyDescent="0.25">
      <c r="A937" t="s">
        <v>304</v>
      </c>
      <c r="B937" t="s">
        <v>14</v>
      </c>
      <c r="C937" t="s">
        <v>40</v>
      </c>
      <c r="D937" t="s">
        <v>262</v>
      </c>
      <c r="E937" t="s">
        <v>57</v>
      </c>
      <c r="F937" s="5">
        <v>45508</v>
      </c>
      <c r="G937" s="5">
        <v>45669</v>
      </c>
      <c r="H937">
        <v>161</v>
      </c>
      <c r="I937">
        <v>0</v>
      </c>
      <c r="J937" t="str">
        <f>IF(AND(Table1_1[[#This Row],[Days Between]]&gt;90, Table1_1[[#This Row],[Is Active]]=1), "Highly Engaged", IF(AND(Table1_1[[#This Row],[Days Between]]&lt;=90, Table1_1[[#This Row],[Is Active]]=1), "Moderately Engaged",
IF(AND(Table1_1[[#This Row],[Days Between]]&gt;90, Table1_1[[#This Row],[Is Active]]=0), "At Risk",
"Dormant")))</f>
        <v>At Risk</v>
      </c>
    </row>
    <row r="938" spans="1:10" x14ac:dyDescent="0.25">
      <c r="A938" t="s">
        <v>285</v>
      </c>
      <c r="B938" t="s">
        <v>14</v>
      </c>
      <c r="C938" t="s">
        <v>40</v>
      </c>
      <c r="D938" t="s">
        <v>262</v>
      </c>
      <c r="E938" t="s">
        <v>58</v>
      </c>
      <c r="F938" s="5">
        <v>45505</v>
      </c>
      <c r="G938" s="5">
        <v>45675</v>
      </c>
      <c r="H938">
        <v>170</v>
      </c>
      <c r="I938">
        <v>0</v>
      </c>
      <c r="J938" t="str">
        <f>IF(AND(Table1_1[[#This Row],[Days Between]]&gt;90, Table1_1[[#This Row],[Is Active]]=1), "Highly Engaged", IF(AND(Table1_1[[#This Row],[Days Between]]&lt;=90, Table1_1[[#This Row],[Is Active]]=1), "Moderately Engaged",
IF(AND(Table1_1[[#This Row],[Days Between]]&gt;90, Table1_1[[#This Row],[Is Active]]=0), "At Risk",
"Dormant")))</f>
        <v>At Risk</v>
      </c>
    </row>
    <row r="939" spans="1:10" x14ac:dyDescent="0.25">
      <c r="A939" t="s">
        <v>318</v>
      </c>
      <c r="B939" t="s">
        <v>7</v>
      </c>
      <c r="C939" t="s">
        <v>40</v>
      </c>
      <c r="D939" t="s">
        <v>262</v>
      </c>
      <c r="E939" t="s">
        <v>64</v>
      </c>
      <c r="F939" s="5">
        <v>44955</v>
      </c>
      <c r="G939" s="5">
        <v>45465</v>
      </c>
      <c r="H939">
        <v>510</v>
      </c>
      <c r="I939">
        <v>0</v>
      </c>
      <c r="J939" t="str">
        <f>IF(AND(Table1_1[[#This Row],[Days Between]]&gt;90, Table1_1[[#This Row],[Is Active]]=1), "Highly Engaged", IF(AND(Table1_1[[#This Row],[Days Between]]&lt;=90, Table1_1[[#This Row],[Is Active]]=1), "Moderately Engaged",
IF(AND(Table1_1[[#This Row],[Days Between]]&gt;90, Table1_1[[#This Row],[Is Active]]=0), "At Risk",
"Dormant")))</f>
        <v>At Risk</v>
      </c>
    </row>
    <row r="940" spans="1:10" x14ac:dyDescent="0.25">
      <c r="A940" t="s">
        <v>274</v>
      </c>
      <c r="B940" t="s">
        <v>7</v>
      </c>
      <c r="C940" t="s">
        <v>40</v>
      </c>
      <c r="D940" t="s">
        <v>262</v>
      </c>
      <c r="E940" t="s">
        <v>12</v>
      </c>
      <c r="F940" s="5">
        <v>44954</v>
      </c>
      <c r="G940" s="5">
        <v>45905</v>
      </c>
      <c r="H940">
        <v>951</v>
      </c>
      <c r="I940">
        <v>1</v>
      </c>
      <c r="J94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41" spans="1:10" x14ac:dyDescent="0.25">
      <c r="A941" t="s">
        <v>274</v>
      </c>
      <c r="B941" t="s">
        <v>7</v>
      </c>
      <c r="C941" t="s">
        <v>40</v>
      </c>
      <c r="D941" t="s">
        <v>262</v>
      </c>
      <c r="E941" t="s">
        <v>12</v>
      </c>
      <c r="F941" s="5">
        <v>44955</v>
      </c>
      <c r="G941" s="5">
        <v>45905</v>
      </c>
      <c r="H941">
        <v>950</v>
      </c>
      <c r="I941">
        <v>1</v>
      </c>
      <c r="J94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42" spans="1:10" x14ac:dyDescent="0.25">
      <c r="A942" t="s">
        <v>274</v>
      </c>
      <c r="B942" t="s">
        <v>14</v>
      </c>
      <c r="C942" t="s">
        <v>40</v>
      </c>
      <c r="D942" t="s">
        <v>262</v>
      </c>
      <c r="E942" t="s">
        <v>12</v>
      </c>
      <c r="F942" s="5">
        <v>44955</v>
      </c>
      <c r="G942" s="5">
        <v>45905</v>
      </c>
      <c r="H942">
        <v>950</v>
      </c>
      <c r="I942">
        <v>1</v>
      </c>
      <c r="J9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43" spans="1:10" x14ac:dyDescent="0.25">
      <c r="A943" t="s">
        <v>274</v>
      </c>
      <c r="B943" t="s">
        <v>14</v>
      </c>
      <c r="C943" t="s">
        <v>191</v>
      </c>
      <c r="D943" t="s">
        <v>262</v>
      </c>
      <c r="E943" t="s">
        <v>12</v>
      </c>
      <c r="F943" s="5">
        <v>44954</v>
      </c>
      <c r="G943" s="5">
        <v>45905</v>
      </c>
      <c r="H943">
        <v>951</v>
      </c>
      <c r="I943">
        <v>1</v>
      </c>
      <c r="J94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44" spans="1:10" x14ac:dyDescent="0.25">
      <c r="A944" t="s">
        <v>291</v>
      </c>
      <c r="B944" t="s">
        <v>14</v>
      </c>
      <c r="C944" t="s">
        <v>191</v>
      </c>
      <c r="D944" t="s">
        <v>262</v>
      </c>
      <c r="E944" t="s">
        <v>55</v>
      </c>
      <c r="F944" s="5">
        <v>45505</v>
      </c>
      <c r="G944" s="5">
        <v>45507</v>
      </c>
      <c r="H944">
        <v>2</v>
      </c>
      <c r="I944">
        <v>0</v>
      </c>
      <c r="J944" t="str">
        <f>IF(AND(Table1_1[[#This Row],[Days Between]]&gt;90, Table1_1[[#This Row],[Is Active]]=1), "Highly Engaged", IF(AND(Table1_1[[#This Row],[Days Between]]&lt;=90, Table1_1[[#This Row],[Is Active]]=1), "Moderately Engaged",
IF(AND(Table1_1[[#This Row],[Days Between]]&gt;90, Table1_1[[#This Row],[Is Active]]=0), "At Risk",
"Dormant")))</f>
        <v>Dormant</v>
      </c>
    </row>
    <row r="945" spans="1:10" x14ac:dyDescent="0.25">
      <c r="A945" t="s">
        <v>274</v>
      </c>
      <c r="B945" t="s">
        <v>14</v>
      </c>
      <c r="C945" t="s">
        <v>192</v>
      </c>
      <c r="D945" t="s">
        <v>262</v>
      </c>
      <c r="E945" t="s">
        <v>12</v>
      </c>
      <c r="F945" s="5">
        <v>44928</v>
      </c>
      <c r="G945" s="5">
        <v>45905</v>
      </c>
      <c r="H945">
        <v>977</v>
      </c>
      <c r="I945">
        <v>1</v>
      </c>
      <c r="J94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46" spans="1:10" x14ac:dyDescent="0.25">
      <c r="A946" t="s">
        <v>274</v>
      </c>
      <c r="B946" t="s">
        <v>14</v>
      </c>
      <c r="C946" t="s">
        <v>192</v>
      </c>
      <c r="D946" t="s">
        <v>262</v>
      </c>
      <c r="E946" t="s">
        <v>12</v>
      </c>
      <c r="F946" s="5">
        <v>44954</v>
      </c>
      <c r="G946" s="5">
        <v>45905</v>
      </c>
      <c r="H946">
        <v>951</v>
      </c>
      <c r="I946">
        <v>1</v>
      </c>
      <c r="J94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47" spans="1:10" x14ac:dyDescent="0.25">
      <c r="A947" t="s">
        <v>274</v>
      </c>
      <c r="B947" t="s">
        <v>14</v>
      </c>
      <c r="C947" t="s">
        <v>192</v>
      </c>
      <c r="D947" t="s">
        <v>262</v>
      </c>
      <c r="E947" t="s">
        <v>12</v>
      </c>
      <c r="F947" s="5">
        <v>45509</v>
      </c>
      <c r="G947" s="5">
        <v>45905</v>
      </c>
      <c r="H947">
        <v>396</v>
      </c>
      <c r="I947">
        <v>1</v>
      </c>
      <c r="J94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48" spans="1:10" x14ac:dyDescent="0.25">
      <c r="A948" t="s">
        <v>274</v>
      </c>
      <c r="B948" t="s">
        <v>14</v>
      </c>
      <c r="C948" t="s">
        <v>192</v>
      </c>
      <c r="D948" t="s">
        <v>262</v>
      </c>
      <c r="E948" t="s">
        <v>12</v>
      </c>
      <c r="F948" s="5">
        <v>45510</v>
      </c>
      <c r="G948" s="5">
        <v>45905</v>
      </c>
      <c r="H948">
        <v>395</v>
      </c>
      <c r="I948">
        <v>1</v>
      </c>
      <c r="J94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49" spans="1:10" x14ac:dyDescent="0.25">
      <c r="A949" t="s">
        <v>274</v>
      </c>
      <c r="B949" t="s">
        <v>14</v>
      </c>
      <c r="C949" t="s">
        <v>192</v>
      </c>
      <c r="D949" t="s">
        <v>262</v>
      </c>
      <c r="E949" t="s">
        <v>12</v>
      </c>
      <c r="F949" s="5">
        <v>45512</v>
      </c>
      <c r="G949" s="5">
        <v>45905</v>
      </c>
      <c r="H949">
        <v>393</v>
      </c>
      <c r="I949">
        <v>1</v>
      </c>
      <c r="J94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50" spans="1:10" x14ac:dyDescent="0.25">
      <c r="A950" t="s">
        <v>274</v>
      </c>
      <c r="B950" t="s">
        <v>14</v>
      </c>
      <c r="C950" t="s">
        <v>192</v>
      </c>
      <c r="D950" t="s">
        <v>262</v>
      </c>
      <c r="E950" t="s">
        <v>12</v>
      </c>
      <c r="F950" s="5">
        <v>45522</v>
      </c>
      <c r="G950" s="5">
        <v>45905</v>
      </c>
      <c r="H950">
        <v>383</v>
      </c>
      <c r="I950">
        <v>1</v>
      </c>
      <c r="J95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51" spans="1:10" x14ac:dyDescent="0.25">
      <c r="A951" t="s">
        <v>274</v>
      </c>
      <c r="B951" t="s">
        <v>14</v>
      </c>
      <c r="C951" t="s">
        <v>192</v>
      </c>
      <c r="D951" t="s">
        <v>262</v>
      </c>
      <c r="E951" t="s">
        <v>12</v>
      </c>
      <c r="F951" s="5">
        <v>45529</v>
      </c>
      <c r="G951" s="5">
        <v>45905</v>
      </c>
      <c r="H951">
        <v>376</v>
      </c>
      <c r="I951">
        <v>1</v>
      </c>
      <c r="J95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52" spans="1:10" x14ac:dyDescent="0.25">
      <c r="A952" t="s">
        <v>274</v>
      </c>
      <c r="B952" t="s">
        <v>14</v>
      </c>
      <c r="C952" t="s">
        <v>192</v>
      </c>
      <c r="D952" t="s">
        <v>262</v>
      </c>
      <c r="E952" t="s">
        <v>12</v>
      </c>
      <c r="F952" s="5">
        <v>45534</v>
      </c>
      <c r="G952" s="5">
        <v>45905</v>
      </c>
      <c r="H952">
        <v>371</v>
      </c>
      <c r="I952">
        <v>1</v>
      </c>
      <c r="J95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53" spans="1:10" x14ac:dyDescent="0.25">
      <c r="A953" t="s">
        <v>274</v>
      </c>
      <c r="B953" t="s">
        <v>14</v>
      </c>
      <c r="C953" t="s">
        <v>192</v>
      </c>
      <c r="D953" t="s">
        <v>262</v>
      </c>
      <c r="E953" t="s">
        <v>12</v>
      </c>
      <c r="F953" s="5">
        <v>44928</v>
      </c>
      <c r="G953" s="5">
        <v>45905</v>
      </c>
      <c r="H953">
        <v>977</v>
      </c>
      <c r="I953">
        <v>1</v>
      </c>
      <c r="J95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54" spans="1:10" x14ac:dyDescent="0.25">
      <c r="A954" t="s">
        <v>274</v>
      </c>
      <c r="B954" t="s">
        <v>14</v>
      </c>
      <c r="C954" t="s">
        <v>192</v>
      </c>
      <c r="D954" t="s">
        <v>262</v>
      </c>
      <c r="E954" t="s">
        <v>12</v>
      </c>
      <c r="F954" s="5">
        <v>44955</v>
      </c>
      <c r="G954" s="5">
        <v>45905</v>
      </c>
      <c r="H954">
        <v>950</v>
      </c>
      <c r="I954">
        <v>1</v>
      </c>
      <c r="J95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55" spans="1:10" x14ac:dyDescent="0.25">
      <c r="A955" t="s">
        <v>274</v>
      </c>
      <c r="B955" t="s">
        <v>14</v>
      </c>
      <c r="C955" t="s">
        <v>192</v>
      </c>
      <c r="D955" t="s">
        <v>10</v>
      </c>
      <c r="E955" t="s">
        <v>12</v>
      </c>
      <c r="F955" s="5">
        <v>44955</v>
      </c>
      <c r="G955" s="5">
        <v>45905</v>
      </c>
      <c r="H955">
        <v>950</v>
      </c>
      <c r="I955">
        <v>1</v>
      </c>
      <c r="J95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56" spans="1:10" x14ac:dyDescent="0.25">
      <c r="A956" t="s">
        <v>281</v>
      </c>
      <c r="B956" t="s">
        <v>14</v>
      </c>
      <c r="C956" t="s">
        <v>192</v>
      </c>
      <c r="D956" t="s">
        <v>262</v>
      </c>
      <c r="E956" t="s">
        <v>57</v>
      </c>
      <c r="F956" s="5">
        <v>44928</v>
      </c>
      <c r="G956" s="5">
        <v>45498</v>
      </c>
      <c r="H956">
        <v>570</v>
      </c>
      <c r="I956">
        <v>0</v>
      </c>
      <c r="J956" t="str">
        <f>IF(AND(Table1_1[[#This Row],[Days Between]]&gt;90, Table1_1[[#This Row],[Is Active]]=1), "Highly Engaged", IF(AND(Table1_1[[#This Row],[Days Between]]&lt;=90, Table1_1[[#This Row],[Is Active]]=1), "Moderately Engaged",
IF(AND(Table1_1[[#This Row],[Days Between]]&gt;90, Table1_1[[#This Row],[Is Active]]=0), "At Risk",
"Dormant")))</f>
        <v>At Risk</v>
      </c>
    </row>
    <row r="957" spans="1:10" x14ac:dyDescent="0.25">
      <c r="A957" t="s">
        <v>282</v>
      </c>
      <c r="B957" t="s">
        <v>14</v>
      </c>
      <c r="C957" t="s">
        <v>192</v>
      </c>
      <c r="D957" t="s">
        <v>262</v>
      </c>
      <c r="E957" t="s">
        <v>57</v>
      </c>
      <c r="F957" s="5">
        <v>44928</v>
      </c>
      <c r="G957" s="5">
        <v>45498</v>
      </c>
      <c r="H957">
        <v>570</v>
      </c>
      <c r="I957">
        <v>0</v>
      </c>
      <c r="J957" t="str">
        <f>IF(AND(Table1_1[[#This Row],[Days Between]]&gt;90, Table1_1[[#This Row],[Is Active]]=1), "Highly Engaged", IF(AND(Table1_1[[#This Row],[Days Between]]&lt;=90, Table1_1[[#This Row],[Is Active]]=1), "Moderately Engaged",
IF(AND(Table1_1[[#This Row],[Days Between]]&gt;90, Table1_1[[#This Row],[Is Active]]=0), "At Risk",
"Dormant")))</f>
        <v>At Risk</v>
      </c>
    </row>
    <row r="958" spans="1:10" x14ac:dyDescent="0.25">
      <c r="A958" t="s">
        <v>303</v>
      </c>
      <c r="B958" t="s">
        <v>14</v>
      </c>
      <c r="C958" t="s">
        <v>192</v>
      </c>
      <c r="D958" t="s">
        <v>262</v>
      </c>
      <c r="E958" t="s">
        <v>55</v>
      </c>
      <c r="F958" s="5">
        <v>45507</v>
      </c>
      <c r="G958" s="5">
        <v>45509</v>
      </c>
      <c r="H958">
        <v>2</v>
      </c>
      <c r="I958">
        <v>0</v>
      </c>
      <c r="J958" t="str">
        <f>IF(AND(Table1_1[[#This Row],[Days Between]]&gt;90, Table1_1[[#This Row],[Is Active]]=1), "Highly Engaged", IF(AND(Table1_1[[#This Row],[Days Between]]&lt;=90, Table1_1[[#This Row],[Is Active]]=1), "Moderately Engaged",
IF(AND(Table1_1[[#This Row],[Days Between]]&gt;90, Table1_1[[#This Row],[Is Active]]=0), "At Risk",
"Dormant")))</f>
        <v>Dormant</v>
      </c>
    </row>
    <row r="959" spans="1:10" x14ac:dyDescent="0.25">
      <c r="A959" t="s">
        <v>279</v>
      </c>
      <c r="B959" t="s">
        <v>14</v>
      </c>
      <c r="C959" t="s">
        <v>192</v>
      </c>
      <c r="D959" t="s">
        <v>262</v>
      </c>
      <c r="E959" t="s">
        <v>54</v>
      </c>
      <c r="F959" s="5">
        <v>45507</v>
      </c>
      <c r="G959" s="5">
        <v>45507</v>
      </c>
      <c r="H959">
        <v>0</v>
      </c>
      <c r="I959">
        <v>0</v>
      </c>
      <c r="J959" t="str">
        <f>IF(AND(Table1_1[[#This Row],[Days Between]]&gt;90, Table1_1[[#This Row],[Is Active]]=1), "Highly Engaged", IF(AND(Table1_1[[#This Row],[Days Between]]&lt;=90, Table1_1[[#This Row],[Is Active]]=1), "Moderately Engaged",
IF(AND(Table1_1[[#This Row],[Days Between]]&gt;90, Table1_1[[#This Row],[Is Active]]=0), "At Risk",
"Dormant")))</f>
        <v>Dormant</v>
      </c>
    </row>
    <row r="960" spans="1:10" x14ac:dyDescent="0.25">
      <c r="A960" t="s">
        <v>274</v>
      </c>
      <c r="B960" t="s">
        <v>14</v>
      </c>
      <c r="C960" t="s">
        <v>267</v>
      </c>
      <c r="D960" t="s">
        <v>262</v>
      </c>
      <c r="E960" t="s">
        <v>12</v>
      </c>
      <c r="F960" s="5">
        <v>44955</v>
      </c>
      <c r="G960" s="5">
        <v>45905</v>
      </c>
      <c r="H960">
        <v>950</v>
      </c>
      <c r="I960">
        <v>1</v>
      </c>
      <c r="J96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61" spans="1:10" x14ac:dyDescent="0.25">
      <c r="A961" t="s">
        <v>276</v>
      </c>
      <c r="B961" t="s">
        <v>14</v>
      </c>
      <c r="C961" t="s">
        <v>41</v>
      </c>
      <c r="D961" t="s">
        <v>262</v>
      </c>
      <c r="E961" t="s">
        <v>12</v>
      </c>
      <c r="F961" s="5">
        <v>45507</v>
      </c>
      <c r="G961" s="5">
        <v>45912</v>
      </c>
      <c r="H961">
        <v>405</v>
      </c>
      <c r="I961">
        <v>1</v>
      </c>
      <c r="J96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62" spans="1:10" x14ac:dyDescent="0.25">
      <c r="A962" t="s">
        <v>276</v>
      </c>
      <c r="B962" t="s">
        <v>14</v>
      </c>
      <c r="C962" t="s">
        <v>41</v>
      </c>
      <c r="D962" t="s">
        <v>262</v>
      </c>
      <c r="E962" t="s">
        <v>12</v>
      </c>
      <c r="F962" s="5">
        <v>45516</v>
      </c>
      <c r="G962" s="5">
        <v>45912</v>
      </c>
      <c r="H962">
        <v>396</v>
      </c>
      <c r="I962">
        <v>1</v>
      </c>
      <c r="J96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63" spans="1:10" x14ac:dyDescent="0.25">
      <c r="A963" t="s">
        <v>276</v>
      </c>
      <c r="B963" t="s">
        <v>14</v>
      </c>
      <c r="C963" t="s">
        <v>41</v>
      </c>
      <c r="D963" t="s">
        <v>262</v>
      </c>
      <c r="E963" t="s">
        <v>12</v>
      </c>
      <c r="F963" s="5">
        <v>45517</v>
      </c>
      <c r="G963" s="5">
        <v>45922</v>
      </c>
      <c r="H963">
        <v>405</v>
      </c>
      <c r="I963">
        <v>1</v>
      </c>
      <c r="J96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64" spans="1:10" x14ac:dyDescent="0.25">
      <c r="A964" t="s">
        <v>274</v>
      </c>
      <c r="B964" t="s">
        <v>7</v>
      </c>
      <c r="C964" t="s">
        <v>41</v>
      </c>
      <c r="D964" t="s">
        <v>262</v>
      </c>
      <c r="E964" t="s">
        <v>12</v>
      </c>
      <c r="F964" s="5">
        <v>44954</v>
      </c>
      <c r="G964" s="5">
        <v>45905</v>
      </c>
      <c r="H964">
        <v>951</v>
      </c>
      <c r="I964">
        <v>1</v>
      </c>
      <c r="J96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65" spans="1:10" x14ac:dyDescent="0.25">
      <c r="A965" t="s">
        <v>274</v>
      </c>
      <c r="B965" t="s">
        <v>7</v>
      </c>
      <c r="C965" t="s">
        <v>41</v>
      </c>
      <c r="D965" t="s">
        <v>262</v>
      </c>
      <c r="E965" t="s">
        <v>12</v>
      </c>
      <c r="F965" s="5">
        <v>44955</v>
      </c>
      <c r="G965" s="5">
        <v>45905</v>
      </c>
      <c r="H965">
        <v>950</v>
      </c>
      <c r="I965">
        <v>1</v>
      </c>
      <c r="J96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66" spans="1:10" x14ac:dyDescent="0.25">
      <c r="A966" t="s">
        <v>274</v>
      </c>
      <c r="B966" t="s">
        <v>14</v>
      </c>
      <c r="C966" t="s">
        <v>41</v>
      </c>
      <c r="D966" t="s">
        <v>262</v>
      </c>
      <c r="E966" t="s">
        <v>12</v>
      </c>
      <c r="F966" s="5">
        <v>44954</v>
      </c>
      <c r="G966" s="5">
        <v>45905</v>
      </c>
      <c r="H966">
        <v>951</v>
      </c>
      <c r="I966">
        <v>1</v>
      </c>
      <c r="J96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67" spans="1:10" x14ac:dyDescent="0.25">
      <c r="A967" t="s">
        <v>274</v>
      </c>
      <c r="B967" t="s">
        <v>14</v>
      </c>
      <c r="C967" t="s">
        <v>41</v>
      </c>
      <c r="D967" t="s">
        <v>262</v>
      </c>
      <c r="E967" t="s">
        <v>12</v>
      </c>
      <c r="F967" s="5">
        <v>44955</v>
      </c>
      <c r="G967" s="5">
        <v>45905</v>
      </c>
      <c r="H967">
        <v>950</v>
      </c>
      <c r="I967">
        <v>1</v>
      </c>
      <c r="J96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68" spans="1:10" x14ac:dyDescent="0.25">
      <c r="A968" t="s">
        <v>274</v>
      </c>
      <c r="B968" t="s">
        <v>14</v>
      </c>
      <c r="C968" t="s">
        <v>41</v>
      </c>
      <c r="D968" t="s">
        <v>262</v>
      </c>
      <c r="E968" t="s">
        <v>12</v>
      </c>
      <c r="F968" s="5">
        <v>45509</v>
      </c>
      <c r="G968" s="5">
        <v>45905</v>
      </c>
      <c r="H968">
        <v>396</v>
      </c>
      <c r="I968">
        <v>1</v>
      </c>
      <c r="J96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69" spans="1:10" x14ac:dyDescent="0.25">
      <c r="A969" t="s">
        <v>274</v>
      </c>
      <c r="B969" t="s">
        <v>14</v>
      </c>
      <c r="C969" t="s">
        <v>41</v>
      </c>
      <c r="D969" t="s">
        <v>262</v>
      </c>
      <c r="E969" t="s">
        <v>12</v>
      </c>
      <c r="F969" s="5">
        <v>45511</v>
      </c>
      <c r="G969" s="5">
        <v>45905</v>
      </c>
      <c r="H969">
        <v>394</v>
      </c>
      <c r="I969">
        <v>1</v>
      </c>
      <c r="J96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70" spans="1:10" x14ac:dyDescent="0.25">
      <c r="A970" t="s">
        <v>274</v>
      </c>
      <c r="B970" t="s">
        <v>14</v>
      </c>
      <c r="C970" t="s">
        <v>41</v>
      </c>
      <c r="D970" t="s">
        <v>262</v>
      </c>
      <c r="E970" t="s">
        <v>12</v>
      </c>
      <c r="F970" s="5">
        <v>45513</v>
      </c>
      <c r="G970" s="5">
        <v>45905</v>
      </c>
      <c r="H970">
        <v>392</v>
      </c>
      <c r="I970">
        <v>1</v>
      </c>
      <c r="J97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71" spans="1:10" x14ac:dyDescent="0.25">
      <c r="A971" t="s">
        <v>274</v>
      </c>
      <c r="B971" t="s">
        <v>14</v>
      </c>
      <c r="C971" t="s">
        <v>41</v>
      </c>
      <c r="D971" t="s">
        <v>262</v>
      </c>
      <c r="E971" t="s">
        <v>12</v>
      </c>
      <c r="F971" s="5">
        <v>45514</v>
      </c>
      <c r="G971" s="5">
        <v>45905</v>
      </c>
      <c r="H971">
        <v>391</v>
      </c>
      <c r="I971">
        <v>1</v>
      </c>
      <c r="J97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72" spans="1:10" x14ac:dyDescent="0.25">
      <c r="A972" t="s">
        <v>274</v>
      </c>
      <c r="B972" t="s">
        <v>14</v>
      </c>
      <c r="C972" t="s">
        <v>41</v>
      </c>
      <c r="D972" t="s">
        <v>262</v>
      </c>
      <c r="E972" t="s">
        <v>12</v>
      </c>
      <c r="F972" s="5">
        <v>45518</v>
      </c>
      <c r="G972" s="5">
        <v>45905</v>
      </c>
      <c r="H972">
        <v>387</v>
      </c>
      <c r="I972">
        <v>1</v>
      </c>
      <c r="J97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73" spans="1:10" x14ac:dyDescent="0.25">
      <c r="A973" t="s">
        <v>274</v>
      </c>
      <c r="B973" t="s">
        <v>14</v>
      </c>
      <c r="C973" t="s">
        <v>41</v>
      </c>
      <c r="D973" t="s">
        <v>262</v>
      </c>
      <c r="E973" t="s">
        <v>12</v>
      </c>
      <c r="F973" s="5">
        <v>45519</v>
      </c>
      <c r="G973" s="5">
        <v>45905</v>
      </c>
      <c r="H973">
        <v>386</v>
      </c>
      <c r="I973">
        <v>1</v>
      </c>
      <c r="J97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74" spans="1:10" x14ac:dyDescent="0.25">
      <c r="A974" t="s">
        <v>274</v>
      </c>
      <c r="B974" t="s">
        <v>14</v>
      </c>
      <c r="C974" t="s">
        <v>41</v>
      </c>
      <c r="D974" t="s">
        <v>262</v>
      </c>
      <c r="E974" t="s">
        <v>12</v>
      </c>
      <c r="F974" s="5">
        <v>45521</v>
      </c>
      <c r="G974" s="5">
        <v>45905</v>
      </c>
      <c r="H974">
        <v>384</v>
      </c>
      <c r="I974">
        <v>1</v>
      </c>
      <c r="J97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75" spans="1:10" x14ac:dyDescent="0.25">
      <c r="A975" t="s">
        <v>274</v>
      </c>
      <c r="B975" t="s">
        <v>14</v>
      </c>
      <c r="C975" t="s">
        <v>41</v>
      </c>
      <c r="D975" t="s">
        <v>262</v>
      </c>
      <c r="E975" t="s">
        <v>12</v>
      </c>
      <c r="F975" s="5">
        <v>45522</v>
      </c>
      <c r="G975" s="5">
        <v>45905</v>
      </c>
      <c r="H975">
        <v>383</v>
      </c>
      <c r="I975">
        <v>1</v>
      </c>
      <c r="J97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76" spans="1:10" x14ac:dyDescent="0.25">
      <c r="A976" t="s">
        <v>274</v>
      </c>
      <c r="B976" t="s">
        <v>14</v>
      </c>
      <c r="C976" t="s">
        <v>41</v>
      </c>
      <c r="D976" t="s">
        <v>262</v>
      </c>
      <c r="E976" t="s">
        <v>12</v>
      </c>
      <c r="F976" s="5">
        <v>45524</v>
      </c>
      <c r="G976" s="5">
        <v>45905</v>
      </c>
      <c r="H976">
        <v>381</v>
      </c>
      <c r="I976">
        <v>1</v>
      </c>
      <c r="J97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77" spans="1:10" x14ac:dyDescent="0.25">
      <c r="A977" t="s">
        <v>274</v>
      </c>
      <c r="B977" t="s">
        <v>14</v>
      </c>
      <c r="C977" t="s">
        <v>41</v>
      </c>
      <c r="D977" t="s">
        <v>262</v>
      </c>
      <c r="E977" t="s">
        <v>12</v>
      </c>
      <c r="F977" s="5">
        <v>45525</v>
      </c>
      <c r="G977" s="5">
        <v>45905</v>
      </c>
      <c r="H977">
        <v>380</v>
      </c>
      <c r="I977">
        <v>1</v>
      </c>
      <c r="J97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78" spans="1:10" x14ac:dyDescent="0.25">
      <c r="A978" t="s">
        <v>274</v>
      </c>
      <c r="B978" t="s">
        <v>14</v>
      </c>
      <c r="C978" t="s">
        <v>41</v>
      </c>
      <c r="D978" t="s">
        <v>262</v>
      </c>
      <c r="E978" t="s">
        <v>12</v>
      </c>
      <c r="F978" s="5">
        <v>45527</v>
      </c>
      <c r="G978" s="5">
        <v>45905</v>
      </c>
      <c r="H978">
        <v>378</v>
      </c>
      <c r="I978">
        <v>1</v>
      </c>
      <c r="J97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79" spans="1:10" x14ac:dyDescent="0.25">
      <c r="A979" t="s">
        <v>274</v>
      </c>
      <c r="B979" t="s">
        <v>14</v>
      </c>
      <c r="C979" t="s">
        <v>41</v>
      </c>
      <c r="D979" t="s">
        <v>262</v>
      </c>
      <c r="E979" t="s">
        <v>12</v>
      </c>
      <c r="F979" s="5">
        <v>45529</v>
      </c>
      <c r="G979" s="5">
        <v>45905</v>
      </c>
      <c r="H979">
        <v>376</v>
      </c>
      <c r="I979">
        <v>1</v>
      </c>
      <c r="J97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80" spans="1:10" x14ac:dyDescent="0.25">
      <c r="A980" t="s">
        <v>274</v>
      </c>
      <c r="B980" t="s">
        <v>14</v>
      </c>
      <c r="C980" t="s">
        <v>41</v>
      </c>
      <c r="D980" t="s">
        <v>262</v>
      </c>
      <c r="E980" t="s">
        <v>12</v>
      </c>
      <c r="F980" s="5">
        <v>45530</v>
      </c>
      <c r="G980" s="5">
        <v>45905</v>
      </c>
      <c r="H980">
        <v>375</v>
      </c>
      <c r="I980">
        <v>1</v>
      </c>
      <c r="J98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81" spans="1:10" x14ac:dyDescent="0.25">
      <c r="A981" t="s">
        <v>274</v>
      </c>
      <c r="B981" t="s">
        <v>14</v>
      </c>
      <c r="C981" t="s">
        <v>41</v>
      </c>
      <c r="D981" t="s">
        <v>262</v>
      </c>
      <c r="E981" t="s">
        <v>12</v>
      </c>
      <c r="F981" s="5">
        <v>45531</v>
      </c>
      <c r="G981" s="5">
        <v>45905</v>
      </c>
      <c r="H981">
        <v>374</v>
      </c>
      <c r="I981">
        <v>1</v>
      </c>
      <c r="J98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82" spans="1:10" x14ac:dyDescent="0.25">
      <c r="A982" t="s">
        <v>274</v>
      </c>
      <c r="B982" t="s">
        <v>14</v>
      </c>
      <c r="C982" t="s">
        <v>41</v>
      </c>
      <c r="D982" t="s">
        <v>262</v>
      </c>
      <c r="E982" t="s">
        <v>12</v>
      </c>
      <c r="F982" s="5">
        <v>45533</v>
      </c>
      <c r="G982" s="5">
        <v>45905</v>
      </c>
      <c r="H982">
        <v>372</v>
      </c>
      <c r="I982">
        <v>1</v>
      </c>
      <c r="J98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83" spans="1:10" x14ac:dyDescent="0.25">
      <c r="A983" t="s">
        <v>274</v>
      </c>
      <c r="B983" t="s">
        <v>14</v>
      </c>
      <c r="C983" t="s">
        <v>41</v>
      </c>
      <c r="D983" t="s">
        <v>262</v>
      </c>
      <c r="E983" t="s">
        <v>12</v>
      </c>
      <c r="F983" s="5">
        <v>45534</v>
      </c>
      <c r="G983" s="5">
        <v>45905</v>
      </c>
      <c r="H983">
        <v>371</v>
      </c>
      <c r="I983">
        <v>1</v>
      </c>
      <c r="J98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84" spans="1:10" x14ac:dyDescent="0.25">
      <c r="A984" t="s">
        <v>274</v>
      </c>
      <c r="B984" t="s">
        <v>14</v>
      </c>
      <c r="C984" t="s">
        <v>41</v>
      </c>
      <c r="D984" t="s">
        <v>262</v>
      </c>
      <c r="E984" t="s">
        <v>12</v>
      </c>
      <c r="F984" s="5">
        <v>45535</v>
      </c>
      <c r="G984" s="5">
        <v>45905</v>
      </c>
      <c r="H984">
        <v>370</v>
      </c>
      <c r="I984">
        <v>1</v>
      </c>
      <c r="J98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85" spans="1:10" x14ac:dyDescent="0.25">
      <c r="A985" t="s">
        <v>274</v>
      </c>
      <c r="B985" t="s">
        <v>14</v>
      </c>
      <c r="C985" t="s">
        <v>41</v>
      </c>
      <c r="D985" t="s">
        <v>262</v>
      </c>
      <c r="E985" t="s">
        <v>55</v>
      </c>
      <c r="F985" s="5">
        <v>45529</v>
      </c>
      <c r="G985" s="5">
        <v>45674</v>
      </c>
      <c r="H985">
        <v>145</v>
      </c>
      <c r="I985">
        <v>0</v>
      </c>
      <c r="J985" t="str">
        <f>IF(AND(Table1_1[[#This Row],[Days Between]]&gt;90, Table1_1[[#This Row],[Is Active]]=1), "Highly Engaged", IF(AND(Table1_1[[#This Row],[Days Between]]&lt;=90, Table1_1[[#This Row],[Is Active]]=1), "Moderately Engaged",
IF(AND(Table1_1[[#This Row],[Days Between]]&gt;90, Table1_1[[#This Row],[Is Active]]=0), "At Risk",
"Dormant")))</f>
        <v>At Risk</v>
      </c>
    </row>
    <row r="986" spans="1:10" x14ac:dyDescent="0.25">
      <c r="A986" t="s">
        <v>274</v>
      </c>
      <c r="B986" t="s">
        <v>14</v>
      </c>
      <c r="C986" t="s">
        <v>41</v>
      </c>
      <c r="D986" t="s">
        <v>262</v>
      </c>
      <c r="E986" t="s">
        <v>58</v>
      </c>
      <c r="F986" s="5">
        <v>44954</v>
      </c>
      <c r="G986" s="5">
        <v>45674</v>
      </c>
      <c r="H986">
        <v>720</v>
      </c>
      <c r="I986">
        <v>0</v>
      </c>
      <c r="J986" t="str">
        <f>IF(AND(Table1_1[[#This Row],[Days Between]]&gt;90, Table1_1[[#This Row],[Is Active]]=1), "Highly Engaged", IF(AND(Table1_1[[#This Row],[Days Between]]&lt;=90, Table1_1[[#This Row],[Is Active]]=1), "Moderately Engaged",
IF(AND(Table1_1[[#This Row],[Days Between]]&gt;90, Table1_1[[#This Row],[Is Active]]=0), "At Risk",
"Dormant")))</f>
        <v>At Risk</v>
      </c>
    </row>
    <row r="987" spans="1:10" x14ac:dyDescent="0.25">
      <c r="A987" t="s">
        <v>274</v>
      </c>
      <c r="B987" t="s">
        <v>14</v>
      </c>
      <c r="C987" t="s">
        <v>41</v>
      </c>
      <c r="D987" t="s">
        <v>262</v>
      </c>
      <c r="E987" t="s">
        <v>22</v>
      </c>
      <c r="F987" s="5">
        <v>45512</v>
      </c>
      <c r="G987" s="5">
        <v>45905</v>
      </c>
      <c r="H987">
        <v>393</v>
      </c>
      <c r="I987">
        <v>1</v>
      </c>
      <c r="J98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88" spans="1:10" x14ac:dyDescent="0.25">
      <c r="A988" t="s">
        <v>274</v>
      </c>
      <c r="B988" t="s">
        <v>7</v>
      </c>
      <c r="C988" t="s">
        <v>41</v>
      </c>
      <c r="D988" t="s">
        <v>262</v>
      </c>
      <c r="E988" t="s">
        <v>12</v>
      </c>
      <c r="F988" s="5">
        <v>44955</v>
      </c>
      <c r="G988" s="5">
        <v>45905</v>
      </c>
      <c r="H988">
        <v>950</v>
      </c>
      <c r="I988">
        <v>1</v>
      </c>
      <c r="J98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89" spans="1:10" x14ac:dyDescent="0.25">
      <c r="A989" t="s">
        <v>274</v>
      </c>
      <c r="B989" t="s">
        <v>14</v>
      </c>
      <c r="C989" t="s">
        <v>41</v>
      </c>
      <c r="D989" t="s">
        <v>262</v>
      </c>
      <c r="E989" t="s">
        <v>12</v>
      </c>
      <c r="F989" s="5">
        <v>44955</v>
      </c>
      <c r="G989" s="5">
        <v>45905</v>
      </c>
      <c r="H989">
        <v>950</v>
      </c>
      <c r="I989">
        <v>1</v>
      </c>
      <c r="J98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990" spans="1:10" x14ac:dyDescent="0.25">
      <c r="A990" t="s">
        <v>292</v>
      </c>
      <c r="B990" t="s">
        <v>14</v>
      </c>
      <c r="C990" t="s">
        <v>41</v>
      </c>
      <c r="D990" t="s">
        <v>262</v>
      </c>
      <c r="E990" t="s">
        <v>55</v>
      </c>
      <c r="F990" s="5">
        <v>45534</v>
      </c>
      <c r="G990" s="5">
        <v>45537</v>
      </c>
      <c r="H990">
        <v>3</v>
      </c>
      <c r="I990">
        <v>0</v>
      </c>
      <c r="J990" t="str">
        <f>IF(AND(Table1_1[[#This Row],[Days Between]]&gt;90, Table1_1[[#This Row],[Is Active]]=1), "Highly Engaged", IF(AND(Table1_1[[#This Row],[Days Between]]&lt;=90, Table1_1[[#This Row],[Is Active]]=1), "Moderately Engaged",
IF(AND(Table1_1[[#This Row],[Days Between]]&gt;90, Table1_1[[#This Row],[Is Active]]=0), "At Risk",
"Dormant")))</f>
        <v>Dormant</v>
      </c>
    </row>
    <row r="991" spans="1:10" x14ac:dyDescent="0.25">
      <c r="A991" t="s">
        <v>292</v>
      </c>
      <c r="B991" t="s">
        <v>14</v>
      </c>
      <c r="C991" t="s">
        <v>41</v>
      </c>
      <c r="D991" t="s">
        <v>262</v>
      </c>
      <c r="E991" t="s">
        <v>57</v>
      </c>
      <c r="F991" s="5">
        <v>45527</v>
      </c>
      <c r="G991" s="5">
        <v>45534</v>
      </c>
      <c r="H991">
        <v>7</v>
      </c>
      <c r="I991">
        <v>0</v>
      </c>
      <c r="J991" t="str">
        <f>IF(AND(Table1_1[[#This Row],[Days Between]]&gt;90, Table1_1[[#This Row],[Is Active]]=1), "Highly Engaged", IF(AND(Table1_1[[#This Row],[Days Between]]&lt;=90, Table1_1[[#This Row],[Is Active]]=1), "Moderately Engaged",
IF(AND(Table1_1[[#This Row],[Days Between]]&gt;90, Table1_1[[#This Row],[Is Active]]=0), "At Risk",
"Dormant")))</f>
        <v>Dormant</v>
      </c>
    </row>
    <row r="992" spans="1:10" x14ac:dyDescent="0.25">
      <c r="A992" t="s">
        <v>275</v>
      </c>
      <c r="B992" t="s">
        <v>14</v>
      </c>
      <c r="C992" t="s">
        <v>41</v>
      </c>
      <c r="D992" t="s">
        <v>262</v>
      </c>
      <c r="E992" t="s">
        <v>64</v>
      </c>
      <c r="F992" s="5">
        <v>45512</v>
      </c>
      <c r="G992" s="5">
        <v>45525</v>
      </c>
      <c r="H992">
        <v>13</v>
      </c>
      <c r="I992">
        <v>0</v>
      </c>
      <c r="J992" t="str">
        <f>IF(AND(Table1_1[[#This Row],[Days Between]]&gt;90, Table1_1[[#This Row],[Is Active]]=1), "Highly Engaged", IF(AND(Table1_1[[#This Row],[Days Between]]&lt;=90, Table1_1[[#This Row],[Is Active]]=1), "Moderately Engaged",
IF(AND(Table1_1[[#This Row],[Days Between]]&gt;90, Table1_1[[#This Row],[Is Active]]=0), "At Risk",
"Dormant")))</f>
        <v>Dormant</v>
      </c>
    </row>
    <row r="993" spans="1:10" x14ac:dyDescent="0.25">
      <c r="A993" t="s">
        <v>275</v>
      </c>
      <c r="B993" t="s">
        <v>14</v>
      </c>
      <c r="C993" t="s">
        <v>41</v>
      </c>
      <c r="D993" t="s">
        <v>262</v>
      </c>
      <c r="E993" t="s">
        <v>64</v>
      </c>
      <c r="F993" s="5">
        <v>45518</v>
      </c>
      <c r="G993" s="5">
        <v>45523</v>
      </c>
      <c r="H993">
        <v>5</v>
      </c>
      <c r="I993">
        <v>0</v>
      </c>
      <c r="J993" t="str">
        <f>IF(AND(Table1_1[[#This Row],[Days Between]]&gt;90, Table1_1[[#This Row],[Is Active]]=1), "Highly Engaged", IF(AND(Table1_1[[#This Row],[Days Between]]&lt;=90, Table1_1[[#This Row],[Is Active]]=1), "Moderately Engaged",
IF(AND(Table1_1[[#This Row],[Days Between]]&gt;90, Table1_1[[#This Row],[Is Active]]=0), "At Risk",
"Dormant")))</f>
        <v>Dormant</v>
      </c>
    </row>
    <row r="994" spans="1:10" x14ac:dyDescent="0.25">
      <c r="A994" t="s">
        <v>275</v>
      </c>
      <c r="B994" t="s">
        <v>14</v>
      </c>
      <c r="C994" t="s">
        <v>41</v>
      </c>
      <c r="D994" t="s">
        <v>262</v>
      </c>
      <c r="E994" t="s">
        <v>64</v>
      </c>
      <c r="F994" s="5">
        <v>45523</v>
      </c>
      <c r="G994" s="5">
        <v>45526</v>
      </c>
      <c r="H994">
        <v>3</v>
      </c>
      <c r="I994">
        <v>0</v>
      </c>
      <c r="J994" t="str">
        <f>IF(AND(Table1_1[[#This Row],[Days Between]]&gt;90, Table1_1[[#This Row],[Is Active]]=1), "Highly Engaged", IF(AND(Table1_1[[#This Row],[Days Between]]&lt;=90, Table1_1[[#This Row],[Is Active]]=1), "Moderately Engaged",
IF(AND(Table1_1[[#This Row],[Days Between]]&gt;90, Table1_1[[#This Row],[Is Active]]=0), "At Risk",
"Dormant")))</f>
        <v>Dormant</v>
      </c>
    </row>
    <row r="995" spans="1:10" x14ac:dyDescent="0.25">
      <c r="A995" t="s">
        <v>275</v>
      </c>
      <c r="B995" t="s">
        <v>14</v>
      </c>
      <c r="C995" t="s">
        <v>41</v>
      </c>
      <c r="D995" t="s">
        <v>262</v>
      </c>
      <c r="E995" t="s">
        <v>64</v>
      </c>
      <c r="F995" s="5">
        <v>45532</v>
      </c>
      <c r="G995" s="5">
        <v>45538</v>
      </c>
      <c r="H995">
        <v>6</v>
      </c>
      <c r="I995">
        <v>0</v>
      </c>
      <c r="J995" t="str">
        <f>IF(AND(Table1_1[[#This Row],[Days Between]]&gt;90, Table1_1[[#This Row],[Is Active]]=1), "Highly Engaged", IF(AND(Table1_1[[#This Row],[Days Between]]&lt;=90, Table1_1[[#This Row],[Is Active]]=1), "Moderately Engaged",
IF(AND(Table1_1[[#This Row],[Days Between]]&gt;90, Table1_1[[#This Row],[Is Active]]=0), "At Risk",
"Dormant")))</f>
        <v>Dormant</v>
      </c>
    </row>
    <row r="996" spans="1:10" x14ac:dyDescent="0.25">
      <c r="A996" t="s">
        <v>279</v>
      </c>
      <c r="B996" t="s">
        <v>14</v>
      </c>
      <c r="C996" t="s">
        <v>41</v>
      </c>
      <c r="D996" t="s">
        <v>262</v>
      </c>
      <c r="E996" t="s">
        <v>54</v>
      </c>
      <c r="F996" s="5">
        <v>45515</v>
      </c>
      <c r="G996" s="5">
        <v>45516</v>
      </c>
      <c r="H996">
        <v>1</v>
      </c>
      <c r="I996">
        <v>0</v>
      </c>
      <c r="J996" t="str">
        <f>IF(AND(Table1_1[[#This Row],[Days Between]]&gt;90, Table1_1[[#This Row],[Is Active]]=1), "Highly Engaged", IF(AND(Table1_1[[#This Row],[Days Between]]&lt;=90, Table1_1[[#This Row],[Is Active]]=1), "Moderately Engaged",
IF(AND(Table1_1[[#This Row],[Days Between]]&gt;90, Table1_1[[#This Row],[Is Active]]=0), "At Risk",
"Dormant")))</f>
        <v>Dormant</v>
      </c>
    </row>
    <row r="997" spans="1:10" x14ac:dyDescent="0.25">
      <c r="A997" t="s">
        <v>279</v>
      </c>
      <c r="B997" t="s">
        <v>14</v>
      </c>
      <c r="C997" t="s">
        <v>41</v>
      </c>
      <c r="D997" t="s">
        <v>262</v>
      </c>
      <c r="E997" t="s">
        <v>54</v>
      </c>
      <c r="F997" s="5">
        <v>45533</v>
      </c>
      <c r="G997" s="5">
        <v>45533</v>
      </c>
      <c r="H997">
        <v>0</v>
      </c>
      <c r="I997">
        <v>0</v>
      </c>
      <c r="J997" t="str">
        <f>IF(AND(Table1_1[[#This Row],[Days Between]]&gt;90, Table1_1[[#This Row],[Is Active]]=1), "Highly Engaged", IF(AND(Table1_1[[#This Row],[Days Between]]&lt;=90, Table1_1[[#This Row],[Is Active]]=1), "Moderately Engaged",
IF(AND(Table1_1[[#This Row],[Days Between]]&gt;90, Table1_1[[#This Row],[Is Active]]=0), "At Risk",
"Dormant")))</f>
        <v>Dormant</v>
      </c>
    </row>
    <row r="998" spans="1:10" x14ac:dyDescent="0.25">
      <c r="A998" t="s">
        <v>277</v>
      </c>
      <c r="B998" t="s">
        <v>14</v>
      </c>
      <c r="C998" t="s">
        <v>41</v>
      </c>
      <c r="D998" t="s">
        <v>262</v>
      </c>
      <c r="E998" t="s">
        <v>54</v>
      </c>
      <c r="F998" s="5">
        <v>45508</v>
      </c>
      <c r="G998" s="5">
        <v>45509</v>
      </c>
      <c r="H998">
        <v>1</v>
      </c>
      <c r="I998">
        <v>0</v>
      </c>
      <c r="J998" t="str">
        <f>IF(AND(Table1_1[[#This Row],[Days Between]]&gt;90, Table1_1[[#This Row],[Is Active]]=1), "Highly Engaged", IF(AND(Table1_1[[#This Row],[Days Between]]&lt;=90, Table1_1[[#This Row],[Is Active]]=1), "Moderately Engaged",
IF(AND(Table1_1[[#This Row],[Days Between]]&gt;90, Table1_1[[#This Row],[Is Active]]=0), "At Risk",
"Dormant")))</f>
        <v>Dormant</v>
      </c>
    </row>
    <row r="999" spans="1:10" x14ac:dyDescent="0.25">
      <c r="A999" t="s">
        <v>277</v>
      </c>
      <c r="B999" t="s">
        <v>14</v>
      </c>
      <c r="C999" t="s">
        <v>41</v>
      </c>
      <c r="D999" t="s">
        <v>262</v>
      </c>
      <c r="E999" t="s">
        <v>55</v>
      </c>
      <c r="F999" s="5">
        <v>45530</v>
      </c>
      <c r="G999" s="5">
        <v>45531</v>
      </c>
      <c r="H999">
        <v>1</v>
      </c>
      <c r="I999">
        <v>0</v>
      </c>
      <c r="J999" t="str">
        <f>IF(AND(Table1_1[[#This Row],[Days Between]]&gt;90, Table1_1[[#This Row],[Is Active]]=1), "Highly Engaged", IF(AND(Table1_1[[#This Row],[Days Between]]&lt;=90, Table1_1[[#This Row],[Is Active]]=1), "Moderately Engaged",
IF(AND(Table1_1[[#This Row],[Days Between]]&gt;90, Table1_1[[#This Row],[Is Active]]=0), "At Risk",
"Dormant")))</f>
        <v>Dormant</v>
      </c>
    </row>
    <row r="1000" spans="1:10" x14ac:dyDescent="0.25">
      <c r="A1000" t="s">
        <v>293</v>
      </c>
      <c r="B1000" t="s">
        <v>14</v>
      </c>
      <c r="C1000" t="s">
        <v>41</v>
      </c>
      <c r="D1000" t="s">
        <v>262</v>
      </c>
      <c r="E1000" t="s">
        <v>54</v>
      </c>
      <c r="F1000" s="5">
        <v>45505</v>
      </c>
      <c r="G1000" s="5">
        <v>45505</v>
      </c>
      <c r="H1000">
        <v>0</v>
      </c>
      <c r="I1000">
        <v>0</v>
      </c>
      <c r="J1000" t="str">
        <f>IF(AND(Table1_1[[#This Row],[Days Between]]&gt;90, Table1_1[[#This Row],[Is Active]]=1), "Highly Engaged", IF(AND(Table1_1[[#This Row],[Days Between]]&lt;=90, Table1_1[[#This Row],[Is Active]]=1), "Moderately Engaged",
IF(AND(Table1_1[[#This Row],[Days Between]]&gt;90, Table1_1[[#This Row],[Is Active]]=0), "At Risk",
"Dormant")))</f>
        <v>Dormant</v>
      </c>
    </row>
    <row r="1001" spans="1:10" x14ac:dyDescent="0.25">
      <c r="A1001" t="s">
        <v>293</v>
      </c>
      <c r="B1001" t="s">
        <v>14</v>
      </c>
      <c r="C1001" t="s">
        <v>41</v>
      </c>
      <c r="D1001" t="s">
        <v>262</v>
      </c>
      <c r="E1001" t="s">
        <v>55</v>
      </c>
      <c r="F1001" s="5">
        <v>45509</v>
      </c>
      <c r="G1001" s="5">
        <v>45509</v>
      </c>
      <c r="H1001">
        <v>0</v>
      </c>
      <c r="I1001">
        <v>0</v>
      </c>
      <c r="J1001" t="str">
        <f>IF(AND(Table1_1[[#This Row],[Days Between]]&gt;90, Table1_1[[#This Row],[Is Active]]=1), "Highly Engaged", IF(AND(Table1_1[[#This Row],[Days Between]]&lt;=90, Table1_1[[#This Row],[Is Active]]=1), "Moderately Engaged",
IF(AND(Table1_1[[#This Row],[Days Between]]&gt;90, Table1_1[[#This Row],[Is Active]]=0), "At Risk",
"Dormant")))</f>
        <v>Dormant</v>
      </c>
    </row>
    <row r="1002" spans="1:10" x14ac:dyDescent="0.25">
      <c r="A1002" t="s">
        <v>293</v>
      </c>
      <c r="B1002" t="s">
        <v>14</v>
      </c>
      <c r="C1002" t="s">
        <v>41</v>
      </c>
      <c r="D1002" t="s">
        <v>262</v>
      </c>
      <c r="E1002" t="s">
        <v>57</v>
      </c>
      <c r="F1002" s="5">
        <v>45510</v>
      </c>
      <c r="G1002" s="5">
        <v>45513</v>
      </c>
      <c r="H1002">
        <v>3</v>
      </c>
      <c r="I1002">
        <v>0</v>
      </c>
      <c r="J1002" t="str">
        <f>IF(AND(Table1_1[[#This Row],[Days Between]]&gt;90, Table1_1[[#This Row],[Is Active]]=1), "Highly Engaged", IF(AND(Table1_1[[#This Row],[Days Between]]&lt;=90, Table1_1[[#This Row],[Is Active]]=1), "Moderately Engaged",
IF(AND(Table1_1[[#This Row],[Days Between]]&gt;90, Table1_1[[#This Row],[Is Active]]=0), "At Risk",
"Dormant")))</f>
        <v>Dormant</v>
      </c>
    </row>
    <row r="1003" spans="1:10" x14ac:dyDescent="0.25">
      <c r="A1003" t="s">
        <v>294</v>
      </c>
      <c r="B1003" t="s">
        <v>14</v>
      </c>
      <c r="C1003" t="s">
        <v>41</v>
      </c>
      <c r="D1003" t="s">
        <v>262</v>
      </c>
      <c r="E1003" t="s">
        <v>64</v>
      </c>
      <c r="F1003" s="5">
        <v>45508</v>
      </c>
      <c r="G1003" s="5">
        <v>45513</v>
      </c>
      <c r="H1003">
        <v>5</v>
      </c>
      <c r="I1003">
        <v>0</v>
      </c>
      <c r="J1003" t="str">
        <f>IF(AND(Table1_1[[#This Row],[Days Between]]&gt;90, Table1_1[[#This Row],[Is Active]]=1), "Highly Engaged", IF(AND(Table1_1[[#This Row],[Days Between]]&lt;=90, Table1_1[[#This Row],[Is Active]]=1), "Moderately Engaged",
IF(AND(Table1_1[[#This Row],[Days Between]]&gt;90, Table1_1[[#This Row],[Is Active]]=0), "At Risk",
"Dormant")))</f>
        <v>Dormant</v>
      </c>
    </row>
    <row r="1004" spans="1:10" x14ac:dyDescent="0.25">
      <c r="A1004" t="s">
        <v>280</v>
      </c>
      <c r="B1004" t="s">
        <v>14</v>
      </c>
      <c r="C1004" t="s">
        <v>41</v>
      </c>
      <c r="D1004" t="s">
        <v>262</v>
      </c>
      <c r="E1004" t="s">
        <v>54</v>
      </c>
      <c r="F1004" s="5">
        <v>45524</v>
      </c>
      <c r="G1004" s="5">
        <v>45524</v>
      </c>
      <c r="H1004">
        <v>0</v>
      </c>
      <c r="I1004">
        <v>0</v>
      </c>
      <c r="J1004" t="str">
        <f>IF(AND(Table1_1[[#This Row],[Days Between]]&gt;90, Table1_1[[#This Row],[Is Active]]=1), "Highly Engaged", IF(AND(Table1_1[[#This Row],[Days Between]]&lt;=90, Table1_1[[#This Row],[Is Active]]=1), "Moderately Engaged",
IF(AND(Table1_1[[#This Row],[Days Between]]&gt;90, Table1_1[[#This Row],[Is Active]]=0), "At Risk",
"Dormant")))</f>
        <v>Dormant</v>
      </c>
    </row>
    <row r="1005" spans="1:10" x14ac:dyDescent="0.25">
      <c r="A1005" t="s">
        <v>282</v>
      </c>
      <c r="B1005" t="s">
        <v>14</v>
      </c>
      <c r="C1005" t="s">
        <v>41</v>
      </c>
      <c r="D1005" t="s">
        <v>262</v>
      </c>
      <c r="E1005" t="s">
        <v>57</v>
      </c>
      <c r="F1005" s="5">
        <v>45520</v>
      </c>
      <c r="G1005" s="5">
        <v>45525</v>
      </c>
      <c r="H1005">
        <v>5</v>
      </c>
      <c r="I1005">
        <v>0</v>
      </c>
      <c r="J1005" t="str">
        <f>IF(AND(Table1_1[[#This Row],[Days Between]]&gt;90, Table1_1[[#This Row],[Is Active]]=1), "Highly Engaged", IF(AND(Table1_1[[#This Row],[Days Between]]&lt;=90, Table1_1[[#This Row],[Is Active]]=1), "Moderately Engaged",
IF(AND(Table1_1[[#This Row],[Days Between]]&gt;90, Table1_1[[#This Row],[Is Active]]=0), "At Risk",
"Dormant")))</f>
        <v>Dormant</v>
      </c>
    </row>
    <row r="1006" spans="1:10" x14ac:dyDescent="0.25">
      <c r="A1006" t="s">
        <v>283</v>
      </c>
      <c r="B1006" t="s">
        <v>14</v>
      </c>
      <c r="C1006" t="s">
        <v>41</v>
      </c>
      <c r="D1006" t="s">
        <v>262</v>
      </c>
      <c r="E1006" t="s">
        <v>54</v>
      </c>
      <c r="F1006" s="5">
        <v>45532</v>
      </c>
      <c r="G1006" s="5">
        <v>45532</v>
      </c>
      <c r="H1006">
        <v>0</v>
      </c>
      <c r="I1006">
        <v>0</v>
      </c>
      <c r="J1006" t="str">
        <f>IF(AND(Table1_1[[#This Row],[Days Between]]&gt;90, Table1_1[[#This Row],[Is Active]]=1), "Highly Engaged", IF(AND(Table1_1[[#This Row],[Days Between]]&lt;=90, Table1_1[[#This Row],[Is Active]]=1), "Moderately Engaged",
IF(AND(Table1_1[[#This Row],[Days Between]]&gt;90, Table1_1[[#This Row],[Is Active]]=0), "At Risk",
"Dormant")))</f>
        <v>Dormant</v>
      </c>
    </row>
    <row r="1007" spans="1:10" x14ac:dyDescent="0.25">
      <c r="A1007" t="s">
        <v>302</v>
      </c>
      <c r="B1007" t="s">
        <v>14</v>
      </c>
      <c r="C1007" t="s">
        <v>41</v>
      </c>
      <c r="D1007" t="s">
        <v>262</v>
      </c>
      <c r="E1007" t="s">
        <v>54</v>
      </c>
      <c r="F1007" s="5">
        <v>45530</v>
      </c>
      <c r="G1007" s="5">
        <v>45530</v>
      </c>
      <c r="H1007">
        <v>0</v>
      </c>
      <c r="I1007">
        <v>0</v>
      </c>
      <c r="J1007" t="str">
        <f>IF(AND(Table1_1[[#This Row],[Days Between]]&gt;90, Table1_1[[#This Row],[Is Active]]=1), "Highly Engaged", IF(AND(Table1_1[[#This Row],[Days Between]]&lt;=90, Table1_1[[#This Row],[Is Active]]=1), "Moderately Engaged",
IF(AND(Table1_1[[#This Row],[Days Between]]&gt;90, Table1_1[[#This Row],[Is Active]]=0), "At Risk",
"Dormant")))</f>
        <v>Dormant</v>
      </c>
    </row>
    <row r="1008" spans="1:10" x14ac:dyDescent="0.25">
      <c r="A1008" t="s">
        <v>302</v>
      </c>
      <c r="B1008" t="s">
        <v>14</v>
      </c>
      <c r="C1008" t="s">
        <v>41</v>
      </c>
      <c r="D1008" t="s">
        <v>262</v>
      </c>
      <c r="E1008" t="s">
        <v>58</v>
      </c>
      <c r="F1008" s="5">
        <v>45530</v>
      </c>
      <c r="G1008" s="5">
        <v>45542</v>
      </c>
      <c r="H1008">
        <v>12</v>
      </c>
      <c r="I1008">
        <v>0</v>
      </c>
      <c r="J1008" t="str">
        <f>IF(AND(Table1_1[[#This Row],[Days Between]]&gt;90, Table1_1[[#This Row],[Is Active]]=1), "Highly Engaged", IF(AND(Table1_1[[#This Row],[Days Between]]&lt;=90, Table1_1[[#This Row],[Is Active]]=1), "Moderately Engaged",
IF(AND(Table1_1[[#This Row],[Days Between]]&gt;90, Table1_1[[#This Row],[Is Active]]=0), "At Risk",
"Dormant")))</f>
        <v>Dormant</v>
      </c>
    </row>
    <row r="1009" spans="1:10" x14ac:dyDescent="0.25">
      <c r="A1009" t="s">
        <v>304</v>
      </c>
      <c r="B1009" t="s">
        <v>14</v>
      </c>
      <c r="C1009" t="s">
        <v>41</v>
      </c>
      <c r="D1009" t="s">
        <v>262</v>
      </c>
      <c r="E1009" t="s">
        <v>64</v>
      </c>
      <c r="F1009" s="5">
        <v>45531</v>
      </c>
      <c r="G1009" s="5">
        <v>45673</v>
      </c>
      <c r="H1009">
        <v>142</v>
      </c>
      <c r="I1009">
        <v>0</v>
      </c>
      <c r="J1009" t="str">
        <f>IF(AND(Table1_1[[#This Row],[Days Between]]&gt;90, Table1_1[[#This Row],[Is Active]]=1), "Highly Engaged", IF(AND(Table1_1[[#This Row],[Days Between]]&lt;=90, Table1_1[[#This Row],[Is Active]]=1), "Moderately Engaged",
IF(AND(Table1_1[[#This Row],[Days Between]]&gt;90, Table1_1[[#This Row],[Is Active]]=0), "At Risk",
"Dormant")))</f>
        <v>At Risk</v>
      </c>
    </row>
    <row r="1010" spans="1:10" x14ac:dyDescent="0.25">
      <c r="A1010" t="s">
        <v>319</v>
      </c>
      <c r="B1010" t="s">
        <v>14</v>
      </c>
      <c r="C1010" t="s">
        <v>41</v>
      </c>
      <c r="D1010" t="s">
        <v>262</v>
      </c>
      <c r="E1010" t="s">
        <v>57</v>
      </c>
      <c r="F1010" s="5">
        <v>45527</v>
      </c>
      <c r="G1010" s="5">
        <v>45719</v>
      </c>
      <c r="H1010">
        <v>192</v>
      </c>
      <c r="I1010">
        <v>0</v>
      </c>
      <c r="J1010" t="str">
        <f>IF(AND(Table1_1[[#This Row],[Days Between]]&gt;90, Table1_1[[#This Row],[Is Active]]=1), "Highly Engaged", IF(AND(Table1_1[[#This Row],[Days Between]]&lt;=90, Table1_1[[#This Row],[Is Active]]=1), "Moderately Engaged",
IF(AND(Table1_1[[#This Row],[Days Between]]&gt;90, Table1_1[[#This Row],[Is Active]]=0), "At Risk",
"Dormant")))</f>
        <v>At Risk</v>
      </c>
    </row>
    <row r="1011" spans="1:10" x14ac:dyDescent="0.25">
      <c r="A1011" t="s">
        <v>274</v>
      </c>
      <c r="B1011" t="s">
        <v>7</v>
      </c>
      <c r="C1011" t="s">
        <v>105</v>
      </c>
      <c r="D1011" t="s">
        <v>262</v>
      </c>
      <c r="E1011" t="s">
        <v>12</v>
      </c>
      <c r="F1011" s="5">
        <v>44954</v>
      </c>
      <c r="G1011" s="5">
        <v>45905</v>
      </c>
      <c r="H1011">
        <v>951</v>
      </c>
      <c r="I1011">
        <v>1</v>
      </c>
      <c r="J10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12" spans="1:10" x14ac:dyDescent="0.25">
      <c r="A1012" t="s">
        <v>274</v>
      </c>
      <c r="B1012" t="s">
        <v>14</v>
      </c>
      <c r="C1012" t="s">
        <v>105</v>
      </c>
      <c r="D1012" t="s">
        <v>262</v>
      </c>
      <c r="E1012" t="s">
        <v>12</v>
      </c>
      <c r="F1012" s="5">
        <v>45528</v>
      </c>
      <c r="G1012" s="5">
        <v>45905</v>
      </c>
      <c r="H1012">
        <v>377</v>
      </c>
      <c r="I1012">
        <v>1</v>
      </c>
      <c r="J10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13" spans="1:10" x14ac:dyDescent="0.25">
      <c r="A1013" t="s">
        <v>274</v>
      </c>
      <c r="B1013" t="s">
        <v>14</v>
      </c>
      <c r="C1013" t="s">
        <v>196</v>
      </c>
      <c r="D1013" t="s">
        <v>262</v>
      </c>
      <c r="E1013" t="s">
        <v>12</v>
      </c>
      <c r="F1013" s="5">
        <v>44954</v>
      </c>
      <c r="G1013" s="5">
        <v>45905</v>
      </c>
      <c r="H1013">
        <v>951</v>
      </c>
      <c r="I1013">
        <v>1</v>
      </c>
      <c r="J10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14" spans="1:10" x14ac:dyDescent="0.25">
      <c r="A1014" t="s">
        <v>274</v>
      </c>
      <c r="B1014" t="s">
        <v>14</v>
      </c>
      <c r="C1014" t="s">
        <v>196</v>
      </c>
      <c r="D1014" t="s">
        <v>262</v>
      </c>
      <c r="E1014" t="s">
        <v>12</v>
      </c>
      <c r="F1014" s="5">
        <v>45524</v>
      </c>
      <c r="G1014" s="5">
        <v>45905</v>
      </c>
      <c r="H1014">
        <v>381</v>
      </c>
      <c r="I1014">
        <v>1</v>
      </c>
      <c r="J10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15" spans="1:10" x14ac:dyDescent="0.25">
      <c r="A1015" t="s">
        <v>274</v>
      </c>
      <c r="B1015" t="s">
        <v>14</v>
      </c>
      <c r="C1015" t="s">
        <v>196</v>
      </c>
      <c r="D1015" t="s">
        <v>262</v>
      </c>
      <c r="E1015" t="s">
        <v>12</v>
      </c>
      <c r="F1015" s="5">
        <v>45530</v>
      </c>
      <c r="G1015" s="5">
        <v>45905</v>
      </c>
      <c r="H1015">
        <v>375</v>
      </c>
      <c r="I1015">
        <v>1</v>
      </c>
      <c r="J10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16" spans="1:10" x14ac:dyDescent="0.25">
      <c r="A1016" t="s">
        <v>274</v>
      </c>
      <c r="B1016" t="s">
        <v>14</v>
      </c>
      <c r="C1016" t="s">
        <v>196</v>
      </c>
      <c r="D1016" t="s">
        <v>262</v>
      </c>
      <c r="E1016" t="s">
        <v>12</v>
      </c>
      <c r="F1016" s="5">
        <v>45534</v>
      </c>
      <c r="G1016" s="5">
        <v>45905</v>
      </c>
      <c r="H1016">
        <v>371</v>
      </c>
      <c r="I1016">
        <v>1</v>
      </c>
      <c r="J10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17" spans="1:10" x14ac:dyDescent="0.25">
      <c r="A1017" t="s">
        <v>275</v>
      </c>
      <c r="B1017" t="s">
        <v>14</v>
      </c>
      <c r="C1017" t="s">
        <v>196</v>
      </c>
      <c r="D1017" t="s">
        <v>262</v>
      </c>
      <c r="E1017" t="s">
        <v>57</v>
      </c>
      <c r="F1017" s="5">
        <v>45516</v>
      </c>
      <c r="G1017" s="5">
        <v>45519</v>
      </c>
      <c r="H1017">
        <v>3</v>
      </c>
      <c r="I1017">
        <v>0</v>
      </c>
      <c r="J1017" t="str">
        <f>IF(AND(Table1_1[[#This Row],[Days Between]]&gt;90, Table1_1[[#This Row],[Is Active]]=1), "Highly Engaged", IF(AND(Table1_1[[#This Row],[Days Between]]&lt;=90, Table1_1[[#This Row],[Is Active]]=1), "Moderately Engaged",
IF(AND(Table1_1[[#This Row],[Days Between]]&gt;90, Table1_1[[#This Row],[Is Active]]=0), "At Risk",
"Dormant")))</f>
        <v>Dormant</v>
      </c>
    </row>
    <row r="1018" spans="1:10" x14ac:dyDescent="0.25">
      <c r="A1018" t="s">
        <v>274</v>
      </c>
      <c r="B1018" t="s">
        <v>7</v>
      </c>
      <c r="C1018" t="s">
        <v>107</v>
      </c>
      <c r="D1018" t="s">
        <v>262</v>
      </c>
      <c r="E1018" t="s">
        <v>12</v>
      </c>
      <c r="F1018" s="5">
        <v>44954</v>
      </c>
      <c r="G1018" s="5">
        <v>45905</v>
      </c>
      <c r="H1018">
        <v>951</v>
      </c>
      <c r="I1018">
        <v>1</v>
      </c>
      <c r="J10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19" spans="1:10" x14ac:dyDescent="0.25">
      <c r="A1019" t="s">
        <v>274</v>
      </c>
      <c r="B1019" t="s">
        <v>7</v>
      </c>
      <c r="C1019" t="s">
        <v>107</v>
      </c>
      <c r="D1019" t="s">
        <v>262</v>
      </c>
      <c r="E1019" t="s">
        <v>12</v>
      </c>
      <c r="F1019" s="5">
        <v>44955</v>
      </c>
      <c r="G1019" s="5">
        <v>45905</v>
      </c>
      <c r="H1019">
        <v>950</v>
      </c>
      <c r="I1019">
        <v>1</v>
      </c>
      <c r="J10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20" spans="1:10" x14ac:dyDescent="0.25">
      <c r="A1020" t="s">
        <v>274</v>
      </c>
      <c r="B1020" t="s">
        <v>7</v>
      </c>
      <c r="C1020" t="s">
        <v>107</v>
      </c>
      <c r="D1020" t="s">
        <v>84</v>
      </c>
      <c r="E1020" t="s">
        <v>12</v>
      </c>
      <c r="F1020" s="5">
        <v>44955</v>
      </c>
      <c r="G1020" s="5">
        <v>45905</v>
      </c>
      <c r="H1020">
        <v>950</v>
      </c>
      <c r="I1020">
        <v>1</v>
      </c>
      <c r="J10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21" spans="1:10" x14ac:dyDescent="0.25">
      <c r="A1021" t="s">
        <v>274</v>
      </c>
      <c r="B1021" t="s">
        <v>14</v>
      </c>
      <c r="C1021" t="s">
        <v>197</v>
      </c>
      <c r="D1021" t="s">
        <v>262</v>
      </c>
      <c r="E1021" t="s">
        <v>12</v>
      </c>
      <c r="F1021" s="5">
        <v>45524</v>
      </c>
      <c r="G1021" s="5">
        <v>45905</v>
      </c>
      <c r="H1021">
        <v>381</v>
      </c>
      <c r="I1021">
        <v>1</v>
      </c>
      <c r="J10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22" spans="1:10" x14ac:dyDescent="0.25">
      <c r="A1022" t="s">
        <v>274</v>
      </c>
      <c r="B1022" t="s">
        <v>14</v>
      </c>
      <c r="C1022" t="s">
        <v>198</v>
      </c>
      <c r="D1022" t="s">
        <v>262</v>
      </c>
      <c r="E1022" t="s">
        <v>12</v>
      </c>
      <c r="F1022" s="5">
        <v>45516</v>
      </c>
      <c r="G1022" s="5">
        <v>45905</v>
      </c>
      <c r="H1022">
        <v>389</v>
      </c>
      <c r="I1022">
        <v>1</v>
      </c>
      <c r="J102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23" spans="1:10" x14ac:dyDescent="0.25">
      <c r="A1023" t="s">
        <v>276</v>
      </c>
      <c r="B1023" t="s">
        <v>14</v>
      </c>
      <c r="C1023" t="s">
        <v>42</v>
      </c>
      <c r="D1023" t="s">
        <v>262</v>
      </c>
      <c r="E1023" t="s">
        <v>12</v>
      </c>
      <c r="F1023" s="5">
        <v>44954</v>
      </c>
      <c r="G1023" s="5">
        <v>45919</v>
      </c>
      <c r="H1023">
        <v>965</v>
      </c>
      <c r="I1023">
        <v>1</v>
      </c>
      <c r="J102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24" spans="1:10" x14ac:dyDescent="0.25">
      <c r="A1024" t="s">
        <v>274</v>
      </c>
      <c r="B1024" t="s">
        <v>7</v>
      </c>
      <c r="C1024" t="s">
        <v>42</v>
      </c>
      <c r="D1024" t="s">
        <v>262</v>
      </c>
      <c r="E1024" t="s">
        <v>12</v>
      </c>
      <c r="F1024" s="5">
        <v>44954</v>
      </c>
      <c r="G1024" s="5">
        <v>45905</v>
      </c>
      <c r="H1024">
        <v>951</v>
      </c>
      <c r="I1024">
        <v>1</v>
      </c>
      <c r="J10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25" spans="1:10" x14ac:dyDescent="0.25">
      <c r="A1025" t="s">
        <v>274</v>
      </c>
      <c r="B1025" t="s">
        <v>14</v>
      </c>
      <c r="C1025" t="s">
        <v>42</v>
      </c>
      <c r="D1025" t="s">
        <v>262</v>
      </c>
      <c r="E1025" t="s">
        <v>12</v>
      </c>
      <c r="F1025" s="5">
        <v>44954</v>
      </c>
      <c r="G1025" s="5">
        <v>45905</v>
      </c>
      <c r="H1025">
        <v>951</v>
      </c>
      <c r="I1025">
        <v>1</v>
      </c>
      <c r="J102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26" spans="1:10" x14ac:dyDescent="0.25">
      <c r="A1026" t="s">
        <v>274</v>
      </c>
      <c r="B1026" t="s">
        <v>14</v>
      </c>
      <c r="C1026" t="s">
        <v>42</v>
      </c>
      <c r="D1026" t="s">
        <v>262</v>
      </c>
      <c r="E1026" t="s">
        <v>12</v>
      </c>
      <c r="F1026" s="5">
        <v>44955</v>
      </c>
      <c r="G1026" s="5">
        <v>45905</v>
      </c>
      <c r="H1026">
        <v>950</v>
      </c>
      <c r="I1026">
        <v>1</v>
      </c>
      <c r="J102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27" spans="1:10" x14ac:dyDescent="0.25">
      <c r="A1027" t="s">
        <v>274</v>
      </c>
      <c r="B1027" t="s">
        <v>14</v>
      </c>
      <c r="C1027" t="s">
        <v>42</v>
      </c>
      <c r="D1027" t="s">
        <v>262</v>
      </c>
      <c r="E1027" t="s">
        <v>12</v>
      </c>
      <c r="F1027" s="5">
        <v>45510</v>
      </c>
      <c r="G1027" s="5">
        <v>45905</v>
      </c>
      <c r="H1027">
        <v>395</v>
      </c>
      <c r="I1027">
        <v>1</v>
      </c>
      <c r="J102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28" spans="1:10" x14ac:dyDescent="0.25">
      <c r="A1028" t="s">
        <v>274</v>
      </c>
      <c r="B1028" t="s">
        <v>14</v>
      </c>
      <c r="C1028" t="s">
        <v>42</v>
      </c>
      <c r="D1028" t="s">
        <v>262</v>
      </c>
      <c r="E1028" t="s">
        <v>12</v>
      </c>
      <c r="F1028" s="5">
        <v>45515</v>
      </c>
      <c r="G1028" s="5">
        <v>45905</v>
      </c>
      <c r="H1028">
        <v>390</v>
      </c>
      <c r="I1028">
        <v>1</v>
      </c>
      <c r="J102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29" spans="1:10" x14ac:dyDescent="0.25">
      <c r="A1029" t="s">
        <v>274</v>
      </c>
      <c r="B1029" t="s">
        <v>14</v>
      </c>
      <c r="C1029" t="s">
        <v>42</v>
      </c>
      <c r="D1029" t="s">
        <v>262</v>
      </c>
      <c r="E1029" t="s">
        <v>12</v>
      </c>
      <c r="F1029" s="5">
        <v>45516</v>
      </c>
      <c r="G1029" s="5">
        <v>45905</v>
      </c>
      <c r="H1029">
        <v>389</v>
      </c>
      <c r="I1029">
        <v>1</v>
      </c>
      <c r="J102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30" spans="1:10" x14ac:dyDescent="0.25">
      <c r="A1030" t="s">
        <v>274</v>
      </c>
      <c r="B1030" t="s">
        <v>14</v>
      </c>
      <c r="C1030" t="s">
        <v>42</v>
      </c>
      <c r="D1030" t="s">
        <v>262</v>
      </c>
      <c r="E1030" t="s">
        <v>12</v>
      </c>
      <c r="F1030" s="5">
        <v>45522</v>
      </c>
      <c r="G1030" s="5">
        <v>45905</v>
      </c>
      <c r="H1030">
        <v>383</v>
      </c>
      <c r="I1030">
        <v>1</v>
      </c>
      <c r="J103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31" spans="1:10" x14ac:dyDescent="0.25">
      <c r="A1031" t="s">
        <v>274</v>
      </c>
      <c r="B1031" t="s">
        <v>14</v>
      </c>
      <c r="C1031" t="s">
        <v>42</v>
      </c>
      <c r="D1031" t="s">
        <v>262</v>
      </c>
      <c r="E1031" t="s">
        <v>12</v>
      </c>
      <c r="F1031" s="5">
        <v>45529</v>
      </c>
      <c r="G1031" s="5">
        <v>45905</v>
      </c>
      <c r="H1031">
        <v>376</v>
      </c>
      <c r="I1031">
        <v>1</v>
      </c>
      <c r="J103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32" spans="1:10" x14ac:dyDescent="0.25">
      <c r="A1032" t="s">
        <v>274</v>
      </c>
      <c r="B1032" t="s">
        <v>14</v>
      </c>
      <c r="C1032" t="s">
        <v>42</v>
      </c>
      <c r="D1032" t="s">
        <v>262</v>
      </c>
      <c r="E1032" t="s">
        <v>12</v>
      </c>
      <c r="F1032" s="5">
        <v>44955</v>
      </c>
      <c r="G1032" s="5">
        <v>45905</v>
      </c>
      <c r="H1032">
        <v>950</v>
      </c>
      <c r="I1032">
        <v>1</v>
      </c>
      <c r="J103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33" spans="1:10" x14ac:dyDescent="0.25">
      <c r="A1033" t="s">
        <v>276</v>
      </c>
      <c r="B1033" t="s">
        <v>14</v>
      </c>
      <c r="C1033" t="s">
        <v>43</v>
      </c>
      <c r="D1033" t="s">
        <v>262</v>
      </c>
      <c r="E1033" t="s">
        <v>12</v>
      </c>
      <c r="F1033" s="5">
        <v>44954</v>
      </c>
      <c r="G1033" s="5">
        <v>45919</v>
      </c>
      <c r="H1033">
        <v>965</v>
      </c>
      <c r="I1033">
        <v>1</v>
      </c>
      <c r="J103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34" spans="1:10" x14ac:dyDescent="0.25">
      <c r="A1034" t="s">
        <v>274</v>
      </c>
      <c r="B1034" t="s">
        <v>7</v>
      </c>
      <c r="C1034" t="s">
        <v>43</v>
      </c>
      <c r="D1034" t="s">
        <v>262</v>
      </c>
      <c r="E1034" t="s">
        <v>12</v>
      </c>
      <c r="F1034" s="5">
        <v>44955</v>
      </c>
      <c r="G1034" s="5">
        <v>45905</v>
      </c>
      <c r="H1034">
        <v>950</v>
      </c>
      <c r="I1034">
        <v>1</v>
      </c>
      <c r="J103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35" spans="1:10" x14ac:dyDescent="0.25">
      <c r="A1035" t="s">
        <v>274</v>
      </c>
      <c r="B1035" t="s">
        <v>14</v>
      </c>
      <c r="C1035" t="s">
        <v>43</v>
      </c>
      <c r="D1035" t="s">
        <v>262</v>
      </c>
      <c r="E1035" t="s">
        <v>12</v>
      </c>
      <c r="F1035" s="5">
        <v>44954</v>
      </c>
      <c r="G1035" s="5">
        <v>45905</v>
      </c>
      <c r="H1035">
        <v>951</v>
      </c>
      <c r="I1035">
        <v>1</v>
      </c>
      <c r="J103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36" spans="1:10" x14ac:dyDescent="0.25">
      <c r="A1036" t="s">
        <v>274</v>
      </c>
      <c r="B1036" t="s">
        <v>14</v>
      </c>
      <c r="C1036" t="s">
        <v>43</v>
      </c>
      <c r="D1036" t="s">
        <v>262</v>
      </c>
      <c r="E1036" t="s">
        <v>12</v>
      </c>
      <c r="F1036" s="5">
        <v>45524</v>
      </c>
      <c r="G1036" s="5">
        <v>45905</v>
      </c>
      <c r="H1036">
        <v>381</v>
      </c>
      <c r="I1036">
        <v>1</v>
      </c>
      <c r="J103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37" spans="1:10" x14ac:dyDescent="0.25">
      <c r="A1037" t="s">
        <v>274</v>
      </c>
      <c r="B1037" t="s">
        <v>14</v>
      </c>
      <c r="C1037" t="s">
        <v>43</v>
      </c>
      <c r="D1037" t="s">
        <v>262</v>
      </c>
      <c r="E1037" t="s">
        <v>12</v>
      </c>
      <c r="F1037" s="5">
        <v>45527</v>
      </c>
      <c r="G1037" s="5">
        <v>45905</v>
      </c>
      <c r="H1037">
        <v>378</v>
      </c>
      <c r="I1037">
        <v>1</v>
      </c>
      <c r="J103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38" spans="1:10" x14ac:dyDescent="0.25">
      <c r="A1038" t="s">
        <v>274</v>
      </c>
      <c r="B1038" t="s">
        <v>14</v>
      </c>
      <c r="C1038" t="s">
        <v>43</v>
      </c>
      <c r="D1038" t="s">
        <v>262</v>
      </c>
      <c r="E1038" t="s">
        <v>12</v>
      </c>
      <c r="F1038" s="5">
        <v>45533</v>
      </c>
      <c r="G1038" s="5">
        <v>45905</v>
      </c>
      <c r="H1038">
        <v>372</v>
      </c>
      <c r="I1038">
        <v>1</v>
      </c>
      <c r="J103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39" spans="1:10" x14ac:dyDescent="0.25">
      <c r="A1039" t="s">
        <v>274</v>
      </c>
      <c r="B1039" t="s">
        <v>14</v>
      </c>
      <c r="C1039" t="s">
        <v>43</v>
      </c>
      <c r="D1039" t="s">
        <v>262</v>
      </c>
      <c r="E1039" t="s">
        <v>12</v>
      </c>
      <c r="F1039" s="5">
        <v>45534</v>
      </c>
      <c r="G1039" s="5">
        <v>45905</v>
      </c>
      <c r="H1039">
        <v>371</v>
      </c>
      <c r="I1039">
        <v>1</v>
      </c>
      <c r="J103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40" spans="1:10" x14ac:dyDescent="0.25">
      <c r="A1040" t="s">
        <v>274</v>
      </c>
      <c r="B1040" t="s">
        <v>14</v>
      </c>
      <c r="C1040" t="s">
        <v>43</v>
      </c>
      <c r="D1040" t="s">
        <v>262</v>
      </c>
      <c r="E1040" t="s">
        <v>12</v>
      </c>
      <c r="F1040" s="5">
        <v>44955</v>
      </c>
      <c r="G1040" s="5">
        <v>45905</v>
      </c>
      <c r="H1040">
        <v>950</v>
      </c>
      <c r="I1040">
        <v>1</v>
      </c>
      <c r="J104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41" spans="1:10" x14ac:dyDescent="0.25">
      <c r="A1041" t="s">
        <v>281</v>
      </c>
      <c r="B1041" t="s">
        <v>14</v>
      </c>
      <c r="C1041" t="s">
        <v>43</v>
      </c>
      <c r="D1041" t="s">
        <v>262</v>
      </c>
      <c r="E1041" t="s">
        <v>57</v>
      </c>
      <c r="F1041" s="5">
        <v>44954</v>
      </c>
      <c r="G1041" s="5">
        <v>45496</v>
      </c>
      <c r="H1041">
        <v>542</v>
      </c>
      <c r="I1041">
        <v>0</v>
      </c>
      <c r="J1041" t="str">
        <f>IF(AND(Table1_1[[#This Row],[Days Between]]&gt;90, Table1_1[[#This Row],[Is Active]]=1), "Highly Engaged", IF(AND(Table1_1[[#This Row],[Days Between]]&lt;=90, Table1_1[[#This Row],[Is Active]]=1), "Moderately Engaged",
IF(AND(Table1_1[[#This Row],[Days Between]]&gt;90, Table1_1[[#This Row],[Is Active]]=0), "At Risk",
"Dormant")))</f>
        <v>At Risk</v>
      </c>
    </row>
    <row r="1042" spans="1:10" x14ac:dyDescent="0.25">
      <c r="A1042" t="s">
        <v>276</v>
      </c>
      <c r="B1042" t="s">
        <v>14</v>
      </c>
      <c r="C1042" t="s">
        <v>44</v>
      </c>
      <c r="D1042" t="s">
        <v>262</v>
      </c>
      <c r="E1042" t="s">
        <v>12</v>
      </c>
      <c r="F1042" s="5">
        <v>44954</v>
      </c>
      <c r="G1042" s="5">
        <v>45919</v>
      </c>
      <c r="H1042">
        <v>965</v>
      </c>
      <c r="I1042">
        <v>1</v>
      </c>
      <c r="J10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43" spans="1:10" x14ac:dyDescent="0.25">
      <c r="A1043" t="s">
        <v>276</v>
      </c>
      <c r="B1043" t="s">
        <v>14</v>
      </c>
      <c r="C1043" t="s">
        <v>44</v>
      </c>
      <c r="D1043" t="s">
        <v>262</v>
      </c>
      <c r="E1043" t="s">
        <v>12</v>
      </c>
      <c r="F1043" s="5">
        <v>44954</v>
      </c>
      <c r="G1043" s="5">
        <v>45920</v>
      </c>
      <c r="H1043">
        <v>966</v>
      </c>
      <c r="I1043">
        <v>1</v>
      </c>
      <c r="J104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44" spans="1:10" x14ac:dyDescent="0.25">
      <c r="A1044" t="s">
        <v>274</v>
      </c>
      <c r="B1044" t="s">
        <v>14</v>
      </c>
      <c r="C1044" t="s">
        <v>44</v>
      </c>
      <c r="D1044" t="s">
        <v>262</v>
      </c>
      <c r="E1044" t="s">
        <v>12</v>
      </c>
      <c r="F1044" s="5">
        <v>44954</v>
      </c>
      <c r="G1044" s="5">
        <v>45905</v>
      </c>
      <c r="H1044">
        <v>951</v>
      </c>
      <c r="I1044">
        <v>1</v>
      </c>
      <c r="J104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45" spans="1:10" x14ac:dyDescent="0.25">
      <c r="A1045" t="s">
        <v>274</v>
      </c>
      <c r="B1045" t="s">
        <v>14</v>
      </c>
      <c r="C1045" t="s">
        <v>44</v>
      </c>
      <c r="D1045" t="s">
        <v>262</v>
      </c>
      <c r="E1045" t="s">
        <v>12</v>
      </c>
      <c r="F1045" s="5">
        <v>44955</v>
      </c>
      <c r="G1045" s="5">
        <v>45905</v>
      </c>
      <c r="H1045">
        <v>950</v>
      </c>
      <c r="I1045">
        <v>1</v>
      </c>
      <c r="J104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46" spans="1:10" x14ac:dyDescent="0.25">
      <c r="A1046" t="s">
        <v>274</v>
      </c>
      <c r="B1046" t="s">
        <v>14</v>
      </c>
      <c r="C1046" t="s">
        <v>44</v>
      </c>
      <c r="D1046" t="s">
        <v>262</v>
      </c>
      <c r="E1046" t="s">
        <v>12</v>
      </c>
      <c r="F1046" s="5">
        <v>45506</v>
      </c>
      <c r="G1046" s="5">
        <v>45905</v>
      </c>
      <c r="H1046">
        <v>399</v>
      </c>
      <c r="I1046">
        <v>1</v>
      </c>
      <c r="J104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47" spans="1:10" x14ac:dyDescent="0.25">
      <c r="A1047" t="s">
        <v>274</v>
      </c>
      <c r="B1047" t="s">
        <v>14</v>
      </c>
      <c r="C1047" t="s">
        <v>44</v>
      </c>
      <c r="D1047" t="s">
        <v>262</v>
      </c>
      <c r="E1047" t="s">
        <v>12</v>
      </c>
      <c r="F1047" s="5">
        <v>45507</v>
      </c>
      <c r="G1047" s="5">
        <v>45905</v>
      </c>
      <c r="H1047">
        <v>398</v>
      </c>
      <c r="I1047">
        <v>1</v>
      </c>
      <c r="J104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48" spans="1:10" x14ac:dyDescent="0.25">
      <c r="A1048" t="s">
        <v>274</v>
      </c>
      <c r="B1048" t="s">
        <v>14</v>
      </c>
      <c r="C1048" t="s">
        <v>44</v>
      </c>
      <c r="D1048" t="s">
        <v>262</v>
      </c>
      <c r="E1048" t="s">
        <v>12</v>
      </c>
      <c r="F1048" s="5">
        <v>45508</v>
      </c>
      <c r="G1048" s="5">
        <v>45905</v>
      </c>
      <c r="H1048">
        <v>397</v>
      </c>
      <c r="I1048">
        <v>1</v>
      </c>
      <c r="J104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49" spans="1:10" x14ac:dyDescent="0.25">
      <c r="A1049" t="s">
        <v>274</v>
      </c>
      <c r="B1049" t="s">
        <v>14</v>
      </c>
      <c r="C1049" t="s">
        <v>44</v>
      </c>
      <c r="D1049" t="s">
        <v>262</v>
      </c>
      <c r="E1049" t="s">
        <v>12</v>
      </c>
      <c r="F1049" s="5">
        <v>45511</v>
      </c>
      <c r="G1049" s="5">
        <v>45905</v>
      </c>
      <c r="H1049">
        <v>394</v>
      </c>
      <c r="I1049">
        <v>1</v>
      </c>
      <c r="J104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50" spans="1:10" x14ac:dyDescent="0.25">
      <c r="A1050" t="s">
        <v>274</v>
      </c>
      <c r="B1050" t="s">
        <v>14</v>
      </c>
      <c r="C1050" t="s">
        <v>44</v>
      </c>
      <c r="D1050" t="s">
        <v>262</v>
      </c>
      <c r="E1050" t="s">
        <v>12</v>
      </c>
      <c r="F1050" s="5">
        <v>45513</v>
      </c>
      <c r="G1050" s="5">
        <v>45905</v>
      </c>
      <c r="H1050">
        <v>392</v>
      </c>
      <c r="I1050">
        <v>1</v>
      </c>
      <c r="J105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51" spans="1:10" x14ac:dyDescent="0.25">
      <c r="A1051" t="s">
        <v>274</v>
      </c>
      <c r="B1051" t="s">
        <v>14</v>
      </c>
      <c r="C1051" t="s">
        <v>44</v>
      </c>
      <c r="D1051" t="s">
        <v>262</v>
      </c>
      <c r="E1051" t="s">
        <v>12</v>
      </c>
      <c r="F1051" s="5">
        <v>45514</v>
      </c>
      <c r="G1051" s="5">
        <v>45905</v>
      </c>
      <c r="H1051">
        <v>391</v>
      </c>
      <c r="I1051">
        <v>1</v>
      </c>
      <c r="J105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52" spans="1:10" x14ac:dyDescent="0.25">
      <c r="A1052" t="s">
        <v>274</v>
      </c>
      <c r="B1052" t="s">
        <v>14</v>
      </c>
      <c r="C1052" t="s">
        <v>44</v>
      </c>
      <c r="D1052" t="s">
        <v>262</v>
      </c>
      <c r="E1052" t="s">
        <v>12</v>
      </c>
      <c r="F1052" s="5">
        <v>45515</v>
      </c>
      <c r="G1052" s="5">
        <v>45905</v>
      </c>
      <c r="H1052">
        <v>390</v>
      </c>
      <c r="I1052">
        <v>1</v>
      </c>
      <c r="J105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53" spans="1:10" x14ac:dyDescent="0.25">
      <c r="A1053" t="s">
        <v>274</v>
      </c>
      <c r="B1053" t="s">
        <v>14</v>
      </c>
      <c r="C1053" t="s">
        <v>44</v>
      </c>
      <c r="D1053" t="s">
        <v>262</v>
      </c>
      <c r="E1053" t="s">
        <v>12</v>
      </c>
      <c r="F1053" s="5">
        <v>45516</v>
      </c>
      <c r="G1053" s="5">
        <v>45905</v>
      </c>
      <c r="H1053">
        <v>389</v>
      </c>
      <c r="I1053">
        <v>1</v>
      </c>
      <c r="J105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54" spans="1:10" x14ac:dyDescent="0.25">
      <c r="A1054" t="s">
        <v>274</v>
      </c>
      <c r="B1054" t="s">
        <v>14</v>
      </c>
      <c r="C1054" t="s">
        <v>44</v>
      </c>
      <c r="D1054" t="s">
        <v>262</v>
      </c>
      <c r="E1054" t="s">
        <v>12</v>
      </c>
      <c r="F1054" s="5">
        <v>45523</v>
      </c>
      <c r="G1054" s="5">
        <v>45905</v>
      </c>
      <c r="H1054">
        <v>382</v>
      </c>
      <c r="I1054">
        <v>1</v>
      </c>
      <c r="J105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55" spans="1:10" x14ac:dyDescent="0.25">
      <c r="A1055" t="s">
        <v>274</v>
      </c>
      <c r="B1055" t="s">
        <v>14</v>
      </c>
      <c r="C1055" t="s">
        <v>44</v>
      </c>
      <c r="D1055" t="s">
        <v>262</v>
      </c>
      <c r="E1055" t="s">
        <v>12</v>
      </c>
      <c r="F1055" s="5">
        <v>45524</v>
      </c>
      <c r="G1055" s="5">
        <v>45905</v>
      </c>
      <c r="H1055">
        <v>381</v>
      </c>
      <c r="I1055">
        <v>1</v>
      </c>
      <c r="J105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56" spans="1:10" x14ac:dyDescent="0.25">
      <c r="A1056" t="s">
        <v>274</v>
      </c>
      <c r="B1056" t="s">
        <v>14</v>
      </c>
      <c r="C1056" t="s">
        <v>44</v>
      </c>
      <c r="D1056" t="s">
        <v>262</v>
      </c>
      <c r="E1056" t="s">
        <v>12</v>
      </c>
      <c r="F1056" s="5">
        <v>45531</v>
      </c>
      <c r="G1056" s="5">
        <v>45905</v>
      </c>
      <c r="H1056">
        <v>374</v>
      </c>
      <c r="I1056">
        <v>1</v>
      </c>
      <c r="J105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57" spans="1:10" x14ac:dyDescent="0.25">
      <c r="A1057" t="s">
        <v>292</v>
      </c>
      <c r="B1057" t="s">
        <v>14</v>
      </c>
      <c r="C1057" t="s">
        <v>44</v>
      </c>
      <c r="D1057" t="s">
        <v>262</v>
      </c>
      <c r="E1057" t="s">
        <v>55</v>
      </c>
      <c r="F1057" s="5">
        <v>45524</v>
      </c>
      <c r="G1057" s="5">
        <v>45525</v>
      </c>
      <c r="H1057">
        <v>1</v>
      </c>
      <c r="I1057">
        <v>0</v>
      </c>
      <c r="J1057" t="str">
        <f>IF(AND(Table1_1[[#This Row],[Days Between]]&gt;90, Table1_1[[#This Row],[Is Active]]=1), "Highly Engaged", IF(AND(Table1_1[[#This Row],[Days Between]]&lt;=90, Table1_1[[#This Row],[Is Active]]=1), "Moderately Engaged",
IF(AND(Table1_1[[#This Row],[Days Between]]&gt;90, Table1_1[[#This Row],[Is Active]]=0), "At Risk",
"Dormant")))</f>
        <v>Dormant</v>
      </c>
    </row>
    <row r="1058" spans="1:10" x14ac:dyDescent="0.25">
      <c r="A1058" t="s">
        <v>275</v>
      </c>
      <c r="B1058" t="s">
        <v>14</v>
      </c>
      <c r="C1058" t="s">
        <v>44</v>
      </c>
      <c r="D1058" t="s">
        <v>262</v>
      </c>
      <c r="E1058" t="s">
        <v>58</v>
      </c>
      <c r="F1058" s="5">
        <v>45506</v>
      </c>
      <c r="G1058" s="5">
        <v>45512</v>
      </c>
      <c r="H1058">
        <v>6</v>
      </c>
      <c r="I1058">
        <v>0</v>
      </c>
      <c r="J1058" t="str">
        <f>IF(AND(Table1_1[[#This Row],[Days Between]]&gt;90, Table1_1[[#This Row],[Is Active]]=1), "Highly Engaged", IF(AND(Table1_1[[#This Row],[Days Between]]&lt;=90, Table1_1[[#This Row],[Is Active]]=1), "Moderately Engaged",
IF(AND(Table1_1[[#This Row],[Days Between]]&gt;90, Table1_1[[#This Row],[Is Active]]=0), "At Risk",
"Dormant")))</f>
        <v>Dormant</v>
      </c>
    </row>
    <row r="1059" spans="1:10" x14ac:dyDescent="0.25">
      <c r="A1059" t="s">
        <v>275</v>
      </c>
      <c r="B1059" t="s">
        <v>14</v>
      </c>
      <c r="C1059" t="s">
        <v>44</v>
      </c>
      <c r="D1059" t="s">
        <v>262</v>
      </c>
      <c r="E1059" t="s">
        <v>64</v>
      </c>
      <c r="F1059" s="5">
        <v>45506</v>
      </c>
      <c r="G1059" s="5">
        <v>45525</v>
      </c>
      <c r="H1059">
        <v>19</v>
      </c>
      <c r="I1059">
        <v>0</v>
      </c>
      <c r="J1059" t="str">
        <f>IF(AND(Table1_1[[#This Row],[Days Between]]&gt;90, Table1_1[[#This Row],[Is Active]]=1), "Highly Engaged", IF(AND(Table1_1[[#This Row],[Days Between]]&lt;=90, Table1_1[[#This Row],[Is Active]]=1), "Moderately Engaged",
IF(AND(Table1_1[[#This Row],[Days Between]]&gt;90, Table1_1[[#This Row],[Is Active]]=0), "At Risk",
"Dormant")))</f>
        <v>Dormant</v>
      </c>
    </row>
    <row r="1060" spans="1:10" x14ac:dyDescent="0.25">
      <c r="A1060" t="s">
        <v>275</v>
      </c>
      <c r="B1060" t="s">
        <v>14</v>
      </c>
      <c r="C1060" t="s">
        <v>44</v>
      </c>
      <c r="D1060" t="s">
        <v>262</v>
      </c>
      <c r="E1060" t="s">
        <v>64</v>
      </c>
      <c r="F1060" s="5">
        <v>45510</v>
      </c>
      <c r="G1060" s="5">
        <v>45525</v>
      </c>
      <c r="H1060">
        <v>15</v>
      </c>
      <c r="I1060">
        <v>0</v>
      </c>
      <c r="J1060" t="str">
        <f>IF(AND(Table1_1[[#This Row],[Days Between]]&gt;90, Table1_1[[#This Row],[Is Active]]=1), "Highly Engaged", IF(AND(Table1_1[[#This Row],[Days Between]]&lt;=90, Table1_1[[#This Row],[Is Active]]=1), "Moderately Engaged",
IF(AND(Table1_1[[#This Row],[Days Between]]&gt;90, Table1_1[[#This Row],[Is Active]]=0), "At Risk",
"Dormant")))</f>
        <v>Dormant</v>
      </c>
    </row>
    <row r="1061" spans="1:10" x14ac:dyDescent="0.25">
      <c r="A1061" t="s">
        <v>277</v>
      </c>
      <c r="B1061" t="s">
        <v>14</v>
      </c>
      <c r="C1061" t="s">
        <v>44</v>
      </c>
      <c r="D1061" t="s">
        <v>262</v>
      </c>
      <c r="E1061" t="s">
        <v>54</v>
      </c>
      <c r="F1061" s="5">
        <v>45524</v>
      </c>
      <c r="G1061" s="5">
        <v>45524</v>
      </c>
      <c r="H1061">
        <v>0</v>
      </c>
      <c r="I1061">
        <v>0</v>
      </c>
      <c r="J1061" t="str">
        <f>IF(AND(Table1_1[[#This Row],[Days Between]]&gt;90, Table1_1[[#This Row],[Is Active]]=1), "Highly Engaged", IF(AND(Table1_1[[#This Row],[Days Between]]&lt;=90, Table1_1[[#This Row],[Is Active]]=1), "Moderately Engaged",
IF(AND(Table1_1[[#This Row],[Days Between]]&gt;90, Table1_1[[#This Row],[Is Active]]=0), "At Risk",
"Dormant")))</f>
        <v>Dormant</v>
      </c>
    </row>
    <row r="1062" spans="1:10" x14ac:dyDescent="0.25">
      <c r="A1062" t="s">
        <v>277</v>
      </c>
      <c r="B1062" t="s">
        <v>14</v>
      </c>
      <c r="C1062" t="s">
        <v>44</v>
      </c>
      <c r="D1062" t="s">
        <v>262</v>
      </c>
      <c r="E1062" t="s">
        <v>55</v>
      </c>
      <c r="F1062" s="5">
        <v>45506</v>
      </c>
      <c r="G1062" s="5">
        <v>45509</v>
      </c>
      <c r="H1062">
        <v>3</v>
      </c>
      <c r="I1062">
        <v>0</v>
      </c>
      <c r="J1062" t="str">
        <f>IF(AND(Table1_1[[#This Row],[Days Between]]&gt;90, Table1_1[[#This Row],[Is Active]]=1), "Highly Engaged", IF(AND(Table1_1[[#This Row],[Days Between]]&lt;=90, Table1_1[[#This Row],[Is Active]]=1), "Moderately Engaged",
IF(AND(Table1_1[[#This Row],[Days Between]]&gt;90, Table1_1[[#This Row],[Is Active]]=0), "At Risk",
"Dormant")))</f>
        <v>Dormant</v>
      </c>
    </row>
    <row r="1063" spans="1:10" x14ac:dyDescent="0.25">
      <c r="A1063" t="s">
        <v>277</v>
      </c>
      <c r="B1063" t="s">
        <v>14</v>
      </c>
      <c r="C1063" t="s">
        <v>44</v>
      </c>
      <c r="D1063" t="s">
        <v>262</v>
      </c>
      <c r="E1063" t="s">
        <v>57</v>
      </c>
      <c r="F1063" s="5">
        <v>45516</v>
      </c>
      <c r="G1063" s="5">
        <v>45518</v>
      </c>
      <c r="H1063">
        <v>2</v>
      </c>
      <c r="I1063">
        <v>0</v>
      </c>
      <c r="J1063" t="str">
        <f>IF(AND(Table1_1[[#This Row],[Days Between]]&gt;90, Table1_1[[#This Row],[Is Active]]=1), "Highly Engaged", IF(AND(Table1_1[[#This Row],[Days Between]]&lt;=90, Table1_1[[#This Row],[Is Active]]=1), "Moderately Engaged",
IF(AND(Table1_1[[#This Row],[Days Between]]&gt;90, Table1_1[[#This Row],[Is Active]]=0), "At Risk",
"Dormant")))</f>
        <v>Dormant</v>
      </c>
    </row>
    <row r="1064" spans="1:10" x14ac:dyDescent="0.25">
      <c r="A1064" t="s">
        <v>301</v>
      </c>
      <c r="B1064" t="s">
        <v>14</v>
      </c>
      <c r="C1064" t="s">
        <v>44</v>
      </c>
      <c r="D1064" t="s">
        <v>262</v>
      </c>
      <c r="E1064" t="s">
        <v>245</v>
      </c>
      <c r="F1064" s="5">
        <v>45516</v>
      </c>
      <c r="G1064" s="5">
        <v>45524</v>
      </c>
      <c r="H1064">
        <v>8</v>
      </c>
      <c r="I1064">
        <v>0</v>
      </c>
      <c r="J1064" t="str">
        <f>IF(AND(Table1_1[[#This Row],[Days Between]]&gt;90, Table1_1[[#This Row],[Is Active]]=1), "Highly Engaged", IF(AND(Table1_1[[#This Row],[Days Between]]&lt;=90, Table1_1[[#This Row],[Is Active]]=1), "Moderately Engaged",
IF(AND(Table1_1[[#This Row],[Days Between]]&gt;90, Table1_1[[#This Row],[Is Active]]=0), "At Risk",
"Dormant")))</f>
        <v>Dormant</v>
      </c>
    </row>
    <row r="1065" spans="1:10" x14ac:dyDescent="0.25">
      <c r="A1065" t="s">
        <v>301</v>
      </c>
      <c r="B1065" t="s">
        <v>14</v>
      </c>
      <c r="C1065" t="s">
        <v>44</v>
      </c>
      <c r="D1065" t="s">
        <v>262</v>
      </c>
      <c r="E1065" t="s">
        <v>54</v>
      </c>
      <c r="F1065" s="5">
        <v>45507</v>
      </c>
      <c r="G1065" s="5">
        <v>45507</v>
      </c>
      <c r="H1065">
        <v>0</v>
      </c>
      <c r="I1065">
        <v>0</v>
      </c>
      <c r="J1065" t="str">
        <f>IF(AND(Table1_1[[#This Row],[Days Between]]&gt;90, Table1_1[[#This Row],[Is Active]]=1), "Highly Engaged", IF(AND(Table1_1[[#This Row],[Days Between]]&lt;=90, Table1_1[[#This Row],[Is Active]]=1), "Moderately Engaged",
IF(AND(Table1_1[[#This Row],[Days Between]]&gt;90, Table1_1[[#This Row],[Is Active]]=0), "At Risk",
"Dormant")))</f>
        <v>Dormant</v>
      </c>
    </row>
    <row r="1066" spans="1:10" x14ac:dyDescent="0.25">
      <c r="A1066" t="s">
        <v>293</v>
      </c>
      <c r="B1066" t="s">
        <v>14</v>
      </c>
      <c r="C1066" t="s">
        <v>44</v>
      </c>
      <c r="D1066" t="s">
        <v>262</v>
      </c>
      <c r="E1066" t="s">
        <v>55</v>
      </c>
      <c r="F1066" s="5">
        <v>45505</v>
      </c>
      <c r="G1066" s="5">
        <v>45507</v>
      </c>
      <c r="H1066">
        <v>2</v>
      </c>
      <c r="I1066">
        <v>0</v>
      </c>
      <c r="J1066" t="str">
        <f>IF(AND(Table1_1[[#This Row],[Days Between]]&gt;90, Table1_1[[#This Row],[Is Active]]=1), "Highly Engaged", IF(AND(Table1_1[[#This Row],[Days Between]]&lt;=90, Table1_1[[#This Row],[Is Active]]=1), "Moderately Engaged",
IF(AND(Table1_1[[#This Row],[Days Between]]&gt;90, Table1_1[[#This Row],[Is Active]]=0), "At Risk",
"Dormant")))</f>
        <v>Dormant</v>
      </c>
    </row>
    <row r="1067" spans="1:10" x14ac:dyDescent="0.25">
      <c r="A1067" t="s">
        <v>293</v>
      </c>
      <c r="B1067" t="s">
        <v>14</v>
      </c>
      <c r="C1067" t="s">
        <v>44</v>
      </c>
      <c r="D1067" t="s">
        <v>262</v>
      </c>
      <c r="E1067" t="s">
        <v>64</v>
      </c>
      <c r="F1067" s="5">
        <v>45516</v>
      </c>
      <c r="G1067" s="5">
        <v>45588</v>
      </c>
      <c r="H1067">
        <v>72</v>
      </c>
      <c r="I1067">
        <v>0</v>
      </c>
      <c r="J1067" t="str">
        <f>IF(AND(Table1_1[[#This Row],[Days Between]]&gt;90, Table1_1[[#This Row],[Is Active]]=1), "Highly Engaged", IF(AND(Table1_1[[#This Row],[Days Between]]&lt;=90, Table1_1[[#This Row],[Is Active]]=1), "Moderately Engaged",
IF(AND(Table1_1[[#This Row],[Days Between]]&gt;90, Table1_1[[#This Row],[Is Active]]=0), "At Risk",
"Dormant")))</f>
        <v>Dormant</v>
      </c>
    </row>
    <row r="1068" spans="1:10" x14ac:dyDescent="0.25">
      <c r="A1068" t="s">
        <v>280</v>
      </c>
      <c r="B1068" t="s">
        <v>14</v>
      </c>
      <c r="C1068" t="s">
        <v>44</v>
      </c>
      <c r="D1068" t="s">
        <v>262</v>
      </c>
      <c r="E1068" t="s">
        <v>54</v>
      </c>
      <c r="F1068" s="5">
        <v>45524</v>
      </c>
      <c r="G1068" s="5">
        <v>45524</v>
      </c>
      <c r="H1068">
        <v>0</v>
      </c>
      <c r="I1068">
        <v>0</v>
      </c>
      <c r="J1068" t="str">
        <f>IF(AND(Table1_1[[#This Row],[Days Between]]&gt;90, Table1_1[[#This Row],[Is Active]]=1), "Highly Engaged", IF(AND(Table1_1[[#This Row],[Days Between]]&lt;=90, Table1_1[[#This Row],[Is Active]]=1), "Moderately Engaged",
IF(AND(Table1_1[[#This Row],[Days Between]]&gt;90, Table1_1[[#This Row],[Is Active]]=0), "At Risk",
"Dormant")))</f>
        <v>Dormant</v>
      </c>
    </row>
    <row r="1069" spans="1:10" x14ac:dyDescent="0.25">
      <c r="A1069" t="s">
        <v>281</v>
      </c>
      <c r="B1069" t="s">
        <v>14</v>
      </c>
      <c r="C1069" t="s">
        <v>44</v>
      </c>
      <c r="D1069" t="s">
        <v>262</v>
      </c>
      <c r="E1069" t="s">
        <v>55</v>
      </c>
      <c r="F1069" s="5">
        <v>45513</v>
      </c>
      <c r="G1069" s="5">
        <v>45514</v>
      </c>
      <c r="H1069">
        <v>1</v>
      </c>
      <c r="I1069">
        <v>0</v>
      </c>
      <c r="J1069" t="str">
        <f>IF(AND(Table1_1[[#This Row],[Days Between]]&gt;90, Table1_1[[#This Row],[Is Active]]=1), "Highly Engaged", IF(AND(Table1_1[[#This Row],[Days Between]]&lt;=90, Table1_1[[#This Row],[Is Active]]=1), "Moderately Engaged",
IF(AND(Table1_1[[#This Row],[Days Between]]&gt;90, Table1_1[[#This Row],[Is Active]]=0), "At Risk",
"Dormant")))</f>
        <v>Dormant</v>
      </c>
    </row>
    <row r="1070" spans="1:10" x14ac:dyDescent="0.25">
      <c r="A1070" t="s">
        <v>283</v>
      </c>
      <c r="B1070" t="s">
        <v>14</v>
      </c>
      <c r="C1070" t="s">
        <v>44</v>
      </c>
      <c r="D1070" t="s">
        <v>262</v>
      </c>
      <c r="E1070" t="s">
        <v>54</v>
      </c>
      <c r="F1070" s="5">
        <v>45515</v>
      </c>
      <c r="G1070" s="5">
        <v>45516</v>
      </c>
      <c r="H1070">
        <v>1</v>
      </c>
      <c r="I1070">
        <v>0</v>
      </c>
      <c r="J1070" t="str">
        <f>IF(AND(Table1_1[[#This Row],[Days Between]]&gt;90, Table1_1[[#This Row],[Is Active]]=1), "Highly Engaged", IF(AND(Table1_1[[#This Row],[Days Between]]&lt;=90, Table1_1[[#This Row],[Is Active]]=1), "Moderately Engaged",
IF(AND(Table1_1[[#This Row],[Days Between]]&gt;90, Table1_1[[#This Row],[Is Active]]=0), "At Risk",
"Dormant")))</f>
        <v>Dormant</v>
      </c>
    </row>
    <row r="1071" spans="1:10" x14ac:dyDescent="0.25">
      <c r="A1071" t="s">
        <v>297</v>
      </c>
      <c r="B1071" t="s">
        <v>14</v>
      </c>
      <c r="C1071" t="s">
        <v>44</v>
      </c>
      <c r="D1071" t="s">
        <v>262</v>
      </c>
      <c r="E1071" t="s">
        <v>64</v>
      </c>
      <c r="F1071" s="5">
        <v>45513</v>
      </c>
      <c r="G1071" s="5">
        <v>45682</v>
      </c>
      <c r="H1071">
        <v>169</v>
      </c>
      <c r="I1071">
        <v>0</v>
      </c>
      <c r="J1071" t="str">
        <f>IF(AND(Table1_1[[#This Row],[Days Between]]&gt;90, Table1_1[[#This Row],[Is Active]]=1), "Highly Engaged", IF(AND(Table1_1[[#This Row],[Days Between]]&lt;=90, Table1_1[[#This Row],[Is Active]]=1), "Moderately Engaged",
IF(AND(Table1_1[[#This Row],[Days Between]]&gt;90, Table1_1[[#This Row],[Is Active]]=0), "At Risk",
"Dormant")))</f>
        <v>At Risk</v>
      </c>
    </row>
    <row r="1072" spans="1:10" x14ac:dyDescent="0.25">
      <c r="A1072" t="s">
        <v>274</v>
      </c>
      <c r="B1072" t="s">
        <v>14</v>
      </c>
      <c r="C1072" t="s">
        <v>44</v>
      </c>
      <c r="D1072" t="s">
        <v>262</v>
      </c>
      <c r="E1072" t="s">
        <v>12</v>
      </c>
      <c r="F1072" s="5">
        <v>44955</v>
      </c>
      <c r="G1072" s="5">
        <v>45905</v>
      </c>
      <c r="H1072">
        <v>950</v>
      </c>
      <c r="I1072">
        <v>1</v>
      </c>
      <c r="J107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73" spans="1:10" x14ac:dyDescent="0.25">
      <c r="A1073" t="s">
        <v>276</v>
      </c>
      <c r="B1073" t="s">
        <v>14</v>
      </c>
      <c r="C1073" t="s">
        <v>45</v>
      </c>
      <c r="D1073" t="s">
        <v>262</v>
      </c>
      <c r="E1073" t="s">
        <v>12</v>
      </c>
      <c r="F1073" s="5">
        <v>44954</v>
      </c>
      <c r="G1073" s="5">
        <v>45919</v>
      </c>
      <c r="H1073">
        <v>965</v>
      </c>
      <c r="I1073">
        <v>1</v>
      </c>
      <c r="J107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74" spans="1:10" x14ac:dyDescent="0.25">
      <c r="A1074" t="s">
        <v>274</v>
      </c>
      <c r="B1074" t="s">
        <v>7</v>
      </c>
      <c r="C1074" t="s">
        <v>45</v>
      </c>
      <c r="D1074" t="s">
        <v>262</v>
      </c>
      <c r="E1074" t="s">
        <v>12</v>
      </c>
      <c r="F1074" s="5">
        <v>44954</v>
      </c>
      <c r="G1074" s="5">
        <v>45905</v>
      </c>
      <c r="H1074">
        <v>951</v>
      </c>
      <c r="I1074">
        <v>1</v>
      </c>
      <c r="J107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75" spans="1:10" x14ac:dyDescent="0.25">
      <c r="A1075" t="s">
        <v>274</v>
      </c>
      <c r="B1075" t="s">
        <v>7</v>
      </c>
      <c r="C1075" t="s">
        <v>45</v>
      </c>
      <c r="D1075" t="s">
        <v>262</v>
      </c>
      <c r="E1075" t="s">
        <v>12</v>
      </c>
      <c r="F1075" s="5">
        <v>44955</v>
      </c>
      <c r="G1075" s="5">
        <v>45905</v>
      </c>
      <c r="H1075">
        <v>950</v>
      </c>
      <c r="I1075">
        <v>1</v>
      </c>
      <c r="J107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76" spans="1:10" x14ac:dyDescent="0.25">
      <c r="A1076" t="s">
        <v>274</v>
      </c>
      <c r="B1076" t="s">
        <v>7</v>
      </c>
      <c r="C1076" t="s">
        <v>45</v>
      </c>
      <c r="D1076" t="s">
        <v>10</v>
      </c>
      <c r="E1076" t="s">
        <v>12</v>
      </c>
      <c r="F1076" s="5">
        <v>44955</v>
      </c>
      <c r="G1076" s="5">
        <v>45905</v>
      </c>
      <c r="H1076">
        <v>950</v>
      </c>
      <c r="I1076">
        <v>1</v>
      </c>
      <c r="J107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77" spans="1:10" x14ac:dyDescent="0.25">
      <c r="A1077" t="s">
        <v>274</v>
      </c>
      <c r="B1077" t="s">
        <v>14</v>
      </c>
      <c r="C1077" t="s">
        <v>45</v>
      </c>
      <c r="D1077" t="s">
        <v>262</v>
      </c>
      <c r="E1077" t="s">
        <v>54</v>
      </c>
      <c r="F1077" s="5">
        <v>45512</v>
      </c>
      <c r="G1077" s="5">
        <v>45512</v>
      </c>
      <c r="H1077">
        <v>0</v>
      </c>
      <c r="I1077">
        <v>0</v>
      </c>
      <c r="J1077" t="str">
        <f>IF(AND(Table1_1[[#This Row],[Days Between]]&gt;90, Table1_1[[#This Row],[Is Active]]=1), "Highly Engaged", IF(AND(Table1_1[[#This Row],[Days Between]]&lt;=90, Table1_1[[#This Row],[Is Active]]=1), "Moderately Engaged",
IF(AND(Table1_1[[#This Row],[Days Between]]&gt;90, Table1_1[[#This Row],[Is Active]]=0), "At Risk",
"Dormant")))</f>
        <v>Dormant</v>
      </c>
    </row>
    <row r="1078" spans="1:10" x14ac:dyDescent="0.25">
      <c r="A1078" t="s">
        <v>274</v>
      </c>
      <c r="B1078" t="s">
        <v>14</v>
      </c>
      <c r="C1078" t="s">
        <v>201</v>
      </c>
      <c r="D1078" t="s">
        <v>262</v>
      </c>
      <c r="E1078" t="s">
        <v>12</v>
      </c>
      <c r="F1078" s="5">
        <v>44955</v>
      </c>
      <c r="G1078" s="5">
        <v>45905</v>
      </c>
      <c r="H1078">
        <v>950</v>
      </c>
      <c r="I1078">
        <v>1</v>
      </c>
      <c r="J107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79" spans="1:10" x14ac:dyDescent="0.25">
      <c r="A1079" t="s">
        <v>274</v>
      </c>
      <c r="B1079" t="s">
        <v>14</v>
      </c>
      <c r="C1079" t="s">
        <v>201</v>
      </c>
      <c r="D1079" t="s">
        <v>262</v>
      </c>
      <c r="E1079" t="s">
        <v>12</v>
      </c>
      <c r="F1079" s="5">
        <v>44955</v>
      </c>
      <c r="G1079" s="5">
        <v>45905</v>
      </c>
      <c r="H1079">
        <v>950</v>
      </c>
      <c r="I1079">
        <v>1</v>
      </c>
      <c r="J107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80" spans="1:10" x14ac:dyDescent="0.25">
      <c r="A1080" t="s">
        <v>274</v>
      </c>
      <c r="B1080" t="s">
        <v>14</v>
      </c>
      <c r="C1080" t="s">
        <v>201</v>
      </c>
      <c r="D1080" t="s">
        <v>262</v>
      </c>
      <c r="E1080" t="s">
        <v>12</v>
      </c>
      <c r="F1080" s="5">
        <v>44954</v>
      </c>
      <c r="G1080" s="5">
        <v>45905</v>
      </c>
      <c r="H1080">
        <v>951</v>
      </c>
      <c r="I1080">
        <v>1</v>
      </c>
      <c r="J108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81" spans="1:10" x14ac:dyDescent="0.25">
      <c r="A1081" t="s">
        <v>274</v>
      </c>
      <c r="B1081" t="s">
        <v>14</v>
      </c>
      <c r="C1081" t="s">
        <v>201</v>
      </c>
      <c r="D1081" t="s">
        <v>262</v>
      </c>
      <c r="E1081" t="s">
        <v>12</v>
      </c>
      <c r="F1081" s="5">
        <v>45506</v>
      </c>
      <c r="G1081" s="5">
        <v>45905</v>
      </c>
      <c r="H1081">
        <v>399</v>
      </c>
      <c r="I1081">
        <v>1</v>
      </c>
      <c r="J108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82" spans="1:10" x14ac:dyDescent="0.25">
      <c r="A1082" t="s">
        <v>274</v>
      </c>
      <c r="B1082" t="s">
        <v>14</v>
      </c>
      <c r="C1082" t="s">
        <v>201</v>
      </c>
      <c r="D1082" t="s">
        <v>262</v>
      </c>
      <c r="E1082" t="s">
        <v>12</v>
      </c>
      <c r="F1082" s="5">
        <v>45508</v>
      </c>
      <c r="G1082" s="5">
        <v>45905</v>
      </c>
      <c r="H1082">
        <v>397</v>
      </c>
      <c r="I1082">
        <v>1</v>
      </c>
      <c r="J108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83" spans="1:10" x14ac:dyDescent="0.25">
      <c r="A1083" t="s">
        <v>274</v>
      </c>
      <c r="B1083" t="s">
        <v>14</v>
      </c>
      <c r="C1083" t="s">
        <v>201</v>
      </c>
      <c r="D1083" t="s">
        <v>262</v>
      </c>
      <c r="E1083" t="s">
        <v>12</v>
      </c>
      <c r="F1083" s="5">
        <v>45516</v>
      </c>
      <c r="G1083" s="5">
        <v>45905</v>
      </c>
      <c r="H1083">
        <v>389</v>
      </c>
      <c r="I1083">
        <v>1</v>
      </c>
      <c r="J108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84" spans="1:10" x14ac:dyDescent="0.25">
      <c r="A1084" t="s">
        <v>274</v>
      </c>
      <c r="B1084" t="s">
        <v>14</v>
      </c>
      <c r="C1084" t="s">
        <v>201</v>
      </c>
      <c r="D1084" t="s">
        <v>262</v>
      </c>
      <c r="E1084" t="s">
        <v>12</v>
      </c>
      <c r="F1084" s="5">
        <v>45526</v>
      </c>
      <c r="G1084" s="5">
        <v>45905</v>
      </c>
      <c r="H1084">
        <v>379</v>
      </c>
      <c r="I1084">
        <v>1</v>
      </c>
      <c r="J108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85" spans="1:10" x14ac:dyDescent="0.25">
      <c r="A1085" t="s">
        <v>274</v>
      </c>
      <c r="B1085" t="s">
        <v>14</v>
      </c>
      <c r="C1085" t="s">
        <v>201</v>
      </c>
      <c r="D1085" t="s">
        <v>262</v>
      </c>
      <c r="E1085" t="s">
        <v>12</v>
      </c>
      <c r="F1085" s="5">
        <v>45529</v>
      </c>
      <c r="G1085" s="5">
        <v>45905</v>
      </c>
      <c r="H1085">
        <v>376</v>
      </c>
      <c r="I1085">
        <v>1</v>
      </c>
      <c r="J108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86" spans="1:10" x14ac:dyDescent="0.25">
      <c r="A1086" t="s">
        <v>274</v>
      </c>
      <c r="B1086" t="s">
        <v>14</v>
      </c>
      <c r="C1086" t="s">
        <v>201</v>
      </c>
      <c r="D1086" t="s">
        <v>262</v>
      </c>
      <c r="E1086" t="s">
        <v>12</v>
      </c>
      <c r="F1086" s="5">
        <v>45534</v>
      </c>
      <c r="G1086" s="5">
        <v>45905</v>
      </c>
      <c r="H1086">
        <v>371</v>
      </c>
      <c r="I1086">
        <v>1</v>
      </c>
      <c r="J108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87" spans="1:10" x14ac:dyDescent="0.25">
      <c r="A1087" t="s">
        <v>274</v>
      </c>
      <c r="B1087" t="s">
        <v>14</v>
      </c>
      <c r="C1087" t="s">
        <v>201</v>
      </c>
      <c r="D1087" t="s">
        <v>262</v>
      </c>
      <c r="E1087" t="s">
        <v>12</v>
      </c>
      <c r="F1087" s="5">
        <v>45535</v>
      </c>
      <c r="G1087" s="5">
        <v>45905</v>
      </c>
      <c r="H1087">
        <v>370</v>
      </c>
      <c r="I1087">
        <v>1</v>
      </c>
      <c r="J108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88" spans="1:10" x14ac:dyDescent="0.25">
      <c r="A1088" t="s">
        <v>274</v>
      </c>
      <c r="B1088" t="s">
        <v>14</v>
      </c>
      <c r="C1088" t="s">
        <v>201</v>
      </c>
      <c r="D1088" t="s">
        <v>262</v>
      </c>
      <c r="E1088" t="s">
        <v>22</v>
      </c>
      <c r="F1088" s="5">
        <v>45505</v>
      </c>
      <c r="G1088" s="5">
        <v>45905</v>
      </c>
      <c r="H1088">
        <v>400</v>
      </c>
      <c r="I1088">
        <v>1</v>
      </c>
      <c r="J108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89" spans="1:10" x14ac:dyDescent="0.25">
      <c r="A1089" t="s">
        <v>279</v>
      </c>
      <c r="B1089" t="s">
        <v>14</v>
      </c>
      <c r="C1089" t="s">
        <v>201</v>
      </c>
      <c r="D1089" t="s">
        <v>262</v>
      </c>
      <c r="E1089" t="s">
        <v>54</v>
      </c>
      <c r="F1089" s="5">
        <v>45516</v>
      </c>
      <c r="G1089" s="5">
        <v>45516</v>
      </c>
      <c r="H1089">
        <v>0</v>
      </c>
      <c r="I1089">
        <v>0</v>
      </c>
      <c r="J1089" t="str">
        <f>IF(AND(Table1_1[[#This Row],[Days Between]]&gt;90, Table1_1[[#This Row],[Is Active]]=1), "Highly Engaged", IF(AND(Table1_1[[#This Row],[Days Between]]&lt;=90, Table1_1[[#This Row],[Is Active]]=1), "Moderately Engaged",
IF(AND(Table1_1[[#This Row],[Days Between]]&gt;90, Table1_1[[#This Row],[Is Active]]=0), "At Risk",
"Dormant")))</f>
        <v>Dormant</v>
      </c>
    </row>
    <row r="1090" spans="1:10" x14ac:dyDescent="0.25">
      <c r="A1090" t="s">
        <v>274</v>
      </c>
      <c r="B1090" t="s">
        <v>14</v>
      </c>
      <c r="C1090" t="s">
        <v>203</v>
      </c>
      <c r="D1090" t="s">
        <v>262</v>
      </c>
      <c r="E1090" t="s">
        <v>12</v>
      </c>
      <c r="F1090" s="5">
        <v>44954</v>
      </c>
      <c r="G1090" s="5">
        <v>45905</v>
      </c>
      <c r="H1090">
        <v>951</v>
      </c>
      <c r="I1090">
        <v>1</v>
      </c>
      <c r="J109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91" spans="1:10" x14ac:dyDescent="0.25">
      <c r="A1091" t="s">
        <v>274</v>
      </c>
      <c r="B1091" t="s">
        <v>7</v>
      </c>
      <c r="C1091" t="s">
        <v>203</v>
      </c>
      <c r="D1091" t="s">
        <v>262</v>
      </c>
      <c r="E1091" t="s">
        <v>12</v>
      </c>
      <c r="F1091" s="5">
        <v>44955</v>
      </c>
      <c r="G1091" s="5">
        <v>45905</v>
      </c>
      <c r="H1091">
        <v>950</v>
      </c>
      <c r="I1091">
        <v>1</v>
      </c>
      <c r="J109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92" spans="1:10" x14ac:dyDescent="0.25">
      <c r="A1092" t="s">
        <v>278</v>
      </c>
      <c r="B1092" t="s">
        <v>14</v>
      </c>
      <c r="C1092" t="s">
        <v>203</v>
      </c>
      <c r="D1092" t="s">
        <v>262</v>
      </c>
      <c r="E1092" t="s">
        <v>54</v>
      </c>
      <c r="F1092" s="5">
        <v>45511</v>
      </c>
      <c r="G1092" s="5">
        <v>45511</v>
      </c>
      <c r="H1092">
        <v>0</v>
      </c>
      <c r="I1092">
        <v>0</v>
      </c>
      <c r="J1092" t="str">
        <f>IF(AND(Table1_1[[#This Row],[Days Between]]&gt;90, Table1_1[[#This Row],[Is Active]]=1), "Highly Engaged", IF(AND(Table1_1[[#This Row],[Days Between]]&lt;=90, Table1_1[[#This Row],[Is Active]]=1), "Moderately Engaged",
IF(AND(Table1_1[[#This Row],[Days Between]]&gt;90, Table1_1[[#This Row],[Is Active]]=0), "At Risk",
"Dormant")))</f>
        <v>Dormant</v>
      </c>
    </row>
    <row r="1093" spans="1:10" x14ac:dyDescent="0.25">
      <c r="A1093" t="s">
        <v>283</v>
      </c>
      <c r="B1093" t="s">
        <v>14</v>
      </c>
      <c r="C1093" t="s">
        <v>259</v>
      </c>
      <c r="D1093" t="s">
        <v>262</v>
      </c>
      <c r="E1093" t="s">
        <v>55</v>
      </c>
      <c r="F1093" s="5">
        <v>45509</v>
      </c>
      <c r="G1093" s="5">
        <v>45519</v>
      </c>
      <c r="H1093">
        <v>10</v>
      </c>
      <c r="I1093">
        <v>0</v>
      </c>
      <c r="J1093" t="str">
        <f>IF(AND(Table1_1[[#This Row],[Days Between]]&gt;90, Table1_1[[#This Row],[Is Active]]=1), "Highly Engaged", IF(AND(Table1_1[[#This Row],[Days Between]]&lt;=90, Table1_1[[#This Row],[Is Active]]=1), "Moderately Engaged",
IF(AND(Table1_1[[#This Row],[Days Between]]&gt;90, Table1_1[[#This Row],[Is Active]]=0), "At Risk",
"Dormant")))</f>
        <v>Dormant</v>
      </c>
    </row>
    <row r="1094" spans="1:10" x14ac:dyDescent="0.25">
      <c r="A1094" t="s">
        <v>274</v>
      </c>
      <c r="B1094" t="s">
        <v>7</v>
      </c>
      <c r="C1094" t="s">
        <v>8</v>
      </c>
      <c r="D1094" t="s">
        <v>262</v>
      </c>
      <c r="E1094" t="s">
        <v>12</v>
      </c>
      <c r="F1094" s="5">
        <v>44955</v>
      </c>
      <c r="G1094" s="5">
        <v>45905</v>
      </c>
      <c r="H1094">
        <v>950</v>
      </c>
      <c r="I1094">
        <v>1</v>
      </c>
      <c r="J109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95" spans="1:10" x14ac:dyDescent="0.25">
      <c r="A1095" t="s">
        <v>276</v>
      </c>
      <c r="B1095" t="s">
        <v>14</v>
      </c>
      <c r="C1095" t="s">
        <v>8</v>
      </c>
      <c r="D1095" t="s">
        <v>262</v>
      </c>
      <c r="E1095" t="s">
        <v>12</v>
      </c>
      <c r="F1095" s="5">
        <v>44954</v>
      </c>
      <c r="G1095" s="5">
        <v>45919</v>
      </c>
      <c r="H1095">
        <v>965</v>
      </c>
      <c r="I1095">
        <v>1</v>
      </c>
      <c r="J109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96" spans="1:10" x14ac:dyDescent="0.25">
      <c r="A1096" t="s">
        <v>274</v>
      </c>
      <c r="B1096" t="s">
        <v>7</v>
      </c>
      <c r="C1096" t="s">
        <v>8</v>
      </c>
      <c r="D1096" t="s">
        <v>262</v>
      </c>
      <c r="E1096" t="s">
        <v>54</v>
      </c>
      <c r="F1096" s="5">
        <v>45513</v>
      </c>
      <c r="G1096" s="5">
        <v>45513</v>
      </c>
      <c r="H1096">
        <v>0</v>
      </c>
      <c r="I1096">
        <v>0</v>
      </c>
      <c r="J1096" t="str">
        <f>IF(AND(Table1_1[[#This Row],[Days Between]]&gt;90, Table1_1[[#This Row],[Is Active]]=1), "Highly Engaged", IF(AND(Table1_1[[#This Row],[Days Between]]&lt;=90, Table1_1[[#This Row],[Is Active]]=1), "Moderately Engaged",
IF(AND(Table1_1[[#This Row],[Days Between]]&gt;90, Table1_1[[#This Row],[Is Active]]=0), "At Risk",
"Dormant")))</f>
        <v>Dormant</v>
      </c>
    </row>
    <row r="1097" spans="1:10" x14ac:dyDescent="0.25">
      <c r="A1097" t="s">
        <v>274</v>
      </c>
      <c r="B1097" t="s">
        <v>7</v>
      </c>
      <c r="C1097" t="s">
        <v>8</v>
      </c>
      <c r="D1097" t="s">
        <v>262</v>
      </c>
      <c r="E1097" t="s">
        <v>12</v>
      </c>
      <c r="F1097" s="5">
        <v>44954</v>
      </c>
      <c r="G1097" s="5">
        <v>45905</v>
      </c>
      <c r="H1097">
        <v>951</v>
      </c>
      <c r="I1097">
        <v>1</v>
      </c>
      <c r="J109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98" spans="1:10" x14ac:dyDescent="0.25">
      <c r="A1098" t="s">
        <v>274</v>
      </c>
      <c r="B1098" t="s">
        <v>7</v>
      </c>
      <c r="C1098" t="s">
        <v>8</v>
      </c>
      <c r="D1098" t="s">
        <v>262</v>
      </c>
      <c r="E1098" t="s">
        <v>12</v>
      </c>
      <c r="F1098" s="5">
        <v>44955</v>
      </c>
      <c r="G1098" s="5">
        <v>45905</v>
      </c>
      <c r="H1098">
        <v>950</v>
      </c>
      <c r="I1098">
        <v>1</v>
      </c>
      <c r="J109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099" spans="1:10" x14ac:dyDescent="0.25">
      <c r="A1099" t="s">
        <v>277</v>
      </c>
      <c r="B1099" t="s">
        <v>7</v>
      </c>
      <c r="C1099" t="s">
        <v>8</v>
      </c>
      <c r="D1099" t="s">
        <v>262</v>
      </c>
      <c r="E1099" t="s">
        <v>54</v>
      </c>
      <c r="F1099" s="5">
        <v>45513</v>
      </c>
      <c r="G1099" s="5">
        <v>45513</v>
      </c>
      <c r="H1099">
        <v>0</v>
      </c>
      <c r="I1099">
        <v>0</v>
      </c>
      <c r="J1099" t="str">
        <f>IF(AND(Table1_1[[#This Row],[Days Between]]&gt;90, Table1_1[[#This Row],[Is Active]]=1), "Highly Engaged", IF(AND(Table1_1[[#This Row],[Days Between]]&lt;=90, Table1_1[[#This Row],[Is Active]]=1), "Moderately Engaged",
IF(AND(Table1_1[[#This Row],[Days Between]]&gt;90, Table1_1[[#This Row],[Is Active]]=0), "At Risk",
"Dormant")))</f>
        <v>Dormant</v>
      </c>
    </row>
    <row r="1100" spans="1:10" x14ac:dyDescent="0.25">
      <c r="A1100" t="s">
        <v>291</v>
      </c>
      <c r="B1100" t="s">
        <v>7</v>
      </c>
      <c r="C1100" t="s">
        <v>8</v>
      </c>
      <c r="D1100" t="s">
        <v>262</v>
      </c>
      <c r="E1100" t="s">
        <v>55</v>
      </c>
      <c r="F1100" s="5">
        <v>45526</v>
      </c>
      <c r="G1100" s="5">
        <v>45526</v>
      </c>
      <c r="H1100">
        <v>0</v>
      </c>
      <c r="I1100">
        <v>0</v>
      </c>
      <c r="J1100" t="str">
        <f>IF(AND(Table1_1[[#This Row],[Days Between]]&gt;90, Table1_1[[#This Row],[Is Active]]=1), "Highly Engaged", IF(AND(Table1_1[[#This Row],[Days Between]]&lt;=90, Table1_1[[#This Row],[Is Active]]=1), "Moderately Engaged",
IF(AND(Table1_1[[#This Row],[Days Between]]&gt;90, Table1_1[[#This Row],[Is Active]]=0), "At Risk",
"Dormant")))</f>
        <v>Dormant</v>
      </c>
    </row>
    <row r="1101" spans="1:10" x14ac:dyDescent="0.25">
      <c r="A1101" t="s">
        <v>274</v>
      </c>
      <c r="B1101" t="s">
        <v>14</v>
      </c>
      <c r="C1101" t="s">
        <v>207</v>
      </c>
      <c r="D1101" t="s">
        <v>262</v>
      </c>
      <c r="E1101" t="s">
        <v>12</v>
      </c>
      <c r="F1101" s="5">
        <v>44954</v>
      </c>
      <c r="G1101" s="5">
        <v>45905</v>
      </c>
      <c r="H1101">
        <v>951</v>
      </c>
      <c r="I1101">
        <v>1</v>
      </c>
      <c r="J110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02" spans="1:10" x14ac:dyDescent="0.25">
      <c r="A1102" t="s">
        <v>276</v>
      </c>
      <c r="B1102" t="s">
        <v>14</v>
      </c>
      <c r="C1102" t="s">
        <v>46</v>
      </c>
      <c r="D1102" t="s">
        <v>262</v>
      </c>
      <c r="E1102" t="s">
        <v>12</v>
      </c>
      <c r="F1102" s="5">
        <v>44954</v>
      </c>
      <c r="G1102" s="5">
        <v>45919</v>
      </c>
      <c r="H1102">
        <v>965</v>
      </c>
      <c r="I1102">
        <v>1</v>
      </c>
      <c r="J110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03" spans="1:10" x14ac:dyDescent="0.25">
      <c r="A1103" t="s">
        <v>274</v>
      </c>
      <c r="B1103" t="s">
        <v>14</v>
      </c>
      <c r="C1103" t="s">
        <v>46</v>
      </c>
      <c r="D1103" t="s">
        <v>262</v>
      </c>
      <c r="E1103" t="s">
        <v>12</v>
      </c>
      <c r="F1103" s="5">
        <v>44954</v>
      </c>
      <c r="G1103" s="5">
        <v>45905</v>
      </c>
      <c r="H1103">
        <v>951</v>
      </c>
      <c r="I1103">
        <v>1</v>
      </c>
      <c r="J11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04" spans="1:10" x14ac:dyDescent="0.25">
      <c r="A1104" t="s">
        <v>274</v>
      </c>
      <c r="B1104" t="s">
        <v>14</v>
      </c>
      <c r="C1104" t="s">
        <v>46</v>
      </c>
      <c r="D1104" t="s">
        <v>262</v>
      </c>
      <c r="E1104" t="s">
        <v>12</v>
      </c>
      <c r="F1104" s="5">
        <v>44955</v>
      </c>
      <c r="G1104" s="5">
        <v>45905</v>
      </c>
      <c r="H1104">
        <v>950</v>
      </c>
      <c r="I1104">
        <v>1</v>
      </c>
      <c r="J11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05" spans="1:10" x14ac:dyDescent="0.25">
      <c r="A1105" t="s">
        <v>275</v>
      </c>
      <c r="B1105" t="s">
        <v>14</v>
      </c>
      <c r="C1105" t="s">
        <v>46</v>
      </c>
      <c r="D1105" t="s">
        <v>262</v>
      </c>
      <c r="E1105" t="s">
        <v>57</v>
      </c>
      <c r="F1105" s="5">
        <v>45507</v>
      </c>
      <c r="G1105" s="5">
        <v>45511</v>
      </c>
      <c r="H1105">
        <v>4</v>
      </c>
      <c r="I1105">
        <v>0</v>
      </c>
      <c r="J1105" t="str">
        <f>IF(AND(Table1_1[[#This Row],[Days Between]]&gt;90, Table1_1[[#This Row],[Is Active]]=1), "Highly Engaged", IF(AND(Table1_1[[#This Row],[Days Between]]&lt;=90, Table1_1[[#This Row],[Is Active]]=1), "Moderately Engaged",
IF(AND(Table1_1[[#This Row],[Days Between]]&gt;90, Table1_1[[#This Row],[Is Active]]=0), "At Risk",
"Dormant")))</f>
        <v>Dormant</v>
      </c>
    </row>
    <row r="1106" spans="1:10" x14ac:dyDescent="0.25">
      <c r="A1106" t="s">
        <v>274</v>
      </c>
      <c r="B1106" t="s">
        <v>14</v>
      </c>
      <c r="C1106" t="s">
        <v>270</v>
      </c>
      <c r="D1106" t="s">
        <v>262</v>
      </c>
      <c r="E1106" t="s">
        <v>12</v>
      </c>
      <c r="F1106" s="5">
        <v>44955</v>
      </c>
      <c r="G1106" s="5">
        <v>45905</v>
      </c>
      <c r="H1106">
        <v>950</v>
      </c>
      <c r="I1106">
        <v>1</v>
      </c>
      <c r="J110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07" spans="1:10" x14ac:dyDescent="0.25">
      <c r="A1107" t="s">
        <v>275</v>
      </c>
      <c r="B1107" t="s">
        <v>14</v>
      </c>
      <c r="C1107" t="s">
        <v>247</v>
      </c>
      <c r="D1107" t="s">
        <v>262</v>
      </c>
      <c r="E1107" t="s">
        <v>64</v>
      </c>
      <c r="F1107" s="5">
        <v>45507</v>
      </c>
      <c r="G1107" s="5">
        <v>45525</v>
      </c>
      <c r="H1107">
        <v>18</v>
      </c>
      <c r="I1107">
        <v>0</v>
      </c>
      <c r="J1107" t="str">
        <f>IF(AND(Table1_1[[#This Row],[Days Between]]&gt;90, Table1_1[[#This Row],[Is Active]]=1), "Highly Engaged", IF(AND(Table1_1[[#This Row],[Days Between]]&lt;=90, Table1_1[[#This Row],[Is Active]]=1), "Moderately Engaged",
IF(AND(Table1_1[[#This Row],[Days Between]]&gt;90, Table1_1[[#This Row],[Is Active]]=0), "At Risk",
"Dormant")))</f>
        <v>Dormant</v>
      </c>
    </row>
    <row r="1108" spans="1:10" x14ac:dyDescent="0.25">
      <c r="A1108" t="s">
        <v>274</v>
      </c>
      <c r="B1108" t="s">
        <v>7</v>
      </c>
      <c r="C1108" t="s">
        <v>111</v>
      </c>
      <c r="D1108" t="s">
        <v>262</v>
      </c>
      <c r="E1108" t="s">
        <v>12</v>
      </c>
      <c r="F1108" s="5">
        <v>44954</v>
      </c>
      <c r="G1108" s="5">
        <v>45905</v>
      </c>
      <c r="H1108">
        <v>951</v>
      </c>
      <c r="I1108">
        <v>1</v>
      </c>
      <c r="J110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09" spans="1:10" x14ac:dyDescent="0.25">
      <c r="A1109" t="s">
        <v>274</v>
      </c>
      <c r="B1109" t="s">
        <v>14</v>
      </c>
      <c r="C1109" t="s">
        <v>111</v>
      </c>
      <c r="D1109" t="s">
        <v>262</v>
      </c>
      <c r="E1109" t="s">
        <v>12</v>
      </c>
      <c r="F1109" s="5">
        <v>44954</v>
      </c>
      <c r="G1109" s="5">
        <v>45905</v>
      </c>
      <c r="H1109">
        <v>951</v>
      </c>
      <c r="I1109">
        <v>1</v>
      </c>
      <c r="J110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10" spans="1:10" x14ac:dyDescent="0.25">
      <c r="A1110" t="s">
        <v>274</v>
      </c>
      <c r="B1110" t="s">
        <v>14</v>
      </c>
      <c r="C1110" t="s">
        <v>111</v>
      </c>
      <c r="D1110" t="s">
        <v>262</v>
      </c>
      <c r="E1110" t="s">
        <v>12</v>
      </c>
      <c r="F1110" s="5">
        <v>45509</v>
      </c>
      <c r="G1110" s="5">
        <v>45905</v>
      </c>
      <c r="H1110">
        <v>396</v>
      </c>
      <c r="I1110">
        <v>1</v>
      </c>
      <c r="J11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11" spans="1:10" x14ac:dyDescent="0.25">
      <c r="A1111" t="s">
        <v>274</v>
      </c>
      <c r="B1111" t="s">
        <v>14</v>
      </c>
      <c r="C1111" t="s">
        <v>111</v>
      </c>
      <c r="D1111" t="s">
        <v>262</v>
      </c>
      <c r="E1111" t="s">
        <v>12</v>
      </c>
      <c r="F1111" s="5">
        <v>45517</v>
      </c>
      <c r="G1111" s="5">
        <v>45905</v>
      </c>
      <c r="H1111">
        <v>388</v>
      </c>
      <c r="I1111">
        <v>1</v>
      </c>
      <c r="J11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12" spans="1:10" x14ac:dyDescent="0.25">
      <c r="A1112" t="s">
        <v>274</v>
      </c>
      <c r="B1112" t="s">
        <v>14</v>
      </c>
      <c r="C1112" t="s">
        <v>111</v>
      </c>
      <c r="D1112" t="s">
        <v>262</v>
      </c>
      <c r="E1112" t="s">
        <v>12</v>
      </c>
      <c r="F1112" s="5">
        <v>45534</v>
      </c>
      <c r="G1112" s="5">
        <v>45905</v>
      </c>
      <c r="H1112">
        <v>371</v>
      </c>
      <c r="I1112">
        <v>1</v>
      </c>
      <c r="J11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13" spans="1:10" x14ac:dyDescent="0.25">
      <c r="A1113" t="s">
        <v>292</v>
      </c>
      <c r="B1113" t="s">
        <v>14</v>
      </c>
      <c r="C1113" t="s">
        <v>111</v>
      </c>
      <c r="D1113" t="s">
        <v>262</v>
      </c>
      <c r="E1113" t="s">
        <v>54</v>
      </c>
      <c r="F1113" s="5">
        <v>45517</v>
      </c>
      <c r="G1113" s="5">
        <v>45517</v>
      </c>
      <c r="H1113">
        <v>0</v>
      </c>
      <c r="I1113">
        <v>0</v>
      </c>
      <c r="J1113" t="str">
        <f>IF(AND(Table1_1[[#This Row],[Days Between]]&gt;90, Table1_1[[#This Row],[Is Active]]=1), "Highly Engaged", IF(AND(Table1_1[[#This Row],[Days Between]]&lt;=90, Table1_1[[#This Row],[Is Active]]=1), "Moderately Engaged",
IF(AND(Table1_1[[#This Row],[Days Between]]&gt;90, Table1_1[[#This Row],[Is Active]]=0), "At Risk",
"Dormant")))</f>
        <v>Dormant</v>
      </c>
    </row>
    <row r="1114" spans="1:10" x14ac:dyDescent="0.25">
      <c r="A1114" t="s">
        <v>275</v>
      </c>
      <c r="B1114" t="s">
        <v>14</v>
      </c>
      <c r="C1114" t="s">
        <v>111</v>
      </c>
      <c r="D1114" t="s">
        <v>262</v>
      </c>
      <c r="E1114" t="s">
        <v>55</v>
      </c>
      <c r="F1114" s="5">
        <v>45516</v>
      </c>
      <c r="G1114" s="5">
        <v>45516</v>
      </c>
      <c r="H1114">
        <v>0</v>
      </c>
      <c r="I1114">
        <v>0</v>
      </c>
      <c r="J1114" t="str">
        <f>IF(AND(Table1_1[[#This Row],[Days Between]]&gt;90, Table1_1[[#This Row],[Is Active]]=1), "Highly Engaged", IF(AND(Table1_1[[#This Row],[Days Between]]&lt;=90, Table1_1[[#This Row],[Is Active]]=1), "Moderately Engaged",
IF(AND(Table1_1[[#This Row],[Days Between]]&gt;90, Table1_1[[#This Row],[Is Active]]=0), "At Risk",
"Dormant")))</f>
        <v>Dormant</v>
      </c>
    </row>
    <row r="1115" spans="1:10" x14ac:dyDescent="0.25">
      <c r="A1115" t="s">
        <v>275</v>
      </c>
      <c r="B1115" t="s">
        <v>14</v>
      </c>
      <c r="C1115" t="s">
        <v>111</v>
      </c>
      <c r="D1115" t="s">
        <v>262</v>
      </c>
      <c r="E1115" t="s">
        <v>64</v>
      </c>
      <c r="F1115" s="5">
        <v>45512</v>
      </c>
      <c r="G1115" s="5">
        <v>45525</v>
      </c>
      <c r="H1115">
        <v>13</v>
      </c>
      <c r="I1115">
        <v>0</v>
      </c>
      <c r="J1115" t="str">
        <f>IF(AND(Table1_1[[#This Row],[Days Between]]&gt;90, Table1_1[[#This Row],[Is Active]]=1), "Highly Engaged", IF(AND(Table1_1[[#This Row],[Days Between]]&lt;=90, Table1_1[[#This Row],[Is Active]]=1), "Moderately Engaged",
IF(AND(Table1_1[[#This Row],[Days Between]]&gt;90, Table1_1[[#This Row],[Is Active]]=0), "At Risk",
"Dormant")))</f>
        <v>Dormant</v>
      </c>
    </row>
    <row r="1116" spans="1:10" x14ac:dyDescent="0.25">
      <c r="A1116" t="s">
        <v>276</v>
      </c>
      <c r="B1116" t="s">
        <v>14</v>
      </c>
      <c r="C1116" t="s">
        <v>47</v>
      </c>
      <c r="D1116" t="s">
        <v>262</v>
      </c>
      <c r="E1116" t="s">
        <v>12</v>
      </c>
      <c r="F1116" s="5">
        <v>44954</v>
      </c>
      <c r="G1116" s="5">
        <v>45919</v>
      </c>
      <c r="H1116">
        <v>965</v>
      </c>
      <c r="I1116">
        <v>1</v>
      </c>
      <c r="J11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17" spans="1:10" x14ac:dyDescent="0.25">
      <c r="A1117" t="s">
        <v>274</v>
      </c>
      <c r="B1117" t="s">
        <v>14</v>
      </c>
      <c r="C1117" t="s">
        <v>47</v>
      </c>
      <c r="D1117" t="s">
        <v>262</v>
      </c>
      <c r="E1117" t="s">
        <v>12</v>
      </c>
      <c r="F1117" s="5">
        <v>44954</v>
      </c>
      <c r="G1117" s="5">
        <v>45905</v>
      </c>
      <c r="H1117">
        <v>951</v>
      </c>
      <c r="I1117">
        <v>1</v>
      </c>
      <c r="J11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18" spans="1:10" x14ac:dyDescent="0.25">
      <c r="A1118" t="s">
        <v>294</v>
      </c>
      <c r="B1118" t="s">
        <v>14</v>
      </c>
      <c r="C1118" t="s">
        <v>47</v>
      </c>
      <c r="D1118" t="s">
        <v>262</v>
      </c>
      <c r="E1118" t="s">
        <v>55</v>
      </c>
      <c r="F1118" s="5">
        <v>45520</v>
      </c>
      <c r="G1118" s="5">
        <v>45520</v>
      </c>
      <c r="H1118">
        <v>0</v>
      </c>
      <c r="I1118">
        <v>0</v>
      </c>
      <c r="J1118" t="str">
        <f>IF(AND(Table1_1[[#This Row],[Days Between]]&gt;90, Table1_1[[#This Row],[Is Active]]=1), "Highly Engaged", IF(AND(Table1_1[[#This Row],[Days Between]]&lt;=90, Table1_1[[#This Row],[Is Active]]=1), "Moderately Engaged",
IF(AND(Table1_1[[#This Row],[Days Between]]&gt;90, Table1_1[[#This Row],[Is Active]]=0), "At Risk",
"Dormant")))</f>
        <v>Dormant</v>
      </c>
    </row>
    <row r="1119" spans="1:10" x14ac:dyDescent="0.25">
      <c r="A1119" t="s">
        <v>274</v>
      </c>
      <c r="B1119" t="s">
        <v>14</v>
      </c>
      <c r="C1119" t="s">
        <v>208</v>
      </c>
      <c r="D1119" t="s">
        <v>262</v>
      </c>
      <c r="E1119" t="s">
        <v>12</v>
      </c>
      <c r="F1119" s="5">
        <v>44954</v>
      </c>
      <c r="G1119" s="5">
        <v>45905</v>
      </c>
      <c r="H1119">
        <v>951</v>
      </c>
      <c r="I1119">
        <v>1</v>
      </c>
      <c r="J11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20" spans="1:10" x14ac:dyDescent="0.25">
      <c r="A1120" t="s">
        <v>274</v>
      </c>
      <c r="B1120" t="s">
        <v>14</v>
      </c>
      <c r="C1120" t="s">
        <v>208</v>
      </c>
      <c r="D1120" t="s">
        <v>262</v>
      </c>
      <c r="E1120" t="s">
        <v>12</v>
      </c>
      <c r="F1120" s="5">
        <v>44955</v>
      </c>
      <c r="G1120" s="5">
        <v>45905</v>
      </c>
      <c r="H1120">
        <v>950</v>
      </c>
      <c r="I1120">
        <v>1</v>
      </c>
      <c r="J11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21" spans="1:10" x14ac:dyDescent="0.25">
      <c r="A1121" t="s">
        <v>274</v>
      </c>
      <c r="B1121" t="s">
        <v>14</v>
      </c>
      <c r="C1121" t="s">
        <v>209</v>
      </c>
      <c r="D1121" t="s">
        <v>262</v>
      </c>
      <c r="E1121" t="s">
        <v>12</v>
      </c>
      <c r="F1121" s="5">
        <v>44954</v>
      </c>
      <c r="G1121" s="5">
        <v>45905</v>
      </c>
      <c r="H1121">
        <v>951</v>
      </c>
      <c r="I1121">
        <v>1</v>
      </c>
      <c r="J11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22" spans="1:10" x14ac:dyDescent="0.25">
      <c r="A1122" t="s">
        <v>274</v>
      </c>
      <c r="B1122" t="s">
        <v>14</v>
      </c>
      <c r="C1122" t="s">
        <v>211</v>
      </c>
      <c r="D1122" t="s">
        <v>262</v>
      </c>
      <c r="E1122" t="s">
        <v>12</v>
      </c>
      <c r="F1122" s="5">
        <v>44928</v>
      </c>
      <c r="G1122" s="5">
        <v>45905</v>
      </c>
      <c r="H1122">
        <v>977</v>
      </c>
      <c r="I1122">
        <v>1</v>
      </c>
      <c r="J112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23" spans="1:10" x14ac:dyDescent="0.25">
      <c r="A1123" t="s">
        <v>274</v>
      </c>
      <c r="B1123" t="s">
        <v>14</v>
      </c>
      <c r="C1123" t="s">
        <v>211</v>
      </c>
      <c r="D1123" t="s">
        <v>262</v>
      </c>
      <c r="E1123" t="s">
        <v>54</v>
      </c>
      <c r="F1123" s="5">
        <v>45530</v>
      </c>
      <c r="G1123" s="5">
        <v>45846</v>
      </c>
      <c r="H1123">
        <v>316</v>
      </c>
      <c r="I1123">
        <v>0</v>
      </c>
      <c r="J1123" t="str">
        <f>IF(AND(Table1_1[[#This Row],[Days Between]]&gt;90, Table1_1[[#This Row],[Is Active]]=1), "Highly Engaged", IF(AND(Table1_1[[#This Row],[Days Between]]&lt;=90, Table1_1[[#This Row],[Is Active]]=1), "Moderately Engaged",
IF(AND(Table1_1[[#This Row],[Days Between]]&gt;90, Table1_1[[#This Row],[Is Active]]=0), "At Risk",
"Dormant")))</f>
        <v>At Risk</v>
      </c>
    </row>
    <row r="1124" spans="1:10" x14ac:dyDescent="0.25">
      <c r="A1124" t="s">
        <v>274</v>
      </c>
      <c r="B1124" t="s">
        <v>14</v>
      </c>
      <c r="C1124" t="s">
        <v>211</v>
      </c>
      <c r="D1124" t="s">
        <v>262</v>
      </c>
      <c r="E1124" t="s">
        <v>12</v>
      </c>
      <c r="F1124" s="5">
        <v>44928</v>
      </c>
      <c r="G1124" s="5">
        <v>45905</v>
      </c>
      <c r="H1124">
        <v>977</v>
      </c>
      <c r="I1124">
        <v>1</v>
      </c>
      <c r="J11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25" spans="1:10" x14ac:dyDescent="0.25">
      <c r="A1125" t="s">
        <v>274</v>
      </c>
      <c r="B1125" t="s">
        <v>14</v>
      </c>
      <c r="C1125" t="s">
        <v>211</v>
      </c>
      <c r="D1125" t="s">
        <v>262</v>
      </c>
      <c r="E1125" t="s">
        <v>12</v>
      </c>
      <c r="F1125" s="5">
        <v>44954</v>
      </c>
      <c r="G1125" s="5">
        <v>45905</v>
      </c>
      <c r="H1125">
        <v>951</v>
      </c>
      <c r="I1125">
        <v>1</v>
      </c>
      <c r="J112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26" spans="1:10" x14ac:dyDescent="0.25">
      <c r="A1126" t="s">
        <v>274</v>
      </c>
      <c r="B1126" t="s">
        <v>14</v>
      </c>
      <c r="C1126" t="s">
        <v>211</v>
      </c>
      <c r="D1126" t="s">
        <v>262</v>
      </c>
      <c r="E1126" t="s">
        <v>12</v>
      </c>
      <c r="F1126" s="5">
        <v>44955</v>
      </c>
      <c r="G1126" s="5">
        <v>45905</v>
      </c>
      <c r="H1126">
        <v>950</v>
      </c>
      <c r="I1126">
        <v>1</v>
      </c>
      <c r="J112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27" spans="1:10" x14ac:dyDescent="0.25">
      <c r="A1127" t="s">
        <v>274</v>
      </c>
      <c r="B1127" t="s">
        <v>14</v>
      </c>
      <c r="C1127" t="s">
        <v>211</v>
      </c>
      <c r="D1127" t="s">
        <v>262</v>
      </c>
      <c r="E1127" t="s">
        <v>12</v>
      </c>
      <c r="F1127" s="5">
        <v>45510</v>
      </c>
      <c r="G1127" s="5">
        <v>45905</v>
      </c>
      <c r="H1127">
        <v>395</v>
      </c>
      <c r="I1127">
        <v>1</v>
      </c>
      <c r="J112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28" spans="1:10" x14ac:dyDescent="0.25">
      <c r="A1128" t="s">
        <v>274</v>
      </c>
      <c r="B1128" t="s">
        <v>14</v>
      </c>
      <c r="C1128" t="s">
        <v>211</v>
      </c>
      <c r="D1128" t="s">
        <v>262</v>
      </c>
      <c r="E1128" t="s">
        <v>12</v>
      </c>
      <c r="F1128" s="5">
        <v>45529</v>
      </c>
      <c r="G1128" s="5">
        <v>45905</v>
      </c>
      <c r="H1128">
        <v>376</v>
      </c>
      <c r="I1128">
        <v>1</v>
      </c>
      <c r="J112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29" spans="1:10" x14ac:dyDescent="0.25">
      <c r="A1129" t="s">
        <v>277</v>
      </c>
      <c r="B1129" t="s">
        <v>14</v>
      </c>
      <c r="C1129" t="s">
        <v>211</v>
      </c>
      <c r="D1129" t="s">
        <v>262</v>
      </c>
      <c r="E1129" t="s">
        <v>54</v>
      </c>
      <c r="F1129" s="5">
        <v>45530</v>
      </c>
      <c r="G1129" s="5">
        <v>45530</v>
      </c>
      <c r="H1129">
        <v>0</v>
      </c>
      <c r="I1129">
        <v>0</v>
      </c>
      <c r="J1129" t="str">
        <f>IF(AND(Table1_1[[#This Row],[Days Between]]&gt;90, Table1_1[[#This Row],[Is Active]]=1), "Highly Engaged", IF(AND(Table1_1[[#This Row],[Days Between]]&lt;=90, Table1_1[[#This Row],[Is Active]]=1), "Moderately Engaged",
IF(AND(Table1_1[[#This Row],[Days Between]]&gt;90, Table1_1[[#This Row],[Is Active]]=0), "At Risk",
"Dormant")))</f>
        <v>Dormant</v>
      </c>
    </row>
    <row r="1130" spans="1:10" x14ac:dyDescent="0.25">
      <c r="A1130" t="s">
        <v>277</v>
      </c>
      <c r="B1130" t="s">
        <v>14</v>
      </c>
      <c r="C1130" t="s">
        <v>211</v>
      </c>
      <c r="D1130" t="s">
        <v>262</v>
      </c>
      <c r="E1130" t="s">
        <v>58</v>
      </c>
      <c r="F1130" s="5">
        <v>45516</v>
      </c>
      <c r="G1130" s="5">
        <v>45519</v>
      </c>
      <c r="H1130">
        <v>3</v>
      </c>
      <c r="I1130">
        <v>0</v>
      </c>
      <c r="J1130" t="str">
        <f>IF(AND(Table1_1[[#This Row],[Days Between]]&gt;90, Table1_1[[#This Row],[Is Active]]=1), "Highly Engaged", IF(AND(Table1_1[[#This Row],[Days Between]]&lt;=90, Table1_1[[#This Row],[Is Active]]=1), "Moderately Engaged",
IF(AND(Table1_1[[#This Row],[Days Between]]&gt;90, Table1_1[[#This Row],[Is Active]]=0), "At Risk",
"Dormant")))</f>
        <v>Dormant</v>
      </c>
    </row>
    <row r="1131" spans="1:10" x14ac:dyDescent="0.25">
      <c r="A1131" t="s">
        <v>283</v>
      </c>
      <c r="B1131" t="s">
        <v>14</v>
      </c>
      <c r="C1131" t="s">
        <v>211</v>
      </c>
      <c r="D1131" t="s">
        <v>262</v>
      </c>
      <c r="E1131" t="s">
        <v>58</v>
      </c>
      <c r="F1131" s="5">
        <v>45515</v>
      </c>
      <c r="G1131" s="5">
        <v>45587</v>
      </c>
      <c r="H1131">
        <v>72</v>
      </c>
      <c r="I1131">
        <v>0</v>
      </c>
      <c r="J1131" t="str">
        <f>IF(AND(Table1_1[[#This Row],[Days Between]]&gt;90, Table1_1[[#This Row],[Is Active]]=1), "Highly Engaged", IF(AND(Table1_1[[#This Row],[Days Between]]&lt;=90, Table1_1[[#This Row],[Is Active]]=1), "Moderately Engaged",
IF(AND(Table1_1[[#This Row],[Days Between]]&gt;90, Table1_1[[#This Row],[Is Active]]=0), "At Risk",
"Dormant")))</f>
        <v>Dormant</v>
      </c>
    </row>
    <row r="1132" spans="1:10" x14ac:dyDescent="0.25">
      <c r="A1132" t="s">
        <v>274</v>
      </c>
      <c r="B1132" t="s">
        <v>14</v>
      </c>
      <c r="C1132" t="s">
        <v>211</v>
      </c>
      <c r="D1132" t="s">
        <v>262</v>
      </c>
      <c r="E1132" t="s">
        <v>12</v>
      </c>
      <c r="F1132" s="5">
        <v>44928</v>
      </c>
      <c r="G1132" s="5">
        <v>45905</v>
      </c>
      <c r="H1132">
        <v>977</v>
      </c>
      <c r="I1132">
        <v>1</v>
      </c>
      <c r="J113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33" spans="1:10" x14ac:dyDescent="0.25">
      <c r="A1133" t="s">
        <v>274</v>
      </c>
      <c r="B1133" t="s">
        <v>14</v>
      </c>
      <c r="C1133" t="s">
        <v>211</v>
      </c>
      <c r="D1133" t="s">
        <v>262</v>
      </c>
      <c r="E1133" t="s">
        <v>12</v>
      </c>
      <c r="F1133" s="5">
        <v>44928</v>
      </c>
      <c r="G1133" s="5">
        <v>45905</v>
      </c>
      <c r="H1133">
        <v>977</v>
      </c>
      <c r="I1133">
        <v>1</v>
      </c>
      <c r="J113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34" spans="1:10" x14ac:dyDescent="0.25">
      <c r="A1134" t="s">
        <v>274</v>
      </c>
      <c r="B1134" t="s">
        <v>14</v>
      </c>
      <c r="C1134" t="s">
        <v>211</v>
      </c>
      <c r="D1134" t="s">
        <v>262</v>
      </c>
      <c r="E1134" t="s">
        <v>12</v>
      </c>
      <c r="F1134" s="5">
        <v>44955</v>
      </c>
      <c r="G1134" s="5">
        <v>45905</v>
      </c>
      <c r="H1134">
        <v>950</v>
      </c>
      <c r="I1134">
        <v>1</v>
      </c>
      <c r="J113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35" spans="1:10" x14ac:dyDescent="0.25">
      <c r="A1135" t="s">
        <v>280</v>
      </c>
      <c r="B1135" t="s">
        <v>14</v>
      </c>
      <c r="C1135" t="s">
        <v>211</v>
      </c>
      <c r="D1135" t="s">
        <v>262</v>
      </c>
      <c r="E1135" t="s">
        <v>57</v>
      </c>
      <c r="F1135" s="5">
        <v>44928</v>
      </c>
      <c r="G1135" s="5">
        <v>45483</v>
      </c>
      <c r="H1135">
        <v>555</v>
      </c>
      <c r="I1135">
        <v>0</v>
      </c>
      <c r="J1135" t="str">
        <f>IF(AND(Table1_1[[#This Row],[Days Between]]&gt;90, Table1_1[[#This Row],[Is Active]]=1), "Highly Engaged", IF(AND(Table1_1[[#This Row],[Days Between]]&lt;=90, Table1_1[[#This Row],[Is Active]]=1), "Moderately Engaged",
IF(AND(Table1_1[[#This Row],[Days Between]]&gt;90, Table1_1[[#This Row],[Is Active]]=0), "At Risk",
"Dormant")))</f>
        <v>At Risk</v>
      </c>
    </row>
    <row r="1136" spans="1:10" x14ac:dyDescent="0.25">
      <c r="A1136" t="s">
        <v>280</v>
      </c>
      <c r="B1136" t="s">
        <v>14</v>
      </c>
      <c r="C1136" t="s">
        <v>211</v>
      </c>
      <c r="D1136" t="s">
        <v>262</v>
      </c>
      <c r="E1136" t="s">
        <v>58</v>
      </c>
      <c r="F1136" s="5">
        <v>44928</v>
      </c>
      <c r="G1136" s="5">
        <v>45483</v>
      </c>
      <c r="H1136">
        <v>555</v>
      </c>
      <c r="I1136">
        <v>0</v>
      </c>
      <c r="J1136" t="str">
        <f>IF(AND(Table1_1[[#This Row],[Days Between]]&gt;90, Table1_1[[#This Row],[Is Active]]=1), "Highly Engaged", IF(AND(Table1_1[[#This Row],[Days Between]]&lt;=90, Table1_1[[#This Row],[Is Active]]=1), "Moderately Engaged",
IF(AND(Table1_1[[#This Row],[Days Between]]&gt;90, Table1_1[[#This Row],[Is Active]]=0), "At Risk",
"Dormant")))</f>
        <v>At Risk</v>
      </c>
    </row>
    <row r="1137" spans="1:10" x14ac:dyDescent="0.25">
      <c r="A1137" t="s">
        <v>282</v>
      </c>
      <c r="B1137" t="s">
        <v>14</v>
      </c>
      <c r="C1137" t="s">
        <v>211</v>
      </c>
      <c r="D1137" t="s">
        <v>262</v>
      </c>
      <c r="E1137" t="s">
        <v>57</v>
      </c>
      <c r="F1137" s="5">
        <v>44928</v>
      </c>
      <c r="G1137" s="5">
        <v>45498</v>
      </c>
      <c r="H1137">
        <v>570</v>
      </c>
      <c r="I1137">
        <v>0</v>
      </c>
      <c r="J1137" t="str">
        <f>IF(AND(Table1_1[[#This Row],[Days Between]]&gt;90, Table1_1[[#This Row],[Is Active]]=1), "Highly Engaged", IF(AND(Table1_1[[#This Row],[Days Between]]&lt;=90, Table1_1[[#This Row],[Is Active]]=1), "Moderately Engaged",
IF(AND(Table1_1[[#This Row],[Days Between]]&gt;90, Table1_1[[#This Row],[Is Active]]=0), "At Risk",
"Dormant")))</f>
        <v>At Risk</v>
      </c>
    </row>
    <row r="1138" spans="1:10" x14ac:dyDescent="0.25">
      <c r="A1138" t="s">
        <v>274</v>
      </c>
      <c r="B1138" t="s">
        <v>14</v>
      </c>
      <c r="C1138" t="s">
        <v>212</v>
      </c>
      <c r="D1138" t="s">
        <v>262</v>
      </c>
      <c r="E1138" t="s">
        <v>12</v>
      </c>
      <c r="F1138" s="5">
        <v>45514</v>
      </c>
      <c r="G1138" s="5">
        <v>45905</v>
      </c>
      <c r="H1138">
        <v>391</v>
      </c>
      <c r="I1138">
        <v>1</v>
      </c>
      <c r="J113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39" spans="1:10" x14ac:dyDescent="0.25">
      <c r="A1139" t="s">
        <v>274</v>
      </c>
      <c r="B1139" t="s">
        <v>7</v>
      </c>
      <c r="C1139" t="s">
        <v>112</v>
      </c>
      <c r="D1139" t="s">
        <v>262</v>
      </c>
      <c r="E1139" t="s">
        <v>12</v>
      </c>
      <c r="F1139" s="5">
        <v>44954</v>
      </c>
      <c r="G1139" s="5">
        <v>45905</v>
      </c>
      <c r="H1139">
        <v>951</v>
      </c>
      <c r="I1139">
        <v>1</v>
      </c>
      <c r="J113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40" spans="1:10" x14ac:dyDescent="0.25">
      <c r="A1140" t="s">
        <v>274</v>
      </c>
      <c r="B1140" t="s">
        <v>7</v>
      </c>
      <c r="C1140" t="s">
        <v>112</v>
      </c>
      <c r="D1140" t="s">
        <v>262</v>
      </c>
      <c r="E1140" t="s">
        <v>12</v>
      </c>
      <c r="F1140" s="5">
        <v>44955</v>
      </c>
      <c r="G1140" s="5">
        <v>45905</v>
      </c>
      <c r="H1140">
        <v>950</v>
      </c>
      <c r="I1140">
        <v>1</v>
      </c>
      <c r="J114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41" spans="1:10" x14ac:dyDescent="0.25">
      <c r="A1141" t="s">
        <v>274</v>
      </c>
      <c r="B1141" t="s">
        <v>14</v>
      </c>
      <c r="C1141" t="s">
        <v>112</v>
      </c>
      <c r="D1141" t="s">
        <v>262</v>
      </c>
      <c r="E1141" t="s">
        <v>12</v>
      </c>
      <c r="F1141" s="5">
        <v>44955</v>
      </c>
      <c r="G1141" s="5">
        <v>45905</v>
      </c>
      <c r="H1141">
        <v>950</v>
      </c>
      <c r="I1141">
        <v>1</v>
      </c>
      <c r="J114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42" spans="1:10" x14ac:dyDescent="0.25">
      <c r="A1142" t="s">
        <v>274</v>
      </c>
      <c r="B1142" t="s">
        <v>7</v>
      </c>
      <c r="C1142" t="s">
        <v>112</v>
      </c>
      <c r="D1142" t="s">
        <v>262</v>
      </c>
      <c r="E1142" t="s">
        <v>12</v>
      </c>
      <c r="F1142" s="5">
        <v>44954</v>
      </c>
      <c r="G1142" s="5">
        <v>45905</v>
      </c>
      <c r="H1142">
        <v>951</v>
      </c>
      <c r="I1142">
        <v>1</v>
      </c>
      <c r="J11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43" spans="1:10" x14ac:dyDescent="0.25">
      <c r="A1143" t="s">
        <v>274</v>
      </c>
      <c r="B1143" t="s">
        <v>7</v>
      </c>
      <c r="C1143" t="s">
        <v>112</v>
      </c>
      <c r="D1143" t="s">
        <v>262</v>
      </c>
      <c r="E1143" t="s">
        <v>12</v>
      </c>
      <c r="F1143" s="5">
        <v>44955</v>
      </c>
      <c r="G1143" s="5">
        <v>45905</v>
      </c>
      <c r="H1143">
        <v>950</v>
      </c>
      <c r="I1143">
        <v>1</v>
      </c>
      <c r="J114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44" spans="1:10" x14ac:dyDescent="0.25">
      <c r="A1144" t="s">
        <v>274</v>
      </c>
      <c r="B1144" t="s">
        <v>7</v>
      </c>
      <c r="C1144" t="s">
        <v>112</v>
      </c>
      <c r="D1144" t="s">
        <v>262</v>
      </c>
      <c r="E1144" t="s">
        <v>12</v>
      </c>
      <c r="F1144" s="5">
        <v>44956</v>
      </c>
      <c r="G1144" s="5">
        <v>45905</v>
      </c>
      <c r="H1144">
        <v>949</v>
      </c>
      <c r="I1144">
        <v>1</v>
      </c>
      <c r="J114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45" spans="1:10" x14ac:dyDescent="0.25">
      <c r="A1145" t="s">
        <v>274</v>
      </c>
      <c r="B1145" t="s">
        <v>7</v>
      </c>
      <c r="C1145" t="s">
        <v>112</v>
      </c>
      <c r="D1145" t="s">
        <v>262</v>
      </c>
      <c r="E1145" t="s">
        <v>12</v>
      </c>
      <c r="F1145" s="5">
        <v>45506</v>
      </c>
      <c r="G1145" s="5">
        <v>45905</v>
      </c>
      <c r="H1145">
        <v>399</v>
      </c>
      <c r="I1145">
        <v>1</v>
      </c>
      <c r="J114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46" spans="1:10" x14ac:dyDescent="0.25">
      <c r="A1146" t="s">
        <v>274</v>
      </c>
      <c r="B1146" t="s">
        <v>14</v>
      </c>
      <c r="C1146" t="s">
        <v>112</v>
      </c>
      <c r="D1146" t="s">
        <v>262</v>
      </c>
      <c r="E1146" t="s">
        <v>12</v>
      </c>
      <c r="F1146" s="5">
        <v>44954</v>
      </c>
      <c r="G1146" s="5">
        <v>45905</v>
      </c>
      <c r="H1146">
        <v>951</v>
      </c>
      <c r="I1146">
        <v>1</v>
      </c>
      <c r="J114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47" spans="1:10" x14ac:dyDescent="0.25">
      <c r="A1147" t="s">
        <v>274</v>
      </c>
      <c r="B1147" t="s">
        <v>14</v>
      </c>
      <c r="C1147" t="s">
        <v>112</v>
      </c>
      <c r="D1147" t="s">
        <v>262</v>
      </c>
      <c r="E1147" t="s">
        <v>12</v>
      </c>
      <c r="F1147" s="5">
        <v>44955</v>
      </c>
      <c r="G1147" s="5">
        <v>45905</v>
      </c>
      <c r="H1147">
        <v>950</v>
      </c>
      <c r="I1147">
        <v>1</v>
      </c>
      <c r="J114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48" spans="1:10" x14ac:dyDescent="0.25">
      <c r="A1148" t="s">
        <v>274</v>
      </c>
      <c r="B1148" t="s">
        <v>14</v>
      </c>
      <c r="C1148" t="s">
        <v>112</v>
      </c>
      <c r="D1148" t="s">
        <v>262</v>
      </c>
      <c r="E1148" t="s">
        <v>12</v>
      </c>
      <c r="F1148" s="5">
        <v>45508</v>
      </c>
      <c r="G1148" s="5">
        <v>45905</v>
      </c>
      <c r="H1148">
        <v>397</v>
      </c>
      <c r="I1148">
        <v>1</v>
      </c>
      <c r="J114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49" spans="1:10" x14ac:dyDescent="0.25">
      <c r="A1149" t="s">
        <v>274</v>
      </c>
      <c r="B1149" t="s">
        <v>14</v>
      </c>
      <c r="C1149" t="s">
        <v>112</v>
      </c>
      <c r="D1149" t="s">
        <v>262</v>
      </c>
      <c r="E1149" t="s">
        <v>12</v>
      </c>
      <c r="F1149" s="5">
        <v>45509</v>
      </c>
      <c r="G1149" s="5">
        <v>45905</v>
      </c>
      <c r="H1149">
        <v>396</v>
      </c>
      <c r="I1149">
        <v>1</v>
      </c>
      <c r="J114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50" spans="1:10" x14ac:dyDescent="0.25">
      <c r="A1150" t="s">
        <v>274</v>
      </c>
      <c r="B1150" t="s">
        <v>14</v>
      </c>
      <c r="C1150" t="s">
        <v>112</v>
      </c>
      <c r="D1150" t="s">
        <v>262</v>
      </c>
      <c r="E1150" t="s">
        <v>12</v>
      </c>
      <c r="F1150" s="5">
        <v>45512</v>
      </c>
      <c r="G1150" s="5">
        <v>45905</v>
      </c>
      <c r="H1150">
        <v>393</v>
      </c>
      <c r="I1150">
        <v>1</v>
      </c>
      <c r="J115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51" spans="1:10" x14ac:dyDescent="0.25">
      <c r="A1151" t="s">
        <v>274</v>
      </c>
      <c r="B1151" t="s">
        <v>14</v>
      </c>
      <c r="C1151" t="s">
        <v>112</v>
      </c>
      <c r="D1151" t="s">
        <v>262</v>
      </c>
      <c r="E1151" t="s">
        <v>12</v>
      </c>
      <c r="F1151" s="5">
        <v>45513</v>
      </c>
      <c r="G1151" s="5">
        <v>45905</v>
      </c>
      <c r="H1151">
        <v>392</v>
      </c>
      <c r="I1151">
        <v>1</v>
      </c>
      <c r="J115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52" spans="1:10" x14ac:dyDescent="0.25">
      <c r="A1152" t="s">
        <v>274</v>
      </c>
      <c r="B1152" t="s">
        <v>14</v>
      </c>
      <c r="C1152" t="s">
        <v>112</v>
      </c>
      <c r="D1152" t="s">
        <v>262</v>
      </c>
      <c r="E1152" t="s">
        <v>12</v>
      </c>
      <c r="F1152" s="5">
        <v>45514</v>
      </c>
      <c r="G1152" s="5">
        <v>45905</v>
      </c>
      <c r="H1152">
        <v>391</v>
      </c>
      <c r="I1152">
        <v>1</v>
      </c>
      <c r="J115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53" spans="1:10" x14ac:dyDescent="0.25">
      <c r="A1153" t="s">
        <v>274</v>
      </c>
      <c r="B1153" t="s">
        <v>14</v>
      </c>
      <c r="C1153" t="s">
        <v>112</v>
      </c>
      <c r="D1153" t="s">
        <v>262</v>
      </c>
      <c r="E1153" t="s">
        <v>12</v>
      </c>
      <c r="F1153" s="5">
        <v>45515</v>
      </c>
      <c r="G1153" s="5">
        <v>45905</v>
      </c>
      <c r="H1153">
        <v>390</v>
      </c>
      <c r="I1153">
        <v>1</v>
      </c>
      <c r="J115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54" spans="1:10" x14ac:dyDescent="0.25">
      <c r="A1154" t="s">
        <v>274</v>
      </c>
      <c r="B1154" t="s">
        <v>14</v>
      </c>
      <c r="C1154" t="s">
        <v>112</v>
      </c>
      <c r="D1154" t="s">
        <v>262</v>
      </c>
      <c r="E1154" t="s">
        <v>12</v>
      </c>
      <c r="F1154" s="5">
        <v>45517</v>
      </c>
      <c r="G1154" s="5">
        <v>45905</v>
      </c>
      <c r="H1154">
        <v>388</v>
      </c>
      <c r="I1154">
        <v>1</v>
      </c>
      <c r="J115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55" spans="1:10" x14ac:dyDescent="0.25">
      <c r="A1155" t="s">
        <v>274</v>
      </c>
      <c r="B1155" t="s">
        <v>14</v>
      </c>
      <c r="C1155" t="s">
        <v>112</v>
      </c>
      <c r="D1155" t="s">
        <v>262</v>
      </c>
      <c r="E1155" t="s">
        <v>12</v>
      </c>
      <c r="F1155" s="5">
        <v>45518</v>
      </c>
      <c r="G1155" s="5">
        <v>45905</v>
      </c>
      <c r="H1155">
        <v>387</v>
      </c>
      <c r="I1155">
        <v>1</v>
      </c>
      <c r="J115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56" spans="1:10" x14ac:dyDescent="0.25">
      <c r="A1156" t="s">
        <v>274</v>
      </c>
      <c r="B1156" t="s">
        <v>14</v>
      </c>
      <c r="C1156" t="s">
        <v>112</v>
      </c>
      <c r="D1156" t="s">
        <v>262</v>
      </c>
      <c r="E1156" t="s">
        <v>12</v>
      </c>
      <c r="F1156" s="5">
        <v>45519</v>
      </c>
      <c r="G1156" s="5">
        <v>45905</v>
      </c>
      <c r="H1156">
        <v>386</v>
      </c>
      <c r="I1156">
        <v>1</v>
      </c>
      <c r="J115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57" spans="1:10" x14ac:dyDescent="0.25">
      <c r="A1157" t="s">
        <v>274</v>
      </c>
      <c r="B1157" t="s">
        <v>14</v>
      </c>
      <c r="C1157" t="s">
        <v>112</v>
      </c>
      <c r="D1157" t="s">
        <v>262</v>
      </c>
      <c r="E1157" t="s">
        <v>12</v>
      </c>
      <c r="F1157" s="5">
        <v>45520</v>
      </c>
      <c r="G1157" s="5">
        <v>45905</v>
      </c>
      <c r="H1157">
        <v>385</v>
      </c>
      <c r="I1157">
        <v>1</v>
      </c>
      <c r="J115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58" spans="1:10" x14ac:dyDescent="0.25">
      <c r="A1158" t="s">
        <v>274</v>
      </c>
      <c r="B1158" t="s">
        <v>14</v>
      </c>
      <c r="C1158" t="s">
        <v>112</v>
      </c>
      <c r="D1158" t="s">
        <v>262</v>
      </c>
      <c r="E1158" t="s">
        <v>12</v>
      </c>
      <c r="F1158" s="5">
        <v>45521</v>
      </c>
      <c r="G1158" s="5">
        <v>45905</v>
      </c>
      <c r="H1158">
        <v>384</v>
      </c>
      <c r="I1158">
        <v>1</v>
      </c>
      <c r="J115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59" spans="1:10" x14ac:dyDescent="0.25">
      <c r="A1159" t="s">
        <v>274</v>
      </c>
      <c r="B1159" t="s">
        <v>14</v>
      </c>
      <c r="C1159" t="s">
        <v>112</v>
      </c>
      <c r="D1159" t="s">
        <v>262</v>
      </c>
      <c r="E1159" t="s">
        <v>12</v>
      </c>
      <c r="F1159" s="5">
        <v>45522</v>
      </c>
      <c r="G1159" s="5">
        <v>45905</v>
      </c>
      <c r="H1159">
        <v>383</v>
      </c>
      <c r="I1159">
        <v>1</v>
      </c>
      <c r="J115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60" spans="1:10" x14ac:dyDescent="0.25">
      <c r="A1160" t="s">
        <v>274</v>
      </c>
      <c r="B1160" t="s">
        <v>14</v>
      </c>
      <c r="C1160" t="s">
        <v>112</v>
      </c>
      <c r="D1160" t="s">
        <v>262</v>
      </c>
      <c r="E1160" t="s">
        <v>12</v>
      </c>
      <c r="F1160" s="5">
        <v>45523</v>
      </c>
      <c r="G1160" s="5">
        <v>45905</v>
      </c>
      <c r="H1160">
        <v>382</v>
      </c>
      <c r="I1160">
        <v>1</v>
      </c>
      <c r="J116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61" spans="1:10" x14ac:dyDescent="0.25">
      <c r="A1161" t="s">
        <v>274</v>
      </c>
      <c r="B1161" t="s">
        <v>14</v>
      </c>
      <c r="C1161" t="s">
        <v>112</v>
      </c>
      <c r="D1161" t="s">
        <v>262</v>
      </c>
      <c r="E1161" t="s">
        <v>12</v>
      </c>
      <c r="F1161" s="5">
        <v>45524</v>
      </c>
      <c r="G1161" s="5">
        <v>45905</v>
      </c>
      <c r="H1161">
        <v>381</v>
      </c>
      <c r="I1161">
        <v>1</v>
      </c>
      <c r="J116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62" spans="1:10" x14ac:dyDescent="0.25">
      <c r="A1162" t="s">
        <v>274</v>
      </c>
      <c r="B1162" t="s">
        <v>14</v>
      </c>
      <c r="C1162" t="s">
        <v>112</v>
      </c>
      <c r="D1162" t="s">
        <v>262</v>
      </c>
      <c r="E1162" t="s">
        <v>12</v>
      </c>
      <c r="F1162" s="5">
        <v>45525</v>
      </c>
      <c r="G1162" s="5">
        <v>45905</v>
      </c>
      <c r="H1162">
        <v>380</v>
      </c>
      <c r="I1162">
        <v>1</v>
      </c>
      <c r="J116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63" spans="1:10" x14ac:dyDescent="0.25">
      <c r="A1163" t="s">
        <v>274</v>
      </c>
      <c r="B1163" t="s">
        <v>14</v>
      </c>
      <c r="C1163" t="s">
        <v>112</v>
      </c>
      <c r="D1163" t="s">
        <v>262</v>
      </c>
      <c r="E1163" t="s">
        <v>12</v>
      </c>
      <c r="F1163" s="5">
        <v>45526</v>
      </c>
      <c r="G1163" s="5">
        <v>45905</v>
      </c>
      <c r="H1163">
        <v>379</v>
      </c>
      <c r="I1163">
        <v>1</v>
      </c>
      <c r="J116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64" spans="1:10" x14ac:dyDescent="0.25">
      <c r="A1164" t="s">
        <v>274</v>
      </c>
      <c r="B1164" t="s">
        <v>14</v>
      </c>
      <c r="C1164" t="s">
        <v>112</v>
      </c>
      <c r="D1164" t="s">
        <v>262</v>
      </c>
      <c r="E1164" t="s">
        <v>12</v>
      </c>
      <c r="F1164" s="5">
        <v>45527</v>
      </c>
      <c r="G1164" s="5">
        <v>45905</v>
      </c>
      <c r="H1164">
        <v>378</v>
      </c>
      <c r="I1164">
        <v>1</v>
      </c>
      <c r="J116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65" spans="1:10" x14ac:dyDescent="0.25">
      <c r="A1165" t="s">
        <v>274</v>
      </c>
      <c r="B1165" t="s">
        <v>14</v>
      </c>
      <c r="C1165" t="s">
        <v>112</v>
      </c>
      <c r="D1165" t="s">
        <v>262</v>
      </c>
      <c r="E1165" t="s">
        <v>12</v>
      </c>
      <c r="F1165" s="5">
        <v>45528</v>
      </c>
      <c r="G1165" s="5">
        <v>45905</v>
      </c>
      <c r="H1165">
        <v>377</v>
      </c>
      <c r="I1165">
        <v>1</v>
      </c>
      <c r="J116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66" spans="1:10" x14ac:dyDescent="0.25">
      <c r="A1166" t="s">
        <v>274</v>
      </c>
      <c r="B1166" t="s">
        <v>14</v>
      </c>
      <c r="C1166" t="s">
        <v>112</v>
      </c>
      <c r="D1166" t="s">
        <v>262</v>
      </c>
      <c r="E1166" t="s">
        <v>12</v>
      </c>
      <c r="F1166" s="5">
        <v>45529</v>
      </c>
      <c r="G1166" s="5">
        <v>45905</v>
      </c>
      <c r="H1166">
        <v>376</v>
      </c>
      <c r="I1166">
        <v>1</v>
      </c>
      <c r="J116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67" spans="1:10" x14ac:dyDescent="0.25">
      <c r="A1167" t="s">
        <v>274</v>
      </c>
      <c r="B1167" t="s">
        <v>14</v>
      </c>
      <c r="C1167" t="s">
        <v>112</v>
      </c>
      <c r="D1167" t="s">
        <v>262</v>
      </c>
      <c r="E1167" t="s">
        <v>12</v>
      </c>
      <c r="F1167" s="5">
        <v>45530</v>
      </c>
      <c r="G1167" s="5">
        <v>45905</v>
      </c>
      <c r="H1167">
        <v>375</v>
      </c>
      <c r="I1167">
        <v>1</v>
      </c>
      <c r="J116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68" spans="1:10" x14ac:dyDescent="0.25">
      <c r="A1168" t="s">
        <v>274</v>
      </c>
      <c r="B1168" t="s">
        <v>14</v>
      </c>
      <c r="C1168" t="s">
        <v>112</v>
      </c>
      <c r="D1168" t="s">
        <v>262</v>
      </c>
      <c r="E1168" t="s">
        <v>12</v>
      </c>
      <c r="F1168" s="5">
        <v>45531</v>
      </c>
      <c r="G1168" s="5">
        <v>45905</v>
      </c>
      <c r="H1168">
        <v>374</v>
      </c>
      <c r="I1168">
        <v>1</v>
      </c>
      <c r="J116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69" spans="1:10" x14ac:dyDescent="0.25">
      <c r="A1169" t="s">
        <v>274</v>
      </c>
      <c r="B1169" t="s">
        <v>14</v>
      </c>
      <c r="C1169" t="s">
        <v>112</v>
      </c>
      <c r="D1169" t="s">
        <v>262</v>
      </c>
      <c r="E1169" t="s">
        <v>12</v>
      </c>
      <c r="F1169" s="5">
        <v>45532</v>
      </c>
      <c r="G1169" s="5">
        <v>45905</v>
      </c>
      <c r="H1169">
        <v>373</v>
      </c>
      <c r="I1169">
        <v>1</v>
      </c>
      <c r="J116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70" spans="1:10" x14ac:dyDescent="0.25">
      <c r="A1170" t="s">
        <v>274</v>
      </c>
      <c r="B1170" t="s">
        <v>14</v>
      </c>
      <c r="C1170" t="s">
        <v>112</v>
      </c>
      <c r="D1170" t="s">
        <v>262</v>
      </c>
      <c r="E1170" t="s">
        <v>12</v>
      </c>
      <c r="F1170" s="5">
        <v>45533</v>
      </c>
      <c r="G1170" s="5">
        <v>45905</v>
      </c>
      <c r="H1170">
        <v>372</v>
      </c>
      <c r="I1170">
        <v>1</v>
      </c>
      <c r="J117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71" spans="1:10" x14ac:dyDescent="0.25">
      <c r="A1171" t="s">
        <v>274</v>
      </c>
      <c r="B1171" t="s">
        <v>14</v>
      </c>
      <c r="C1171" t="s">
        <v>112</v>
      </c>
      <c r="D1171" t="s">
        <v>262</v>
      </c>
      <c r="E1171" t="s">
        <v>12</v>
      </c>
      <c r="F1171" s="5">
        <v>45535</v>
      </c>
      <c r="G1171" s="5">
        <v>45905</v>
      </c>
      <c r="H1171">
        <v>370</v>
      </c>
      <c r="I1171">
        <v>1</v>
      </c>
      <c r="J117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72" spans="1:10" x14ac:dyDescent="0.25">
      <c r="A1172" t="s">
        <v>274</v>
      </c>
      <c r="B1172" t="s">
        <v>14</v>
      </c>
      <c r="C1172" t="s">
        <v>112</v>
      </c>
      <c r="D1172" t="s">
        <v>262</v>
      </c>
      <c r="E1172" t="s">
        <v>22</v>
      </c>
      <c r="F1172" s="5">
        <v>45506</v>
      </c>
      <c r="G1172" s="5">
        <v>45905</v>
      </c>
      <c r="H1172">
        <v>399</v>
      </c>
      <c r="I1172">
        <v>1</v>
      </c>
      <c r="J117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73" spans="1:10" x14ac:dyDescent="0.25">
      <c r="A1173" t="s">
        <v>274</v>
      </c>
      <c r="B1173" t="s">
        <v>14</v>
      </c>
      <c r="C1173" t="s">
        <v>112</v>
      </c>
      <c r="D1173" t="s">
        <v>262</v>
      </c>
      <c r="E1173" t="s">
        <v>22</v>
      </c>
      <c r="F1173" s="5">
        <v>45507</v>
      </c>
      <c r="G1173" s="5">
        <v>45905</v>
      </c>
      <c r="H1173">
        <v>398</v>
      </c>
      <c r="I1173">
        <v>1</v>
      </c>
      <c r="J117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74" spans="1:10" x14ac:dyDescent="0.25">
      <c r="A1174" t="s">
        <v>274</v>
      </c>
      <c r="B1174" t="s">
        <v>14</v>
      </c>
      <c r="C1174" t="s">
        <v>112</v>
      </c>
      <c r="D1174" t="s">
        <v>262</v>
      </c>
      <c r="E1174" t="s">
        <v>22</v>
      </c>
      <c r="F1174" s="5">
        <v>45520</v>
      </c>
      <c r="G1174" s="5">
        <v>45905</v>
      </c>
      <c r="H1174">
        <v>385</v>
      </c>
      <c r="I1174">
        <v>1</v>
      </c>
      <c r="J117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175" spans="1:10" x14ac:dyDescent="0.25">
      <c r="A1175" t="s">
        <v>308</v>
      </c>
      <c r="B1175" t="s">
        <v>14</v>
      </c>
      <c r="C1175" t="s">
        <v>112</v>
      </c>
      <c r="D1175" t="s">
        <v>262</v>
      </c>
      <c r="E1175" t="s">
        <v>57</v>
      </c>
      <c r="F1175" s="5">
        <v>45508</v>
      </c>
      <c r="G1175" s="5">
        <v>45646</v>
      </c>
      <c r="H1175">
        <v>138</v>
      </c>
      <c r="I1175">
        <v>0</v>
      </c>
      <c r="J1175" t="str">
        <f>IF(AND(Table1_1[[#This Row],[Days Between]]&gt;90, Table1_1[[#This Row],[Is Active]]=1), "Highly Engaged", IF(AND(Table1_1[[#This Row],[Days Between]]&lt;=90, Table1_1[[#This Row],[Is Active]]=1), "Moderately Engaged",
IF(AND(Table1_1[[#This Row],[Days Between]]&gt;90, Table1_1[[#This Row],[Is Active]]=0), "At Risk",
"Dormant")))</f>
        <v>At Risk</v>
      </c>
    </row>
    <row r="1176" spans="1:10" x14ac:dyDescent="0.25">
      <c r="A1176" t="s">
        <v>292</v>
      </c>
      <c r="B1176" t="s">
        <v>14</v>
      </c>
      <c r="C1176" t="s">
        <v>112</v>
      </c>
      <c r="D1176" t="s">
        <v>262</v>
      </c>
      <c r="E1176" t="s">
        <v>54</v>
      </c>
      <c r="F1176" s="5">
        <v>45517</v>
      </c>
      <c r="G1176" s="5">
        <v>45517</v>
      </c>
      <c r="H1176">
        <v>0</v>
      </c>
      <c r="I1176">
        <v>0</v>
      </c>
      <c r="J1176" t="str">
        <f>IF(AND(Table1_1[[#This Row],[Days Between]]&gt;90, Table1_1[[#This Row],[Is Active]]=1), "Highly Engaged", IF(AND(Table1_1[[#This Row],[Days Between]]&lt;=90, Table1_1[[#This Row],[Is Active]]=1), "Moderately Engaged",
IF(AND(Table1_1[[#This Row],[Days Between]]&gt;90, Table1_1[[#This Row],[Is Active]]=0), "At Risk",
"Dormant")))</f>
        <v>Dormant</v>
      </c>
    </row>
    <row r="1177" spans="1:10" x14ac:dyDescent="0.25">
      <c r="A1177" t="s">
        <v>292</v>
      </c>
      <c r="B1177" t="s">
        <v>14</v>
      </c>
      <c r="C1177" t="s">
        <v>112</v>
      </c>
      <c r="D1177" t="s">
        <v>262</v>
      </c>
      <c r="E1177" t="s">
        <v>54</v>
      </c>
      <c r="F1177" s="5">
        <v>45527</v>
      </c>
      <c r="G1177" s="5">
        <v>45528</v>
      </c>
      <c r="H1177">
        <v>1</v>
      </c>
      <c r="I1177">
        <v>0</v>
      </c>
      <c r="J1177" t="str">
        <f>IF(AND(Table1_1[[#This Row],[Days Between]]&gt;90, Table1_1[[#This Row],[Is Active]]=1), "Highly Engaged", IF(AND(Table1_1[[#This Row],[Days Between]]&lt;=90, Table1_1[[#This Row],[Is Active]]=1), "Moderately Engaged",
IF(AND(Table1_1[[#This Row],[Days Between]]&gt;90, Table1_1[[#This Row],[Is Active]]=0), "At Risk",
"Dormant")))</f>
        <v>Dormant</v>
      </c>
    </row>
    <row r="1178" spans="1:10" x14ac:dyDescent="0.25">
      <c r="A1178" t="s">
        <v>292</v>
      </c>
      <c r="B1178" t="s">
        <v>14</v>
      </c>
      <c r="C1178" t="s">
        <v>112</v>
      </c>
      <c r="D1178" t="s">
        <v>262</v>
      </c>
      <c r="E1178" t="s">
        <v>55</v>
      </c>
      <c r="F1178" s="5">
        <v>45524</v>
      </c>
      <c r="G1178" s="5">
        <v>45526</v>
      </c>
      <c r="H1178">
        <v>2</v>
      </c>
      <c r="I1178">
        <v>0</v>
      </c>
      <c r="J1178" t="str">
        <f>IF(AND(Table1_1[[#This Row],[Days Between]]&gt;90, Table1_1[[#This Row],[Is Active]]=1), "Highly Engaged", IF(AND(Table1_1[[#This Row],[Days Between]]&lt;=90, Table1_1[[#This Row],[Is Active]]=1), "Moderately Engaged",
IF(AND(Table1_1[[#This Row],[Days Between]]&gt;90, Table1_1[[#This Row],[Is Active]]=0), "At Risk",
"Dormant")))</f>
        <v>Dormant</v>
      </c>
    </row>
    <row r="1179" spans="1:10" x14ac:dyDescent="0.25">
      <c r="A1179" t="s">
        <v>292</v>
      </c>
      <c r="B1179" t="s">
        <v>14</v>
      </c>
      <c r="C1179" t="s">
        <v>112</v>
      </c>
      <c r="D1179" t="s">
        <v>262</v>
      </c>
      <c r="E1179" t="s">
        <v>55</v>
      </c>
      <c r="F1179" s="5">
        <v>45528</v>
      </c>
      <c r="G1179" s="5">
        <v>45530</v>
      </c>
      <c r="H1179">
        <v>2</v>
      </c>
      <c r="I1179">
        <v>0</v>
      </c>
      <c r="J1179" t="str">
        <f>IF(AND(Table1_1[[#This Row],[Days Between]]&gt;90, Table1_1[[#This Row],[Is Active]]=1), "Highly Engaged", IF(AND(Table1_1[[#This Row],[Days Between]]&lt;=90, Table1_1[[#This Row],[Is Active]]=1), "Moderately Engaged",
IF(AND(Table1_1[[#This Row],[Days Between]]&gt;90, Table1_1[[#This Row],[Is Active]]=0), "At Risk",
"Dormant")))</f>
        <v>Dormant</v>
      </c>
    </row>
    <row r="1180" spans="1:10" x14ac:dyDescent="0.25">
      <c r="A1180" t="s">
        <v>292</v>
      </c>
      <c r="B1180" t="s">
        <v>14</v>
      </c>
      <c r="C1180" t="s">
        <v>112</v>
      </c>
      <c r="D1180" t="s">
        <v>262</v>
      </c>
      <c r="E1180" t="s">
        <v>55</v>
      </c>
      <c r="F1180" s="5">
        <v>45529</v>
      </c>
      <c r="G1180" s="5">
        <v>45534</v>
      </c>
      <c r="H1180">
        <v>5</v>
      </c>
      <c r="I1180">
        <v>0</v>
      </c>
      <c r="J1180" t="str">
        <f>IF(AND(Table1_1[[#This Row],[Days Between]]&gt;90, Table1_1[[#This Row],[Is Active]]=1), "Highly Engaged", IF(AND(Table1_1[[#This Row],[Days Between]]&lt;=90, Table1_1[[#This Row],[Is Active]]=1), "Moderately Engaged",
IF(AND(Table1_1[[#This Row],[Days Between]]&gt;90, Table1_1[[#This Row],[Is Active]]=0), "At Risk",
"Dormant")))</f>
        <v>Dormant</v>
      </c>
    </row>
    <row r="1181" spans="1:10" x14ac:dyDescent="0.25">
      <c r="A1181" t="s">
        <v>292</v>
      </c>
      <c r="B1181" t="s">
        <v>14</v>
      </c>
      <c r="C1181" t="s">
        <v>112</v>
      </c>
      <c r="D1181" t="s">
        <v>262</v>
      </c>
      <c r="E1181" t="s">
        <v>55</v>
      </c>
      <c r="F1181" s="5">
        <v>45529</v>
      </c>
      <c r="G1181" s="5">
        <v>45539</v>
      </c>
      <c r="H1181">
        <v>10</v>
      </c>
      <c r="I1181">
        <v>0</v>
      </c>
      <c r="J1181" t="str">
        <f>IF(AND(Table1_1[[#This Row],[Days Between]]&gt;90, Table1_1[[#This Row],[Is Active]]=1), "Highly Engaged", IF(AND(Table1_1[[#This Row],[Days Between]]&lt;=90, Table1_1[[#This Row],[Is Active]]=1), "Moderately Engaged",
IF(AND(Table1_1[[#This Row],[Days Between]]&gt;90, Table1_1[[#This Row],[Is Active]]=0), "At Risk",
"Dormant")))</f>
        <v>Dormant</v>
      </c>
    </row>
    <row r="1182" spans="1:10" x14ac:dyDescent="0.25">
      <c r="A1182" t="s">
        <v>275</v>
      </c>
      <c r="B1182" t="s">
        <v>14</v>
      </c>
      <c r="C1182" t="s">
        <v>112</v>
      </c>
      <c r="D1182" t="s">
        <v>262</v>
      </c>
      <c r="E1182" t="s">
        <v>55</v>
      </c>
      <c r="F1182" s="5">
        <v>45516</v>
      </c>
      <c r="G1182" s="5">
        <v>45517</v>
      </c>
      <c r="H1182">
        <v>1</v>
      </c>
      <c r="I1182">
        <v>0</v>
      </c>
      <c r="J1182" t="str">
        <f>IF(AND(Table1_1[[#This Row],[Days Between]]&gt;90, Table1_1[[#This Row],[Is Active]]=1), "Highly Engaged", IF(AND(Table1_1[[#This Row],[Days Between]]&lt;=90, Table1_1[[#This Row],[Is Active]]=1), "Moderately Engaged",
IF(AND(Table1_1[[#This Row],[Days Between]]&gt;90, Table1_1[[#This Row],[Is Active]]=0), "At Risk",
"Dormant")))</f>
        <v>Dormant</v>
      </c>
    </row>
    <row r="1183" spans="1:10" x14ac:dyDescent="0.25">
      <c r="A1183" t="s">
        <v>275</v>
      </c>
      <c r="B1183" t="s">
        <v>14</v>
      </c>
      <c r="C1183" t="s">
        <v>112</v>
      </c>
      <c r="D1183" t="s">
        <v>262</v>
      </c>
      <c r="E1183" t="s">
        <v>55</v>
      </c>
      <c r="F1183" s="5">
        <v>45518</v>
      </c>
      <c r="G1183" s="5">
        <v>45519</v>
      </c>
      <c r="H1183">
        <v>1</v>
      </c>
      <c r="I1183">
        <v>0</v>
      </c>
      <c r="J1183" t="str">
        <f>IF(AND(Table1_1[[#This Row],[Days Between]]&gt;90, Table1_1[[#This Row],[Is Active]]=1), "Highly Engaged", IF(AND(Table1_1[[#This Row],[Days Between]]&lt;=90, Table1_1[[#This Row],[Is Active]]=1), "Moderately Engaged",
IF(AND(Table1_1[[#This Row],[Days Between]]&gt;90, Table1_1[[#This Row],[Is Active]]=0), "At Risk",
"Dormant")))</f>
        <v>Dormant</v>
      </c>
    </row>
    <row r="1184" spans="1:10" x14ac:dyDescent="0.25">
      <c r="A1184" t="s">
        <v>275</v>
      </c>
      <c r="B1184" t="s">
        <v>14</v>
      </c>
      <c r="C1184" t="s">
        <v>112</v>
      </c>
      <c r="D1184" t="s">
        <v>262</v>
      </c>
      <c r="E1184" t="s">
        <v>55</v>
      </c>
      <c r="F1184" s="5">
        <v>45531</v>
      </c>
      <c r="G1184" s="5">
        <v>45532</v>
      </c>
      <c r="H1184">
        <v>1</v>
      </c>
      <c r="I1184">
        <v>0</v>
      </c>
      <c r="J1184" t="str">
        <f>IF(AND(Table1_1[[#This Row],[Days Between]]&gt;90, Table1_1[[#This Row],[Is Active]]=1), "Highly Engaged", IF(AND(Table1_1[[#This Row],[Days Between]]&lt;=90, Table1_1[[#This Row],[Is Active]]=1), "Moderately Engaged",
IF(AND(Table1_1[[#This Row],[Days Between]]&gt;90, Table1_1[[#This Row],[Is Active]]=0), "At Risk",
"Dormant")))</f>
        <v>Dormant</v>
      </c>
    </row>
    <row r="1185" spans="1:10" x14ac:dyDescent="0.25">
      <c r="A1185" t="s">
        <v>275</v>
      </c>
      <c r="B1185" t="s">
        <v>14</v>
      </c>
      <c r="C1185" t="s">
        <v>112</v>
      </c>
      <c r="D1185" t="s">
        <v>262</v>
      </c>
      <c r="E1185" t="s">
        <v>58</v>
      </c>
      <c r="F1185" s="5">
        <v>45505</v>
      </c>
      <c r="G1185" s="5">
        <v>45512</v>
      </c>
      <c r="H1185">
        <v>7</v>
      </c>
      <c r="I1185">
        <v>0</v>
      </c>
      <c r="J1185" t="str">
        <f>IF(AND(Table1_1[[#This Row],[Days Between]]&gt;90, Table1_1[[#This Row],[Is Active]]=1), "Highly Engaged", IF(AND(Table1_1[[#This Row],[Days Between]]&lt;=90, Table1_1[[#This Row],[Is Active]]=1), "Moderately Engaged",
IF(AND(Table1_1[[#This Row],[Days Between]]&gt;90, Table1_1[[#This Row],[Is Active]]=0), "At Risk",
"Dormant")))</f>
        <v>Dormant</v>
      </c>
    </row>
    <row r="1186" spans="1:10" x14ac:dyDescent="0.25">
      <c r="A1186" t="s">
        <v>275</v>
      </c>
      <c r="B1186" t="s">
        <v>14</v>
      </c>
      <c r="C1186" t="s">
        <v>112</v>
      </c>
      <c r="D1186" t="s">
        <v>262</v>
      </c>
      <c r="E1186" t="s">
        <v>58</v>
      </c>
      <c r="F1186" s="5">
        <v>45516</v>
      </c>
      <c r="G1186" s="5">
        <v>45523</v>
      </c>
      <c r="H1186">
        <v>7</v>
      </c>
      <c r="I1186">
        <v>0</v>
      </c>
      <c r="J1186" t="str">
        <f>IF(AND(Table1_1[[#This Row],[Days Between]]&gt;90, Table1_1[[#This Row],[Is Active]]=1), "Highly Engaged", IF(AND(Table1_1[[#This Row],[Days Between]]&lt;=90, Table1_1[[#This Row],[Is Active]]=1), "Moderately Engaged",
IF(AND(Table1_1[[#This Row],[Days Between]]&gt;90, Table1_1[[#This Row],[Is Active]]=0), "At Risk",
"Dormant")))</f>
        <v>Dormant</v>
      </c>
    </row>
    <row r="1187" spans="1:10" x14ac:dyDescent="0.25">
      <c r="A1187" t="s">
        <v>275</v>
      </c>
      <c r="B1187" t="s">
        <v>14</v>
      </c>
      <c r="C1187" t="s">
        <v>112</v>
      </c>
      <c r="D1187" t="s">
        <v>262</v>
      </c>
      <c r="E1187" t="s">
        <v>58</v>
      </c>
      <c r="F1187" s="5">
        <v>45523</v>
      </c>
      <c r="G1187" s="5">
        <v>45526</v>
      </c>
      <c r="H1187">
        <v>3</v>
      </c>
      <c r="I1187">
        <v>0</v>
      </c>
      <c r="J1187" t="str">
        <f>IF(AND(Table1_1[[#This Row],[Days Between]]&gt;90, Table1_1[[#This Row],[Is Active]]=1), "Highly Engaged", IF(AND(Table1_1[[#This Row],[Days Between]]&lt;=90, Table1_1[[#This Row],[Is Active]]=1), "Moderately Engaged",
IF(AND(Table1_1[[#This Row],[Days Between]]&gt;90, Table1_1[[#This Row],[Is Active]]=0), "At Risk",
"Dormant")))</f>
        <v>Dormant</v>
      </c>
    </row>
    <row r="1188" spans="1:10" x14ac:dyDescent="0.25">
      <c r="A1188" t="s">
        <v>275</v>
      </c>
      <c r="B1188" t="s">
        <v>14</v>
      </c>
      <c r="C1188" t="s">
        <v>112</v>
      </c>
      <c r="D1188" t="s">
        <v>262</v>
      </c>
      <c r="E1188" t="s">
        <v>58</v>
      </c>
      <c r="F1188" s="5">
        <v>45524</v>
      </c>
      <c r="G1188" s="5">
        <v>45526</v>
      </c>
      <c r="H1188">
        <v>2</v>
      </c>
      <c r="I1188">
        <v>0</v>
      </c>
      <c r="J1188" t="str">
        <f>IF(AND(Table1_1[[#This Row],[Days Between]]&gt;90, Table1_1[[#This Row],[Is Active]]=1), "Highly Engaged", IF(AND(Table1_1[[#This Row],[Days Between]]&lt;=90, Table1_1[[#This Row],[Is Active]]=1), "Moderately Engaged",
IF(AND(Table1_1[[#This Row],[Days Between]]&gt;90, Table1_1[[#This Row],[Is Active]]=0), "At Risk",
"Dormant")))</f>
        <v>Dormant</v>
      </c>
    </row>
    <row r="1189" spans="1:10" x14ac:dyDescent="0.25">
      <c r="A1189" t="s">
        <v>275</v>
      </c>
      <c r="B1189" t="s">
        <v>14</v>
      </c>
      <c r="C1189" t="s">
        <v>112</v>
      </c>
      <c r="D1189" t="s">
        <v>262</v>
      </c>
      <c r="E1189" t="s">
        <v>64</v>
      </c>
      <c r="F1189" s="5">
        <v>45507</v>
      </c>
      <c r="G1189" s="5">
        <v>45525</v>
      </c>
      <c r="H1189">
        <v>18</v>
      </c>
      <c r="I1189">
        <v>0</v>
      </c>
      <c r="J1189" t="str">
        <f>IF(AND(Table1_1[[#This Row],[Days Between]]&gt;90, Table1_1[[#This Row],[Is Active]]=1), "Highly Engaged", IF(AND(Table1_1[[#This Row],[Days Between]]&lt;=90, Table1_1[[#This Row],[Is Active]]=1), "Moderately Engaged",
IF(AND(Table1_1[[#This Row],[Days Between]]&gt;90, Table1_1[[#This Row],[Is Active]]=0), "At Risk",
"Dormant")))</f>
        <v>Dormant</v>
      </c>
    </row>
    <row r="1190" spans="1:10" x14ac:dyDescent="0.25">
      <c r="A1190" t="s">
        <v>275</v>
      </c>
      <c r="B1190" t="s">
        <v>14</v>
      </c>
      <c r="C1190" t="s">
        <v>112</v>
      </c>
      <c r="D1190" t="s">
        <v>262</v>
      </c>
      <c r="E1190" t="s">
        <v>64</v>
      </c>
      <c r="F1190" s="5">
        <v>45509</v>
      </c>
      <c r="G1190" s="5">
        <v>45525</v>
      </c>
      <c r="H1190">
        <v>16</v>
      </c>
      <c r="I1190">
        <v>0</v>
      </c>
      <c r="J1190" t="str">
        <f>IF(AND(Table1_1[[#This Row],[Days Between]]&gt;90, Table1_1[[#This Row],[Is Active]]=1), "Highly Engaged", IF(AND(Table1_1[[#This Row],[Days Between]]&lt;=90, Table1_1[[#This Row],[Is Active]]=1), "Moderately Engaged",
IF(AND(Table1_1[[#This Row],[Days Between]]&gt;90, Table1_1[[#This Row],[Is Active]]=0), "At Risk",
"Dormant")))</f>
        <v>Dormant</v>
      </c>
    </row>
    <row r="1191" spans="1:10" x14ac:dyDescent="0.25">
      <c r="A1191" t="s">
        <v>275</v>
      </c>
      <c r="B1191" t="s">
        <v>14</v>
      </c>
      <c r="C1191" t="s">
        <v>112</v>
      </c>
      <c r="D1191" t="s">
        <v>262</v>
      </c>
      <c r="E1191" t="s">
        <v>64</v>
      </c>
      <c r="F1191" s="5">
        <v>45510</v>
      </c>
      <c r="G1191" s="5">
        <v>45523</v>
      </c>
      <c r="H1191">
        <v>13</v>
      </c>
      <c r="I1191">
        <v>0</v>
      </c>
      <c r="J1191" t="str">
        <f>IF(AND(Table1_1[[#This Row],[Days Between]]&gt;90, Table1_1[[#This Row],[Is Active]]=1), "Highly Engaged", IF(AND(Table1_1[[#This Row],[Days Between]]&lt;=90, Table1_1[[#This Row],[Is Active]]=1), "Moderately Engaged",
IF(AND(Table1_1[[#This Row],[Days Between]]&gt;90, Table1_1[[#This Row],[Is Active]]=0), "At Risk",
"Dormant")))</f>
        <v>Dormant</v>
      </c>
    </row>
    <row r="1192" spans="1:10" x14ac:dyDescent="0.25">
      <c r="A1192" t="s">
        <v>275</v>
      </c>
      <c r="B1192" t="s">
        <v>14</v>
      </c>
      <c r="C1192" t="s">
        <v>112</v>
      </c>
      <c r="D1192" t="s">
        <v>262</v>
      </c>
      <c r="E1192" t="s">
        <v>64</v>
      </c>
      <c r="F1192" s="5">
        <v>45515</v>
      </c>
      <c r="G1192" s="5">
        <v>45525</v>
      </c>
      <c r="H1192">
        <v>10</v>
      </c>
      <c r="I1192">
        <v>0</v>
      </c>
      <c r="J1192" t="str">
        <f>IF(AND(Table1_1[[#This Row],[Days Between]]&gt;90, Table1_1[[#This Row],[Is Active]]=1), "Highly Engaged", IF(AND(Table1_1[[#This Row],[Days Between]]&lt;=90, Table1_1[[#This Row],[Is Active]]=1), "Moderately Engaged",
IF(AND(Table1_1[[#This Row],[Days Between]]&gt;90, Table1_1[[#This Row],[Is Active]]=0), "At Risk",
"Dormant")))</f>
        <v>Dormant</v>
      </c>
    </row>
    <row r="1193" spans="1:10" x14ac:dyDescent="0.25">
      <c r="A1193" t="s">
        <v>275</v>
      </c>
      <c r="B1193" t="s">
        <v>14</v>
      </c>
      <c r="C1193" t="s">
        <v>112</v>
      </c>
      <c r="D1193" t="s">
        <v>262</v>
      </c>
      <c r="E1193" t="s">
        <v>64</v>
      </c>
      <c r="F1193" s="5">
        <v>45516</v>
      </c>
      <c r="G1193" s="5">
        <v>45525</v>
      </c>
      <c r="H1193">
        <v>9</v>
      </c>
      <c r="I1193">
        <v>0</v>
      </c>
      <c r="J1193" t="str">
        <f>IF(AND(Table1_1[[#This Row],[Days Between]]&gt;90, Table1_1[[#This Row],[Is Active]]=1), "Highly Engaged", IF(AND(Table1_1[[#This Row],[Days Between]]&lt;=90, Table1_1[[#This Row],[Is Active]]=1), "Moderately Engaged",
IF(AND(Table1_1[[#This Row],[Days Between]]&gt;90, Table1_1[[#This Row],[Is Active]]=0), "At Risk",
"Dormant")))</f>
        <v>Dormant</v>
      </c>
    </row>
    <row r="1194" spans="1:10" x14ac:dyDescent="0.25">
      <c r="A1194" t="s">
        <v>275</v>
      </c>
      <c r="B1194" t="s">
        <v>14</v>
      </c>
      <c r="C1194" t="s">
        <v>112</v>
      </c>
      <c r="D1194" t="s">
        <v>262</v>
      </c>
      <c r="E1194" t="s">
        <v>64</v>
      </c>
      <c r="F1194" s="5">
        <v>45518</v>
      </c>
      <c r="G1194" s="5">
        <v>45525</v>
      </c>
      <c r="H1194">
        <v>7</v>
      </c>
      <c r="I1194">
        <v>0</v>
      </c>
      <c r="J1194" t="str">
        <f>IF(AND(Table1_1[[#This Row],[Days Between]]&gt;90, Table1_1[[#This Row],[Is Active]]=1), "Highly Engaged", IF(AND(Table1_1[[#This Row],[Days Between]]&lt;=90, Table1_1[[#This Row],[Is Active]]=1), "Moderately Engaged",
IF(AND(Table1_1[[#This Row],[Days Between]]&gt;90, Table1_1[[#This Row],[Is Active]]=0), "At Risk",
"Dormant")))</f>
        <v>Dormant</v>
      </c>
    </row>
    <row r="1195" spans="1:10" x14ac:dyDescent="0.25">
      <c r="A1195" t="s">
        <v>275</v>
      </c>
      <c r="B1195" t="s">
        <v>14</v>
      </c>
      <c r="C1195" t="s">
        <v>112</v>
      </c>
      <c r="D1195" t="s">
        <v>262</v>
      </c>
      <c r="E1195" t="s">
        <v>64</v>
      </c>
      <c r="F1195" s="5">
        <v>45520</v>
      </c>
      <c r="G1195" s="5">
        <v>45531</v>
      </c>
      <c r="H1195">
        <v>11</v>
      </c>
      <c r="I1195">
        <v>0</v>
      </c>
      <c r="J1195" t="str">
        <f>IF(AND(Table1_1[[#This Row],[Days Between]]&gt;90, Table1_1[[#This Row],[Is Active]]=1), "Highly Engaged", IF(AND(Table1_1[[#This Row],[Days Between]]&lt;=90, Table1_1[[#This Row],[Is Active]]=1), "Moderately Engaged",
IF(AND(Table1_1[[#This Row],[Days Between]]&gt;90, Table1_1[[#This Row],[Is Active]]=0), "At Risk",
"Dormant")))</f>
        <v>Dormant</v>
      </c>
    </row>
    <row r="1196" spans="1:10" x14ac:dyDescent="0.25">
      <c r="A1196" t="s">
        <v>279</v>
      </c>
      <c r="B1196" t="s">
        <v>14</v>
      </c>
      <c r="C1196" t="s">
        <v>112</v>
      </c>
      <c r="D1196" t="s">
        <v>262</v>
      </c>
      <c r="E1196" t="s">
        <v>55</v>
      </c>
      <c r="F1196" s="5">
        <v>45524</v>
      </c>
      <c r="G1196" s="5">
        <v>45525</v>
      </c>
      <c r="H1196">
        <v>1</v>
      </c>
      <c r="I1196">
        <v>0</v>
      </c>
      <c r="J1196" t="str">
        <f>IF(AND(Table1_1[[#This Row],[Days Between]]&gt;90, Table1_1[[#This Row],[Is Active]]=1), "Highly Engaged", IF(AND(Table1_1[[#This Row],[Days Between]]&lt;=90, Table1_1[[#This Row],[Is Active]]=1), "Moderately Engaged",
IF(AND(Table1_1[[#This Row],[Days Between]]&gt;90, Table1_1[[#This Row],[Is Active]]=0), "At Risk",
"Dormant")))</f>
        <v>Dormant</v>
      </c>
    </row>
    <row r="1197" spans="1:10" x14ac:dyDescent="0.25">
      <c r="A1197" t="s">
        <v>279</v>
      </c>
      <c r="B1197" t="s">
        <v>14</v>
      </c>
      <c r="C1197" t="s">
        <v>112</v>
      </c>
      <c r="D1197" t="s">
        <v>262</v>
      </c>
      <c r="E1197" t="s">
        <v>57</v>
      </c>
      <c r="F1197" s="5">
        <v>45510</v>
      </c>
      <c r="G1197" s="5">
        <v>45517</v>
      </c>
      <c r="H1197">
        <v>7</v>
      </c>
      <c r="I1197">
        <v>0</v>
      </c>
      <c r="J1197" t="str">
        <f>IF(AND(Table1_1[[#This Row],[Days Between]]&gt;90, Table1_1[[#This Row],[Is Active]]=1), "Highly Engaged", IF(AND(Table1_1[[#This Row],[Days Between]]&lt;=90, Table1_1[[#This Row],[Is Active]]=1), "Moderately Engaged",
IF(AND(Table1_1[[#This Row],[Days Between]]&gt;90, Table1_1[[#This Row],[Is Active]]=0), "At Risk",
"Dormant")))</f>
        <v>Dormant</v>
      </c>
    </row>
    <row r="1198" spans="1:10" x14ac:dyDescent="0.25">
      <c r="A1198" t="s">
        <v>277</v>
      </c>
      <c r="B1198" t="s">
        <v>14</v>
      </c>
      <c r="C1198" t="s">
        <v>112</v>
      </c>
      <c r="D1198" t="s">
        <v>262</v>
      </c>
      <c r="E1198" t="s">
        <v>54</v>
      </c>
      <c r="F1198" s="5">
        <v>45533</v>
      </c>
      <c r="G1198" s="5">
        <v>45533</v>
      </c>
      <c r="H1198">
        <v>0</v>
      </c>
      <c r="I1198">
        <v>0</v>
      </c>
      <c r="J1198" t="str">
        <f>IF(AND(Table1_1[[#This Row],[Days Between]]&gt;90, Table1_1[[#This Row],[Is Active]]=1), "Highly Engaged", IF(AND(Table1_1[[#This Row],[Days Between]]&lt;=90, Table1_1[[#This Row],[Is Active]]=1), "Moderately Engaged",
IF(AND(Table1_1[[#This Row],[Days Between]]&gt;90, Table1_1[[#This Row],[Is Active]]=0), "At Risk",
"Dormant")))</f>
        <v>Dormant</v>
      </c>
    </row>
    <row r="1199" spans="1:10" x14ac:dyDescent="0.25">
      <c r="A1199" t="s">
        <v>277</v>
      </c>
      <c r="B1199" t="s">
        <v>14</v>
      </c>
      <c r="C1199" t="s">
        <v>112</v>
      </c>
      <c r="D1199" t="s">
        <v>262</v>
      </c>
      <c r="E1199" t="s">
        <v>55</v>
      </c>
      <c r="F1199" s="5">
        <v>45511</v>
      </c>
      <c r="G1199" s="5">
        <v>45513</v>
      </c>
      <c r="H1199">
        <v>2</v>
      </c>
      <c r="I1199">
        <v>0</v>
      </c>
      <c r="J1199" t="str">
        <f>IF(AND(Table1_1[[#This Row],[Days Between]]&gt;90, Table1_1[[#This Row],[Is Active]]=1), "Highly Engaged", IF(AND(Table1_1[[#This Row],[Days Between]]&lt;=90, Table1_1[[#This Row],[Is Active]]=1), "Moderately Engaged",
IF(AND(Table1_1[[#This Row],[Days Between]]&gt;90, Table1_1[[#This Row],[Is Active]]=0), "At Risk",
"Dormant")))</f>
        <v>Dormant</v>
      </c>
    </row>
    <row r="1200" spans="1:10" x14ac:dyDescent="0.25">
      <c r="A1200" t="s">
        <v>277</v>
      </c>
      <c r="B1200" t="s">
        <v>14</v>
      </c>
      <c r="C1200" t="s">
        <v>112</v>
      </c>
      <c r="D1200" t="s">
        <v>262</v>
      </c>
      <c r="E1200" t="s">
        <v>55</v>
      </c>
      <c r="F1200" s="5">
        <v>45527</v>
      </c>
      <c r="G1200" s="5">
        <v>45530</v>
      </c>
      <c r="H1200">
        <v>3</v>
      </c>
      <c r="I1200">
        <v>0</v>
      </c>
      <c r="J1200" t="str">
        <f>IF(AND(Table1_1[[#This Row],[Days Between]]&gt;90, Table1_1[[#This Row],[Is Active]]=1), "Highly Engaged", IF(AND(Table1_1[[#This Row],[Days Between]]&lt;=90, Table1_1[[#This Row],[Is Active]]=1), "Moderately Engaged",
IF(AND(Table1_1[[#This Row],[Days Between]]&gt;90, Table1_1[[#This Row],[Is Active]]=0), "At Risk",
"Dormant")))</f>
        <v>Dormant</v>
      </c>
    </row>
    <row r="1201" spans="1:10" x14ac:dyDescent="0.25">
      <c r="A1201" t="s">
        <v>277</v>
      </c>
      <c r="B1201" t="s">
        <v>14</v>
      </c>
      <c r="C1201" t="s">
        <v>112</v>
      </c>
      <c r="D1201" t="s">
        <v>262</v>
      </c>
      <c r="E1201" t="s">
        <v>57</v>
      </c>
      <c r="F1201" s="5">
        <v>45512</v>
      </c>
      <c r="G1201" s="5">
        <v>45516</v>
      </c>
      <c r="H1201">
        <v>4</v>
      </c>
      <c r="I1201">
        <v>0</v>
      </c>
      <c r="J1201" t="str">
        <f>IF(AND(Table1_1[[#This Row],[Days Between]]&gt;90, Table1_1[[#This Row],[Is Active]]=1), "Highly Engaged", IF(AND(Table1_1[[#This Row],[Days Between]]&lt;=90, Table1_1[[#This Row],[Is Active]]=1), "Moderately Engaged",
IF(AND(Table1_1[[#This Row],[Days Between]]&gt;90, Table1_1[[#This Row],[Is Active]]=0), "At Risk",
"Dormant")))</f>
        <v>Dormant</v>
      </c>
    </row>
    <row r="1202" spans="1:10" x14ac:dyDescent="0.25">
      <c r="A1202" t="s">
        <v>301</v>
      </c>
      <c r="B1202" t="s">
        <v>14</v>
      </c>
      <c r="C1202" t="s">
        <v>112</v>
      </c>
      <c r="D1202" t="s">
        <v>262</v>
      </c>
      <c r="E1202" t="s">
        <v>58</v>
      </c>
      <c r="F1202" s="5">
        <v>45525</v>
      </c>
      <c r="G1202" s="5">
        <v>45532</v>
      </c>
      <c r="H1202">
        <v>7</v>
      </c>
      <c r="I1202">
        <v>0</v>
      </c>
      <c r="J1202" t="str">
        <f>IF(AND(Table1_1[[#This Row],[Days Between]]&gt;90, Table1_1[[#This Row],[Is Active]]=1), "Highly Engaged", IF(AND(Table1_1[[#This Row],[Days Between]]&lt;=90, Table1_1[[#This Row],[Is Active]]=1), "Moderately Engaged",
IF(AND(Table1_1[[#This Row],[Days Between]]&gt;90, Table1_1[[#This Row],[Is Active]]=0), "At Risk",
"Dormant")))</f>
        <v>Dormant</v>
      </c>
    </row>
    <row r="1203" spans="1:10" x14ac:dyDescent="0.25">
      <c r="A1203" t="s">
        <v>309</v>
      </c>
      <c r="B1203" t="s">
        <v>14</v>
      </c>
      <c r="C1203" t="s">
        <v>112</v>
      </c>
      <c r="D1203" t="s">
        <v>262</v>
      </c>
      <c r="E1203" t="s">
        <v>55</v>
      </c>
      <c r="F1203" s="5">
        <v>45508</v>
      </c>
      <c r="G1203" s="5">
        <v>45581</v>
      </c>
      <c r="H1203">
        <v>73</v>
      </c>
      <c r="I1203">
        <v>0</v>
      </c>
      <c r="J1203" t="str">
        <f>IF(AND(Table1_1[[#This Row],[Days Between]]&gt;90, Table1_1[[#This Row],[Is Active]]=1), "Highly Engaged", IF(AND(Table1_1[[#This Row],[Days Between]]&lt;=90, Table1_1[[#This Row],[Is Active]]=1), "Moderately Engaged",
IF(AND(Table1_1[[#This Row],[Days Between]]&gt;90, Table1_1[[#This Row],[Is Active]]=0), "At Risk",
"Dormant")))</f>
        <v>Dormant</v>
      </c>
    </row>
    <row r="1204" spans="1:10" x14ac:dyDescent="0.25">
      <c r="A1204" t="s">
        <v>291</v>
      </c>
      <c r="B1204" t="s">
        <v>14</v>
      </c>
      <c r="C1204" t="s">
        <v>112</v>
      </c>
      <c r="D1204" t="s">
        <v>262</v>
      </c>
      <c r="E1204" t="s">
        <v>54</v>
      </c>
      <c r="F1204" s="5">
        <v>45511</v>
      </c>
      <c r="G1204" s="5">
        <v>45511</v>
      </c>
      <c r="H1204">
        <v>0</v>
      </c>
      <c r="I1204">
        <v>0</v>
      </c>
      <c r="J1204" t="str">
        <f>IF(AND(Table1_1[[#This Row],[Days Between]]&gt;90, Table1_1[[#This Row],[Is Active]]=1), "Highly Engaged", IF(AND(Table1_1[[#This Row],[Days Between]]&lt;=90, Table1_1[[#This Row],[Is Active]]=1), "Moderately Engaged",
IF(AND(Table1_1[[#This Row],[Days Between]]&gt;90, Table1_1[[#This Row],[Is Active]]=0), "At Risk",
"Dormant")))</f>
        <v>Dormant</v>
      </c>
    </row>
    <row r="1205" spans="1:10" x14ac:dyDescent="0.25">
      <c r="A1205" t="s">
        <v>291</v>
      </c>
      <c r="B1205" t="s">
        <v>14</v>
      </c>
      <c r="C1205" t="s">
        <v>112</v>
      </c>
      <c r="D1205" t="s">
        <v>262</v>
      </c>
      <c r="E1205" t="s">
        <v>57</v>
      </c>
      <c r="F1205" s="5">
        <v>45508</v>
      </c>
      <c r="G1205" s="5">
        <v>45520</v>
      </c>
      <c r="H1205">
        <v>12</v>
      </c>
      <c r="I1205">
        <v>0</v>
      </c>
      <c r="J1205" t="str">
        <f>IF(AND(Table1_1[[#This Row],[Days Between]]&gt;90, Table1_1[[#This Row],[Is Active]]=1), "Highly Engaged", IF(AND(Table1_1[[#This Row],[Days Between]]&lt;=90, Table1_1[[#This Row],[Is Active]]=1), "Moderately Engaged",
IF(AND(Table1_1[[#This Row],[Days Between]]&gt;90, Table1_1[[#This Row],[Is Active]]=0), "At Risk",
"Dormant")))</f>
        <v>Dormant</v>
      </c>
    </row>
    <row r="1206" spans="1:10" x14ac:dyDescent="0.25">
      <c r="A1206" t="s">
        <v>291</v>
      </c>
      <c r="B1206" t="s">
        <v>14</v>
      </c>
      <c r="C1206" t="s">
        <v>112</v>
      </c>
      <c r="D1206" t="s">
        <v>262</v>
      </c>
      <c r="E1206" t="s">
        <v>58</v>
      </c>
      <c r="F1206" s="5">
        <v>45508</v>
      </c>
      <c r="G1206" s="5">
        <v>45512</v>
      </c>
      <c r="H1206">
        <v>4</v>
      </c>
      <c r="I1206">
        <v>0</v>
      </c>
      <c r="J1206" t="str">
        <f>IF(AND(Table1_1[[#This Row],[Days Between]]&gt;90, Table1_1[[#This Row],[Is Active]]=1), "Highly Engaged", IF(AND(Table1_1[[#This Row],[Days Between]]&lt;=90, Table1_1[[#This Row],[Is Active]]=1), "Moderately Engaged",
IF(AND(Table1_1[[#This Row],[Days Between]]&gt;90, Table1_1[[#This Row],[Is Active]]=0), "At Risk",
"Dormant")))</f>
        <v>Dormant</v>
      </c>
    </row>
    <row r="1207" spans="1:10" x14ac:dyDescent="0.25">
      <c r="A1207" t="s">
        <v>294</v>
      </c>
      <c r="B1207" t="s">
        <v>14</v>
      </c>
      <c r="C1207" t="s">
        <v>112</v>
      </c>
      <c r="D1207" t="s">
        <v>262</v>
      </c>
      <c r="E1207" t="s">
        <v>54</v>
      </c>
      <c r="F1207" s="5">
        <v>45508</v>
      </c>
      <c r="G1207" s="5">
        <v>45509</v>
      </c>
      <c r="H1207">
        <v>1</v>
      </c>
      <c r="I1207">
        <v>0</v>
      </c>
      <c r="J1207" t="str">
        <f>IF(AND(Table1_1[[#This Row],[Days Between]]&gt;90, Table1_1[[#This Row],[Is Active]]=1), "Highly Engaged", IF(AND(Table1_1[[#This Row],[Days Between]]&lt;=90, Table1_1[[#This Row],[Is Active]]=1), "Moderately Engaged",
IF(AND(Table1_1[[#This Row],[Days Between]]&gt;90, Table1_1[[#This Row],[Is Active]]=0), "At Risk",
"Dormant")))</f>
        <v>Dormant</v>
      </c>
    </row>
    <row r="1208" spans="1:10" x14ac:dyDescent="0.25">
      <c r="A1208" t="s">
        <v>294</v>
      </c>
      <c r="B1208" t="s">
        <v>14</v>
      </c>
      <c r="C1208" t="s">
        <v>112</v>
      </c>
      <c r="D1208" t="s">
        <v>262</v>
      </c>
      <c r="E1208" t="s">
        <v>54</v>
      </c>
      <c r="F1208" s="5">
        <v>45513</v>
      </c>
      <c r="G1208" s="5">
        <v>45513</v>
      </c>
      <c r="H1208">
        <v>0</v>
      </c>
      <c r="I1208">
        <v>0</v>
      </c>
      <c r="J1208" t="str">
        <f>IF(AND(Table1_1[[#This Row],[Days Between]]&gt;90, Table1_1[[#This Row],[Is Active]]=1), "Highly Engaged", IF(AND(Table1_1[[#This Row],[Days Between]]&lt;=90, Table1_1[[#This Row],[Is Active]]=1), "Moderately Engaged",
IF(AND(Table1_1[[#This Row],[Days Between]]&gt;90, Table1_1[[#This Row],[Is Active]]=0), "At Risk",
"Dormant")))</f>
        <v>Dormant</v>
      </c>
    </row>
    <row r="1209" spans="1:10" x14ac:dyDescent="0.25">
      <c r="A1209" t="s">
        <v>294</v>
      </c>
      <c r="B1209" t="s">
        <v>14</v>
      </c>
      <c r="C1209" t="s">
        <v>112</v>
      </c>
      <c r="D1209" t="s">
        <v>262</v>
      </c>
      <c r="E1209" t="s">
        <v>57</v>
      </c>
      <c r="F1209" s="5">
        <v>45510</v>
      </c>
      <c r="G1209" s="5">
        <v>45512</v>
      </c>
      <c r="H1209">
        <v>2</v>
      </c>
      <c r="I1209">
        <v>0</v>
      </c>
      <c r="J1209" t="str">
        <f>IF(AND(Table1_1[[#This Row],[Days Between]]&gt;90, Table1_1[[#This Row],[Is Active]]=1), "Highly Engaged", IF(AND(Table1_1[[#This Row],[Days Between]]&lt;=90, Table1_1[[#This Row],[Is Active]]=1), "Moderately Engaged",
IF(AND(Table1_1[[#This Row],[Days Between]]&gt;90, Table1_1[[#This Row],[Is Active]]=0), "At Risk",
"Dormant")))</f>
        <v>Dormant</v>
      </c>
    </row>
    <row r="1210" spans="1:10" x14ac:dyDescent="0.25">
      <c r="A1210" t="s">
        <v>294</v>
      </c>
      <c r="B1210" t="s">
        <v>14</v>
      </c>
      <c r="C1210" t="s">
        <v>112</v>
      </c>
      <c r="D1210" t="s">
        <v>262</v>
      </c>
      <c r="E1210" t="s">
        <v>57</v>
      </c>
      <c r="F1210" s="5">
        <v>45516</v>
      </c>
      <c r="G1210" s="5">
        <v>45581</v>
      </c>
      <c r="H1210">
        <v>65</v>
      </c>
      <c r="I1210">
        <v>0</v>
      </c>
      <c r="J1210" t="str">
        <f>IF(AND(Table1_1[[#This Row],[Days Between]]&gt;90, Table1_1[[#This Row],[Is Active]]=1), "Highly Engaged", IF(AND(Table1_1[[#This Row],[Days Between]]&lt;=90, Table1_1[[#This Row],[Is Active]]=1), "Moderately Engaged",
IF(AND(Table1_1[[#This Row],[Days Between]]&gt;90, Table1_1[[#This Row],[Is Active]]=0), "At Risk",
"Dormant")))</f>
        <v>Dormant</v>
      </c>
    </row>
    <row r="1211" spans="1:10" x14ac:dyDescent="0.25">
      <c r="A1211" t="s">
        <v>280</v>
      </c>
      <c r="B1211" t="s">
        <v>14</v>
      </c>
      <c r="C1211" t="s">
        <v>112</v>
      </c>
      <c r="D1211" t="s">
        <v>262</v>
      </c>
      <c r="E1211" t="s">
        <v>54</v>
      </c>
      <c r="F1211" s="5">
        <v>45507</v>
      </c>
      <c r="G1211" s="5">
        <v>45509</v>
      </c>
      <c r="H1211">
        <v>2</v>
      </c>
      <c r="I1211">
        <v>0</v>
      </c>
      <c r="J1211" t="str">
        <f>IF(AND(Table1_1[[#This Row],[Days Between]]&gt;90, Table1_1[[#This Row],[Is Active]]=1), "Highly Engaged", IF(AND(Table1_1[[#This Row],[Days Between]]&lt;=90, Table1_1[[#This Row],[Is Active]]=1), "Moderately Engaged",
IF(AND(Table1_1[[#This Row],[Days Between]]&gt;90, Table1_1[[#This Row],[Is Active]]=0), "At Risk",
"Dormant")))</f>
        <v>Dormant</v>
      </c>
    </row>
    <row r="1212" spans="1:10" x14ac:dyDescent="0.25">
      <c r="A1212" t="s">
        <v>280</v>
      </c>
      <c r="B1212" t="s">
        <v>14</v>
      </c>
      <c r="C1212" t="s">
        <v>112</v>
      </c>
      <c r="D1212" t="s">
        <v>262</v>
      </c>
      <c r="E1212" t="s">
        <v>57</v>
      </c>
      <c r="F1212" s="5">
        <v>45522</v>
      </c>
      <c r="G1212" s="5">
        <v>45525</v>
      </c>
      <c r="H1212">
        <v>3</v>
      </c>
      <c r="I1212">
        <v>0</v>
      </c>
      <c r="J1212" t="str">
        <f>IF(AND(Table1_1[[#This Row],[Days Between]]&gt;90, Table1_1[[#This Row],[Is Active]]=1), "Highly Engaged", IF(AND(Table1_1[[#This Row],[Days Between]]&lt;=90, Table1_1[[#This Row],[Is Active]]=1), "Moderately Engaged",
IF(AND(Table1_1[[#This Row],[Days Between]]&gt;90, Table1_1[[#This Row],[Is Active]]=0), "At Risk",
"Dormant")))</f>
        <v>Dormant</v>
      </c>
    </row>
    <row r="1213" spans="1:10" x14ac:dyDescent="0.25">
      <c r="A1213" t="s">
        <v>282</v>
      </c>
      <c r="B1213" t="s">
        <v>14</v>
      </c>
      <c r="C1213" t="s">
        <v>112</v>
      </c>
      <c r="D1213" t="s">
        <v>262</v>
      </c>
      <c r="E1213" t="s">
        <v>55</v>
      </c>
      <c r="F1213" s="5">
        <v>45515</v>
      </c>
      <c r="G1213" s="5">
        <v>45516</v>
      </c>
      <c r="H1213">
        <v>1</v>
      </c>
      <c r="I1213">
        <v>0</v>
      </c>
      <c r="J1213" t="str">
        <f>IF(AND(Table1_1[[#This Row],[Days Between]]&gt;90, Table1_1[[#This Row],[Is Active]]=1), "Highly Engaged", IF(AND(Table1_1[[#This Row],[Days Between]]&lt;=90, Table1_1[[#This Row],[Is Active]]=1), "Moderately Engaged",
IF(AND(Table1_1[[#This Row],[Days Between]]&gt;90, Table1_1[[#This Row],[Is Active]]=0), "At Risk",
"Dormant")))</f>
        <v>Dormant</v>
      </c>
    </row>
    <row r="1214" spans="1:10" x14ac:dyDescent="0.25">
      <c r="A1214" t="s">
        <v>282</v>
      </c>
      <c r="B1214" t="s">
        <v>14</v>
      </c>
      <c r="C1214" t="s">
        <v>112</v>
      </c>
      <c r="D1214" t="s">
        <v>262</v>
      </c>
      <c r="E1214" t="s">
        <v>58</v>
      </c>
      <c r="F1214" s="5">
        <v>45525</v>
      </c>
      <c r="G1214" s="5">
        <v>45642</v>
      </c>
      <c r="H1214">
        <v>117</v>
      </c>
      <c r="I1214">
        <v>0</v>
      </c>
      <c r="J1214" t="str">
        <f>IF(AND(Table1_1[[#This Row],[Days Between]]&gt;90, Table1_1[[#This Row],[Is Active]]=1), "Highly Engaged", IF(AND(Table1_1[[#This Row],[Days Between]]&lt;=90, Table1_1[[#This Row],[Is Active]]=1), "Moderately Engaged",
IF(AND(Table1_1[[#This Row],[Days Between]]&gt;90, Table1_1[[#This Row],[Is Active]]=0), "At Risk",
"Dormant")))</f>
        <v>At Risk</v>
      </c>
    </row>
    <row r="1215" spans="1:10" x14ac:dyDescent="0.25">
      <c r="A1215" t="s">
        <v>282</v>
      </c>
      <c r="B1215" t="s">
        <v>14</v>
      </c>
      <c r="C1215" t="s">
        <v>112</v>
      </c>
      <c r="D1215" t="s">
        <v>262</v>
      </c>
      <c r="E1215" t="s">
        <v>58</v>
      </c>
      <c r="F1215" s="5">
        <v>45531</v>
      </c>
      <c r="G1215" s="5">
        <v>45537</v>
      </c>
      <c r="H1215">
        <v>6</v>
      </c>
      <c r="I1215">
        <v>0</v>
      </c>
      <c r="J1215" t="str">
        <f>IF(AND(Table1_1[[#This Row],[Days Between]]&gt;90, Table1_1[[#This Row],[Is Active]]=1), "Highly Engaged", IF(AND(Table1_1[[#This Row],[Days Between]]&lt;=90, Table1_1[[#This Row],[Is Active]]=1), "Moderately Engaged",
IF(AND(Table1_1[[#This Row],[Days Between]]&gt;90, Table1_1[[#This Row],[Is Active]]=0), "At Risk",
"Dormant")))</f>
        <v>Dormant</v>
      </c>
    </row>
    <row r="1216" spans="1:10" x14ac:dyDescent="0.25">
      <c r="A1216" t="s">
        <v>282</v>
      </c>
      <c r="B1216" t="s">
        <v>14</v>
      </c>
      <c r="C1216" t="s">
        <v>112</v>
      </c>
      <c r="D1216" t="s">
        <v>262</v>
      </c>
      <c r="E1216" t="s">
        <v>54</v>
      </c>
      <c r="F1216" s="5">
        <v>45532</v>
      </c>
      <c r="G1216" s="5">
        <v>45532</v>
      </c>
      <c r="H1216">
        <v>0</v>
      </c>
      <c r="I1216">
        <v>0</v>
      </c>
      <c r="J1216" t="str">
        <f>IF(AND(Table1_1[[#This Row],[Days Between]]&gt;90, Table1_1[[#This Row],[Is Active]]=1), "Highly Engaged", IF(AND(Table1_1[[#This Row],[Days Between]]&lt;=90, Table1_1[[#This Row],[Is Active]]=1), "Moderately Engaged",
IF(AND(Table1_1[[#This Row],[Days Between]]&gt;90, Table1_1[[#This Row],[Is Active]]=0), "At Risk",
"Dormant")))</f>
        <v>Dormant</v>
      </c>
    </row>
    <row r="1217" spans="1:10" x14ac:dyDescent="0.25">
      <c r="A1217" t="s">
        <v>282</v>
      </c>
      <c r="B1217" t="s">
        <v>14</v>
      </c>
      <c r="C1217" t="s">
        <v>112</v>
      </c>
      <c r="D1217" t="s">
        <v>262</v>
      </c>
      <c r="E1217" t="s">
        <v>55</v>
      </c>
      <c r="F1217" s="5">
        <v>45510</v>
      </c>
      <c r="G1217" s="5">
        <v>45513</v>
      </c>
      <c r="H1217">
        <v>3</v>
      </c>
      <c r="I1217">
        <v>0</v>
      </c>
      <c r="J1217" t="str">
        <f>IF(AND(Table1_1[[#This Row],[Days Between]]&gt;90, Table1_1[[#This Row],[Is Active]]=1), "Highly Engaged", IF(AND(Table1_1[[#This Row],[Days Between]]&lt;=90, Table1_1[[#This Row],[Is Active]]=1), "Moderately Engaged",
IF(AND(Table1_1[[#This Row],[Days Between]]&gt;90, Table1_1[[#This Row],[Is Active]]=0), "At Risk",
"Dormant")))</f>
        <v>Dormant</v>
      </c>
    </row>
    <row r="1218" spans="1:10" x14ac:dyDescent="0.25">
      <c r="A1218" t="s">
        <v>282</v>
      </c>
      <c r="B1218" t="s">
        <v>14</v>
      </c>
      <c r="C1218" t="s">
        <v>112</v>
      </c>
      <c r="D1218" t="s">
        <v>262</v>
      </c>
      <c r="E1218" t="s">
        <v>55</v>
      </c>
      <c r="F1218" s="5">
        <v>45518</v>
      </c>
      <c r="G1218" s="5">
        <v>45519</v>
      </c>
      <c r="H1218">
        <v>1</v>
      </c>
      <c r="I1218">
        <v>0</v>
      </c>
      <c r="J1218" t="str">
        <f>IF(AND(Table1_1[[#This Row],[Days Between]]&gt;90, Table1_1[[#This Row],[Is Active]]=1), "Highly Engaged", IF(AND(Table1_1[[#This Row],[Days Between]]&lt;=90, Table1_1[[#This Row],[Is Active]]=1), "Moderately Engaged",
IF(AND(Table1_1[[#This Row],[Days Between]]&gt;90, Table1_1[[#This Row],[Is Active]]=0), "At Risk",
"Dormant")))</f>
        <v>Dormant</v>
      </c>
    </row>
    <row r="1219" spans="1:10" x14ac:dyDescent="0.25">
      <c r="A1219" t="s">
        <v>302</v>
      </c>
      <c r="B1219" t="s">
        <v>14</v>
      </c>
      <c r="C1219" t="s">
        <v>112</v>
      </c>
      <c r="D1219" t="s">
        <v>262</v>
      </c>
      <c r="E1219" t="s">
        <v>54</v>
      </c>
      <c r="F1219" s="5">
        <v>45529</v>
      </c>
      <c r="G1219" s="5">
        <v>45531</v>
      </c>
      <c r="H1219">
        <v>2</v>
      </c>
      <c r="I1219">
        <v>0</v>
      </c>
      <c r="J1219" t="str">
        <f>IF(AND(Table1_1[[#This Row],[Days Between]]&gt;90, Table1_1[[#This Row],[Is Active]]=1), "Highly Engaged", IF(AND(Table1_1[[#This Row],[Days Between]]&lt;=90, Table1_1[[#This Row],[Is Active]]=1), "Moderately Engaged",
IF(AND(Table1_1[[#This Row],[Days Between]]&gt;90, Table1_1[[#This Row],[Is Active]]=0), "At Risk",
"Dormant")))</f>
        <v>Dormant</v>
      </c>
    </row>
    <row r="1220" spans="1:10" x14ac:dyDescent="0.25">
      <c r="A1220" t="s">
        <v>302</v>
      </c>
      <c r="B1220" t="s">
        <v>14</v>
      </c>
      <c r="C1220" t="s">
        <v>112</v>
      </c>
      <c r="D1220" t="s">
        <v>262</v>
      </c>
      <c r="E1220" t="s">
        <v>58</v>
      </c>
      <c r="F1220" s="5">
        <v>45511</v>
      </c>
      <c r="G1220" s="5">
        <v>45611</v>
      </c>
      <c r="H1220">
        <v>100</v>
      </c>
      <c r="I1220">
        <v>0</v>
      </c>
      <c r="J1220" t="str">
        <f>IF(AND(Table1_1[[#This Row],[Days Between]]&gt;90, Table1_1[[#This Row],[Is Active]]=1), "Highly Engaged", IF(AND(Table1_1[[#This Row],[Days Between]]&lt;=90, Table1_1[[#This Row],[Is Active]]=1), "Moderately Engaged",
IF(AND(Table1_1[[#This Row],[Days Between]]&gt;90, Table1_1[[#This Row],[Is Active]]=0), "At Risk",
"Dormant")))</f>
        <v>At Risk</v>
      </c>
    </row>
    <row r="1221" spans="1:10" x14ac:dyDescent="0.25">
      <c r="A1221" t="s">
        <v>316</v>
      </c>
      <c r="B1221" t="s">
        <v>14</v>
      </c>
      <c r="C1221" t="s">
        <v>112</v>
      </c>
      <c r="D1221" t="s">
        <v>262</v>
      </c>
      <c r="E1221" t="s">
        <v>64</v>
      </c>
      <c r="F1221" s="5">
        <v>45524</v>
      </c>
      <c r="G1221" s="5">
        <v>45671</v>
      </c>
      <c r="H1221">
        <v>147</v>
      </c>
      <c r="I1221">
        <v>0</v>
      </c>
      <c r="J1221" t="str">
        <f>IF(AND(Table1_1[[#This Row],[Days Between]]&gt;90, Table1_1[[#This Row],[Is Active]]=1), "Highly Engaged", IF(AND(Table1_1[[#This Row],[Days Between]]&lt;=90, Table1_1[[#This Row],[Is Active]]=1), "Moderately Engaged",
IF(AND(Table1_1[[#This Row],[Days Between]]&gt;90, Table1_1[[#This Row],[Is Active]]=0), "At Risk",
"Dormant")))</f>
        <v>At Risk</v>
      </c>
    </row>
    <row r="1222" spans="1:10" x14ac:dyDescent="0.25">
      <c r="A1222" t="s">
        <v>304</v>
      </c>
      <c r="B1222" t="s">
        <v>14</v>
      </c>
      <c r="C1222" t="s">
        <v>112</v>
      </c>
      <c r="D1222" t="s">
        <v>262</v>
      </c>
      <c r="E1222" t="s">
        <v>58</v>
      </c>
      <c r="F1222" s="5">
        <v>45535</v>
      </c>
      <c r="G1222" s="5">
        <v>45687</v>
      </c>
      <c r="H1222">
        <v>152</v>
      </c>
      <c r="I1222">
        <v>0</v>
      </c>
      <c r="J1222" t="str">
        <f>IF(AND(Table1_1[[#This Row],[Days Between]]&gt;90, Table1_1[[#This Row],[Is Active]]=1), "Highly Engaged", IF(AND(Table1_1[[#This Row],[Days Between]]&lt;=90, Table1_1[[#This Row],[Is Active]]=1), "Moderately Engaged",
IF(AND(Table1_1[[#This Row],[Days Between]]&gt;90, Table1_1[[#This Row],[Is Active]]=0), "At Risk",
"Dormant")))</f>
        <v>At Risk</v>
      </c>
    </row>
    <row r="1223" spans="1:10" x14ac:dyDescent="0.25">
      <c r="A1223" t="s">
        <v>274</v>
      </c>
      <c r="B1223" t="s">
        <v>7</v>
      </c>
      <c r="C1223" t="s">
        <v>113</v>
      </c>
      <c r="D1223" t="s">
        <v>262</v>
      </c>
      <c r="E1223" t="s">
        <v>12</v>
      </c>
      <c r="F1223" s="5">
        <v>44928</v>
      </c>
      <c r="G1223" s="5">
        <v>45905</v>
      </c>
      <c r="H1223">
        <v>977</v>
      </c>
      <c r="I1223">
        <v>1</v>
      </c>
      <c r="J122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24" spans="1:10" x14ac:dyDescent="0.25">
      <c r="A1224" t="s">
        <v>274</v>
      </c>
      <c r="B1224" t="s">
        <v>7</v>
      </c>
      <c r="C1224" t="s">
        <v>113</v>
      </c>
      <c r="D1224" t="s">
        <v>262</v>
      </c>
      <c r="E1224" t="s">
        <v>12</v>
      </c>
      <c r="F1224" s="5">
        <v>44955</v>
      </c>
      <c r="G1224" s="5">
        <v>45905</v>
      </c>
      <c r="H1224">
        <v>950</v>
      </c>
      <c r="I1224">
        <v>1</v>
      </c>
      <c r="J12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25" spans="1:10" x14ac:dyDescent="0.25">
      <c r="A1225" t="s">
        <v>274</v>
      </c>
      <c r="B1225" t="s">
        <v>7</v>
      </c>
      <c r="C1225" t="s">
        <v>113</v>
      </c>
      <c r="D1225" t="s">
        <v>262</v>
      </c>
      <c r="E1225" t="s">
        <v>12</v>
      </c>
      <c r="F1225" s="5">
        <v>44928</v>
      </c>
      <c r="G1225" s="5">
        <v>45905</v>
      </c>
      <c r="H1225">
        <v>977</v>
      </c>
      <c r="I1225">
        <v>1</v>
      </c>
      <c r="J122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26" spans="1:10" x14ac:dyDescent="0.25">
      <c r="A1226" t="s">
        <v>274</v>
      </c>
      <c r="B1226" t="s">
        <v>7</v>
      </c>
      <c r="C1226" t="s">
        <v>113</v>
      </c>
      <c r="D1226" t="s">
        <v>262</v>
      </c>
      <c r="E1226" t="s">
        <v>12</v>
      </c>
      <c r="F1226" s="5">
        <v>44954</v>
      </c>
      <c r="G1226" s="5">
        <v>45905</v>
      </c>
      <c r="H1226">
        <v>951</v>
      </c>
      <c r="I1226">
        <v>1</v>
      </c>
      <c r="J122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27" spans="1:10" x14ac:dyDescent="0.25">
      <c r="A1227" t="s">
        <v>274</v>
      </c>
      <c r="B1227" t="s">
        <v>14</v>
      </c>
      <c r="C1227" t="s">
        <v>113</v>
      </c>
      <c r="D1227" t="s">
        <v>262</v>
      </c>
      <c r="E1227" t="s">
        <v>12</v>
      </c>
      <c r="F1227" s="5">
        <v>44955</v>
      </c>
      <c r="G1227" s="5">
        <v>45905</v>
      </c>
      <c r="H1227">
        <v>950</v>
      </c>
      <c r="I1227">
        <v>1</v>
      </c>
      <c r="J122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28" spans="1:10" x14ac:dyDescent="0.25">
      <c r="A1228" t="s">
        <v>274</v>
      </c>
      <c r="B1228" t="s">
        <v>14</v>
      </c>
      <c r="C1228" t="s">
        <v>215</v>
      </c>
      <c r="D1228" t="s">
        <v>262</v>
      </c>
      <c r="E1228" t="s">
        <v>12</v>
      </c>
      <c r="F1228" s="5">
        <v>44955</v>
      </c>
      <c r="G1228" s="5">
        <v>45905</v>
      </c>
      <c r="H1228">
        <v>950</v>
      </c>
      <c r="I1228">
        <v>1</v>
      </c>
      <c r="J122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29" spans="1:10" x14ac:dyDescent="0.25">
      <c r="A1229" t="s">
        <v>276</v>
      </c>
      <c r="B1229" t="s">
        <v>14</v>
      </c>
      <c r="C1229" t="s">
        <v>48</v>
      </c>
      <c r="D1229" t="s">
        <v>262</v>
      </c>
      <c r="E1229" t="s">
        <v>12</v>
      </c>
      <c r="F1229" s="5">
        <v>44954</v>
      </c>
      <c r="G1229" s="5">
        <v>45919</v>
      </c>
      <c r="H1229">
        <v>965</v>
      </c>
      <c r="I1229">
        <v>1</v>
      </c>
      <c r="J122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30" spans="1:10" x14ac:dyDescent="0.25">
      <c r="A1230" t="s">
        <v>276</v>
      </c>
      <c r="B1230" t="s">
        <v>14</v>
      </c>
      <c r="C1230" t="s">
        <v>48</v>
      </c>
      <c r="D1230" t="s">
        <v>262</v>
      </c>
      <c r="E1230" t="s">
        <v>12</v>
      </c>
      <c r="F1230" s="5">
        <v>44954</v>
      </c>
      <c r="G1230" s="5">
        <v>45920</v>
      </c>
      <c r="H1230">
        <v>966</v>
      </c>
      <c r="I1230">
        <v>1</v>
      </c>
      <c r="J123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31" spans="1:10" x14ac:dyDescent="0.25">
      <c r="A1231" t="s">
        <v>276</v>
      </c>
      <c r="B1231" t="s">
        <v>14</v>
      </c>
      <c r="C1231" t="s">
        <v>48</v>
      </c>
      <c r="D1231" t="s">
        <v>262</v>
      </c>
      <c r="E1231" t="s">
        <v>12</v>
      </c>
      <c r="F1231" s="5">
        <v>45515</v>
      </c>
      <c r="G1231" s="5">
        <v>45912</v>
      </c>
      <c r="H1231">
        <v>397</v>
      </c>
      <c r="I1231">
        <v>1</v>
      </c>
      <c r="J123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32" spans="1:10" x14ac:dyDescent="0.25">
      <c r="A1232" t="s">
        <v>276</v>
      </c>
      <c r="B1232" t="s">
        <v>14</v>
      </c>
      <c r="C1232" t="s">
        <v>48</v>
      </c>
      <c r="D1232" t="s">
        <v>262</v>
      </c>
      <c r="E1232" t="s">
        <v>12</v>
      </c>
      <c r="F1232" s="5">
        <v>45530</v>
      </c>
      <c r="G1232" s="5">
        <v>45922</v>
      </c>
      <c r="H1232">
        <v>392</v>
      </c>
      <c r="I1232">
        <v>1</v>
      </c>
      <c r="J123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33" spans="1:10" x14ac:dyDescent="0.25">
      <c r="A1233" t="s">
        <v>274</v>
      </c>
      <c r="B1233" t="s">
        <v>7</v>
      </c>
      <c r="C1233" t="s">
        <v>48</v>
      </c>
      <c r="D1233" t="s">
        <v>262</v>
      </c>
      <c r="E1233" t="s">
        <v>12</v>
      </c>
      <c r="F1233" s="5">
        <v>44954</v>
      </c>
      <c r="G1233" s="5">
        <v>45905</v>
      </c>
      <c r="H1233">
        <v>951</v>
      </c>
      <c r="I1233">
        <v>1</v>
      </c>
      <c r="J123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34" spans="1:10" x14ac:dyDescent="0.25">
      <c r="A1234" t="s">
        <v>274</v>
      </c>
      <c r="B1234" t="s">
        <v>7</v>
      </c>
      <c r="C1234" t="s">
        <v>48</v>
      </c>
      <c r="D1234" t="s">
        <v>262</v>
      </c>
      <c r="E1234" t="s">
        <v>12</v>
      </c>
      <c r="F1234" s="5">
        <v>44955</v>
      </c>
      <c r="G1234" s="5">
        <v>45905</v>
      </c>
      <c r="H1234">
        <v>950</v>
      </c>
      <c r="I1234">
        <v>1</v>
      </c>
      <c r="J123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35" spans="1:10" x14ac:dyDescent="0.25">
      <c r="A1235" t="s">
        <v>274</v>
      </c>
      <c r="B1235" t="s">
        <v>7</v>
      </c>
      <c r="C1235" t="s">
        <v>48</v>
      </c>
      <c r="D1235" t="s">
        <v>262</v>
      </c>
      <c r="E1235" t="s">
        <v>12</v>
      </c>
      <c r="F1235" s="5">
        <v>45531</v>
      </c>
      <c r="G1235" s="5">
        <v>45905</v>
      </c>
      <c r="H1235">
        <v>374</v>
      </c>
      <c r="I1235">
        <v>1</v>
      </c>
      <c r="J123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36" spans="1:10" x14ac:dyDescent="0.25">
      <c r="A1236" t="s">
        <v>274</v>
      </c>
      <c r="B1236" t="s">
        <v>14</v>
      </c>
      <c r="C1236" t="s">
        <v>48</v>
      </c>
      <c r="D1236" t="s">
        <v>262</v>
      </c>
      <c r="E1236" t="s">
        <v>12</v>
      </c>
      <c r="F1236" s="5">
        <v>44954</v>
      </c>
      <c r="G1236" s="5">
        <v>45905</v>
      </c>
      <c r="H1236">
        <v>951</v>
      </c>
      <c r="I1236">
        <v>1</v>
      </c>
      <c r="J123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37" spans="1:10" x14ac:dyDescent="0.25">
      <c r="A1237" t="s">
        <v>274</v>
      </c>
      <c r="B1237" t="s">
        <v>14</v>
      </c>
      <c r="C1237" t="s">
        <v>48</v>
      </c>
      <c r="D1237" t="s">
        <v>262</v>
      </c>
      <c r="E1237" t="s">
        <v>12</v>
      </c>
      <c r="F1237" s="5">
        <v>44955</v>
      </c>
      <c r="G1237" s="5">
        <v>45905</v>
      </c>
      <c r="H1237">
        <v>950</v>
      </c>
      <c r="I1237">
        <v>1</v>
      </c>
      <c r="J123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38" spans="1:10" x14ac:dyDescent="0.25">
      <c r="A1238" t="s">
        <v>274</v>
      </c>
      <c r="B1238" t="s">
        <v>14</v>
      </c>
      <c r="C1238" t="s">
        <v>48</v>
      </c>
      <c r="D1238" t="s">
        <v>262</v>
      </c>
      <c r="E1238" t="s">
        <v>12</v>
      </c>
      <c r="F1238" s="5">
        <v>44956</v>
      </c>
      <c r="G1238" s="5">
        <v>45905</v>
      </c>
      <c r="H1238">
        <v>949</v>
      </c>
      <c r="I1238">
        <v>1</v>
      </c>
      <c r="J123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39" spans="1:10" x14ac:dyDescent="0.25">
      <c r="A1239" t="s">
        <v>274</v>
      </c>
      <c r="B1239" t="s">
        <v>14</v>
      </c>
      <c r="C1239" t="s">
        <v>48</v>
      </c>
      <c r="D1239" t="s">
        <v>262</v>
      </c>
      <c r="E1239" t="s">
        <v>12</v>
      </c>
      <c r="F1239" s="5">
        <v>45505</v>
      </c>
      <c r="G1239" s="5">
        <v>45905</v>
      </c>
      <c r="H1239">
        <v>400</v>
      </c>
      <c r="I1239">
        <v>1</v>
      </c>
      <c r="J123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40" spans="1:10" x14ac:dyDescent="0.25">
      <c r="A1240" t="s">
        <v>274</v>
      </c>
      <c r="B1240" t="s">
        <v>14</v>
      </c>
      <c r="C1240" t="s">
        <v>48</v>
      </c>
      <c r="D1240" t="s">
        <v>262</v>
      </c>
      <c r="E1240" t="s">
        <v>12</v>
      </c>
      <c r="F1240" s="5">
        <v>45506</v>
      </c>
      <c r="G1240" s="5">
        <v>45905</v>
      </c>
      <c r="H1240">
        <v>399</v>
      </c>
      <c r="I1240">
        <v>1</v>
      </c>
      <c r="J124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41" spans="1:10" x14ac:dyDescent="0.25">
      <c r="A1241" t="s">
        <v>274</v>
      </c>
      <c r="B1241" t="s">
        <v>14</v>
      </c>
      <c r="C1241" t="s">
        <v>48</v>
      </c>
      <c r="D1241" t="s">
        <v>262</v>
      </c>
      <c r="E1241" t="s">
        <v>12</v>
      </c>
      <c r="F1241" s="5">
        <v>45507</v>
      </c>
      <c r="G1241" s="5">
        <v>45905</v>
      </c>
      <c r="H1241">
        <v>398</v>
      </c>
      <c r="I1241">
        <v>1</v>
      </c>
      <c r="J124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42" spans="1:10" x14ac:dyDescent="0.25">
      <c r="A1242" t="s">
        <v>274</v>
      </c>
      <c r="B1242" t="s">
        <v>14</v>
      </c>
      <c r="C1242" t="s">
        <v>48</v>
      </c>
      <c r="D1242" t="s">
        <v>262</v>
      </c>
      <c r="E1242" t="s">
        <v>12</v>
      </c>
      <c r="F1242" s="5">
        <v>45508</v>
      </c>
      <c r="G1242" s="5">
        <v>45905</v>
      </c>
      <c r="H1242">
        <v>397</v>
      </c>
      <c r="I1242">
        <v>1</v>
      </c>
      <c r="J12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43" spans="1:10" x14ac:dyDescent="0.25">
      <c r="A1243" t="s">
        <v>274</v>
      </c>
      <c r="B1243" t="s">
        <v>14</v>
      </c>
      <c r="C1243" t="s">
        <v>48</v>
      </c>
      <c r="D1243" t="s">
        <v>262</v>
      </c>
      <c r="E1243" t="s">
        <v>12</v>
      </c>
      <c r="F1243" s="5">
        <v>45509</v>
      </c>
      <c r="G1243" s="5">
        <v>45905</v>
      </c>
      <c r="H1243">
        <v>396</v>
      </c>
      <c r="I1243">
        <v>1</v>
      </c>
      <c r="J124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44" spans="1:10" x14ac:dyDescent="0.25">
      <c r="A1244" t="s">
        <v>274</v>
      </c>
      <c r="B1244" t="s">
        <v>14</v>
      </c>
      <c r="C1244" t="s">
        <v>48</v>
      </c>
      <c r="D1244" t="s">
        <v>262</v>
      </c>
      <c r="E1244" t="s">
        <v>12</v>
      </c>
      <c r="F1244" s="5">
        <v>45510</v>
      </c>
      <c r="G1244" s="5">
        <v>45905</v>
      </c>
      <c r="H1244">
        <v>395</v>
      </c>
      <c r="I1244">
        <v>1</v>
      </c>
      <c r="J124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45" spans="1:10" x14ac:dyDescent="0.25">
      <c r="A1245" t="s">
        <v>274</v>
      </c>
      <c r="B1245" t="s">
        <v>14</v>
      </c>
      <c r="C1245" t="s">
        <v>48</v>
      </c>
      <c r="D1245" t="s">
        <v>262</v>
      </c>
      <c r="E1245" t="s">
        <v>12</v>
      </c>
      <c r="F1245" s="5">
        <v>45511</v>
      </c>
      <c r="G1245" s="5">
        <v>45905</v>
      </c>
      <c r="H1245">
        <v>394</v>
      </c>
      <c r="I1245">
        <v>1</v>
      </c>
      <c r="J124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46" spans="1:10" x14ac:dyDescent="0.25">
      <c r="A1246" t="s">
        <v>274</v>
      </c>
      <c r="B1246" t="s">
        <v>14</v>
      </c>
      <c r="C1246" t="s">
        <v>48</v>
      </c>
      <c r="D1246" t="s">
        <v>262</v>
      </c>
      <c r="E1246" t="s">
        <v>12</v>
      </c>
      <c r="F1246" s="5">
        <v>45513</v>
      </c>
      <c r="G1246" s="5">
        <v>45905</v>
      </c>
      <c r="H1246">
        <v>392</v>
      </c>
      <c r="I1246">
        <v>1</v>
      </c>
      <c r="J124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47" spans="1:10" x14ac:dyDescent="0.25">
      <c r="A1247" t="s">
        <v>274</v>
      </c>
      <c r="B1247" t="s">
        <v>14</v>
      </c>
      <c r="C1247" t="s">
        <v>48</v>
      </c>
      <c r="D1247" t="s">
        <v>262</v>
      </c>
      <c r="E1247" t="s">
        <v>12</v>
      </c>
      <c r="F1247" s="5">
        <v>45514</v>
      </c>
      <c r="G1247" s="5">
        <v>45905</v>
      </c>
      <c r="H1247">
        <v>391</v>
      </c>
      <c r="I1247">
        <v>1</v>
      </c>
      <c r="J124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48" spans="1:10" x14ac:dyDescent="0.25">
      <c r="A1248" t="s">
        <v>274</v>
      </c>
      <c r="B1248" t="s">
        <v>14</v>
      </c>
      <c r="C1248" t="s">
        <v>48</v>
      </c>
      <c r="D1248" t="s">
        <v>262</v>
      </c>
      <c r="E1248" t="s">
        <v>12</v>
      </c>
      <c r="F1248" s="5">
        <v>45515</v>
      </c>
      <c r="G1248" s="5">
        <v>45905</v>
      </c>
      <c r="H1248">
        <v>390</v>
      </c>
      <c r="I1248">
        <v>1</v>
      </c>
      <c r="J124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49" spans="1:10" x14ac:dyDescent="0.25">
      <c r="A1249" t="s">
        <v>274</v>
      </c>
      <c r="B1249" t="s">
        <v>14</v>
      </c>
      <c r="C1249" t="s">
        <v>48</v>
      </c>
      <c r="D1249" t="s">
        <v>262</v>
      </c>
      <c r="E1249" t="s">
        <v>12</v>
      </c>
      <c r="F1249" s="5">
        <v>45516</v>
      </c>
      <c r="G1249" s="5">
        <v>45905</v>
      </c>
      <c r="H1249">
        <v>389</v>
      </c>
      <c r="I1249">
        <v>1</v>
      </c>
      <c r="J124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50" spans="1:10" x14ac:dyDescent="0.25">
      <c r="A1250" t="s">
        <v>274</v>
      </c>
      <c r="B1250" t="s">
        <v>14</v>
      </c>
      <c r="C1250" t="s">
        <v>48</v>
      </c>
      <c r="D1250" t="s">
        <v>262</v>
      </c>
      <c r="E1250" t="s">
        <v>12</v>
      </c>
      <c r="F1250" s="5">
        <v>45517</v>
      </c>
      <c r="G1250" s="5">
        <v>45905</v>
      </c>
      <c r="H1250">
        <v>388</v>
      </c>
      <c r="I1250">
        <v>1</v>
      </c>
      <c r="J125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51" spans="1:10" x14ac:dyDescent="0.25">
      <c r="A1251" t="s">
        <v>274</v>
      </c>
      <c r="B1251" t="s">
        <v>14</v>
      </c>
      <c r="C1251" t="s">
        <v>48</v>
      </c>
      <c r="D1251" t="s">
        <v>262</v>
      </c>
      <c r="E1251" t="s">
        <v>12</v>
      </c>
      <c r="F1251" s="5">
        <v>45519</v>
      </c>
      <c r="G1251" s="5">
        <v>45905</v>
      </c>
      <c r="H1251">
        <v>386</v>
      </c>
      <c r="I1251">
        <v>1</v>
      </c>
      <c r="J125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52" spans="1:10" x14ac:dyDescent="0.25">
      <c r="A1252" t="s">
        <v>274</v>
      </c>
      <c r="B1252" t="s">
        <v>14</v>
      </c>
      <c r="C1252" t="s">
        <v>48</v>
      </c>
      <c r="D1252" t="s">
        <v>262</v>
      </c>
      <c r="E1252" t="s">
        <v>12</v>
      </c>
      <c r="F1252" s="5">
        <v>45520</v>
      </c>
      <c r="G1252" s="5">
        <v>45905</v>
      </c>
      <c r="H1252">
        <v>385</v>
      </c>
      <c r="I1252">
        <v>1</v>
      </c>
      <c r="J125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53" spans="1:10" x14ac:dyDescent="0.25">
      <c r="A1253" t="s">
        <v>274</v>
      </c>
      <c r="B1253" t="s">
        <v>14</v>
      </c>
      <c r="C1253" t="s">
        <v>48</v>
      </c>
      <c r="D1253" t="s">
        <v>262</v>
      </c>
      <c r="E1253" t="s">
        <v>12</v>
      </c>
      <c r="F1253" s="5">
        <v>45521</v>
      </c>
      <c r="G1253" s="5">
        <v>45905</v>
      </c>
      <c r="H1253">
        <v>384</v>
      </c>
      <c r="I1253">
        <v>1</v>
      </c>
      <c r="J125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54" spans="1:10" x14ac:dyDescent="0.25">
      <c r="A1254" t="s">
        <v>274</v>
      </c>
      <c r="B1254" t="s">
        <v>14</v>
      </c>
      <c r="C1254" t="s">
        <v>48</v>
      </c>
      <c r="D1254" t="s">
        <v>262</v>
      </c>
      <c r="E1254" t="s">
        <v>12</v>
      </c>
      <c r="F1254" s="5">
        <v>45522</v>
      </c>
      <c r="G1254" s="5">
        <v>45905</v>
      </c>
      <c r="H1254">
        <v>383</v>
      </c>
      <c r="I1254">
        <v>1</v>
      </c>
      <c r="J125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55" spans="1:10" x14ac:dyDescent="0.25">
      <c r="A1255" t="s">
        <v>274</v>
      </c>
      <c r="B1255" t="s">
        <v>14</v>
      </c>
      <c r="C1255" t="s">
        <v>48</v>
      </c>
      <c r="D1255" t="s">
        <v>262</v>
      </c>
      <c r="E1255" t="s">
        <v>12</v>
      </c>
      <c r="F1255" s="5">
        <v>45523</v>
      </c>
      <c r="G1255" s="5">
        <v>45905</v>
      </c>
      <c r="H1255">
        <v>382</v>
      </c>
      <c r="I1255">
        <v>1</v>
      </c>
      <c r="J125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56" spans="1:10" x14ac:dyDescent="0.25">
      <c r="A1256" t="s">
        <v>274</v>
      </c>
      <c r="B1256" t="s">
        <v>14</v>
      </c>
      <c r="C1256" t="s">
        <v>48</v>
      </c>
      <c r="D1256" t="s">
        <v>262</v>
      </c>
      <c r="E1256" t="s">
        <v>12</v>
      </c>
      <c r="F1256" s="5">
        <v>45524</v>
      </c>
      <c r="G1256" s="5">
        <v>45905</v>
      </c>
      <c r="H1256">
        <v>381</v>
      </c>
      <c r="I1256">
        <v>1</v>
      </c>
      <c r="J125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57" spans="1:10" x14ac:dyDescent="0.25">
      <c r="A1257" t="s">
        <v>274</v>
      </c>
      <c r="B1257" t="s">
        <v>14</v>
      </c>
      <c r="C1257" t="s">
        <v>48</v>
      </c>
      <c r="D1257" t="s">
        <v>262</v>
      </c>
      <c r="E1257" t="s">
        <v>12</v>
      </c>
      <c r="F1257" s="5">
        <v>45525</v>
      </c>
      <c r="G1257" s="5">
        <v>45905</v>
      </c>
      <c r="H1257">
        <v>380</v>
      </c>
      <c r="I1257">
        <v>1</v>
      </c>
      <c r="J125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58" spans="1:10" x14ac:dyDescent="0.25">
      <c r="A1258" t="s">
        <v>274</v>
      </c>
      <c r="B1258" t="s">
        <v>14</v>
      </c>
      <c r="C1258" t="s">
        <v>48</v>
      </c>
      <c r="D1258" t="s">
        <v>262</v>
      </c>
      <c r="E1258" t="s">
        <v>12</v>
      </c>
      <c r="F1258" s="5">
        <v>45526</v>
      </c>
      <c r="G1258" s="5">
        <v>45905</v>
      </c>
      <c r="H1258">
        <v>379</v>
      </c>
      <c r="I1258">
        <v>1</v>
      </c>
      <c r="J125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59" spans="1:10" x14ac:dyDescent="0.25">
      <c r="A1259" t="s">
        <v>274</v>
      </c>
      <c r="B1259" t="s">
        <v>14</v>
      </c>
      <c r="C1259" t="s">
        <v>48</v>
      </c>
      <c r="D1259" t="s">
        <v>262</v>
      </c>
      <c r="E1259" t="s">
        <v>12</v>
      </c>
      <c r="F1259" s="5">
        <v>45527</v>
      </c>
      <c r="G1259" s="5">
        <v>45905</v>
      </c>
      <c r="H1259">
        <v>378</v>
      </c>
      <c r="I1259">
        <v>1</v>
      </c>
      <c r="J125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60" spans="1:10" x14ac:dyDescent="0.25">
      <c r="A1260" t="s">
        <v>274</v>
      </c>
      <c r="B1260" t="s">
        <v>14</v>
      </c>
      <c r="C1260" t="s">
        <v>48</v>
      </c>
      <c r="D1260" t="s">
        <v>262</v>
      </c>
      <c r="E1260" t="s">
        <v>12</v>
      </c>
      <c r="F1260" s="5">
        <v>45528</v>
      </c>
      <c r="G1260" s="5">
        <v>45905</v>
      </c>
      <c r="H1260">
        <v>377</v>
      </c>
      <c r="I1260">
        <v>1</v>
      </c>
      <c r="J126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61" spans="1:10" x14ac:dyDescent="0.25">
      <c r="A1261" t="s">
        <v>274</v>
      </c>
      <c r="B1261" t="s">
        <v>14</v>
      </c>
      <c r="C1261" t="s">
        <v>48</v>
      </c>
      <c r="D1261" t="s">
        <v>262</v>
      </c>
      <c r="E1261" t="s">
        <v>12</v>
      </c>
      <c r="F1261" s="5">
        <v>45529</v>
      </c>
      <c r="G1261" s="5">
        <v>45905</v>
      </c>
      <c r="H1261">
        <v>376</v>
      </c>
      <c r="I1261">
        <v>1</v>
      </c>
      <c r="J126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62" spans="1:10" x14ac:dyDescent="0.25">
      <c r="A1262" t="s">
        <v>274</v>
      </c>
      <c r="B1262" t="s">
        <v>14</v>
      </c>
      <c r="C1262" t="s">
        <v>48</v>
      </c>
      <c r="D1262" t="s">
        <v>262</v>
      </c>
      <c r="E1262" t="s">
        <v>12</v>
      </c>
      <c r="F1262" s="5">
        <v>45530</v>
      </c>
      <c r="G1262" s="5">
        <v>45905</v>
      </c>
      <c r="H1262">
        <v>375</v>
      </c>
      <c r="I1262">
        <v>1</v>
      </c>
      <c r="J126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63" spans="1:10" x14ac:dyDescent="0.25">
      <c r="A1263" t="s">
        <v>274</v>
      </c>
      <c r="B1263" t="s">
        <v>14</v>
      </c>
      <c r="C1263" t="s">
        <v>48</v>
      </c>
      <c r="D1263" t="s">
        <v>262</v>
      </c>
      <c r="E1263" t="s">
        <v>12</v>
      </c>
      <c r="F1263" s="5">
        <v>45531</v>
      </c>
      <c r="G1263" s="5">
        <v>45905</v>
      </c>
      <c r="H1263">
        <v>374</v>
      </c>
      <c r="I1263">
        <v>1</v>
      </c>
      <c r="J126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64" spans="1:10" x14ac:dyDescent="0.25">
      <c r="A1264" t="s">
        <v>274</v>
      </c>
      <c r="B1264" t="s">
        <v>14</v>
      </c>
      <c r="C1264" t="s">
        <v>48</v>
      </c>
      <c r="D1264" t="s">
        <v>262</v>
      </c>
      <c r="E1264" t="s">
        <v>12</v>
      </c>
      <c r="F1264" s="5">
        <v>45532</v>
      </c>
      <c r="G1264" s="5">
        <v>45905</v>
      </c>
      <c r="H1264">
        <v>373</v>
      </c>
      <c r="I1264">
        <v>1</v>
      </c>
      <c r="J126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65" spans="1:10" x14ac:dyDescent="0.25">
      <c r="A1265" t="s">
        <v>274</v>
      </c>
      <c r="B1265" t="s">
        <v>14</v>
      </c>
      <c r="C1265" t="s">
        <v>48</v>
      </c>
      <c r="D1265" t="s">
        <v>262</v>
      </c>
      <c r="E1265" t="s">
        <v>12</v>
      </c>
      <c r="F1265" s="5">
        <v>45533</v>
      </c>
      <c r="G1265" s="5">
        <v>45905</v>
      </c>
      <c r="H1265">
        <v>372</v>
      </c>
      <c r="I1265">
        <v>1</v>
      </c>
      <c r="J126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66" spans="1:10" x14ac:dyDescent="0.25">
      <c r="A1266" t="s">
        <v>274</v>
      </c>
      <c r="B1266" t="s">
        <v>14</v>
      </c>
      <c r="C1266" t="s">
        <v>48</v>
      </c>
      <c r="D1266" t="s">
        <v>262</v>
      </c>
      <c r="E1266" t="s">
        <v>12</v>
      </c>
      <c r="F1266" s="5">
        <v>45534</v>
      </c>
      <c r="G1266" s="5">
        <v>45905</v>
      </c>
      <c r="H1266">
        <v>371</v>
      </c>
      <c r="I1266">
        <v>1</v>
      </c>
      <c r="J126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67" spans="1:10" x14ac:dyDescent="0.25">
      <c r="A1267" t="s">
        <v>274</v>
      </c>
      <c r="B1267" t="s">
        <v>14</v>
      </c>
      <c r="C1267" t="s">
        <v>48</v>
      </c>
      <c r="D1267" t="s">
        <v>262</v>
      </c>
      <c r="E1267" t="s">
        <v>12</v>
      </c>
      <c r="F1267" s="5">
        <v>45535</v>
      </c>
      <c r="G1267" s="5">
        <v>45905</v>
      </c>
      <c r="H1267">
        <v>370</v>
      </c>
      <c r="I1267">
        <v>1</v>
      </c>
      <c r="J126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68" spans="1:10" x14ac:dyDescent="0.25">
      <c r="A1268" t="s">
        <v>274</v>
      </c>
      <c r="B1268" t="s">
        <v>14</v>
      </c>
      <c r="C1268" t="s">
        <v>48</v>
      </c>
      <c r="D1268" t="s">
        <v>262</v>
      </c>
      <c r="E1268" t="s">
        <v>58</v>
      </c>
      <c r="F1268" s="5">
        <v>44954</v>
      </c>
      <c r="G1268" s="5">
        <v>45674</v>
      </c>
      <c r="H1268">
        <v>720</v>
      </c>
      <c r="I1268">
        <v>0</v>
      </c>
      <c r="J1268" t="str">
        <f>IF(AND(Table1_1[[#This Row],[Days Between]]&gt;90, Table1_1[[#This Row],[Is Active]]=1), "Highly Engaged", IF(AND(Table1_1[[#This Row],[Days Between]]&lt;=90, Table1_1[[#This Row],[Is Active]]=1), "Moderately Engaged",
IF(AND(Table1_1[[#This Row],[Days Between]]&gt;90, Table1_1[[#This Row],[Is Active]]=0), "At Risk",
"Dormant")))</f>
        <v>At Risk</v>
      </c>
    </row>
    <row r="1269" spans="1:10" x14ac:dyDescent="0.25">
      <c r="A1269" t="s">
        <v>274</v>
      </c>
      <c r="B1269" t="s">
        <v>14</v>
      </c>
      <c r="C1269" t="s">
        <v>48</v>
      </c>
      <c r="D1269" t="s">
        <v>262</v>
      </c>
      <c r="E1269" t="s">
        <v>22</v>
      </c>
      <c r="F1269" s="5">
        <v>45506</v>
      </c>
      <c r="G1269" s="5">
        <v>45905</v>
      </c>
      <c r="H1269">
        <v>399</v>
      </c>
      <c r="I1269">
        <v>1</v>
      </c>
      <c r="J126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70" spans="1:10" x14ac:dyDescent="0.25">
      <c r="A1270" t="s">
        <v>274</v>
      </c>
      <c r="B1270" t="s">
        <v>14</v>
      </c>
      <c r="C1270" t="s">
        <v>48</v>
      </c>
      <c r="D1270" t="s">
        <v>262</v>
      </c>
      <c r="E1270" t="s">
        <v>22</v>
      </c>
      <c r="F1270" s="5">
        <v>45512</v>
      </c>
      <c r="G1270" s="5">
        <v>45905</v>
      </c>
      <c r="H1270">
        <v>393</v>
      </c>
      <c r="I1270">
        <v>1</v>
      </c>
      <c r="J127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71" spans="1:10" x14ac:dyDescent="0.25">
      <c r="A1271" t="s">
        <v>274</v>
      </c>
      <c r="B1271" t="s">
        <v>14</v>
      </c>
      <c r="C1271" t="s">
        <v>48</v>
      </c>
      <c r="D1271" t="s">
        <v>262</v>
      </c>
      <c r="E1271" t="s">
        <v>22</v>
      </c>
      <c r="F1271" s="5">
        <v>45529</v>
      </c>
      <c r="G1271" s="5">
        <v>45905</v>
      </c>
      <c r="H1271">
        <v>376</v>
      </c>
      <c r="I1271">
        <v>1</v>
      </c>
      <c r="J127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72" spans="1:10" x14ac:dyDescent="0.25">
      <c r="A1272" t="s">
        <v>274</v>
      </c>
      <c r="B1272" t="s">
        <v>7</v>
      </c>
      <c r="C1272" t="s">
        <v>48</v>
      </c>
      <c r="D1272" t="s">
        <v>262</v>
      </c>
      <c r="E1272" t="s">
        <v>12</v>
      </c>
      <c r="F1272" s="5">
        <v>44955</v>
      </c>
      <c r="G1272" s="5">
        <v>45905</v>
      </c>
      <c r="H1272">
        <v>950</v>
      </c>
      <c r="I1272">
        <v>1</v>
      </c>
      <c r="J127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73" spans="1:10" x14ac:dyDescent="0.25">
      <c r="A1273" t="s">
        <v>274</v>
      </c>
      <c r="B1273" t="s">
        <v>14</v>
      </c>
      <c r="C1273" t="s">
        <v>48</v>
      </c>
      <c r="D1273" t="s">
        <v>262</v>
      </c>
      <c r="E1273" t="s">
        <v>12</v>
      </c>
      <c r="F1273" s="5">
        <v>44955</v>
      </c>
      <c r="G1273" s="5">
        <v>45905</v>
      </c>
      <c r="H1273">
        <v>950</v>
      </c>
      <c r="I1273">
        <v>1</v>
      </c>
      <c r="J127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274" spans="1:10" x14ac:dyDescent="0.25">
      <c r="A1274" t="s">
        <v>282</v>
      </c>
      <c r="B1274" t="s">
        <v>14</v>
      </c>
      <c r="C1274" t="s">
        <v>48</v>
      </c>
      <c r="D1274" t="s">
        <v>262</v>
      </c>
      <c r="E1274" t="s">
        <v>57</v>
      </c>
      <c r="F1274" s="5">
        <v>44955</v>
      </c>
      <c r="G1274" s="5">
        <v>45499</v>
      </c>
      <c r="H1274">
        <v>544</v>
      </c>
      <c r="I1274">
        <v>0</v>
      </c>
      <c r="J1274" t="str">
        <f>IF(AND(Table1_1[[#This Row],[Days Between]]&gt;90, Table1_1[[#This Row],[Is Active]]=1), "Highly Engaged", IF(AND(Table1_1[[#This Row],[Days Between]]&lt;=90, Table1_1[[#This Row],[Is Active]]=1), "Moderately Engaged",
IF(AND(Table1_1[[#This Row],[Days Between]]&gt;90, Table1_1[[#This Row],[Is Active]]=0), "At Risk",
"Dormant")))</f>
        <v>At Risk</v>
      </c>
    </row>
    <row r="1275" spans="1:10" x14ac:dyDescent="0.25">
      <c r="A1275" t="s">
        <v>292</v>
      </c>
      <c r="B1275" t="s">
        <v>14</v>
      </c>
      <c r="C1275" t="s">
        <v>48</v>
      </c>
      <c r="D1275" t="s">
        <v>262</v>
      </c>
      <c r="E1275" t="s">
        <v>54</v>
      </c>
      <c r="F1275" s="5">
        <v>45514</v>
      </c>
      <c r="G1275" s="5">
        <v>45514</v>
      </c>
      <c r="H1275">
        <v>0</v>
      </c>
      <c r="I1275">
        <v>0</v>
      </c>
      <c r="J1275" t="str">
        <f>IF(AND(Table1_1[[#This Row],[Days Between]]&gt;90, Table1_1[[#This Row],[Is Active]]=1), "Highly Engaged", IF(AND(Table1_1[[#This Row],[Days Between]]&lt;=90, Table1_1[[#This Row],[Is Active]]=1), "Moderately Engaged",
IF(AND(Table1_1[[#This Row],[Days Between]]&gt;90, Table1_1[[#This Row],[Is Active]]=0), "At Risk",
"Dormant")))</f>
        <v>Dormant</v>
      </c>
    </row>
    <row r="1276" spans="1:10" x14ac:dyDescent="0.25">
      <c r="A1276" t="s">
        <v>292</v>
      </c>
      <c r="B1276" t="s">
        <v>14</v>
      </c>
      <c r="C1276" t="s">
        <v>48</v>
      </c>
      <c r="D1276" t="s">
        <v>262</v>
      </c>
      <c r="E1276" t="s">
        <v>55</v>
      </c>
      <c r="F1276" s="5">
        <v>45526</v>
      </c>
      <c r="G1276" s="5">
        <v>45527</v>
      </c>
      <c r="H1276">
        <v>1</v>
      </c>
      <c r="I1276">
        <v>0</v>
      </c>
      <c r="J1276" t="str">
        <f>IF(AND(Table1_1[[#This Row],[Days Between]]&gt;90, Table1_1[[#This Row],[Is Active]]=1), "Highly Engaged", IF(AND(Table1_1[[#This Row],[Days Between]]&lt;=90, Table1_1[[#This Row],[Is Active]]=1), "Moderately Engaged",
IF(AND(Table1_1[[#This Row],[Days Between]]&gt;90, Table1_1[[#This Row],[Is Active]]=0), "At Risk",
"Dormant")))</f>
        <v>Dormant</v>
      </c>
    </row>
    <row r="1277" spans="1:10" x14ac:dyDescent="0.25">
      <c r="A1277" t="s">
        <v>292</v>
      </c>
      <c r="B1277" t="s">
        <v>14</v>
      </c>
      <c r="C1277" t="s">
        <v>48</v>
      </c>
      <c r="D1277" t="s">
        <v>262</v>
      </c>
      <c r="E1277" t="s">
        <v>55</v>
      </c>
      <c r="F1277" s="5">
        <v>45527</v>
      </c>
      <c r="G1277" s="5">
        <v>45530</v>
      </c>
      <c r="H1277">
        <v>3</v>
      </c>
      <c r="I1277">
        <v>0</v>
      </c>
      <c r="J1277" t="str">
        <f>IF(AND(Table1_1[[#This Row],[Days Between]]&gt;90, Table1_1[[#This Row],[Is Active]]=1), "Highly Engaged", IF(AND(Table1_1[[#This Row],[Days Between]]&lt;=90, Table1_1[[#This Row],[Is Active]]=1), "Moderately Engaged",
IF(AND(Table1_1[[#This Row],[Days Between]]&gt;90, Table1_1[[#This Row],[Is Active]]=0), "At Risk",
"Dormant")))</f>
        <v>Dormant</v>
      </c>
    </row>
    <row r="1278" spans="1:10" x14ac:dyDescent="0.25">
      <c r="A1278" t="s">
        <v>275</v>
      </c>
      <c r="B1278" t="s">
        <v>14</v>
      </c>
      <c r="C1278" t="s">
        <v>48</v>
      </c>
      <c r="D1278" t="s">
        <v>262</v>
      </c>
      <c r="E1278" t="s">
        <v>54</v>
      </c>
      <c r="F1278" s="5">
        <v>45522</v>
      </c>
      <c r="G1278" s="5">
        <v>45523</v>
      </c>
      <c r="H1278">
        <v>1</v>
      </c>
      <c r="I1278">
        <v>0</v>
      </c>
      <c r="J1278" t="str">
        <f>IF(AND(Table1_1[[#This Row],[Days Between]]&gt;90, Table1_1[[#This Row],[Is Active]]=1), "Highly Engaged", IF(AND(Table1_1[[#This Row],[Days Between]]&lt;=90, Table1_1[[#This Row],[Is Active]]=1), "Moderately Engaged",
IF(AND(Table1_1[[#This Row],[Days Between]]&gt;90, Table1_1[[#This Row],[Is Active]]=0), "At Risk",
"Dormant")))</f>
        <v>Dormant</v>
      </c>
    </row>
    <row r="1279" spans="1:10" x14ac:dyDescent="0.25">
      <c r="A1279" t="s">
        <v>275</v>
      </c>
      <c r="B1279" t="s">
        <v>14</v>
      </c>
      <c r="C1279" t="s">
        <v>48</v>
      </c>
      <c r="D1279" t="s">
        <v>262</v>
      </c>
      <c r="E1279" t="s">
        <v>55</v>
      </c>
      <c r="F1279" s="5">
        <v>45506</v>
      </c>
      <c r="G1279" s="5">
        <v>45506</v>
      </c>
      <c r="H1279">
        <v>0</v>
      </c>
      <c r="I1279">
        <v>0</v>
      </c>
      <c r="J1279" t="str">
        <f>IF(AND(Table1_1[[#This Row],[Days Between]]&gt;90, Table1_1[[#This Row],[Is Active]]=1), "Highly Engaged", IF(AND(Table1_1[[#This Row],[Days Between]]&lt;=90, Table1_1[[#This Row],[Is Active]]=1), "Moderately Engaged",
IF(AND(Table1_1[[#This Row],[Days Between]]&gt;90, Table1_1[[#This Row],[Is Active]]=0), "At Risk",
"Dormant")))</f>
        <v>Dormant</v>
      </c>
    </row>
    <row r="1280" spans="1:10" x14ac:dyDescent="0.25">
      <c r="A1280" t="s">
        <v>275</v>
      </c>
      <c r="B1280" t="s">
        <v>14</v>
      </c>
      <c r="C1280" t="s">
        <v>48</v>
      </c>
      <c r="D1280" t="s">
        <v>262</v>
      </c>
      <c r="E1280" t="s">
        <v>64</v>
      </c>
      <c r="F1280" s="5">
        <v>45510</v>
      </c>
      <c r="G1280" s="5">
        <v>45525</v>
      </c>
      <c r="H1280">
        <v>15</v>
      </c>
      <c r="I1280">
        <v>0</v>
      </c>
      <c r="J1280" t="str">
        <f>IF(AND(Table1_1[[#This Row],[Days Between]]&gt;90, Table1_1[[#This Row],[Is Active]]=1), "Highly Engaged", IF(AND(Table1_1[[#This Row],[Days Between]]&lt;=90, Table1_1[[#This Row],[Is Active]]=1), "Moderately Engaged",
IF(AND(Table1_1[[#This Row],[Days Between]]&gt;90, Table1_1[[#This Row],[Is Active]]=0), "At Risk",
"Dormant")))</f>
        <v>Dormant</v>
      </c>
    </row>
    <row r="1281" spans="1:10" x14ac:dyDescent="0.25">
      <c r="A1281" t="s">
        <v>275</v>
      </c>
      <c r="B1281" t="s">
        <v>14</v>
      </c>
      <c r="C1281" t="s">
        <v>48</v>
      </c>
      <c r="D1281" t="s">
        <v>262</v>
      </c>
      <c r="E1281" t="s">
        <v>64</v>
      </c>
      <c r="F1281" s="5">
        <v>45513</v>
      </c>
      <c r="G1281" s="5">
        <v>45525</v>
      </c>
      <c r="H1281">
        <v>12</v>
      </c>
      <c r="I1281">
        <v>0</v>
      </c>
      <c r="J1281" t="str">
        <f>IF(AND(Table1_1[[#This Row],[Days Between]]&gt;90, Table1_1[[#This Row],[Is Active]]=1), "Highly Engaged", IF(AND(Table1_1[[#This Row],[Days Between]]&lt;=90, Table1_1[[#This Row],[Is Active]]=1), "Moderately Engaged",
IF(AND(Table1_1[[#This Row],[Days Between]]&gt;90, Table1_1[[#This Row],[Is Active]]=0), "At Risk",
"Dormant")))</f>
        <v>Dormant</v>
      </c>
    </row>
    <row r="1282" spans="1:10" x14ac:dyDescent="0.25">
      <c r="A1282" t="s">
        <v>275</v>
      </c>
      <c r="B1282" t="s">
        <v>14</v>
      </c>
      <c r="C1282" t="s">
        <v>48</v>
      </c>
      <c r="D1282" t="s">
        <v>262</v>
      </c>
      <c r="E1282" t="s">
        <v>64</v>
      </c>
      <c r="F1282" s="5">
        <v>45516</v>
      </c>
      <c r="G1282" s="5">
        <v>45525</v>
      </c>
      <c r="H1282">
        <v>9</v>
      </c>
      <c r="I1282">
        <v>0</v>
      </c>
      <c r="J1282" t="str">
        <f>IF(AND(Table1_1[[#This Row],[Days Between]]&gt;90, Table1_1[[#This Row],[Is Active]]=1), "Highly Engaged", IF(AND(Table1_1[[#This Row],[Days Between]]&lt;=90, Table1_1[[#This Row],[Is Active]]=1), "Moderately Engaged",
IF(AND(Table1_1[[#This Row],[Days Between]]&gt;90, Table1_1[[#This Row],[Is Active]]=0), "At Risk",
"Dormant")))</f>
        <v>Dormant</v>
      </c>
    </row>
    <row r="1283" spans="1:10" x14ac:dyDescent="0.25">
      <c r="A1283" t="s">
        <v>275</v>
      </c>
      <c r="B1283" t="s">
        <v>14</v>
      </c>
      <c r="C1283" t="s">
        <v>48</v>
      </c>
      <c r="D1283" t="s">
        <v>262</v>
      </c>
      <c r="E1283" t="s">
        <v>64</v>
      </c>
      <c r="F1283" s="5">
        <v>45532</v>
      </c>
      <c r="G1283" s="5">
        <v>45538</v>
      </c>
      <c r="H1283">
        <v>6</v>
      </c>
      <c r="I1283">
        <v>0</v>
      </c>
      <c r="J1283" t="str">
        <f>IF(AND(Table1_1[[#This Row],[Days Between]]&gt;90, Table1_1[[#This Row],[Is Active]]=1), "Highly Engaged", IF(AND(Table1_1[[#This Row],[Days Between]]&lt;=90, Table1_1[[#This Row],[Is Active]]=1), "Moderately Engaged",
IF(AND(Table1_1[[#This Row],[Days Between]]&gt;90, Table1_1[[#This Row],[Is Active]]=0), "At Risk",
"Dormant")))</f>
        <v>Dormant</v>
      </c>
    </row>
    <row r="1284" spans="1:10" x14ac:dyDescent="0.25">
      <c r="A1284" t="s">
        <v>279</v>
      </c>
      <c r="B1284" t="s">
        <v>14</v>
      </c>
      <c r="C1284" t="s">
        <v>48</v>
      </c>
      <c r="D1284" t="s">
        <v>262</v>
      </c>
      <c r="E1284" t="s">
        <v>54</v>
      </c>
      <c r="F1284" s="5">
        <v>45508</v>
      </c>
      <c r="G1284" s="5">
        <v>45509</v>
      </c>
      <c r="H1284">
        <v>1</v>
      </c>
      <c r="I1284">
        <v>0</v>
      </c>
      <c r="J1284" t="str">
        <f>IF(AND(Table1_1[[#This Row],[Days Between]]&gt;90, Table1_1[[#This Row],[Is Active]]=1), "Highly Engaged", IF(AND(Table1_1[[#This Row],[Days Between]]&lt;=90, Table1_1[[#This Row],[Is Active]]=1), "Moderately Engaged",
IF(AND(Table1_1[[#This Row],[Days Between]]&gt;90, Table1_1[[#This Row],[Is Active]]=0), "At Risk",
"Dormant")))</f>
        <v>Dormant</v>
      </c>
    </row>
    <row r="1285" spans="1:10" x14ac:dyDescent="0.25">
      <c r="A1285" t="s">
        <v>279</v>
      </c>
      <c r="B1285" t="s">
        <v>14</v>
      </c>
      <c r="C1285" t="s">
        <v>48</v>
      </c>
      <c r="D1285" t="s">
        <v>262</v>
      </c>
      <c r="E1285" t="s">
        <v>54</v>
      </c>
      <c r="F1285" s="5">
        <v>45527</v>
      </c>
      <c r="G1285" s="5">
        <v>45527</v>
      </c>
      <c r="H1285">
        <v>0</v>
      </c>
      <c r="I1285">
        <v>0</v>
      </c>
      <c r="J1285" t="str">
        <f>IF(AND(Table1_1[[#This Row],[Days Between]]&gt;90, Table1_1[[#This Row],[Is Active]]=1), "Highly Engaged", IF(AND(Table1_1[[#This Row],[Days Between]]&lt;=90, Table1_1[[#This Row],[Is Active]]=1), "Moderately Engaged",
IF(AND(Table1_1[[#This Row],[Days Between]]&gt;90, Table1_1[[#This Row],[Is Active]]=0), "At Risk",
"Dormant")))</f>
        <v>Dormant</v>
      </c>
    </row>
    <row r="1286" spans="1:10" x14ac:dyDescent="0.25">
      <c r="A1286" t="s">
        <v>279</v>
      </c>
      <c r="B1286" t="s">
        <v>14</v>
      </c>
      <c r="C1286" t="s">
        <v>48</v>
      </c>
      <c r="D1286" t="s">
        <v>262</v>
      </c>
      <c r="E1286" t="s">
        <v>54</v>
      </c>
      <c r="F1286" s="5">
        <v>45530</v>
      </c>
      <c r="G1286" s="5">
        <v>45530</v>
      </c>
      <c r="H1286">
        <v>0</v>
      </c>
      <c r="I1286">
        <v>0</v>
      </c>
      <c r="J1286" t="str">
        <f>IF(AND(Table1_1[[#This Row],[Days Between]]&gt;90, Table1_1[[#This Row],[Is Active]]=1), "Highly Engaged", IF(AND(Table1_1[[#This Row],[Days Between]]&lt;=90, Table1_1[[#This Row],[Is Active]]=1), "Moderately Engaged",
IF(AND(Table1_1[[#This Row],[Days Between]]&gt;90, Table1_1[[#This Row],[Is Active]]=0), "At Risk",
"Dormant")))</f>
        <v>Dormant</v>
      </c>
    </row>
    <row r="1287" spans="1:10" x14ac:dyDescent="0.25">
      <c r="A1287" t="s">
        <v>279</v>
      </c>
      <c r="B1287" t="s">
        <v>14</v>
      </c>
      <c r="C1287" t="s">
        <v>48</v>
      </c>
      <c r="D1287" t="s">
        <v>262</v>
      </c>
      <c r="E1287" t="s">
        <v>54</v>
      </c>
      <c r="F1287" s="5">
        <v>45531</v>
      </c>
      <c r="G1287" s="5">
        <v>45531</v>
      </c>
      <c r="H1287">
        <v>0</v>
      </c>
      <c r="I1287">
        <v>0</v>
      </c>
      <c r="J1287" t="str">
        <f>IF(AND(Table1_1[[#This Row],[Days Between]]&gt;90, Table1_1[[#This Row],[Is Active]]=1), "Highly Engaged", IF(AND(Table1_1[[#This Row],[Days Between]]&lt;=90, Table1_1[[#This Row],[Is Active]]=1), "Moderately Engaged",
IF(AND(Table1_1[[#This Row],[Days Between]]&gt;90, Table1_1[[#This Row],[Is Active]]=0), "At Risk",
"Dormant")))</f>
        <v>Dormant</v>
      </c>
    </row>
    <row r="1288" spans="1:10" x14ac:dyDescent="0.25">
      <c r="A1288" t="s">
        <v>279</v>
      </c>
      <c r="B1288" t="s">
        <v>14</v>
      </c>
      <c r="C1288" t="s">
        <v>48</v>
      </c>
      <c r="D1288" t="s">
        <v>262</v>
      </c>
      <c r="E1288" t="s">
        <v>55</v>
      </c>
      <c r="F1288" s="5">
        <v>45516</v>
      </c>
      <c r="G1288" s="5">
        <v>45518</v>
      </c>
      <c r="H1288">
        <v>2</v>
      </c>
      <c r="I1288">
        <v>0</v>
      </c>
      <c r="J1288" t="str">
        <f>IF(AND(Table1_1[[#This Row],[Days Between]]&gt;90, Table1_1[[#This Row],[Is Active]]=1), "Highly Engaged", IF(AND(Table1_1[[#This Row],[Days Between]]&lt;=90, Table1_1[[#This Row],[Is Active]]=1), "Moderately Engaged",
IF(AND(Table1_1[[#This Row],[Days Between]]&gt;90, Table1_1[[#This Row],[Is Active]]=0), "At Risk",
"Dormant")))</f>
        <v>Dormant</v>
      </c>
    </row>
    <row r="1289" spans="1:10" x14ac:dyDescent="0.25">
      <c r="A1289" t="s">
        <v>301</v>
      </c>
      <c r="B1289" t="s">
        <v>14</v>
      </c>
      <c r="C1289" t="s">
        <v>48</v>
      </c>
      <c r="D1289" t="s">
        <v>262</v>
      </c>
      <c r="E1289" t="s">
        <v>55</v>
      </c>
      <c r="F1289" s="5">
        <v>45522</v>
      </c>
      <c r="G1289" s="5">
        <v>45524</v>
      </c>
      <c r="H1289">
        <v>2</v>
      </c>
      <c r="I1289">
        <v>0</v>
      </c>
      <c r="J1289" t="str">
        <f>IF(AND(Table1_1[[#This Row],[Days Between]]&gt;90, Table1_1[[#This Row],[Is Active]]=1), "Highly Engaged", IF(AND(Table1_1[[#This Row],[Days Between]]&lt;=90, Table1_1[[#This Row],[Is Active]]=1), "Moderately Engaged",
IF(AND(Table1_1[[#This Row],[Days Between]]&gt;90, Table1_1[[#This Row],[Is Active]]=0), "At Risk",
"Dormant")))</f>
        <v>Dormant</v>
      </c>
    </row>
    <row r="1290" spans="1:10" x14ac:dyDescent="0.25">
      <c r="A1290" t="s">
        <v>291</v>
      </c>
      <c r="B1290" t="s">
        <v>14</v>
      </c>
      <c r="C1290" t="s">
        <v>48</v>
      </c>
      <c r="D1290" t="s">
        <v>262</v>
      </c>
      <c r="E1290" t="s">
        <v>55</v>
      </c>
      <c r="F1290" s="5">
        <v>45524</v>
      </c>
      <c r="G1290" s="5">
        <v>45525</v>
      </c>
      <c r="H1290">
        <v>1</v>
      </c>
      <c r="I1290">
        <v>0</v>
      </c>
      <c r="J1290" t="str">
        <f>IF(AND(Table1_1[[#This Row],[Days Between]]&gt;90, Table1_1[[#This Row],[Is Active]]=1), "Highly Engaged", IF(AND(Table1_1[[#This Row],[Days Between]]&lt;=90, Table1_1[[#This Row],[Is Active]]=1), "Moderately Engaged",
IF(AND(Table1_1[[#This Row],[Days Between]]&gt;90, Table1_1[[#This Row],[Is Active]]=0), "At Risk",
"Dormant")))</f>
        <v>Dormant</v>
      </c>
    </row>
    <row r="1291" spans="1:10" x14ac:dyDescent="0.25">
      <c r="A1291" t="s">
        <v>291</v>
      </c>
      <c r="B1291" t="s">
        <v>14</v>
      </c>
      <c r="C1291" t="s">
        <v>48</v>
      </c>
      <c r="D1291" t="s">
        <v>262</v>
      </c>
      <c r="E1291" t="s">
        <v>58</v>
      </c>
      <c r="F1291" s="5">
        <v>45534</v>
      </c>
      <c r="G1291" s="5">
        <v>45540</v>
      </c>
      <c r="H1291">
        <v>6</v>
      </c>
      <c r="I1291">
        <v>0</v>
      </c>
      <c r="J1291" t="str">
        <f>IF(AND(Table1_1[[#This Row],[Days Between]]&gt;90, Table1_1[[#This Row],[Is Active]]=1), "Highly Engaged", IF(AND(Table1_1[[#This Row],[Days Between]]&lt;=90, Table1_1[[#This Row],[Is Active]]=1), "Moderately Engaged",
IF(AND(Table1_1[[#This Row],[Days Between]]&gt;90, Table1_1[[#This Row],[Is Active]]=0), "At Risk",
"Dormant")))</f>
        <v>Dormant</v>
      </c>
    </row>
    <row r="1292" spans="1:10" x14ac:dyDescent="0.25">
      <c r="A1292" t="s">
        <v>293</v>
      </c>
      <c r="B1292" t="s">
        <v>14</v>
      </c>
      <c r="C1292" t="s">
        <v>48</v>
      </c>
      <c r="D1292" t="s">
        <v>262</v>
      </c>
      <c r="E1292" t="s">
        <v>54</v>
      </c>
      <c r="F1292" s="5">
        <v>45511</v>
      </c>
      <c r="G1292" s="5">
        <v>45511</v>
      </c>
      <c r="H1292">
        <v>0</v>
      </c>
      <c r="I1292">
        <v>0</v>
      </c>
      <c r="J1292" t="str">
        <f>IF(AND(Table1_1[[#This Row],[Days Between]]&gt;90, Table1_1[[#This Row],[Is Active]]=1), "Highly Engaged", IF(AND(Table1_1[[#This Row],[Days Between]]&lt;=90, Table1_1[[#This Row],[Is Active]]=1), "Moderately Engaged",
IF(AND(Table1_1[[#This Row],[Days Between]]&gt;90, Table1_1[[#This Row],[Is Active]]=0), "At Risk",
"Dormant")))</f>
        <v>Dormant</v>
      </c>
    </row>
    <row r="1293" spans="1:10" x14ac:dyDescent="0.25">
      <c r="A1293" t="s">
        <v>293</v>
      </c>
      <c r="B1293" t="s">
        <v>14</v>
      </c>
      <c r="C1293" t="s">
        <v>48</v>
      </c>
      <c r="D1293" t="s">
        <v>262</v>
      </c>
      <c r="E1293" t="s">
        <v>55</v>
      </c>
      <c r="F1293" s="5">
        <v>45517</v>
      </c>
      <c r="G1293" s="5">
        <v>45518</v>
      </c>
      <c r="H1293">
        <v>1</v>
      </c>
      <c r="I1293">
        <v>0</v>
      </c>
      <c r="J1293" t="str">
        <f>IF(AND(Table1_1[[#This Row],[Days Between]]&gt;90, Table1_1[[#This Row],[Is Active]]=1), "Highly Engaged", IF(AND(Table1_1[[#This Row],[Days Between]]&lt;=90, Table1_1[[#This Row],[Is Active]]=1), "Moderately Engaged",
IF(AND(Table1_1[[#This Row],[Days Between]]&gt;90, Table1_1[[#This Row],[Is Active]]=0), "At Risk",
"Dormant")))</f>
        <v>Dormant</v>
      </c>
    </row>
    <row r="1294" spans="1:10" x14ac:dyDescent="0.25">
      <c r="A1294" t="s">
        <v>294</v>
      </c>
      <c r="B1294" t="s">
        <v>14</v>
      </c>
      <c r="C1294" t="s">
        <v>48</v>
      </c>
      <c r="D1294" t="s">
        <v>262</v>
      </c>
      <c r="E1294" t="s">
        <v>54</v>
      </c>
      <c r="F1294" s="5">
        <v>45505</v>
      </c>
      <c r="G1294" s="5">
        <v>45505</v>
      </c>
      <c r="H1294">
        <v>0</v>
      </c>
      <c r="I1294">
        <v>0</v>
      </c>
      <c r="J1294" t="str">
        <f>IF(AND(Table1_1[[#This Row],[Days Between]]&gt;90, Table1_1[[#This Row],[Is Active]]=1), "Highly Engaged", IF(AND(Table1_1[[#This Row],[Days Between]]&lt;=90, Table1_1[[#This Row],[Is Active]]=1), "Moderately Engaged",
IF(AND(Table1_1[[#This Row],[Days Between]]&gt;90, Table1_1[[#This Row],[Is Active]]=0), "At Risk",
"Dormant")))</f>
        <v>Dormant</v>
      </c>
    </row>
    <row r="1295" spans="1:10" x14ac:dyDescent="0.25">
      <c r="A1295" t="s">
        <v>280</v>
      </c>
      <c r="B1295" t="s">
        <v>14</v>
      </c>
      <c r="C1295" t="s">
        <v>48</v>
      </c>
      <c r="D1295" t="s">
        <v>262</v>
      </c>
      <c r="E1295" t="s">
        <v>54</v>
      </c>
      <c r="F1295" s="5">
        <v>45532</v>
      </c>
      <c r="G1295" s="5">
        <v>45532</v>
      </c>
      <c r="H1295">
        <v>0</v>
      </c>
      <c r="I1295">
        <v>0</v>
      </c>
      <c r="J1295" t="str">
        <f>IF(AND(Table1_1[[#This Row],[Days Between]]&gt;90, Table1_1[[#This Row],[Is Active]]=1), "Highly Engaged", IF(AND(Table1_1[[#This Row],[Days Between]]&lt;=90, Table1_1[[#This Row],[Is Active]]=1), "Moderately Engaged",
IF(AND(Table1_1[[#This Row],[Days Between]]&gt;90, Table1_1[[#This Row],[Is Active]]=0), "At Risk",
"Dormant")))</f>
        <v>Dormant</v>
      </c>
    </row>
    <row r="1296" spans="1:10" x14ac:dyDescent="0.25">
      <c r="A1296" t="s">
        <v>280</v>
      </c>
      <c r="B1296" t="s">
        <v>14</v>
      </c>
      <c r="C1296" t="s">
        <v>48</v>
      </c>
      <c r="D1296" t="s">
        <v>262</v>
      </c>
      <c r="E1296" t="s">
        <v>57</v>
      </c>
      <c r="F1296" s="5">
        <v>45512</v>
      </c>
      <c r="G1296" s="5">
        <v>45604</v>
      </c>
      <c r="H1296">
        <v>92</v>
      </c>
      <c r="I1296">
        <v>0</v>
      </c>
      <c r="J1296" t="str">
        <f>IF(AND(Table1_1[[#This Row],[Days Between]]&gt;90, Table1_1[[#This Row],[Is Active]]=1), "Highly Engaged", IF(AND(Table1_1[[#This Row],[Days Between]]&lt;=90, Table1_1[[#This Row],[Is Active]]=1), "Moderately Engaged",
IF(AND(Table1_1[[#This Row],[Days Between]]&gt;90, Table1_1[[#This Row],[Is Active]]=0), "At Risk",
"Dormant")))</f>
        <v>At Risk</v>
      </c>
    </row>
    <row r="1297" spans="1:10" x14ac:dyDescent="0.25">
      <c r="A1297" t="s">
        <v>280</v>
      </c>
      <c r="B1297" t="s">
        <v>14</v>
      </c>
      <c r="C1297" t="s">
        <v>48</v>
      </c>
      <c r="D1297" t="s">
        <v>262</v>
      </c>
      <c r="E1297" t="s">
        <v>57</v>
      </c>
      <c r="F1297" s="5">
        <v>45515</v>
      </c>
      <c r="G1297" s="5">
        <v>45517</v>
      </c>
      <c r="H1297">
        <v>2</v>
      </c>
      <c r="I1297">
        <v>0</v>
      </c>
      <c r="J1297" t="str">
        <f>IF(AND(Table1_1[[#This Row],[Days Between]]&gt;90, Table1_1[[#This Row],[Is Active]]=1), "Highly Engaged", IF(AND(Table1_1[[#This Row],[Days Between]]&lt;=90, Table1_1[[#This Row],[Is Active]]=1), "Moderately Engaged",
IF(AND(Table1_1[[#This Row],[Days Between]]&gt;90, Table1_1[[#This Row],[Is Active]]=0), "At Risk",
"Dormant")))</f>
        <v>Dormant</v>
      </c>
    </row>
    <row r="1298" spans="1:10" x14ac:dyDescent="0.25">
      <c r="A1298" t="s">
        <v>280</v>
      </c>
      <c r="B1298" t="s">
        <v>14</v>
      </c>
      <c r="C1298" t="s">
        <v>48</v>
      </c>
      <c r="D1298" t="s">
        <v>262</v>
      </c>
      <c r="E1298" t="s">
        <v>57</v>
      </c>
      <c r="F1298" s="5">
        <v>45532</v>
      </c>
      <c r="G1298" s="5">
        <v>45537</v>
      </c>
      <c r="H1298">
        <v>5</v>
      </c>
      <c r="I1298">
        <v>0</v>
      </c>
      <c r="J1298" t="str">
        <f>IF(AND(Table1_1[[#This Row],[Days Between]]&gt;90, Table1_1[[#This Row],[Is Active]]=1), "Highly Engaged", IF(AND(Table1_1[[#This Row],[Days Between]]&lt;=90, Table1_1[[#This Row],[Is Active]]=1), "Moderately Engaged",
IF(AND(Table1_1[[#This Row],[Days Between]]&gt;90, Table1_1[[#This Row],[Is Active]]=0), "At Risk",
"Dormant")))</f>
        <v>Dormant</v>
      </c>
    </row>
    <row r="1299" spans="1:10" x14ac:dyDescent="0.25">
      <c r="A1299" t="s">
        <v>281</v>
      </c>
      <c r="B1299" t="s">
        <v>14</v>
      </c>
      <c r="C1299" t="s">
        <v>48</v>
      </c>
      <c r="D1299" t="s">
        <v>262</v>
      </c>
      <c r="E1299" t="s">
        <v>54</v>
      </c>
      <c r="F1299" s="5">
        <v>45533</v>
      </c>
      <c r="G1299" s="5">
        <v>45533</v>
      </c>
      <c r="H1299">
        <v>0</v>
      </c>
      <c r="I1299">
        <v>0</v>
      </c>
      <c r="J1299" t="str">
        <f>IF(AND(Table1_1[[#This Row],[Days Between]]&gt;90, Table1_1[[#This Row],[Is Active]]=1), "Highly Engaged", IF(AND(Table1_1[[#This Row],[Days Between]]&lt;=90, Table1_1[[#This Row],[Is Active]]=1), "Moderately Engaged",
IF(AND(Table1_1[[#This Row],[Days Between]]&gt;90, Table1_1[[#This Row],[Is Active]]=0), "At Risk",
"Dormant")))</f>
        <v>Dormant</v>
      </c>
    </row>
    <row r="1300" spans="1:10" x14ac:dyDescent="0.25">
      <c r="A1300" t="s">
        <v>281</v>
      </c>
      <c r="B1300" t="s">
        <v>14</v>
      </c>
      <c r="C1300" t="s">
        <v>48</v>
      </c>
      <c r="D1300" t="s">
        <v>262</v>
      </c>
      <c r="E1300" t="s">
        <v>58</v>
      </c>
      <c r="F1300" s="5">
        <v>45532</v>
      </c>
      <c r="G1300" s="5">
        <v>45535</v>
      </c>
      <c r="H1300">
        <v>3</v>
      </c>
      <c r="I1300">
        <v>0</v>
      </c>
      <c r="J1300" t="str">
        <f>IF(AND(Table1_1[[#This Row],[Days Between]]&gt;90, Table1_1[[#This Row],[Is Active]]=1), "Highly Engaged", IF(AND(Table1_1[[#This Row],[Days Between]]&lt;=90, Table1_1[[#This Row],[Is Active]]=1), "Moderately Engaged",
IF(AND(Table1_1[[#This Row],[Days Between]]&gt;90, Table1_1[[#This Row],[Is Active]]=0), "At Risk",
"Dormant")))</f>
        <v>Dormant</v>
      </c>
    </row>
    <row r="1301" spans="1:10" x14ac:dyDescent="0.25">
      <c r="A1301" t="s">
        <v>282</v>
      </c>
      <c r="B1301" t="s">
        <v>14</v>
      </c>
      <c r="C1301" t="s">
        <v>48</v>
      </c>
      <c r="D1301" t="s">
        <v>262</v>
      </c>
      <c r="E1301" t="s">
        <v>54</v>
      </c>
      <c r="F1301" s="5">
        <v>45513</v>
      </c>
      <c r="G1301" s="5">
        <v>45513</v>
      </c>
      <c r="H1301">
        <v>0</v>
      </c>
      <c r="I1301">
        <v>0</v>
      </c>
      <c r="J1301" t="str">
        <f>IF(AND(Table1_1[[#This Row],[Days Between]]&gt;90, Table1_1[[#This Row],[Is Active]]=1), "Highly Engaged", IF(AND(Table1_1[[#This Row],[Days Between]]&lt;=90, Table1_1[[#This Row],[Is Active]]=1), "Moderately Engaged",
IF(AND(Table1_1[[#This Row],[Days Between]]&gt;90, Table1_1[[#This Row],[Is Active]]=0), "At Risk",
"Dormant")))</f>
        <v>Dormant</v>
      </c>
    </row>
    <row r="1302" spans="1:10" x14ac:dyDescent="0.25">
      <c r="A1302" t="s">
        <v>282</v>
      </c>
      <c r="B1302" t="s">
        <v>14</v>
      </c>
      <c r="C1302" t="s">
        <v>48</v>
      </c>
      <c r="D1302" t="s">
        <v>262</v>
      </c>
      <c r="E1302" t="s">
        <v>54</v>
      </c>
      <c r="F1302" s="5">
        <v>45516</v>
      </c>
      <c r="G1302" s="5">
        <v>45517</v>
      </c>
      <c r="H1302">
        <v>1</v>
      </c>
      <c r="I1302">
        <v>0</v>
      </c>
      <c r="J1302" t="str">
        <f>IF(AND(Table1_1[[#This Row],[Days Between]]&gt;90, Table1_1[[#This Row],[Is Active]]=1), "Highly Engaged", IF(AND(Table1_1[[#This Row],[Days Between]]&lt;=90, Table1_1[[#This Row],[Is Active]]=1), "Moderately Engaged",
IF(AND(Table1_1[[#This Row],[Days Between]]&gt;90, Table1_1[[#This Row],[Is Active]]=0), "At Risk",
"Dormant")))</f>
        <v>Dormant</v>
      </c>
    </row>
    <row r="1303" spans="1:10" x14ac:dyDescent="0.25">
      <c r="A1303" t="s">
        <v>282</v>
      </c>
      <c r="B1303" t="s">
        <v>14</v>
      </c>
      <c r="C1303" t="s">
        <v>48</v>
      </c>
      <c r="D1303" t="s">
        <v>262</v>
      </c>
      <c r="E1303" t="s">
        <v>57</v>
      </c>
      <c r="F1303" s="5">
        <v>44954</v>
      </c>
      <c r="G1303" s="5">
        <v>45552</v>
      </c>
      <c r="H1303">
        <v>598</v>
      </c>
      <c r="I1303">
        <v>0</v>
      </c>
      <c r="J1303" t="str">
        <f>IF(AND(Table1_1[[#This Row],[Days Between]]&gt;90, Table1_1[[#This Row],[Is Active]]=1), "Highly Engaged", IF(AND(Table1_1[[#This Row],[Days Between]]&lt;=90, Table1_1[[#This Row],[Is Active]]=1), "Moderately Engaged",
IF(AND(Table1_1[[#This Row],[Days Between]]&gt;90, Table1_1[[#This Row],[Is Active]]=0), "At Risk",
"Dormant")))</f>
        <v>At Risk</v>
      </c>
    </row>
    <row r="1304" spans="1:10" x14ac:dyDescent="0.25">
      <c r="A1304" t="s">
        <v>283</v>
      </c>
      <c r="B1304" t="s">
        <v>14</v>
      </c>
      <c r="C1304" t="s">
        <v>48</v>
      </c>
      <c r="D1304" t="s">
        <v>262</v>
      </c>
      <c r="E1304" t="s">
        <v>245</v>
      </c>
      <c r="F1304" s="5">
        <v>45508</v>
      </c>
      <c r="G1304" s="5">
        <v>45518</v>
      </c>
      <c r="H1304">
        <v>10</v>
      </c>
      <c r="I1304">
        <v>0</v>
      </c>
      <c r="J1304" t="str">
        <f>IF(AND(Table1_1[[#This Row],[Days Between]]&gt;90, Table1_1[[#This Row],[Is Active]]=1), "Highly Engaged", IF(AND(Table1_1[[#This Row],[Days Between]]&lt;=90, Table1_1[[#This Row],[Is Active]]=1), "Moderately Engaged",
IF(AND(Table1_1[[#This Row],[Days Between]]&gt;90, Table1_1[[#This Row],[Is Active]]=0), "At Risk",
"Dormant")))</f>
        <v>Dormant</v>
      </c>
    </row>
    <row r="1305" spans="1:10" x14ac:dyDescent="0.25">
      <c r="A1305" t="s">
        <v>283</v>
      </c>
      <c r="B1305" t="s">
        <v>14</v>
      </c>
      <c r="C1305" t="s">
        <v>48</v>
      </c>
      <c r="D1305" t="s">
        <v>262</v>
      </c>
      <c r="E1305" t="s">
        <v>54</v>
      </c>
      <c r="F1305" s="5">
        <v>45520</v>
      </c>
      <c r="G1305" s="5">
        <v>45520</v>
      </c>
      <c r="H1305">
        <v>0</v>
      </c>
      <c r="I1305">
        <v>0</v>
      </c>
      <c r="J1305" t="str">
        <f>IF(AND(Table1_1[[#This Row],[Days Between]]&gt;90, Table1_1[[#This Row],[Is Active]]=1), "Highly Engaged", IF(AND(Table1_1[[#This Row],[Days Between]]&lt;=90, Table1_1[[#This Row],[Is Active]]=1), "Moderately Engaged",
IF(AND(Table1_1[[#This Row],[Days Between]]&gt;90, Table1_1[[#This Row],[Is Active]]=0), "At Risk",
"Dormant")))</f>
        <v>Dormant</v>
      </c>
    </row>
    <row r="1306" spans="1:10" x14ac:dyDescent="0.25">
      <c r="A1306" t="s">
        <v>283</v>
      </c>
      <c r="B1306" t="s">
        <v>14</v>
      </c>
      <c r="C1306" t="s">
        <v>48</v>
      </c>
      <c r="D1306" t="s">
        <v>262</v>
      </c>
      <c r="E1306" t="s">
        <v>57</v>
      </c>
      <c r="F1306" s="5">
        <v>45529</v>
      </c>
      <c r="G1306" s="5">
        <v>45531</v>
      </c>
      <c r="H1306">
        <v>2</v>
      </c>
      <c r="I1306">
        <v>0</v>
      </c>
      <c r="J1306" t="str">
        <f>IF(AND(Table1_1[[#This Row],[Days Between]]&gt;90, Table1_1[[#This Row],[Is Active]]=1), "Highly Engaged", IF(AND(Table1_1[[#This Row],[Days Between]]&lt;=90, Table1_1[[#This Row],[Is Active]]=1), "Moderately Engaged",
IF(AND(Table1_1[[#This Row],[Days Between]]&gt;90, Table1_1[[#This Row],[Is Active]]=0), "At Risk",
"Dormant")))</f>
        <v>Dormant</v>
      </c>
    </row>
    <row r="1307" spans="1:10" x14ac:dyDescent="0.25">
      <c r="A1307" t="s">
        <v>305</v>
      </c>
      <c r="B1307" t="s">
        <v>14</v>
      </c>
      <c r="C1307" t="s">
        <v>48</v>
      </c>
      <c r="D1307" t="s">
        <v>262</v>
      </c>
      <c r="E1307" t="s">
        <v>57</v>
      </c>
      <c r="F1307" s="5">
        <v>44954</v>
      </c>
      <c r="G1307" s="5">
        <v>45524</v>
      </c>
      <c r="H1307">
        <v>570</v>
      </c>
      <c r="I1307">
        <v>0</v>
      </c>
      <c r="J1307" t="str">
        <f>IF(AND(Table1_1[[#This Row],[Days Between]]&gt;90, Table1_1[[#This Row],[Is Active]]=1), "Highly Engaged", IF(AND(Table1_1[[#This Row],[Days Between]]&lt;=90, Table1_1[[#This Row],[Is Active]]=1), "Moderately Engaged",
IF(AND(Table1_1[[#This Row],[Days Between]]&gt;90, Table1_1[[#This Row],[Is Active]]=0), "At Risk",
"Dormant")))</f>
        <v>At Risk</v>
      </c>
    </row>
    <row r="1308" spans="1:10" x14ac:dyDescent="0.25">
      <c r="A1308" t="s">
        <v>276</v>
      </c>
      <c r="B1308" t="s">
        <v>14</v>
      </c>
      <c r="C1308" t="s">
        <v>49</v>
      </c>
      <c r="D1308" t="s">
        <v>262</v>
      </c>
      <c r="E1308" t="s">
        <v>12</v>
      </c>
      <c r="F1308" s="5">
        <v>44954</v>
      </c>
      <c r="G1308" s="5">
        <v>45920</v>
      </c>
      <c r="H1308">
        <v>966</v>
      </c>
      <c r="I1308">
        <v>1</v>
      </c>
      <c r="J130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09" spans="1:10" x14ac:dyDescent="0.25">
      <c r="A1309" t="s">
        <v>274</v>
      </c>
      <c r="B1309" t="s">
        <v>7</v>
      </c>
      <c r="C1309" t="s">
        <v>49</v>
      </c>
      <c r="D1309" t="s">
        <v>262</v>
      </c>
      <c r="E1309" t="s">
        <v>12</v>
      </c>
      <c r="F1309" s="5">
        <v>44955</v>
      </c>
      <c r="G1309" s="5">
        <v>45905</v>
      </c>
      <c r="H1309">
        <v>950</v>
      </c>
      <c r="I1309">
        <v>1</v>
      </c>
      <c r="J130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10" spans="1:10" x14ac:dyDescent="0.25">
      <c r="A1310" t="s">
        <v>274</v>
      </c>
      <c r="B1310" t="s">
        <v>7</v>
      </c>
      <c r="C1310" t="s">
        <v>49</v>
      </c>
      <c r="D1310" t="s">
        <v>262</v>
      </c>
      <c r="E1310" t="s">
        <v>12</v>
      </c>
      <c r="F1310" s="5">
        <v>44954</v>
      </c>
      <c r="G1310" s="5">
        <v>45905</v>
      </c>
      <c r="H1310">
        <v>951</v>
      </c>
      <c r="I1310">
        <v>1</v>
      </c>
      <c r="J13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11" spans="1:10" x14ac:dyDescent="0.25">
      <c r="A1311" t="s">
        <v>274</v>
      </c>
      <c r="B1311" t="s">
        <v>7</v>
      </c>
      <c r="C1311" t="s">
        <v>49</v>
      </c>
      <c r="D1311" t="s">
        <v>262</v>
      </c>
      <c r="E1311" t="s">
        <v>12</v>
      </c>
      <c r="F1311" s="5">
        <v>45531</v>
      </c>
      <c r="G1311" s="5">
        <v>45905</v>
      </c>
      <c r="H1311">
        <v>374</v>
      </c>
      <c r="I1311">
        <v>1</v>
      </c>
      <c r="J13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12" spans="1:10" x14ac:dyDescent="0.25">
      <c r="A1312" t="s">
        <v>274</v>
      </c>
      <c r="B1312" t="s">
        <v>14</v>
      </c>
      <c r="C1312" t="s">
        <v>49</v>
      </c>
      <c r="D1312" t="s">
        <v>262</v>
      </c>
      <c r="E1312" t="s">
        <v>12</v>
      </c>
      <c r="F1312" s="5">
        <v>44955</v>
      </c>
      <c r="G1312" s="5">
        <v>45905</v>
      </c>
      <c r="H1312">
        <v>950</v>
      </c>
      <c r="I1312">
        <v>1</v>
      </c>
      <c r="J13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13" spans="1:10" x14ac:dyDescent="0.25">
      <c r="A1313" t="s">
        <v>274</v>
      </c>
      <c r="B1313" t="s">
        <v>14</v>
      </c>
      <c r="C1313" t="s">
        <v>49</v>
      </c>
      <c r="D1313" t="s">
        <v>262</v>
      </c>
      <c r="E1313" t="s">
        <v>12</v>
      </c>
      <c r="F1313" s="5">
        <v>44954</v>
      </c>
      <c r="G1313" s="5">
        <v>45905</v>
      </c>
      <c r="H1313">
        <v>951</v>
      </c>
      <c r="I1313">
        <v>1</v>
      </c>
      <c r="J13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14" spans="1:10" x14ac:dyDescent="0.25">
      <c r="A1314" t="s">
        <v>274</v>
      </c>
      <c r="B1314" t="s">
        <v>14</v>
      </c>
      <c r="C1314" t="s">
        <v>49</v>
      </c>
      <c r="D1314" t="s">
        <v>262</v>
      </c>
      <c r="E1314" t="s">
        <v>12</v>
      </c>
      <c r="F1314" s="5">
        <v>44955</v>
      </c>
      <c r="G1314" s="5">
        <v>45905</v>
      </c>
      <c r="H1314">
        <v>950</v>
      </c>
      <c r="I1314">
        <v>1</v>
      </c>
      <c r="J13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15" spans="1:10" x14ac:dyDescent="0.25">
      <c r="A1315" t="s">
        <v>274</v>
      </c>
      <c r="B1315" t="s">
        <v>14</v>
      </c>
      <c r="C1315" t="s">
        <v>49</v>
      </c>
      <c r="D1315" t="s">
        <v>262</v>
      </c>
      <c r="E1315" t="s">
        <v>12</v>
      </c>
      <c r="F1315" s="5">
        <v>45509</v>
      </c>
      <c r="G1315" s="5">
        <v>45905</v>
      </c>
      <c r="H1315">
        <v>396</v>
      </c>
      <c r="I1315">
        <v>1</v>
      </c>
      <c r="J13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16" spans="1:10" x14ac:dyDescent="0.25">
      <c r="A1316" t="s">
        <v>274</v>
      </c>
      <c r="B1316" t="s">
        <v>14</v>
      </c>
      <c r="C1316" t="s">
        <v>49</v>
      </c>
      <c r="D1316" t="s">
        <v>262</v>
      </c>
      <c r="E1316" t="s">
        <v>12</v>
      </c>
      <c r="F1316" s="5">
        <v>45516</v>
      </c>
      <c r="G1316" s="5">
        <v>45905</v>
      </c>
      <c r="H1316">
        <v>389</v>
      </c>
      <c r="I1316">
        <v>1</v>
      </c>
      <c r="J13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17" spans="1:10" x14ac:dyDescent="0.25">
      <c r="A1317" t="s">
        <v>274</v>
      </c>
      <c r="B1317" t="s">
        <v>14</v>
      </c>
      <c r="C1317" t="s">
        <v>49</v>
      </c>
      <c r="D1317" t="s">
        <v>262</v>
      </c>
      <c r="E1317" t="s">
        <v>12</v>
      </c>
      <c r="F1317" s="5">
        <v>45518</v>
      </c>
      <c r="G1317" s="5">
        <v>45905</v>
      </c>
      <c r="H1317">
        <v>387</v>
      </c>
      <c r="I1317">
        <v>1</v>
      </c>
      <c r="J13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18" spans="1:10" x14ac:dyDescent="0.25">
      <c r="A1318" t="s">
        <v>274</v>
      </c>
      <c r="B1318" t="s">
        <v>14</v>
      </c>
      <c r="C1318" t="s">
        <v>49</v>
      </c>
      <c r="D1318" t="s">
        <v>262</v>
      </c>
      <c r="E1318" t="s">
        <v>12</v>
      </c>
      <c r="F1318" s="5">
        <v>45524</v>
      </c>
      <c r="G1318" s="5">
        <v>45905</v>
      </c>
      <c r="H1318">
        <v>381</v>
      </c>
      <c r="I1318">
        <v>1</v>
      </c>
      <c r="J13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19" spans="1:10" x14ac:dyDescent="0.25">
      <c r="A1319" t="s">
        <v>274</v>
      </c>
      <c r="B1319" t="s">
        <v>14</v>
      </c>
      <c r="C1319" t="s">
        <v>49</v>
      </c>
      <c r="D1319" t="s">
        <v>262</v>
      </c>
      <c r="E1319" t="s">
        <v>12</v>
      </c>
      <c r="F1319" s="5">
        <v>45528</v>
      </c>
      <c r="G1319" s="5">
        <v>45905</v>
      </c>
      <c r="H1319">
        <v>377</v>
      </c>
      <c r="I1319">
        <v>1</v>
      </c>
      <c r="J13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20" spans="1:10" x14ac:dyDescent="0.25">
      <c r="A1320" t="s">
        <v>274</v>
      </c>
      <c r="B1320" t="s">
        <v>14</v>
      </c>
      <c r="C1320" t="s">
        <v>49</v>
      </c>
      <c r="D1320" t="s">
        <v>262</v>
      </c>
      <c r="E1320" t="s">
        <v>12</v>
      </c>
      <c r="F1320" s="5">
        <v>45529</v>
      </c>
      <c r="G1320" s="5">
        <v>45905</v>
      </c>
      <c r="H1320">
        <v>376</v>
      </c>
      <c r="I1320">
        <v>1</v>
      </c>
      <c r="J13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21" spans="1:10" x14ac:dyDescent="0.25">
      <c r="A1321" t="s">
        <v>274</v>
      </c>
      <c r="B1321" t="s">
        <v>14</v>
      </c>
      <c r="C1321" t="s">
        <v>49</v>
      </c>
      <c r="D1321" t="s">
        <v>262</v>
      </c>
      <c r="E1321" t="s">
        <v>12</v>
      </c>
      <c r="F1321" s="5">
        <v>45530</v>
      </c>
      <c r="G1321" s="5">
        <v>45905</v>
      </c>
      <c r="H1321">
        <v>375</v>
      </c>
      <c r="I1321">
        <v>1</v>
      </c>
      <c r="J13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22" spans="1:10" x14ac:dyDescent="0.25">
      <c r="A1322" t="s">
        <v>274</v>
      </c>
      <c r="B1322" t="s">
        <v>14</v>
      </c>
      <c r="C1322" t="s">
        <v>49</v>
      </c>
      <c r="D1322" t="s">
        <v>262</v>
      </c>
      <c r="E1322" t="s">
        <v>12</v>
      </c>
      <c r="F1322" s="5">
        <v>45532</v>
      </c>
      <c r="G1322" s="5">
        <v>45905</v>
      </c>
      <c r="H1322">
        <v>373</v>
      </c>
      <c r="I1322">
        <v>1</v>
      </c>
      <c r="J132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23" spans="1:10" x14ac:dyDescent="0.25">
      <c r="A1323" t="s">
        <v>274</v>
      </c>
      <c r="B1323" t="s">
        <v>14</v>
      </c>
      <c r="C1323" t="s">
        <v>49</v>
      </c>
      <c r="D1323" t="s">
        <v>262</v>
      </c>
      <c r="E1323" t="s">
        <v>12</v>
      </c>
      <c r="F1323" s="5">
        <v>45534</v>
      </c>
      <c r="G1323" s="5">
        <v>45905</v>
      </c>
      <c r="H1323">
        <v>371</v>
      </c>
      <c r="I1323">
        <v>1</v>
      </c>
      <c r="J132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24" spans="1:10" x14ac:dyDescent="0.25">
      <c r="A1324" t="s">
        <v>274</v>
      </c>
      <c r="B1324" t="s">
        <v>14</v>
      </c>
      <c r="C1324" t="s">
        <v>49</v>
      </c>
      <c r="D1324" t="s">
        <v>262</v>
      </c>
      <c r="E1324" t="s">
        <v>12</v>
      </c>
      <c r="F1324" s="5">
        <v>45535</v>
      </c>
      <c r="G1324" s="5">
        <v>45905</v>
      </c>
      <c r="H1324">
        <v>370</v>
      </c>
      <c r="I1324">
        <v>1</v>
      </c>
      <c r="J13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25" spans="1:10" x14ac:dyDescent="0.25">
      <c r="A1325" t="s">
        <v>274</v>
      </c>
      <c r="B1325" t="s">
        <v>14</v>
      </c>
      <c r="C1325" t="s">
        <v>49</v>
      </c>
      <c r="D1325" t="s">
        <v>262</v>
      </c>
      <c r="E1325" t="s">
        <v>57</v>
      </c>
      <c r="F1325" s="5">
        <v>44954</v>
      </c>
      <c r="G1325" s="5">
        <v>45674</v>
      </c>
      <c r="H1325">
        <v>720</v>
      </c>
      <c r="I1325">
        <v>0</v>
      </c>
      <c r="J1325" t="str">
        <f>IF(AND(Table1_1[[#This Row],[Days Between]]&gt;90, Table1_1[[#This Row],[Is Active]]=1), "Highly Engaged", IF(AND(Table1_1[[#This Row],[Days Between]]&lt;=90, Table1_1[[#This Row],[Is Active]]=1), "Moderately Engaged",
IF(AND(Table1_1[[#This Row],[Days Between]]&gt;90, Table1_1[[#This Row],[Is Active]]=0), "At Risk",
"Dormant")))</f>
        <v>At Risk</v>
      </c>
    </row>
    <row r="1326" spans="1:10" x14ac:dyDescent="0.25">
      <c r="A1326" t="s">
        <v>292</v>
      </c>
      <c r="B1326" t="s">
        <v>14</v>
      </c>
      <c r="C1326" t="s">
        <v>49</v>
      </c>
      <c r="D1326" t="s">
        <v>262</v>
      </c>
      <c r="E1326" t="s">
        <v>55</v>
      </c>
      <c r="F1326" s="5">
        <v>45524</v>
      </c>
      <c r="G1326" s="5">
        <v>45532</v>
      </c>
      <c r="H1326">
        <v>8</v>
      </c>
      <c r="I1326">
        <v>0</v>
      </c>
      <c r="J1326" t="str">
        <f>IF(AND(Table1_1[[#This Row],[Days Between]]&gt;90, Table1_1[[#This Row],[Is Active]]=1), "Highly Engaged", IF(AND(Table1_1[[#This Row],[Days Between]]&lt;=90, Table1_1[[#This Row],[Is Active]]=1), "Moderately Engaged",
IF(AND(Table1_1[[#This Row],[Days Between]]&gt;90, Table1_1[[#This Row],[Is Active]]=0), "At Risk",
"Dormant")))</f>
        <v>Dormant</v>
      </c>
    </row>
    <row r="1327" spans="1:10" x14ac:dyDescent="0.25">
      <c r="A1327" t="s">
        <v>275</v>
      </c>
      <c r="B1327" t="s">
        <v>14</v>
      </c>
      <c r="C1327" t="s">
        <v>49</v>
      </c>
      <c r="D1327" t="s">
        <v>262</v>
      </c>
      <c r="E1327" t="s">
        <v>58</v>
      </c>
      <c r="F1327" s="5">
        <v>45505</v>
      </c>
      <c r="G1327" s="5">
        <v>45512</v>
      </c>
      <c r="H1327">
        <v>7</v>
      </c>
      <c r="I1327">
        <v>0</v>
      </c>
      <c r="J1327" t="str">
        <f>IF(AND(Table1_1[[#This Row],[Days Between]]&gt;90, Table1_1[[#This Row],[Is Active]]=1), "Highly Engaged", IF(AND(Table1_1[[#This Row],[Days Between]]&lt;=90, Table1_1[[#This Row],[Is Active]]=1), "Moderately Engaged",
IF(AND(Table1_1[[#This Row],[Days Between]]&gt;90, Table1_1[[#This Row],[Is Active]]=0), "At Risk",
"Dormant")))</f>
        <v>Dormant</v>
      </c>
    </row>
    <row r="1328" spans="1:10" x14ac:dyDescent="0.25">
      <c r="A1328" t="s">
        <v>275</v>
      </c>
      <c r="B1328" t="s">
        <v>14</v>
      </c>
      <c r="C1328" t="s">
        <v>49</v>
      </c>
      <c r="D1328" t="s">
        <v>262</v>
      </c>
      <c r="E1328" t="s">
        <v>64</v>
      </c>
      <c r="F1328" s="5">
        <v>45512</v>
      </c>
      <c r="G1328" s="5">
        <v>45525</v>
      </c>
      <c r="H1328">
        <v>13</v>
      </c>
      <c r="I1328">
        <v>0</v>
      </c>
      <c r="J1328" t="str">
        <f>IF(AND(Table1_1[[#This Row],[Days Between]]&gt;90, Table1_1[[#This Row],[Is Active]]=1), "Highly Engaged", IF(AND(Table1_1[[#This Row],[Days Between]]&lt;=90, Table1_1[[#This Row],[Is Active]]=1), "Moderately Engaged",
IF(AND(Table1_1[[#This Row],[Days Between]]&gt;90, Table1_1[[#This Row],[Is Active]]=0), "At Risk",
"Dormant")))</f>
        <v>Dormant</v>
      </c>
    </row>
    <row r="1329" spans="1:10" x14ac:dyDescent="0.25">
      <c r="A1329" t="s">
        <v>275</v>
      </c>
      <c r="B1329" t="s">
        <v>14</v>
      </c>
      <c r="C1329" t="s">
        <v>49</v>
      </c>
      <c r="D1329" t="s">
        <v>262</v>
      </c>
      <c r="E1329" t="s">
        <v>64</v>
      </c>
      <c r="F1329" s="5">
        <v>45516</v>
      </c>
      <c r="G1329" s="5">
        <v>45525</v>
      </c>
      <c r="H1329">
        <v>9</v>
      </c>
      <c r="I1329">
        <v>0</v>
      </c>
      <c r="J1329" t="str">
        <f>IF(AND(Table1_1[[#This Row],[Days Between]]&gt;90, Table1_1[[#This Row],[Is Active]]=1), "Highly Engaged", IF(AND(Table1_1[[#This Row],[Days Between]]&lt;=90, Table1_1[[#This Row],[Is Active]]=1), "Moderately Engaged",
IF(AND(Table1_1[[#This Row],[Days Between]]&gt;90, Table1_1[[#This Row],[Is Active]]=0), "At Risk",
"Dormant")))</f>
        <v>Dormant</v>
      </c>
    </row>
    <row r="1330" spans="1:10" x14ac:dyDescent="0.25">
      <c r="A1330" t="s">
        <v>279</v>
      </c>
      <c r="B1330" t="s">
        <v>14</v>
      </c>
      <c r="C1330" t="s">
        <v>49</v>
      </c>
      <c r="D1330" t="s">
        <v>262</v>
      </c>
      <c r="E1330" t="s">
        <v>54</v>
      </c>
      <c r="F1330" s="5">
        <v>45530</v>
      </c>
      <c r="G1330" s="5">
        <v>45530</v>
      </c>
      <c r="H1330">
        <v>0</v>
      </c>
      <c r="I1330">
        <v>0</v>
      </c>
      <c r="J1330" t="str">
        <f>IF(AND(Table1_1[[#This Row],[Days Between]]&gt;90, Table1_1[[#This Row],[Is Active]]=1), "Highly Engaged", IF(AND(Table1_1[[#This Row],[Days Between]]&lt;=90, Table1_1[[#This Row],[Is Active]]=1), "Moderately Engaged",
IF(AND(Table1_1[[#This Row],[Days Between]]&gt;90, Table1_1[[#This Row],[Is Active]]=0), "At Risk",
"Dormant")))</f>
        <v>Dormant</v>
      </c>
    </row>
    <row r="1331" spans="1:10" x14ac:dyDescent="0.25">
      <c r="A1331" t="s">
        <v>277</v>
      </c>
      <c r="B1331" t="s">
        <v>14</v>
      </c>
      <c r="C1331" t="s">
        <v>49</v>
      </c>
      <c r="D1331" t="s">
        <v>262</v>
      </c>
      <c r="E1331" t="s">
        <v>55</v>
      </c>
      <c r="F1331" s="5">
        <v>45506</v>
      </c>
      <c r="G1331" s="5">
        <v>45511</v>
      </c>
      <c r="H1331">
        <v>5</v>
      </c>
      <c r="I1331">
        <v>0</v>
      </c>
      <c r="J1331" t="str">
        <f>IF(AND(Table1_1[[#This Row],[Days Between]]&gt;90, Table1_1[[#This Row],[Is Active]]=1), "Highly Engaged", IF(AND(Table1_1[[#This Row],[Days Between]]&lt;=90, Table1_1[[#This Row],[Is Active]]=1), "Moderately Engaged",
IF(AND(Table1_1[[#This Row],[Days Between]]&gt;90, Table1_1[[#This Row],[Is Active]]=0), "At Risk",
"Dormant")))</f>
        <v>Dormant</v>
      </c>
    </row>
    <row r="1332" spans="1:10" x14ac:dyDescent="0.25">
      <c r="A1332" t="s">
        <v>277</v>
      </c>
      <c r="B1332" t="s">
        <v>14</v>
      </c>
      <c r="C1332" t="s">
        <v>49</v>
      </c>
      <c r="D1332" t="s">
        <v>262</v>
      </c>
      <c r="E1332" t="s">
        <v>57</v>
      </c>
      <c r="F1332" s="5">
        <v>45532</v>
      </c>
      <c r="G1332" s="5">
        <v>45533</v>
      </c>
      <c r="H1332">
        <v>1</v>
      </c>
      <c r="I1332">
        <v>0</v>
      </c>
      <c r="J1332" t="str">
        <f>IF(AND(Table1_1[[#This Row],[Days Between]]&gt;90, Table1_1[[#This Row],[Is Active]]=1), "Highly Engaged", IF(AND(Table1_1[[#This Row],[Days Between]]&lt;=90, Table1_1[[#This Row],[Is Active]]=1), "Moderately Engaged",
IF(AND(Table1_1[[#This Row],[Days Between]]&gt;90, Table1_1[[#This Row],[Is Active]]=0), "At Risk",
"Dormant")))</f>
        <v>Dormant</v>
      </c>
    </row>
    <row r="1333" spans="1:10" x14ac:dyDescent="0.25">
      <c r="A1333" t="s">
        <v>315</v>
      </c>
      <c r="B1333" t="s">
        <v>14</v>
      </c>
      <c r="C1333" t="s">
        <v>49</v>
      </c>
      <c r="D1333" t="s">
        <v>262</v>
      </c>
      <c r="E1333" t="s">
        <v>57</v>
      </c>
      <c r="F1333" s="5">
        <v>45511</v>
      </c>
      <c r="G1333" s="5">
        <v>45623</v>
      </c>
      <c r="H1333">
        <v>112</v>
      </c>
      <c r="I1333">
        <v>0</v>
      </c>
      <c r="J1333" t="str">
        <f>IF(AND(Table1_1[[#This Row],[Days Between]]&gt;90, Table1_1[[#This Row],[Is Active]]=1), "Highly Engaged", IF(AND(Table1_1[[#This Row],[Days Between]]&lt;=90, Table1_1[[#This Row],[Is Active]]=1), "Moderately Engaged",
IF(AND(Table1_1[[#This Row],[Days Between]]&gt;90, Table1_1[[#This Row],[Is Active]]=0), "At Risk",
"Dormant")))</f>
        <v>At Risk</v>
      </c>
    </row>
    <row r="1334" spans="1:10" x14ac:dyDescent="0.25">
      <c r="A1334" t="s">
        <v>291</v>
      </c>
      <c r="B1334" t="s">
        <v>14</v>
      </c>
      <c r="C1334" t="s">
        <v>49</v>
      </c>
      <c r="D1334" t="s">
        <v>262</v>
      </c>
      <c r="E1334" t="s">
        <v>57</v>
      </c>
      <c r="F1334" s="5">
        <v>45532</v>
      </c>
      <c r="G1334" s="5">
        <v>45533</v>
      </c>
      <c r="H1334">
        <v>1</v>
      </c>
      <c r="I1334">
        <v>0</v>
      </c>
      <c r="J1334" t="str">
        <f>IF(AND(Table1_1[[#This Row],[Days Between]]&gt;90, Table1_1[[#This Row],[Is Active]]=1), "Highly Engaged", IF(AND(Table1_1[[#This Row],[Days Between]]&lt;=90, Table1_1[[#This Row],[Is Active]]=1), "Moderately Engaged",
IF(AND(Table1_1[[#This Row],[Days Between]]&gt;90, Table1_1[[#This Row],[Is Active]]=0), "At Risk",
"Dormant")))</f>
        <v>Dormant</v>
      </c>
    </row>
    <row r="1335" spans="1:10" x14ac:dyDescent="0.25">
      <c r="A1335" t="s">
        <v>293</v>
      </c>
      <c r="B1335" t="s">
        <v>14</v>
      </c>
      <c r="C1335" t="s">
        <v>49</v>
      </c>
      <c r="D1335" t="s">
        <v>262</v>
      </c>
      <c r="E1335" t="s">
        <v>54</v>
      </c>
      <c r="F1335" s="5">
        <v>45528</v>
      </c>
      <c r="G1335" s="5">
        <v>45528</v>
      </c>
      <c r="H1335">
        <v>0</v>
      </c>
      <c r="I1335">
        <v>0</v>
      </c>
      <c r="J1335" t="str">
        <f>IF(AND(Table1_1[[#This Row],[Days Between]]&gt;90, Table1_1[[#This Row],[Is Active]]=1), "Highly Engaged", IF(AND(Table1_1[[#This Row],[Days Between]]&lt;=90, Table1_1[[#This Row],[Is Active]]=1), "Moderately Engaged",
IF(AND(Table1_1[[#This Row],[Days Between]]&gt;90, Table1_1[[#This Row],[Is Active]]=0), "At Risk",
"Dormant")))</f>
        <v>Dormant</v>
      </c>
    </row>
    <row r="1336" spans="1:10" x14ac:dyDescent="0.25">
      <c r="A1336" t="s">
        <v>294</v>
      </c>
      <c r="B1336" t="s">
        <v>14</v>
      </c>
      <c r="C1336" t="s">
        <v>49</v>
      </c>
      <c r="D1336" t="s">
        <v>262</v>
      </c>
      <c r="E1336" t="s">
        <v>54</v>
      </c>
      <c r="F1336" s="5">
        <v>45508</v>
      </c>
      <c r="G1336" s="5">
        <v>45509</v>
      </c>
      <c r="H1336">
        <v>1</v>
      </c>
      <c r="I1336">
        <v>0</v>
      </c>
      <c r="J1336" t="str">
        <f>IF(AND(Table1_1[[#This Row],[Days Between]]&gt;90, Table1_1[[#This Row],[Is Active]]=1), "Highly Engaged", IF(AND(Table1_1[[#This Row],[Days Between]]&lt;=90, Table1_1[[#This Row],[Is Active]]=1), "Moderately Engaged",
IF(AND(Table1_1[[#This Row],[Days Between]]&gt;90, Table1_1[[#This Row],[Is Active]]=0), "At Risk",
"Dormant")))</f>
        <v>Dormant</v>
      </c>
    </row>
    <row r="1337" spans="1:10" x14ac:dyDescent="0.25">
      <c r="A1337" t="s">
        <v>294</v>
      </c>
      <c r="B1337" t="s">
        <v>14</v>
      </c>
      <c r="C1337" t="s">
        <v>49</v>
      </c>
      <c r="D1337" t="s">
        <v>262</v>
      </c>
      <c r="E1337" t="s">
        <v>54</v>
      </c>
      <c r="F1337" s="5">
        <v>45535</v>
      </c>
      <c r="G1337" s="5">
        <v>45537</v>
      </c>
      <c r="H1337">
        <v>2</v>
      </c>
      <c r="I1337">
        <v>0</v>
      </c>
      <c r="J1337" t="str">
        <f>IF(AND(Table1_1[[#This Row],[Days Between]]&gt;90, Table1_1[[#This Row],[Is Active]]=1), "Highly Engaged", IF(AND(Table1_1[[#This Row],[Days Between]]&lt;=90, Table1_1[[#This Row],[Is Active]]=1), "Moderately Engaged",
IF(AND(Table1_1[[#This Row],[Days Between]]&gt;90, Table1_1[[#This Row],[Is Active]]=0), "At Risk",
"Dormant")))</f>
        <v>Dormant</v>
      </c>
    </row>
    <row r="1338" spans="1:10" x14ac:dyDescent="0.25">
      <c r="A1338" t="s">
        <v>280</v>
      </c>
      <c r="B1338" t="s">
        <v>14</v>
      </c>
      <c r="C1338" t="s">
        <v>49</v>
      </c>
      <c r="D1338" t="s">
        <v>262</v>
      </c>
      <c r="E1338" t="s">
        <v>54</v>
      </c>
      <c r="F1338" s="5">
        <v>45509</v>
      </c>
      <c r="G1338" s="5">
        <v>45509</v>
      </c>
      <c r="H1338">
        <v>0</v>
      </c>
      <c r="I1338">
        <v>0</v>
      </c>
      <c r="J1338" t="str">
        <f>IF(AND(Table1_1[[#This Row],[Days Between]]&gt;90, Table1_1[[#This Row],[Is Active]]=1), "Highly Engaged", IF(AND(Table1_1[[#This Row],[Days Between]]&lt;=90, Table1_1[[#This Row],[Is Active]]=1), "Moderately Engaged",
IF(AND(Table1_1[[#This Row],[Days Between]]&gt;90, Table1_1[[#This Row],[Is Active]]=0), "At Risk",
"Dormant")))</f>
        <v>Dormant</v>
      </c>
    </row>
    <row r="1339" spans="1:10" x14ac:dyDescent="0.25">
      <c r="A1339" t="s">
        <v>280</v>
      </c>
      <c r="B1339" t="s">
        <v>14</v>
      </c>
      <c r="C1339" t="s">
        <v>49</v>
      </c>
      <c r="D1339" t="s">
        <v>262</v>
      </c>
      <c r="E1339" t="s">
        <v>54</v>
      </c>
      <c r="F1339" s="5">
        <v>45516</v>
      </c>
      <c r="G1339" s="5">
        <v>45516</v>
      </c>
      <c r="H1339">
        <v>0</v>
      </c>
      <c r="I1339">
        <v>0</v>
      </c>
      <c r="J1339" t="str">
        <f>IF(AND(Table1_1[[#This Row],[Days Between]]&gt;90, Table1_1[[#This Row],[Is Active]]=1), "Highly Engaged", IF(AND(Table1_1[[#This Row],[Days Between]]&lt;=90, Table1_1[[#This Row],[Is Active]]=1), "Moderately Engaged",
IF(AND(Table1_1[[#This Row],[Days Between]]&gt;90, Table1_1[[#This Row],[Is Active]]=0), "At Risk",
"Dormant")))</f>
        <v>Dormant</v>
      </c>
    </row>
    <row r="1340" spans="1:10" x14ac:dyDescent="0.25">
      <c r="A1340" t="s">
        <v>281</v>
      </c>
      <c r="B1340" t="s">
        <v>14</v>
      </c>
      <c r="C1340" t="s">
        <v>49</v>
      </c>
      <c r="D1340" t="s">
        <v>262</v>
      </c>
      <c r="E1340" t="s">
        <v>54</v>
      </c>
      <c r="F1340" s="5">
        <v>45533</v>
      </c>
      <c r="G1340" s="5">
        <v>45533</v>
      </c>
      <c r="H1340">
        <v>0</v>
      </c>
      <c r="I1340">
        <v>0</v>
      </c>
      <c r="J1340" t="str">
        <f>IF(AND(Table1_1[[#This Row],[Days Between]]&gt;90, Table1_1[[#This Row],[Is Active]]=1), "Highly Engaged", IF(AND(Table1_1[[#This Row],[Days Between]]&lt;=90, Table1_1[[#This Row],[Is Active]]=1), "Moderately Engaged",
IF(AND(Table1_1[[#This Row],[Days Between]]&gt;90, Table1_1[[#This Row],[Is Active]]=0), "At Risk",
"Dormant")))</f>
        <v>Dormant</v>
      </c>
    </row>
    <row r="1341" spans="1:10" x14ac:dyDescent="0.25">
      <c r="A1341" t="s">
        <v>295</v>
      </c>
      <c r="B1341" t="s">
        <v>14</v>
      </c>
      <c r="C1341" t="s">
        <v>49</v>
      </c>
      <c r="D1341" t="s">
        <v>262</v>
      </c>
      <c r="E1341" t="s">
        <v>54</v>
      </c>
      <c r="F1341" s="5">
        <v>45507</v>
      </c>
      <c r="G1341" s="5">
        <v>45509</v>
      </c>
      <c r="H1341">
        <v>2</v>
      </c>
      <c r="I1341">
        <v>0</v>
      </c>
      <c r="J1341" t="str">
        <f>IF(AND(Table1_1[[#This Row],[Days Between]]&gt;90, Table1_1[[#This Row],[Is Active]]=1), "Highly Engaged", IF(AND(Table1_1[[#This Row],[Days Between]]&lt;=90, Table1_1[[#This Row],[Is Active]]=1), "Moderately Engaged",
IF(AND(Table1_1[[#This Row],[Days Between]]&gt;90, Table1_1[[#This Row],[Is Active]]=0), "At Risk",
"Dormant")))</f>
        <v>Dormant</v>
      </c>
    </row>
    <row r="1342" spans="1:10" x14ac:dyDescent="0.25">
      <c r="A1342" t="s">
        <v>282</v>
      </c>
      <c r="B1342" t="s">
        <v>14</v>
      </c>
      <c r="C1342" t="s">
        <v>49</v>
      </c>
      <c r="D1342" t="s">
        <v>262</v>
      </c>
      <c r="E1342" t="s">
        <v>58</v>
      </c>
      <c r="F1342" s="5">
        <v>45534</v>
      </c>
      <c r="G1342" s="5">
        <v>45544</v>
      </c>
      <c r="H1342">
        <v>10</v>
      </c>
      <c r="I1342">
        <v>0</v>
      </c>
      <c r="J1342" t="str">
        <f>IF(AND(Table1_1[[#This Row],[Days Between]]&gt;90, Table1_1[[#This Row],[Is Active]]=1), "Highly Engaged", IF(AND(Table1_1[[#This Row],[Days Between]]&lt;=90, Table1_1[[#This Row],[Is Active]]=1), "Moderately Engaged",
IF(AND(Table1_1[[#This Row],[Days Between]]&gt;90, Table1_1[[#This Row],[Is Active]]=0), "At Risk",
"Dormant")))</f>
        <v>Dormant</v>
      </c>
    </row>
    <row r="1343" spans="1:10" x14ac:dyDescent="0.25">
      <c r="A1343" t="s">
        <v>282</v>
      </c>
      <c r="B1343" t="s">
        <v>14</v>
      </c>
      <c r="C1343" t="s">
        <v>49</v>
      </c>
      <c r="D1343" t="s">
        <v>262</v>
      </c>
      <c r="E1343" t="s">
        <v>64</v>
      </c>
      <c r="F1343" s="5">
        <v>45534</v>
      </c>
      <c r="G1343" s="5">
        <v>45544</v>
      </c>
      <c r="H1343">
        <v>10</v>
      </c>
      <c r="I1343">
        <v>0</v>
      </c>
      <c r="J1343" t="str">
        <f>IF(AND(Table1_1[[#This Row],[Days Between]]&gt;90, Table1_1[[#This Row],[Is Active]]=1), "Highly Engaged", IF(AND(Table1_1[[#This Row],[Days Between]]&lt;=90, Table1_1[[#This Row],[Is Active]]=1), "Moderately Engaged",
IF(AND(Table1_1[[#This Row],[Days Between]]&gt;90, Table1_1[[#This Row],[Is Active]]=0), "At Risk",
"Dormant")))</f>
        <v>Dormant</v>
      </c>
    </row>
    <row r="1344" spans="1:10" x14ac:dyDescent="0.25">
      <c r="A1344" t="s">
        <v>282</v>
      </c>
      <c r="B1344" t="s">
        <v>14</v>
      </c>
      <c r="C1344" t="s">
        <v>49</v>
      </c>
      <c r="D1344" t="s">
        <v>262</v>
      </c>
      <c r="E1344" t="s">
        <v>57</v>
      </c>
      <c r="F1344" s="5">
        <v>45507</v>
      </c>
      <c r="G1344" s="5">
        <v>45513</v>
      </c>
      <c r="H1344">
        <v>6</v>
      </c>
      <c r="I1344">
        <v>0</v>
      </c>
      <c r="J1344" t="str">
        <f>IF(AND(Table1_1[[#This Row],[Days Between]]&gt;90, Table1_1[[#This Row],[Is Active]]=1), "Highly Engaged", IF(AND(Table1_1[[#This Row],[Days Between]]&lt;=90, Table1_1[[#This Row],[Is Active]]=1), "Moderately Engaged",
IF(AND(Table1_1[[#This Row],[Days Between]]&gt;90, Table1_1[[#This Row],[Is Active]]=0), "At Risk",
"Dormant")))</f>
        <v>Dormant</v>
      </c>
    </row>
    <row r="1345" spans="1:10" x14ac:dyDescent="0.25">
      <c r="A1345" t="s">
        <v>305</v>
      </c>
      <c r="B1345" t="s">
        <v>14</v>
      </c>
      <c r="C1345" t="s">
        <v>49</v>
      </c>
      <c r="D1345" t="s">
        <v>262</v>
      </c>
      <c r="E1345" t="s">
        <v>55</v>
      </c>
      <c r="F1345" s="5">
        <v>45530</v>
      </c>
      <c r="G1345" s="5">
        <v>45531</v>
      </c>
      <c r="H1345">
        <v>1</v>
      </c>
      <c r="I1345">
        <v>0</v>
      </c>
      <c r="J1345" t="str">
        <f>IF(AND(Table1_1[[#This Row],[Days Between]]&gt;90, Table1_1[[#This Row],[Is Active]]=1), "Highly Engaged", IF(AND(Table1_1[[#This Row],[Days Between]]&lt;=90, Table1_1[[#This Row],[Is Active]]=1), "Moderately Engaged",
IF(AND(Table1_1[[#This Row],[Days Between]]&gt;90, Table1_1[[#This Row],[Is Active]]=0), "At Risk",
"Dormant")))</f>
        <v>Dormant</v>
      </c>
    </row>
    <row r="1346" spans="1:10" x14ac:dyDescent="0.25">
      <c r="A1346" t="s">
        <v>304</v>
      </c>
      <c r="B1346" t="s">
        <v>14</v>
      </c>
      <c r="C1346" t="s">
        <v>49</v>
      </c>
      <c r="D1346" t="s">
        <v>262</v>
      </c>
      <c r="E1346" t="s">
        <v>64</v>
      </c>
      <c r="F1346" s="5">
        <v>45516</v>
      </c>
      <c r="G1346" s="5">
        <v>45666</v>
      </c>
      <c r="H1346">
        <v>150</v>
      </c>
      <c r="I1346">
        <v>0</v>
      </c>
      <c r="J1346" t="str">
        <f>IF(AND(Table1_1[[#This Row],[Days Between]]&gt;90, Table1_1[[#This Row],[Is Active]]=1), "Highly Engaged", IF(AND(Table1_1[[#This Row],[Days Between]]&lt;=90, Table1_1[[#This Row],[Is Active]]=1), "Moderately Engaged",
IF(AND(Table1_1[[#This Row],[Days Between]]&gt;90, Table1_1[[#This Row],[Is Active]]=0), "At Risk",
"Dormant")))</f>
        <v>At Risk</v>
      </c>
    </row>
    <row r="1347" spans="1:10" x14ac:dyDescent="0.25">
      <c r="A1347" t="s">
        <v>274</v>
      </c>
      <c r="B1347" t="s">
        <v>14</v>
      </c>
      <c r="C1347" t="s">
        <v>50</v>
      </c>
      <c r="D1347" t="s">
        <v>262</v>
      </c>
      <c r="E1347" t="s">
        <v>12</v>
      </c>
      <c r="F1347" s="5">
        <v>44955</v>
      </c>
      <c r="G1347" s="5">
        <v>45905</v>
      </c>
      <c r="H1347">
        <v>950</v>
      </c>
      <c r="I1347">
        <v>1</v>
      </c>
      <c r="J134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48" spans="1:10" x14ac:dyDescent="0.25">
      <c r="A1348" t="s">
        <v>276</v>
      </c>
      <c r="B1348" t="s">
        <v>14</v>
      </c>
      <c r="C1348" t="s">
        <v>50</v>
      </c>
      <c r="D1348" t="s">
        <v>262</v>
      </c>
      <c r="E1348" t="s">
        <v>12</v>
      </c>
      <c r="F1348" s="5">
        <v>44954</v>
      </c>
      <c r="G1348" s="5">
        <v>45919</v>
      </c>
      <c r="H1348">
        <v>965</v>
      </c>
      <c r="I1348">
        <v>1</v>
      </c>
      <c r="J134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49" spans="1:10" x14ac:dyDescent="0.25">
      <c r="A1349" t="s">
        <v>274</v>
      </c>
      <c r="B1349" t="s">
        <v>7</v>
      </c>
      <c r="C1349" t="s">
        <v>50</v>
      </c>
      <c r="D1349" t="s">
        <v>262</v>
      </c>
      <c r="E1349" t="s">
        <v>12</v>
      </c>
      <c r="F1349" s="5">
        <v>44954</v>
      </c>
      <c r="G1349" s="5">
        <v>45905</v>
      </c>
      <c r="H1349">
        <v>951</v>
      </c>
      <c r="I1349">
        <v>1</v>
      </c>
      <c r="J134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50" spans="1:10" x14ac:dyDescent="0.25">
      <c r="A1350" t="s">
        <v>274</v>
      </c>
      <c r="B1350" t="s">
        <v>7</v>
      </c>
      <c r="C1350" t="s">
        <v>50</v>
      </c>
      <c r="D1350" t="s">
        <v>262</v>
      </c>
      <c r="E1350" t="s">
        <v>12</v>
      </c>
      <c r="F1350" s="5">
        <v>44955</v>
      </c>
      <c r="G1350" s="5">
        <v>45905</v>
      </c>
      <c r="H1350">
        <v>950</v>
      </c>
      <c r="I1350">
        <v>1</v>
      </c>
      <c r="J135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51" spans="1:10" x14ac:dyDescent="0.25">
      <c r="A1351" t="s">
        <v>274</v>
      </c>
      <c r="B1351" t="s">
        <v>7</v>
      </c>
      <c r="C1351" t="s">
        <v>50</v>
      </c>
      <c r="D1351" t="s">
        <v>262</v>
      </c>
      <c r="E1351" t="s">
        <v>12</v>
      </c>
      <c r="F1351" s="5">
        <v>44956</v>
      </c>
      <c r="G1351" s="5">
        <v>45905</v>
      </c>
      <c r="H1351">
        <v>949</v>
      </c>
      <c r="I1351">
        <v>1</v>
      </c>
      <c r="J135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52" spans="1:10" x14ac:dyDescent="0.25">
      <c r="A1352" t="s">
        <v>278</v>
      </c>
      <c r="B1352" t="s">
        <v>7</v>
      </c>
      <c r="C1352" t="s">
        <v>50</v>
      </c>
      <c r="D1352" t="s">
        <v>262</v>
      </c>
      <c r="E1352" t="s">
        <v>54</v>
      </c>
      <c r="F1352" s="5">
        <v>45509</v>
      </c>
      <c r="G1352" s="5">
        <v>45509</v>
      </c>
      <c r="H1352">
        <v>0</v>
      </c>
      <c r="I1352">
        <v>0</v>
      </c>
      <c r="J1352" t="str">
        <f>IF(AND(Table1_1[[#This Row],[Days Between]]&gt;90, Table1_1[[#This Row],[Is Active]]=1), "Highly Engaged", IF(AND(Table1_1[[#This Row],[Days Between]]&lt;=90, Table1_1[[#This Row],[Is Active]]=1), "Moderately Engaged",
IF(AND(Table1_1[[#This Row],[Days Between]]&gt;90, Table1_1[[#This Row],[Is Active]]=0), "At Risk",
"Dormant")))</f>
        <v>Dormant</v>
      </c>
    </row>
    <row r="1353" spans="1:10" x14ac:dyDescent="0.25">
      <c r="A1353" t="s">
        <v>278</v>
      </c>
      <c r="B1353" t="s">
        <v>7</v>
      </c>
      <c r="C1353" t="s">
        <v>50</v>
      </c>
      <c r="D1353" t="s">
        <v>262</v>
      </c>
      <c r="E1353" t="s">
        <v>54</v>
      </c>
      <c r="F1353" s="5">
        <v>45516</v>
      </c>
      <c r="G1353" s="5">
        <v>45516</v>
      </c>
      <c r="H1353">
        <v>0</v>
      </c>
      <c r="I1353">
        <v>0</v>
      </c>
      <c r="J1353" t="str">
        <f>IF(AND(Table1_1[[#This Row],[Days Between]]&gt;90, Table1_1[[#This Row],[Is Active]]=1), "Highly Engaged", IF(AND(Table1_1[[#This Row],[Days Between]]&lt;=90, Table1_1[[#This Row],[Is Active]]=1), "Moderately Engaged",
IF(AND(Table1_1[[#This Row],[Days Between]]&gt;90, Table1_1[[#This Row],[Is Active]]=0), "At Risk",
"Dormant")))</f>
        <v>Dormant</v>
      </c>
    </row>
    <row r="1354" spans="1:10" x14ac:dyDescent="0.25">
      <c r="A1354" t="s">
        <v>278</v>
      </c>
      <c r="B1354" t="s">
        <v>7</v>
      </c>
      <c r="C1354" t="s">
        <v>50</v>
      </c>
      <c r="D1354" t="s">
        <v>262</v>
      </c>
      <c r="E1354" t="s">
        <v>54</v>
      </c>
      <c r="F1354" s="5">
        <v>45507</v>
      </c>
      <c r="G1354" s="5">
        <v>45507</v>
      </c>
      <c r="H1354">
        <v>0</v>
      </c>
      <c r="I1354">
        <v>0</v>
      </c>
      <c r="J1354" t="str">
        <f>IF(AND(Table1_1[[#This Row],[Days Between]]&gt;90, Table1_1[[#This Row],[Is Active]]=1), "Highly Engaged", IF(AND(Table1_1[[#This Row],[Days Between]]&lt;=90, Table1_1[[#This Row],[Is Active]]=1), "Moderately Engaged",
IF(AND(Table1_1[[#This Row],[Days Between]]&gt;90, Table1_1[[#This Row],[Is Active]]=0), "At Risk",
"Dormant")))</f>
        <v>Dormant</v>
      </c>
    </row>
    <row r="1355" spans="1:10" x14ac:dyDescent="0.25">
      <c r="A1355" t="s">
        <v>274</v>
      </c>
      <c r="B1355" t="s">
        <v>14</v>
      </c>
      <c r="C1355" t="s">
        <v>217</v>
      </c>
      <c r="D1355" t="s">
        <v>262</v>
      </c>
      <c r="E1355" t="s">
        <v>12</v>
      </c>
      <c r="F1355" s="5">
        <v>45526</v>
      </c>
      <c r="G1355" s="5">
        <v>45905</v>
      </c>
      <c r="H1355">
        <v>379</v>
      </c>
      <c r="I1355">
        <v>1</v>
      </c>
      <c r="J135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56" spans="1:10" x14ac:dyDescent="0.25">
      <c r="A1356" t="s">
        <v>274</v>
      </c>
      <c r="B1356" t="s">
        <v>14</v>
      </c>
      <c r="C1356" t="s">
        <v>218</v>
      </c>
      <c r="D1356" t="s">
        <v>262</v>
      </c>
      <c r="E1356" t="s">
        <v>12</v>
      </c>
      <c r="F1356" s="5">
        <v>44954</v>
      </c>
      <c r="G1356" s="5">
        <v>45905</v>
      </c>
      <c r="H1356">
        <v>951</v>
      </c>
      <c r="I1356">
        <v>1</v>
      </c>
      <c r="J135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57" spans="1:10" x14ac:dyDescent="0.25">
      <c r="A1357" t="s">
        <v>280</v>
      </c>
      <c r="B1357" t="s">
        <v>14</v>
      </c>
      <c r="C1357" t="s">
        <v>218</v>
      </c>
      <c r="D1357" t="s">
        <v>262</v>
      </c>
      <c r="E1357" t="s">
        <v>58</v>
      </c>
      <c r="F1357" s="5">
        <v>44928</v>
      </c>
      <c r="G1357" s="5">
        <v>45484</v>
      </c>
      <c r="H1357">
        <v>556</v>
      </c>
      <c r="I1357">
        <v>0</v>
      </c>
      <c r="J1357" t="str">
        <f>IF(AND(Table1_1[[#This Row],[Days Between]]&gt;90, Table1_1[[#This Row],[Is Active]]=1), "Highly Engaged", IF(AND(Table1_1[[#This Row],[Days Between]]&lt;=90, Table1_1[[#This Row],[Is Active]]=1), "Moderately Engaged",
IF(AND(Table1_1[[#This Row],[Days Between]]&gt;90, Table1_1[[#This Row],[Is Active]]=0), "At Risk",
"Dormant")))</f>
        <v>At Risk</v>
      </c>
    </row>
    <row r="1358" spans="1:10" x14ac:dyDescent="0.25">
      <c r="A1358" t="s">
        <v>275</v>
      </c>
      <c r="B1358" t="s">
        <v>14</v>
      </c>
      <c r="C1358" t="s">
        <v>218</v>
      </c>
      <c r="D1358" t="s">
        <v>262</v>
      </c>
      <c r="E1358" t="s">
        <v>64</v>
      </c>
      <c r="F1358" s="5">
        <v>45506</v>
      </c>
      <c r="G1358" s="5">
        <v>45525</v>
      </c>
      <c r="H1358">
        <v>19</v>
      </c>
      <c r="I1358">
        <v>0</v>
      </c>
      <c r="J1358" t="str">
        <f>IF(AND(Table1_1[[#This Row],[Days Between]]&gt;90, Table1_1[[#This Row],[Is Active]]=1), "Highly Engaged", IF(AND(Table1_1[[#This Row],[Days Between]]&lt;=90, Table1_1[[#This Row],[Is Active]]=1), "Moderately Engaged",
IF(AND(Table1_1[[#This Row],[Days Between]]&gt;90, Table1_1[[#This Row],[Is Active]]=0), "At Risk",
"Dormant")))</f>
        <v>Dormant</v>
      </c>
    </row>
    <row r="1359" spans="1:10" x14ac:dyDescent="0.25">
      <c r="A1359" t="s">
        <v>274</v>
      </c>
      <c r="B1359" t="s">
        <v>14</v>
      </c>
      <c r="C1359" t="s">
        <v>219</v>
      </c>
      <c r="D1359" t="s">
        <v>262</v>
      </c>
      <c r="E1359" t="s">
        <v>12</v>
      </c>
      <c r="F1359" s="5">
        <v>44954</v>
      </c>
      <c r="G1359" s="5">
        <v>45905</v>
      </c>
      <c r="H1359">
        <v>951</v>
      </c>
      <c r="I1359">
        <v>1</v>
      </c>
      <c r="J135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60" spans="1:10" x14ac:dyDescent="0.25">
      <c r="A1360" t="s">
        <v>274</v>
      </c>
      <c r="B1360" t="s">
        <v>14</v>
      </c>
      <c r="C1360" t="s">
        <v>219</v>
      </c>
      <c r="D1360" t="s">
        <v>262</v>
      </c>
      <c r="E1360" t="s">
        <v>12</v>
      </c>
      <c r="F1360" s="5">
        <v>45531</v>
      </c>
      <c r="G1360" s="5">
        <v>45905</v>
      </c>
      <c r="H1360">
        <v>374</v>
      </c>
      <c r="I1360">
        <v>1</v>
      </c>
      <c r="J136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61" spans="1:10" x14ac:dyDescent="0.25">
      <c r="A1361" t="s">
        <v>274</v>
      </c>
      <c r="B1361" t="s">
        <v>14</v>
      </c>
      <c r="C1361" t="s">
        <v>219</v>
      </c>
      <c r="D1361" t="s">
        <v>262</v>
      </c>
      <c r="E1361" t="s">
        <v>22</v>
      </c>
      <c r="F1361" s="5">
        <v>45511</v>
      </c>
      <c r="G1361" s="5">
        <v>45905</v>
      </c>
      <c r="H1361">
        <v>394</v>
      </c>
      <c r="I1361">
        <v>1</v>
      </c>
      <c r="J136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62" spans="1:10" x14ac:dyDescent="0.25">
      <c r="A1362" t="s">
        <v>274</v>
      </c>
      <c r="B1362" t="s">
        <v>7</v>
      </c>
      <c r="C1362" t="s">
        <v>116</v>
      </c>
      <c r="D1362" t="s">
        <v>262</v>
      </c>
      <c r="E1362" t="s">
        <v>12</v>
      </c>
      <c r="F1362" s="5">
        <v>44928</v>
      </c>
      <c r="G1362" s="5">
        <v>45905</v>
      </c>
      <c r="H1362">
        <v>977</v>
      </c>
      <c r="I1362">
        <v>1</v>
      </c>
      <c r="J136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63" spans="1:10" x14ac:dyDescent="0.25">
      <c r="A1363" t="s">
        <v>274</v>
      </c>
      <c r="B1363" t="s">
        <v>7</v>
      </c>
      <c r="C1363" t="s">
        <v>118</v>
      </c>
      <c r="D1363" t="s">
        <v>262</v>
      </c>
      <c r="E1363" t="s">
        <v>12</v>
      </c>
      <c r="F1363" s="5">
        <v>44955</v>
      </c>
      <c r="G1363" s="5">
        <v>45905</v>
      </c>
      <c r="H1363">
        <v>950</v>
      </c>
      <c r="I1363">
        <v>1</v>
      </c>
      <c r="J136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64" spans="1:10" x14ac:dyDescent="0.25">
      <c r="A1364" t="s">
        <v>274</v>
      </c>
      <c r="B1364" t="s">
        <v>7</v>
      </c>
      <c r="C1364" t="s">
        <v>118</v>
      </c>
      <c r="D1364" t="s">
        <v>262</v>
      </c>
      <c r="E1364" t="s">
        <v>12</v>
      </c>
      <c r="F1364" s="5">
        <v>44955</v>
      </c>
      <c r="G1364" s="5">
        <v>45905</v>
      </c>
      <c r="H1364">
        <v>950</v>
      </c>
      <c r="I1364">
        <v>1</v>
      </c>
      <c r="J136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65" spans="1:10" x14ac:dyDescent="0.25">
      <c r="A1365" t="s">
        <v>274</v>
      </c>
      <c r="B1365" t="s">
        <v>7</v>
      </c>
      <c r="C1365" t="s">
        <v>118</v>
      </c>
      <c r="D1365" t="s">
        <v>262</v>
      </c>
      <c r="E1365" t="s">
        <v>12</v>
      </c>
      <c r="F1365" s="5">
        <v>44954</v>
      </c>
      <c r="G1365" s="5">
        <v>45905</v>
      </c>
      <c r="H1365">
        <v>951</v>
      </c>
      <c r="I1365">
        <v>1</v>
      </c>
      <c r="J136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66" spans="1:10" x14ac:dyDescent="0.25">
      <c r="A1366" t="s">
        <v>274</v>
      </c>
      <c r="B1366" t="s">
        <v>7</v>
      </c>
      <c r="C1366" t="s">
        <v>118</v>
      </c>
      <c r="D1366" t="s">
        <v>262</v>
      </c>
      <c r="E1366" t="s">
        <v>12</v>
      </c>
      <c r="F1366" s="5">
        <v>44955</v>
      </c>
      <c r="G1366" s="5">
        <v>45905</v>
      </c>
      <c r="H1366">
        <v>950</v>
      </c>
      <c r="I1366">
        <v>1</v>
      </c>
      <c r="J136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67" spans="1:10" x14ac:dyDescent="0.25">
      <c r="A1367" t="s">
        <v>274</v>
      </c>
      <c r="B1367" t="s">
        <v>7</v>
      </c>
      <c r="C1367" t="s">
        <v>118</v>
      </c>
      <c r="D1367" t="s">
        <v>84</v>
      </c>
      <c r="E1367" t="s">
        <v>12</v>
      </c>
      <c r="F1367" s="5">
        <v>44955</v>
      </c>
      <c r="G1367" s="5">
        <v>45905</v>
      </c>
      <c r="H1367">
        <v>950</v>
      </c>
      <c r="I1367">
        <v>1</v>
      </c>
      <c r="J136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68" spans="1:10" x14ac:dyDescent="0.25">
      <c r="A1368" t="s">
        <v>274</v>
      </c>
      <c r="B1368" t="s">
        <v>14</v>
      </c>
      <c r="C1368" t="s">
        <v>118</v>
      </c>
      <c r="D1368" t="s">
        <v>262</v>
      </c>
      <c r="E1368" t="s">
        <v>12</v>
      </c>
      <c r="F1368" s="5">
        <v>44954</v>
      </c>
      <c r="G1368" s="5">
        <v>45905</v>
      </c>
      <c r="H1368">
        <v>951</v>
      </c>
      <c r="I1368">
        <v>1</v>
      </c>
      <c r="J136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69" spans="1:10" x14ac:dyDescent="0.25">
      <c r="A1369" t="s">
        <v>274</v>
      </c>
      <c r="B1369" t="s">
        <v>14</v>
      </c>
      <c r="C1369" t="s">
        <v>118</v>
      </c>
      <c r="D1369" t="s">
        <v>262</v>
      </c>
      <c r="E1369" t="s">
        <v>12</v>
      </c>
      <c r="F1369" s="5">
        <v>45511</v>
      </c>
      <c r="G1369" s="5">
        <v>45905</v>
      </c>
      <c r="H1369">
        <v>394</v>
      </c>
      <c r="I1369">
        <v>1</v>
      </c>
      <c r="J136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70" spans="1:10" x14ac:dyDescent="0.25">
      <c r="A1370" t="s">
        <v>276</v>
      </c>
      <c r="B1370" t="s">
        <v>7</v>
      </c>
      <c r="C1370" t="s">
        <v>11</v>
      </c>
      <c r="D1370" t="s">
        <v>262</v>
      </c>
      <c r="E1370" t="s">
        <v>12</v>
      </c>
      <c r="F1370" s="5">
        <v>44938</v>
      </c>
      <c r="G1370" s="5">
        <v>45933</v>
      </c>
      <c r="H1370">
        <v>995</v>
      </c>
      <c r="I1370">
        <v>1</v>
      </c>
      <c r="J137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71" spans="1:10" x14ac:dyDescent="0.25">
      <c r="A1371" t="s">
        <v>276</v>
      </c>
      <c r="B1371" t="s">
        <v>7</v>
      </c>
      <c r="C1371" t="s">
        <v>11</v>
      </c>
      <c r="D1371" t="s">
        <v>262</v>
      </c>
      <c r="E1371" t="s">
        <v>12</v>
      </c>
      <c r="F1371" s="5">
        <v>44940</v>
      </c>
      <c r="G1371" s="5">
        <v>45937</v>
      </c>
      <c r="H1371">
        <v>997</v>
      </c>
      <c r="I1371">
        <v>1</v>
      </c>
      <c r="J137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72" spans="1:10" x14ac:dyDescent="0.25">
      <c r="A1372" t="s">
        <v>276</v>
      </c>
      <c r="B1372" t="s">
        <v>14</v>
      </c>
      <c r="C1372" t="s">
        <v>11</v>
      </c>
      <c r="D1372" t="s">
        <v>262</v>
      </c>
      <c r="E1372" t="s">
        <v>12</v>
      </c>
      <c r="F1372" s="5">
        <v>44955</v>
      </c>
      <c r="G1372" s="5">
        <v>45927</v>
      </c>
      <c r="H1372">
        <v>972</v>
      </c>
      <c r="I1372">
        <v>1</v>
      </c>
      <c r="J137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73" spans="1:10" x14ac:dyDescent="0.25">
      <c r="A1373" t="s">
        <v>318</v>
      </c>
      <c r="B1373" t="s">
        <v>7</v>
      </c>
      <c r="C1373" t="s">
        <v>11</v>
      </c>
      <c r="D1373" t="s">
        <v>262</v>
      </c>
      <c r="E1373" t="s">
        <v>54</v>
      </c>
      <c r="F1373" s="5">
        <v>45506</v>
      </c>
      <c r="G1373" s="5">
        <v>45506</v>
      </c>
      <c r="H1373">
        <v>0</v>
      </c>
      <c r="I1373">
        <v>0</v>
      </c>
      <c r="J1373" t="str">
        <f>IF(AND(Table1_1[[#This Row],[Days Between]]&gt;90, Table1_1[[#This Row],[Is Active]]=1), "Highly Engaged", IF(AND(Table1_1[[#This Row],[Days Between]]&lt;=90, Table1_1[[#This Row],[Is Active]]=1), "Moderately Engaged",
IF(AND(Table1_1[[#This Row],[Days Between]]&gt;90, Table1_1[[#This Row],[Is Active]]=0), "At Risk",
"Dormant")))</f>
        <v>Dormant</v>
      </c>
    </row>
    <row r="1374" spans="1:10" x14ac:dyDescent="0.25">
      <c r="A1374" t="s">
        <v>318</v>
      </c>
      <c r="B1374" t="s">
        <v>7</v>
      </c>
      <c r="C1374" t="s">
        <v>11</v>
      </c>
      <c r="D1374" t="s">
        <v>262</v>
      </c>
      <c r="E1374" t="s">
        <v>54</v>
      </c>
      <c r="F1374" s="5">
        <v>45525</v>
      </c>
      <c r="G1374" s="5">
        <v>45526</v>
      </c>
      <c r="H1374">
        <v>1</v>
      </c>
      <c r="I1374">
        <v>0</v>
      </c>
      <c r="J1374" t="str">
        <f>IF(AND(Table1_1[[#This Row],[Days Between]]&gt;90, Table1_1[[#This Row],[Is Active]]=1), "Highly Engaged", IF(AND(Table1_1[[#This Row],[Days Between]]&lt;=90, Table1_1[[#This Row],[Is Active]]=1), "Moderately Engaged",
IF(AND(Table1_1[[#This Row],[Days Between]]&gt;90, Table1_1[[#This Row],[Is Active]]=0), "At Risk",
"Dormant")))</f>
        <v>Dormant</v>
      </c>
    </row>
    <row r="1375" spans="1:10" x14ac:dyDescent="0.25">
      <c r="A1375" t="s">
        <v>274</v>
      </c>
      <c r="B1375" t="s">
        <v>7</v>
      </c>
      <c r="C1375" t="s">
        <v>11</v>
      </c>
      <c r="D1375" t="s">
        <v>262</v>
      </c>
      <c r="E1375" t="s">
        <v>54</v>
      </c>
      <c r="F1375" s="5">
        <v>45506</v>
      </c>
      <c r="G1375" s="5">
        <v>45506</v>
      </c>
      <c r="H1375">
        <v>0</v>
      </c>
      <c r="I1375">
        <v>0</v>
      </c>
      <c r="J1375" t="str">
        <f>IF(AND(Table1_1[[#This Row],[Days Between]]&gt;90, Table1_1[[#This Row],[Is Active]]=1), "Highly Engaged", IF(AND(Table1_1[[#This Row],[Days Between]]&lt;=90, Table1_1[[#This Row],[Is Active]]=1), "Moderately Engaged",
IF(AND(Table1_1[[#This Row],[Days Between]]&gt;90, Table1_1[[#This Row],[Is Active]]=0), "At Risk",
"Dormant")))</f>
        <v>Dormant</v>
      </c>
    </row>
    <row r="1376" spans="1:10" x14ac:dyDescent="0.25">
      <c r="A1376" t="s">
        <v>274</v>
      </c>
      <c r="B1376" t="s">
        <v>7</v>
      </c>
      <c r="C1376" t="s">
        <v>11</v>
      </c>
      <c r="D1376" t="s">
        <v>262</v>
      </c>
      <c r="E1376" t="s">
        <v>12</v>
      </c>
      <c r="F1376" s="5">
        <v>44928</v>
      </c>
      <c r="G1376" s="5">
        <v>45905</v>
      </c>
      <c r="H1376">
        <v>977</v>
      </c>
      <c r="I1376">
        <v>1</v>
      </c>
      <c r="J137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77" spans="1:10" x14ac:dyDescent="0.25">
      <c r="A1377" t="s">
        <v>274</v>
      </c>
      <c r="B1377" t="s">
        <v>7</v>
      </c>
      <c r="C1377" t="s">
        <v>11</v>
      </c>
      <c r="D1377" t="s">
        <v>262</v>
      </c>
      <c r="E1377" t="s">
        <v>12</v>
      </c>
      <c r="F1377" s="5">
        <v>44942</v>
      </c>
      <c r="G1377" s="5">
        <v>45905</v>
      </c>
      <c r="H1377">
        <v>963</v>
      </c>
      <c r="I1377">
        <v>1</v>
      </c>
      <c r="J137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78" spans="1:10" x14ac:dyDescent="0.25">
      <c r="A1378" t="s">
        <v>274</v>
      </c>
      <c r="B1378" t="s">
        <v>7</v>
      </c>
      <c r="C1378" t="s">
        <v>11</v>
      </c>
      <c r="D1378" t="s">
        <v>262</v>
      </c>
      <c r="E1378" t="s">
        <v>12</v>
      </c>
      <c r="F1378" s="5">
        <v>44954</v>
      </c>
      <c r="G1378" s="5">
        <v>45905</v>
      </c>
      <c r="H1378">
        <v>951</v>
      </c>
      <c r="I1378">
        <v>1</v>
      </c>
      <c r="J137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79" spans="1:10" x14ac:dyDescent="0.25">
      <c r="A1379" t="s">
        <v>274</v>
      </c>
      <c r="B1379" t="s">
        <v>7</v>
      </c>
      <c r="C1379" t="s">
        <v>11</v>
      </c>
      <c r="D1379" t="s">
        <v>10</v>
      </c>
      <c r="E1379" t="s">
        <v>12</v>
      </c>
      <c r="F1379" s="5">
        <v>44954</v>
      </c>
      <c r="G1379" s="5">
        <v>45905</v>
      </c>
      <c r="H1379">
        <v>951</v>
      </c>
      <c r="I1379">
        <v>1</v>
      </c>
      <c r="J137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80" spans="1:10" x14ac:dyDescent="0.25">
      <c r="A1380" t="s">
        <v>274</v>
      </c>
      <c r="B1380" t="s">
        <v>7</v>
      </c>
      <c r="C1380" t="s">
        <v>11</v>
      </c>
      <c r="D1380" t="s">
        <v>84</v>
      </c>
      <c r="E1380" t="s">
        <v>12</v>
      </c>
      <c r="F1380" s="5">
        <v>44954</v>
      </c>
      <c r="G1380" s="5">
        <v>45905</v>
      </c>
      <c r="H1380">
        <v>951</v>
      </c>
      <c r="I1380">
        <v>1</v>
      </c>
      <c r="J138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81" spans="1:10" x14ac:dyDescent="0.25">
      <c r="A1381" t="s">
        <v>274</v>
      </c>
      <c r="B1381" t="s">
        <v>7</v>
      </c>
      <c r="C1381" t="s">
        <v>11</v>
      </c>
      <c r="D1381" t="s">
        <v>262</v>
      </c>
      <c r="E1381" t="s">
        <v>12</v>
      </c>
      <c r="F1381" s="5">
        <v>44955</v>
      </c>
      <c r="G1381" s="5">
        <v>45905</v>
      </c>
      <c r="H1381">
        <v>950</v>
      </c>
      <c r="I1381">
        <v>1</v>
      </c>
      <c r="J138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82" spans="1:10" x14ac:dyDescent="0.25">
      <c r="A1382" t="s">
        <v>274</v>
      </c>
      <c r="B1382" t="s">
        <v>7</v>
      </c>
      <c r="C1382" t="s">
        <v>11</v>
      </c>
      <c r="D1382" t="s">
        <v>10</v>
      </c>
      <c r="E1382" t="s">
        <v>12</v>
      </c>
      <c r="F1382" s="5">
        <v>44955</v>
      </c>
      <c r="G1382" s="5">
        <v>45905</v>
      </c>
      <c r="H1382">
        <v>950</v>
      </c>
      <c r="I1382">
        <v>1</v>
      </c>
      <c r="J138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83" spans="1:10" x14ac:dyDescent="0.25">
      <c r="A1383" t="s">
        <v>274</v>
      </c>
      <c r="B1383" t="s">
        <v>7</v>
      </c>
      <c r="C1383" t="s">
        <v>11</v>
      </c>
      <c r="D1383" t="s">
        <v>84</v>
      </c>
      <c r="E1383" t="s">
        <v>12</v>
      </c>
      <c r="F1383" s="5">
        <v>44955</v>
      </c>
      <c r="G1383" s="5">
        <v>45905</v>
      </c>
      <c r="H1383">
        <v>950</v>
      </c>
      <c r="I1383">
        <v>1</v>
      </c>
      <c r="J138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84" spans="1:10" x14ac:dyDescent="0.25">
      <c r="A1384" t="s">
        <v>274</v>
      </c>
      <c r="B1384" t="s">
        <v>7</v>
      </c>
      <c r="C1384" t="s">
        <v>11</v>
      </c>
      <c r="D1384" t="s">
        <v>262</v>
      </c>
      <c r="E1384" t="s">
        <v>12</v>
      </c>
      <c r="F1384" s="5">
        <v>44956</v>
      </c>
      <c r="G1384" s="5">
        <v>45905</v>
      </c>
      <c r="H1384">
        <v>949</v>
      </c>
      <c r="I1384">
        <v>1</v>
      </c>
      <c r="J138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85" spans="1:10" x14ac:dyDescent="0.25">
      <c r="A1385" t="s">
        <v>274</v>
      </c>
      <c r="B1385" t="s">
        <v>14</v>
      </c>
      <c r="C1385" t="s">
        <v>11</v>
      </c>
      <c r="D1385" t="s">
        <v>262</v>
      </c>
      <c r="E1385" t="s">
        <v>54</v>
      </c>
      <c r="F1385" s="5">
        <v>45506</v>
      </c>
      <c r="G1385" s="5">
        <v>45846</v>
      </c>
      <c r="H1385">
        <v>340</v>
      </c>
      <c r="I1385">
        <v>0</v>
      </c>
      <c r="J1385" t="str">
        <f>IF(AND(Table1_1[[#This Row],[Days Between]]&gt;90, Table1_1[[#This Row],[Is Active]]=1), "Highly Engaged", IF(AND(Table1_1[[#This Row],[Days Between]]&lt;=90, Table1_1[[#This Row],[Is Active]]=1), "Moderately Engaged",
IF(AND(Table1_1[[#This Row],[Days Between]]&gt;90, Table1_1[[#This Row],[Is Active]]=0), "At Risk",
"Dormant")))</f>
        <v>At Risk</v>
      </c>
    </row>
    <row r="1386" spans="1:10" x14ac:dyDescent="0.25">
      <c r="A1386" t="s">
        <v>274</v>
      </c>
      <c r="B1386" t="s">
        <v>14</v>
      </c>
      <c r="C1386" t="s">
        <v>11</v>
      </c>
      <c r="D1386" t="s">
        <v>262</v>
      </c>
      <c r="E1386" t="s">
        <v>12</v>
      </c>
      <c r="F1386" s="5">
        <v>44928</v>
      </c>
      <c r="G1386" s="5">
        <v>45905</v>
      </c>
      <c r="H1386">
        <v>977</v>
      </c>
      <c r="I1386">
        <v>1</v>
      </c>
      <c r="J138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87" spans="1:10" x14ac:dyDescent="0.25">
      <c r="A1387" t="s">
        <v>274</v>
      </c>
      <c r="B1387" t="s">
        <v>14</v>
      </c>
      <c r="C1387" t="s">
        <v>11</v>
      </c>
      <c r="D1387" t="s">
        <v>262</v>
      </c>
      <c r="E1387" t="s">
        <v>12</v>
      </c>
      <c r="F1387" s="5">
        <v>44954</v>
      </c>
      <c r="G1387" s="5">
        <v>45905</v>
      </c>
      <c r="H1387">
        <v>951</v>
      </c>
      <c r="I1387">
        <v>1</v>
      </c>
      <c r="J138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88" spans="1:10" x14ac:dyDescent="0.25">
      <c r="A1388" t="s">
        <v>274</v>
      </c>
      <c r="B1388" t="s">
        <v>14</v>
      </c>
      <c r="C1388" t="s">
        <v>11</v>
      </c>
      <c r="D1388" t="s">
        <v>262</v>
      </c>
      <c r="E1388" t="s">
        <v>12</v>
      </c>
      <c r="F1388" s="5">
        <v>44955</v>
      </c>
      <c r="G1388" s="5">
        <v>45905</v>
      </c>
      <c r="H1388">
        <v>950</v>
      </c>
      <c r="I1388">
        <v>1</v>
      </c>
      <c r="J138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89" spans="1:10" x14ac:dyDescent="0.25">
      <c r="A1389" t="s">
        <v>274</v>
      </c>
      <c r="B1389" t="s">
        <v>14</v>
      </c>
      <c r="C1389" t="s">
        <v>11</v>
      </c>
      <c r="D1389" t="s">
        <v>262</v>
      </c>
      <c r="E1389" t="s">
        <v>12</v>
      </c>
      <c r="F1389" s="5">
        <v>45524</v>
      </c>
      <c r="G1389" s="5">
        <v>45905</v>
      </c>
      <c r="H1389">
        <v>381</v>
      </c>
      <c r="I1389">
        <v>1</v>
      </c>
      <c r="J138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390" spans="1:10" x14ac:dyDescent="0.25">
      <c r="A1390" t="s">
        <v>314</v>
      </c>
      <c r="B1390" t="s">
        <v>14</v>
      </c>
      <c r="C1390" t="s">
        <v>11</v>
      </c>
      <c r="D1390" t="s">
        <v>262</v>
      </c>
      <c r="E1390" t="s">
        <v>54</v>
      </c>
      <c r="F1390" s="5">
        <v>45506</v>
      </c>
      <c r="G1390" s="5">
        <v>45506</v>
      </c>
      <c r="H1390">
        <v>0</v>
      </c>
      <c r="I1390">
        <v>0</v>
      </c>
      <c r="J1390" t="str">
        <f>IF(AND(Table1_1[[#This Row],[Days Between]]&gt;90, Table1_1[[#This Row],[Is Active]]=1), "Highly Engaged", IF(AND(Table1_1[[#This Row],[Days Between]]&lt;=90, Table1_1[[#This Row],[Is Active]]=1), "Moderately Engaged",
IF(AND(Table1_1[[#This Row],[Days Between]]&gt;90, Table1_1[[#This Row],[Is Active]]=0), "At Risk",
"Dormant")))</f>
        <v>Dormant</v>
      </c>
    </row>
    <row r="1391" spans="1:10" x14ac:dyDescent="0.25">
      <c r="A1391" t="s">
        <v>314</v>
      </c>
      <c r="B1391" t="s">
        <v>14</v>
      </c>
      <c r="C1391" t="s">
        <v>11</v>
      </c>
      <c r="D1391" t="s">
        <v>262</v>
      </c>
      <c r="E1391" t="s">
        <v>54</v>
      </c>
      <c r="F1391" s="5">
        <v>45514</v>
      </c>
      <c r="G1391" s="5">
        <v>45514</v>
      </c>
      <c r="H1391">
        <v>0</v>
      </c>
      <c r="I1391">
        <v>0</v>
      </c>
      <c r="J1391" t="str">
        <f>IF(AND(Table1_1[[#This Row],[Days Between]]&gt;90, Table1_1[[#This Row],[Is Active]]=1), "Highly Engaged", IF(AND(Table1_1[[#This Row],[Days Between]]&lt;=90, Table1_1[[#This Row],[Is Active]]=1), "Moderately Engaged",
IF(AND(Table1_1[[#This Row],[Days Between]]&gt;90, Table1_1[[#This Row],[Is Active]]=0), "At Risk",
"Dormant")))</f>
        <v>Dormant</v>
      </c>
    </row>
    <row r="1392" spans="1:10" x14ac:dyDescent="0.25">
      <c r="A1392" t="s">
        <v>314</v>
      </c>
      <c r="B1392" t="s">
        <v>14</v>
      </c>
      <c r="C1392" t="s">
        <v>11</v>
      </c>
      <c r="D1392" t="s">
        <v>262</v>
      </c>
      <c r="E1392" t="s">
        <v>54</v>
      </c>
      <c r="F1392" s="5">
        <v>45534</v>
      </c>
      <c r="G1392" s="5">
        <v>45534</v>
      </c>
      <c r="H1392">
        <v>0</v>
      </c>
      <c r="I1392">
        <v>0</v>
      </c>
      <c r="J1392" t="str">
        <f>IF(AND(Table1_1[[#This Row],[Days Between]]&gt;90, Table1_1[[#This Row],[Is Active]]=1), "Highly Engaged", IF(AND(Table1_1[[#This Row],[Days Between]]&lt;=90, Table1_1[[#This Row],[Is Active]]=1), "Moderately Engaged",
IF(AND(Table1_1[[#This Row],[Days Between]]&gt;90, Table1_1[[#This Row],[Is Active]]=0), "At Risk",
"Dormant")))</f>
        <v>Dormant</v>
      </c>
    </row>
    <row r="1393" spans="1:10" x14ac:dyDescent="0.25">
      <c r="A1393" t="s">
        <v>320</v>
      </c>
      <c r="B1393" t="s">
        <v>7</v>
      </c>
      <c r="C1393" t="s">
        <v>11</v>
      </c>
      <c r="D1393" t="s">
        <v>262</v>
      </c>
      <c r="E1393" t="s">
        <v>54</v>
      </c>
      <c r="F1393" s="5">
        <v>45517</v>
      </c>
      <c r="G1393" s="5">
        <v>45517</v>
      </c>
      <c r="H1393">
        <v>0</v>
      </c>
      <c r="I1393">
        <v>0</v>
      </c>
      <c r="J1393" t="str">
        <f>IF(AND(Table1_1[[#This Row],[Days Between]]&gt;90, Table1_1[[#This Row],[Is Active]]=1), "Highly Engaged", IF(AND(Table1_1[[#This Row],[Days Between]]&lt;=90, Table1_1[[#This Row],[Is Active]]=1), "Moderately Engaged",
IF(AND(Table1_1[[#This Row],[Days Between]]&gt;90, Table1_1[[#This Row],[Is Active]]=0), "At Risk",
"Dormant")))</f>
        <v>Dormant</v>
      </c>
    </row>
    <row r="1394" spans="1:10" x14ac:dyDescent="0.25">
      <c r="A1394" t="s">
        <v>320</v>
      </c>
      <c r="B1394" t="s">
        <v>7</v>
      </c>
      <c r="C1394" t="s">
        <v>11</v>
      </c>
      <c r="D1394" t="s">
        <v>262</v>
      </c>
      <c r="E1394" t="s">
        <v>54</v>
      </c>
      <c r="F1394" s="5">
        <v>45533</v>
      </c>
      <c r="G1394" s="5">
        <v>45533</v>
      </c>
      <c r="H1394">
        <v>0</v>
      </c>
      <c r="I1394">
        <v>0</v>
      </c>
      <c r="J1394" t="str">
        <f>IF(AND(Table1_1[[#This Row],[Days Between]]&gt;90, Table1_1[[#This Row],[Is Active]]=1), "Highly Engaged", IF(AND(Table1_1[[#This Row],[Days Between]]&lt;=90, Table1_1[[#This Row],[Is Active]]=1), "Moderately Engaged",
IF(AND(Table1_1[[#This Row],[Days Between]]&gt;90, Table1_1[[#This Row],[Is Active]]=0), "At Risk",
"Dormant")))</f>
        <v>Dormant</v>
      </c>
    </row>
    <row r="1395" spans="1:10" x14ac:dyDescent="0.25">
      <c r="A1395" t="s">
        <v>291</v>
      </c>
      <c r="B1395" t="s">
        <v>7</v>
      </c>
      <c r="C1395" t="s">
        <v>11</v>
      </c>
      <c r="D1395" t="s">
        <v>262</v>
      </c>
      <c r="E1395" t="s">
        <v>54</v>
      </c>
      <c r="F1395" s="5">
        <v>45505</v>
      </c>
      <c r="G1395" s="5">
        <v>45505</v>
      </c>
      <c r="H1395">
        <v>0</v>
      </c>
      <c r="I1395">
        <v>0</v>
      </c>
      <c r="J1395" t="str">
        <f>IF(AND(Table1_1[[#This Row],[Days Between]]&gt;90, Table1_1[[#This Row],[Is Active]]=1), "Highly Engaged", IF(AND(Table1_1[[#This Row],[Days Between]]&lt;=90, Table1_1[[#This Row],[Is Active]]=1), "Moderately Engaged",
IF(AND(Table1_1[[#This Row],[Days Between]]&gt;90, Table1_1[[#This Row],[Is Active]]=0), "At Risk",
"Dormant")))</f>
        <v>Dormant</v>
      </c>
    </row>
    <row r="1396" spans="1:10" x14ac:dyDescent="0.25">
      <c r="A1396" t="s">
        <v>291</v>
      </c>
      <c r="B1396" t="s">
        <v>7</v>
      </c>
      <c r="C1396" t="s">
        <v>11</v>
      </c>
      <c r="D1396" t="s">
        <v>262</v>
      </c>
      <c r="E1396" t="s">
        <v>54</v>
      </c>
      <c r="F1396" s="5">
        <v>45509</v>
      </c>
      <c r="G1396" s="5">
        <v>45509</v>
      </c>
      <c r="H1396">
        <v>0</v>
      </c>
      <c r="I1396">
        <v>0</v>
      </c>
      <c r="J1396" t="str">
        <f>IF(AND(Table1_1[[#This Row],[Days Between]]&gt;90, Table1_1[[#This Row],[Is Active]]=1), "Highly Engaged", IF(AND(Table1_1[[#This Row],[Days Between]]&lt;=90, Table1_1[[#This Row],[Is Active]]=1), "Moderately Engaged",
IF(AND(Table1_1[[#This Row],[Days Between]]&gt;90, Table1_1[[#This Row],[Is Active]]=0), "At Risk",
"Dormant")))</f>
        <v>Dormant</v>
      </c>
    </row>
    <row r="1397" spans="1:10" x14ac:dyDescent="0.25">
      <c r="A1397" t="s">
        <v>291</v>
      </c>
      <c r="B1397" t="s">
        <v>7</v>
      </c>
      <c r="C1397" t="s">
        <v>11</v>
      </c>
      <c r="D1397" t="s">
        <v>262</v>
      </c>
      <c r="E1397" t="s">
        <v>55</v>
      </c>
      <c r="F1397" s="5">
        <v>45506</v>
      </c>
      <c r="G1397" s="5">
        <v>45506</v>
      </c>
      <c r="H1397">
        <v>0</v>
      </c>
      <c r="I1397">
        <v>0</v>
      </c>
      <c r="J1397" t="str">
        <f>IF(AND(Table1_1[[#This Row],[Days Between]]&gt;90, Table1_1[[#This Row],[Is Active]]=1), "Highly Engaged", IF(AND(Table1_1[[#This Row],[Days Between]]&lt;=90, Table1_1[[#This Row],[Is Active]]=1), "Moderately Engaged",
IF(AND(Table1_1[[#This Row],[Days Between]]&gt;90, Table1_1[[#This Row],[Is Active]]=0), "At Risk",
"Dormant")))</f>
        <v>Dormant</v>
      </c>
    </row>
    <row r="1398" spans="1:10" x14ac:dyDescent="0.25">
      <c r="A1398" t="s">
        <v>280</v>
      </c>
      <c r="B1398" t="s">
        <v>14</v>
      </c>
      <c r="C1398" t="s">
        <v>11</v>
      </c>
      <c r="D1398" t="s">
        <v>262</v>
      </c>
      <c r="E1398" t="s">
        <v>55</v>
      </c>
      <c r="F1398" s="5">
        <v>45525</v>
      </c>
      <c r="G1398" s="5">
        <v>45525</v>
      </c>
      <c r="H1398">
        <v>0</v>
      </c>
      <c r="I1398">
        <v>0</v>
      </c>
      <c r="J1398" t="str">
        <f>IF(AND(Table1_1[[#This Row],[Days Between]]&gt;90, Table1_1[[#This Row],[Is Active]]=1), "Highly Engaged", IF(AND(Table1_1[[#This Row],[Days Between]]&lt;=90, Table1_1[[#This Row],[Is Active]]=1), "Moderately Engaged",
IF(AND(Table1_1[[#This Row],[Days Between]]&gt;90, Table1_1[[#This Row],[Is Active]]=0), "At Risk",
"Dormant")))</f>
        <v>Dormant</v>
      </c>
    </row>
    <row r="1399" spans="1:10" x14ac:dyDescent="0.25">
      <c r="A1399" t="s">
        <v>321</v>
      </c>
      <c r="B1399" t="s">
        <v>14</v>
      </c>
      <c r="C1399" t="s">
        <v>11</v>
      </c>
      <c r="D1399" t="s">
        <v>262</v>
      </c>
      <c r="E1399" t="s">
        <v>57</v>
      </c>
      <c r="F1399" s="5">
        <v>44954</v>
      </c>
      <c r="G1399" s="5">
        <v>45828</v>
      </c>
      <c r="H1399">
        <v>874</v>
      </c>
      <c r="I1399">
        <v>0</v>
      </c>
      <c r="J1399" t="str">
        <f>IF(AND(Table1_1[[#This Row],[Days Between]]&gt;90, Table1_1[[#This Row],[Is Active]]=1), "Highly Engaged", IF(AND(Table1_1[[#This Row],[Days Between]]&lt;=90, Table1_1[[#This Row],[Is Active]]=1), "Moderately Engaged",
IF(AND(Table1_1[[#This Row],[Days Between]]&gt;90, Table1_1[[#This Row],[Is Active]]=0), "At Risk",
"Dormant")))</f>
        <v>At Risk</v>
      </c>
    </row>
    <row r="1400" spans="1:10" x14ac:dyDescent="0.25">
      <c r="A1400" t="s">
        <v>321</v>
      </c>
      <c r="B1400" t="s">
        <v>14</v>
      </c>
      <c r="C1400" t="s">
        <v>11</v>
      </c>
      <c r="D1400" t="s">
        <v>262</v>
      </c>
      <c r="E1400" t="s">
        <v>58</v>
      </c>
      <c r="F1400" s="5">
        <v>44954</v>
      </c>
      <c r="G1400" s="5">
        <v>45831</v>
      </c>
      <c r="H1400">
        <v>877</v>
      </c>
      <c r="I1400">
        <v>0</v>
      </c>
      <c r="J1400" t="str">
        <f>IF(AND(Table1_1[[#This Row],[Days Between]]&gt;90, Table1_1[[#This Row],[Is Active]]=1), "Highly Engaged", IF(AND(Table1_1[[#This Row],[Days Between]]&lt;=90, Table1_1[[#This Row],[Is Active]]=1), "Moderately Engaged",
IF(AND(Table1_1[[#This Row],[Days Between]]&gt;90, Table1_1[[#This Row],[Is Active]]=0), "At Risk",
"Dormant")))</f>
        <v>At Risk</v>
      </c>
    </row>
    <row r="1401" spans="1:10" x14ac:dyDescent="0.25">
      <c r="A1401" t="s">
        <v>322</v>
      </c>
      <c r="B1401" t="s">
        <v>14</v>
      </c>
      <c r="C1401" t="s">
        <v>11</v>
      </c>
      <c r="D1401" t="s">
        <v>262</v>
      </c>
      <c r="E1401" t="s">
        <v>57</v>
      </c>
      <c r="F1401" s="5">
        <v>44954</v>
      </c>
      <c r="G1401" s="5">
        <v>45828</v>
      </c>
      <c r="H1401">
        <v>874</v>
      </c>
      <c r="I1401">
        <v>0</v>
      </c>
      <c r="J1401" t="str">
        <f>IF(AND(Table1_1[[#This Row],[Days Between]]&gt;90, Table1_1[[#This Row],[Is Active]]=1), "Highly Engaged", IF(AND(Table1_1[[#This Row],[Days Between]]&lt;=90, Table1_1[[#This Row],[Is Active]]=1), "Moderately Engaged",
IF(AND(Table1_1[[#This Row],[Days Between]]&gt;90, Table1_1[[#This Row],[Is Active]]=0), "At Risk",
"Dormant")))</f>
        <v>At Risk</v>
      </c>
    </row>
    <row r="1402" spans="1:10" x14ac:dyDescent="0.25">
      <c r="A1402" t="s">
        <v>274</v>
      </c>
      <c r="B1402" t="s">
        <v>7</v>
      </c>
      <c r="C1402" t="s">
        <v>11</v>
      </c>
      <c r="D1402" t="s">
        <v>262</v>
      </c>
      <c r="E1402" t="s">
        <v>12</v>
      </c>
      <c r="F1402" s="5">
        <v>44955</v>
      </c>
      <c r="G1402" s="5">
        <v>45905</v>
      </c>
      <c r="H1402">
        <v>950</v>
      </c>
      <c r="I1402">
        <v>1</v>
      </c>
      <c r="J140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03" spans="1:10" x14ac:dyDescent="0.25">
      <c r="A1403" t="s">
        <v>274</v>
      </c>
      <c r="B1403" t="s">
        <v>14</v>
      </c>
      <c r="C1403" t="s">
        <v>11</v>
      </c>
      <c r="D1403" t="s">
        <v>262</v>
      </c>
      <c r="E1403" t="s">
        <v>12</v>
      </c>
      <c r="F1403" s="5">
        <v>44955</v>
      </c>
      <c r="G1403" s="5">
        <v>45905</v>
      </c>
      <c r="H1403">
        <v>950</v>
      </c>
      <c r="I1403">
        <v>1</v>
      </c>
      <c r="J14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04" spans="1:10" x14ac:dyDescent="0.25">
      <c r="A1404" t="s">
        <v>274</v>
      </c>
      <c r="B1404" t="s">
        <v>14</v>
      </c>
      <c r="C1404" t="s">
        <v>220</v>
      </c>
      <c r="D1404" t="s">
        <v>262</v>
      </c>
      <c r="E1404" t="s">
        <v>12</v>
      </c>
      <c r="F1404" s="5">
        <v>44955</v>
      </c>
      <c r="G1404" s="5">
        <v>45905</v>
      </c>
      <c r="H1404">
        <v>950</v>
      </c>
      <c r="I1404">
        <v>1</v>
      </c>
      <c r="J14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05" spans="1:10" x14ac:dyDescent="0.25">
      <c r="A1405" t="s">
        <v>274</v>
      </c>
      <c r="B1405" t="s">
        <v>14</v>
      </c>
      <c r="C1405" t="s">
        <v>220</v>
      </c>
      <c r="D1405" t="s">
        <v>262</v>
      </c>
      <c r="E1405" t="s">
        <v>12</v>
      </c>
      <c r="F1405" s="5">
        <v>44955</v>
      </c>
      <c r="G1405" s="5">
        <v>45905</v>
      </c>
      <c r="H1405">
        <v>950</v>
      </c>
      <c r="I1405">
        <v>1</v>
      </c>
      <c r="J140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06" spans="1:10" x14ac:dyDescent="0.25">
      <c r="A1406" t="s">
        <v>274</v>
      </c>
      <c r="B1406" t="s">
        <v>14</v>
      </c>
      <c r="C1406" t="s">
        <v>271</v>
      </c>
      <c r="D1406" t="s">
        <v>262</v>
      </c>
      <c r="E1406" t="s">
        <v>12</v>
      </c>
      <c r="F1406" s="5">
        <v>44955</v>
      </c>
      <c r="G1406" s="5">
        <v>45905</v>
      </c>
      <c r="H1406">
        <v>950</v>
      </c>
      <c r="I1406">
        <v>1</v>
      </c>
      <c r="J140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07" spans="1:10" x14ac:dyDescent="0.25">
      <c r="A1407" t="s">
        <v>274</v>
      </c>
      <c r="B1407" t="s">
        <v>14</v>
      </c>
      <c r="C1407" t="s">
        <v>273</v>
      </c>
      <c r="D1407" t="s">
        <v>262</v>
      </c>
      <c r="E1407" t="s">
        <v>12</v>
      </c>
      <c r="F1407" s="5">
        <v>44955</v>
      </c>
      <c r="G1407" s="5">
        <v>45905</v>
      </c>
      <c r="H1407">
        <v>950</v>
      </c>
      <c r="I1407">
        <v>1</v>
      </c>
      <c r="J140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08" spans="1:10" x14ac:dyDescent="0.25">
      <c r="A1408" t="s">
        <v>274</v>
      </c>
      <c r="B1408" t="s">
        <v>14</v>
      </c>
      <c r="C1408" t="s">
        <v>223</v>
      </c>
      <c r="D1408" t="s">
        <v>262</v>
      </c>
      <c r="E1408" t="s">
        <v>12</v>
      </c>
      <c r="F1408" s="5">
        <v>45507</v>
      </c>
      <c r="G1408" s="5">
        <v>45905</v>
      </c>
      <c r="H1408">
        <v>398</v>
      </c>
      <c r="I1408">
        <v>1</v>
      </c>
      <c r="J140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09" spans="1:10" x14ac:dyDescent="0.25">
      <c r="A1409" t="s">
        <v>282</v>
      </c>
      <c r="B1409" t="s">
        <v>14</v>
      </c>
      <c r="C1409" t="s">
        <v>223</v>
      </c>
      <c r="D1409" t="s">
        <v>262</v>
      </c>
      <c r="E1409" t="s">
        <v>55</v>
      </c>
      <c r="F1409" s="5">
        <v>45531</v>
      </c>
      <c r="G1409" s="5">
        <v>45531</v>
      </c>
      <c r="H1409">
        <v>0</v>
      </c>
      <c r="I1409">
        <v>0</v>
      </c>
      <c r="J1409" t="str">
        <f>IF(AND(Table1_1[[#This Row],[Days Between]]&gt;90, Table1_1[[#This Row],[Is Active]]=1), "Highly Engaged", IF(AND(Table1_1[[#This Row],[Days Between]]&lt;=90, Table1_1[[#This Row],[Is Active]]=1), "Moderately Engaged",
IF(AND(Table1_1[[#This Row],[Days Between]]&gt;90, Table1_1[[#This Row],[Is Active]]=0), "At Risk",
"Dormant")))</f>
        <v>Dormant</v>
      </c>
    </row>
    <row r="1410" spans="1:10" x14ac:dyDescent="0.25">
      <c r="A1410" t="s">
        <v>274</v>
      </c>
      <c r="B1410" t="s">
        <v>7</v>
      </c>
      <c r="C1410" t="s">
        <v>119</v>
      </c>
      <c r="D1410" t="s">
        <v>262</v>
      </c>
      <c r="E1410" t="s">
        <v>12</v>
      </c>
      <c r="F1410" s="5">
        <v>44954</v>
      </c>
      <c r="G1410" s="5">
        <v>45905</v>
      </c>
      <c r="H1410">
        <v>951</v>
      </c>
      <c r="I1410">
        <v>1</v>
      </c>
      <c r="J14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11" spans="1:10" x14ac:dyDescent="0.25">
      <c r="A1411" t="s">
        <v>274</v>
      </c>
      <c r="B1411" t="s">
        <v>7</v>
      </c>
      <c r="C1411" t="s">
        <v>119</v>
      </c>
      <c r="D1411" t="s">
        <v>262</v>
      </c>
      <c r="E1411" t="s">
        <v>12</v>
      </c>
      <c r="F1411" s="5">
        <v>44955</v>
      </c>
      <c r="G1411" s="5">
        <v>45905</v>
      </c>
      <c r="H1411">
        <v>950</v>
      </c>
      <c r="I1411">
        <v>1</v>
      </c>
      <c r="J14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12" spans="1:10" x14ac:dyDescent="0.25">
      <c r="A1412" t="s">
        <v>274</v>
      </c>
      <c r="B1412" t="s">
        <v>14</v>
      </c>
      <c r="C1412" t="s">
        <v>119</v>
      </c>
      <c r="D1412" t="s">
        <v>262</v>
      </c>
      <c r="E1412" t="s">
        <v>12</v>
      </c>
      <c r="F1412" s="5">
        <v>44954</v>
      </c>
      <c r="G1412" s="5">
        <v>45905</v>
      </c>
      <c r="H1412">
        <v>951</v>
      </c>
      <c r="I1412">
        <v>1</v>
      </c>
      <c r="J14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13" spans="1:10" x14ac:dyDescent="0.25">
      <c r="A1413" t="s">
        <v>274</v>
      </c>
      <c r="B1413" t="s">
        <v>14</v>
      </c>
      <c r="C1413" t="s">
        <v>119</v>
      </c>
      <c r="D1413" t="s">
        <v>262</v>
      </c>
      <c r="E1413" t="s">
        <v>12</v>
      </c>
      <c r="F1413" s="5">
        <v>44955</v>
      </c>
      <c r="G1413" s="5">
        <v>45905</v>
      </c>
      <c r="H1413">
        <v>950</v>
      </c>
      <c r="I1413">
        <v>1</v>
      </c>
      <c r="J14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14" spans="1:10" x14ac:dyDescent="0.25">
      <c r="A1414" t="s">
        <v>274</v>
      </c>
      <c r="B1414" t="s">
        <v>14</v>
      </c>
      <c r="C1414" t="s">
        <v>119</v>
      </c>
      <c r="D1414" t="s">
        <v>262</v>
      </c>
      <c r="E1414" t="s">
        <v>12</v>
      </c>
      <c r="F1414" s="5">
        <v>45517</v>
      </c>
      <c r="G1414" s="5">
        <v>45905</v>
      </c>
      <c r="H1414">
        <v>388</v>
      </c>
      <c r="I1414">
        <v>1</v>
      </c>
      <c r="J14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15" spans="1:10" x14ac:dyDescent="0.25">
      <c r="A1415" t="s">
        <v>274</v>
      </c>
      <c r="B1415" t="s">
        <v>14</v>
      </c>
      <c r="C1415" t="s">
        <v>119</v>
      </c>
      <c r="D1415" t="s">
        <v>262</v>
      </c>
      <c r="E1415" t="s">
        <v>12</v>
      </c>
      <c r="F1415" s="5">
        <v>45518</v>
      </c>
      <c r="G1415" s="5">
        <v>45905</v>
      </c>
      <c r="H1415">
        <v>387</v>
      </c>
      <c r="I1415">
        <v>1</v>
      </c>
      <c r="J14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16" spans="1:10" x14ac:dyDescent="0.25">
      <c r="A1416" t="s">
        <v>274</v>
      </c>
      <c r="B1416" t="s">
        <v>14</v>
      </c>
      <c r="C1416" t="s">
        <v>119</v>
      </c>
      <c r="D1416" t="s">
        <v>262</v>
      </c>
      <c r="E1416" t="s">
        <v>12</v>
      </c>
      <c r="F1416" s="5">
        <v>45519</v>
      </c>
      <c r="G1416" s="5">
        <v>45905</v>
      </c>
      <c r="H1416">
        <v>386</v>
      </c>
      <c r="I1416">
        <v>1</v>
      </c>
      <c r="J14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17" spans="1:10" x14ac:dyDescent="0.25">
      <c r="A1417" t="s">
        <v>274</v>
      </c>
      <c r="B1417" t="s">
        <v>14</v>
      </c>
      <c r="C1417" t="s">
        <v>119</v>
      </c>
      <c r="D1417" t="s">
        <v>262</v>
      </c>
      <c r="E1417" t="s">
        <v>12</v>
      </c>
      <c r="F1417" s="5">
        <v>45523</v>
      </c>
      <c r="G1417" s="5">
        <v>45905</v>
      </c>
      <c r="H1417">
        <v>382</v>
      </c>
      <c r="I1417">
        <v>1</v>
      </c>
      <c r="J14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18" spans="1:10" x14ac:dyDescent="0.25">
      <c r="A1418" t="s">
        <v>274</v>
      </c>
      <c r="B1418" t="s">
        <v>14</v>
      </c>
      <c r="C1418" t="s">
        <v>119</v>
      </c>
      <c r="D1418" t="s">
        <v>262</v>
      </c>
      <c r="E1418" t="s">
        <v>12</v>
      </c>
      <c r="F1418" s="5">
        <v>45525</v>
      </c>
      <c r="G1418" s="5">
        <v>45905</v>
      </c>
      <c r="H1418">
        <v>380</v>
      </c>
      <c r="I1418">
        <v>1</v>
      </c>
      <c r="J14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19" spans="1:10" x14ac:dyDescent="0.25">
      <c r="A1419" t="s">
        <v>274</v>
      </c>
      <c r="B1419" t="s">
        <v>14</v>
      </c>
      <c r="C1419" t="s">
        <v>119</v>
      </c>
      <c r="D1419" t="s">
        <v>262</v>
      </c>
      <c r="E1419" t="s">
        <v>12</v>
      </c>
      <c r="F1419" s="5">
        <v>45529</v>
      </c>
      <c r="G1419" s="5">
        <v>45905</v>
      </c>
      <c r="H1419">
        <v>376</v>
      </c>
      <c r="I1419">
        <v>1</v>
      </c>
      <c r="J14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20" spans="1:10" x14ac:dyDescent="0.25">
      <c r="A1420" t="s">
        <v>274</v>
      </c>
      <c r="B1420" t="s">
        <v>14</v>
      </c>
      <c r="C1420" t="s">
        <v>119</v>
      </c>
      <c r="D1420" t="s">
        <v>262</v>
      </c>
      <c r="E1420" t="s">
        <v>12</v>
      </c>
      <c r="F1420" s="5">
        <v>45532</v>
      </c>
      <c r="G1420" s="5">
        <v>45905</v>
      </c>
      <c r="H1420">
        <v>373</v>
      </c>
      <c r="I1420">
        <v>1</v>
      </c>
      <c r="J14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21" spans="1:10" x14ac:dyDescent="0.25">
      <c r="A1421" t="s">
        <v>274</v>
      </c>
      <c r="B1421" t="s">
        <v>14</v>
      </c>
      <c r="C1421" t="s">
        <v>119</v>
      </c>
      <c r="D1421" t="s">
        <v>262</v>
      </c>
      <c r="E1421" t="s">
        <v>12</v>
      </c>
      <c r="F1421" s="5">
        <v>45533</v>
      </c>
      <c r="G1421" s="5">
        <v>45905</v>
      </c>
      <c r="H1421">
        <v>372</v>
      </c>
      <c r="I1421">
        <v>1</v>
      </c>
      <c r="J14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22" spans="1:10" x14ac:dyDescent="0.25">
      <c r="A1422" t="s">
        <v>274</v>
      </c>
      <c r="B1422" t="s">
        <v>14</v>
      </c>
      <c r="C1422" t="s">
        <v>119</v>
      </c>
      <c r="D1422" t="s">
        <v>262</v>
      </c>
      <c r="E1422" t="s">
        <v>22</v>
      </c>
      <c r="F1422" s="5">
        <v>45532</v>
      </c>
      <c r="G1422" s="5">
        <v>45905</v>
      </c>
      <c r="H1422">
        <v>373</v>
      </c>
      <c r="I1422">
        <v>1</v>
      </c>
      <c r="J142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23" spans="1:10" x14ac:dyDescent="0.25">
      <c r="A1423" t="s">
        <v>292</v>
      </c>
      <c r="B1423" t="s">
        <v>14</v>
      </c>
      <c r="C1423" t="s">
        <v>119</v>
      </c>
      <c r="D1423" t="s">
        <v>262</v>
      </c>
      <c r="E1423" t="s">
        <v>64</v>
      </c>
      <c r="F1423" s="5">
        <v>45530</v>
      </c>
      <c r="G1423" s="5">
        <v>45534</v>
      </c>
      <c r="H1423">
        <v>4</v>
      </c>
      <c r="I1423">
        <v>0</v>
      </c>
      <c r="J1423" t="str">
        <f>IF(AND(Table1_1[[#This Row],[Days Between]]&gt;90, Table1_1[[#This Row],[Is Active]]=1), "Highly Engaged", IF(AND(Table1_1[[#This Row],[Days Between]]&lt;=90, Table1_1[[#This Row],[Is Active]]=1), "Moderately Engaged",
IF(AND(Table1_1[[#This Row],[Days Between]]&gt;90, Table1_1[[#This Row],[Is Active]]=0), "At Risk",
"Dormant")))</f>
        <v>Dormant</v>
      </c>
    </row>
    <row r="1424" spans="1:10" x14ac:dyDescent="0.25">
      <c r="A1424" t="s">
        <v>274</v>
      </c>
      <c r="B1424" t="s">
        <v>14</v>
      </c>
      <c r="C1424" t="s">
        <v>119</v>
      </c>
      <c r="D1424" t="s">
        <v>262</v>
      </c>
      <c r="E1424" t="s">
        <v>12</v>
      </c>
      <c r="F1424" s="5">
        <v>44955</v>
      </c>
      <c r="G1424" s="5">
        <v>45905</v>
      </c>
      <c r="H1424">
        <v>950</v>
      </c>
      <c r="I1424">
        <v>1</v>
      </c>
      <c r="J14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25" spans="1:10" x14ac:dyDescent="0.25">
      <c r="A1425" t="s">
        <v>277</v>
      </c>
      <c r="B1425" t="s">
        <v>14</v>
      </c>
      <c r="C1425" t="s">
        <v>119</v>
      </c>
      <c r="D1425" t="s">
        <v>262</v>
      </c>
      <c r="E1425" t="s">
        <v>54</v>
      </c>
      <c r="F1425" s="5">
        <v>45510</v>
      </c>
      <c r="G1425" s="5">
        <v>45510</v>
      </c>
      <c r="H1425">
        <v>0</v>
      </c>
      <c r="I1425">
        <v>0</v>
      </c>
      <c r="J1425" t="str">
        <f>IF(AND(Table1_1[[#This Row],[Days Between]]&gt;90, Table1_1[[#This Row],[Is Active]]=1), "Highly Engaged", IF(AND(Table1_1[[#This Row],[Days Between]]&lt;=90, Table1_1[[#This Row],[Is Active]]=1), "Moderately Engaged",
IF(AND(Table1_1[[#This Row],[Days Between]]&gt;90, Table1_1[[#This Row],[Is Active]]=0), "At Risk",
"Dormant")))</f>
        <v>Dormant</v>
      </c>
    </row>
    <row r="1426" spans="1:10" x14ac:dyDescent="0.25">
      <c r="A1426" t="s">
        <v>280</v>
      </c>
      <c r="B1426" t="s">
        <v>14</v>
      </c>
      <c r="C1426" t="s">
        <v>119</v>
      </c>
      <c r="D1426" t="s">
        <v>262</v>
      </c>
      <c r="E1426" t="s">
        <v>55</v>
      </c>
      <c r="F1426" s="5">
        <v>45514</v>
      </c>
      <c r="G1426" s="5">
        <v>45516</v>
      </c>
      <c r="H1426">
        <v>2</v>
      </c>
      <c r="I1426">
        <v>0</v>
      </c>
      <c r="J1426" t="str">
        <f>IF(AND(Table1_1[[#This Row],[Days Between]]&gt;90, Table1_1[[#This Row],[Is Active]]=1), "Highly Engaged", IF(AND(Table1_1[[#This Row],[Days Between]]&lt;=90, Table1_1[[#This Row],[Is Active]]=1), "Moderately Engaged",
IF(AND(Table1_1[[#This Row],[Days Between]]&gt;90, Table1_1[[#This Row],[Is Active]]=0), "At Risk",
"Dormant")))</f>
        <v>Dormant</v>
      </c>
    </row>
    <row r="1427" spans="1:10" x14ac:dyDescent="0.25">
      <c r="A1427" t="s">
        <v>280</v>
      </c>
      <c r="B1427" t="s">
        <v>14</v>
      </c>
      <c r="C1427" t="s">
        <v>119</v>
      </c>
      <c r="D1427" t="s">
        <v>262</v>
      </c>
      <c r="E1427" t="s">
        <v>55</v>
      </c>
      <c r="F1427" s="5">
        <v>45533</v>
      </c>
      <c r="G1427" s="5">
        <v>45537</v>
      </c>
      <c r="H1427">
        <v>4</v>
      </c>
      <c r="I1427">
        <v>0</v>
      </c>
      <c r="J1427" t="str">
        <f>IF(AND(Table1_1[[#This Row],[Days Between]]&gt;90, Table1_1[[#This Row],[Is Active]]=1), "Highly Engaged", IF(AND(Table1_1[[#This Row],[Days Between]]&lt;=90, Table1_1[[#This Row],[Is Active]]=1), "Moderately Engaged",
IF(AND(Table1_1[[#This Row],[Days Between]]&gt;90, Table1_1[[#This Row],[Is Active]]=0), "At Risk",
"Dormant")))</f>
        <v>Dormant</v>
      </c>
    </row>
    <row r="1428" spans="1:10" x14ac:dyDescent="0.25">
      <c r="A1428" t="s">
        <v>276</v>
      </c>
      <c r="B1428" t="s">
        <v>14</v>
      </c>
      <c r="C1428" t="s">
        <v>51</v>
      </c>
      <c r="D1428" t="s">
        <v>262</v>
      </c>
      <c r="E1428" t="s">
        <v>12</v>
      </c>
      <c r="F1428" s="5">
        <v>44954</v>
      </c>
      <c r="G1428" s="5">
        <v>45919</v>
      </c>
      <c r="H1428">
        <v>965</v>
      </c>
      <c r="I1428">
        <v>1</v>
      </c>
      <c r="J142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29" spans="1:10" x14ac:dyDescent="0.25">
      <c r="A1429" t="s">
        <v>274</v>
      </c>
      <c r="B1429" t="s">
        <v>7</v>
      </c>
      <c r="C1429" t="s">
        <v>51</v>
      </c>
      <c r="D1429" t="s">
        <v>262</v>
      </c>
      <c r="E1429" t="s">
        <v>12</v>
      </c>
      <c r="F1429" s="5">
        <v>44954</v>
      </c>
      <c r="G1429" s="5">
        <v>45905</v>
      </c>
      <c r="H1429">
        <v>951</v>
      </c>
      <c r="I1429">
        <v>1</v>
      </c>
      <c r="J142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30" spans="1:10" x14ac:dyDescent="0.25">
      <c r="A1430" t="s">
        <v>274</v>
      </c>
      <c r="B1430" t="s">
        <v>7</v>
      </c>
      <c r="C1430" t="s">
        <v>51</v>
      </c>
      <c r="D1430" t="s">
        <v>262</v>
      </c>
      <c r="E1430" t="s">
        <v>12</v>
      </c>
      <c r="F1430" s="5">
        <v>44955</v>
      </c>
      <c r="G1430" s="5">
        <v>45905</v>
      </c>
      <c r="H1430">
        <v>950</v>
      </c>
      <c r="I1430">
        <v>1</v>
      </c>
      <c r="J143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31" spans="1:10" x14ac:dyDescent="0.25">
      <c r="A1431" t="s">
        <v>274</v>
      </c>
      <c r="B1431" t="s">
        <v>7</v>
      </c>
      <c r="C1431" t="s">
        <v>51</v>
      </c>
      <c r="D1431" t="s">
        <v>262</v>
      </c>
      <c r="E1431" t="s">
        <v>12</v>
      </c>
      <c r="F1431" s="5">
        <v>44954</v>
      </c>
      <c r="G1431" s="5">
        <v>45905</v>
      </c>
      <c r="H1431">
        <v>951</v>
      </c>
      <c r="I1431">
        <v>1</v>
      </c>
      <c r="J143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32" spans="1:10" x14ac:dyDescent="0.25">
      <c r="A1432" t="s">
        <v>274</v>
      </c>
      <c r="B1432" t="s">
        <v>7</v>
      </c>
      <c r="C1432" t="s">
        <v>51</v>
      </c>
      <c r="D1432" t="s">
        <v>84</v>
      </c>
      <c r="E1432" t="s">
        <v>12</v>
      </c>
      <c r="F1432" s="5">
        <v>44954</v>
      </c>
      <c r="G1432" s="5">
        <v>45905</v>
      </c>
      <c r="H1432">
        <v>951</v>
      </c>
      <c r="I1432">
        <v>1</v>
      </c>
      <c r="J143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33" spans="1:10" x14ac:dyDescent="0.25">
      <c r="A1433" t="s">
        <v>274</v>
      </c>
      <c r="B1433" t="s">
        <v>7</v>
      </c>
      <c r="C1433" t="s">
        <v>51</v>
      </c>
      <c r="D1433" t="s">
        <v>262</v>
      </c>
      <c r="E1433" t="s">
        <v>12</v>
      </c>
      <c r="F1433" s="5">
        <v>44955</v>
      </c>
      <c r="G1433" s="5">
        <v>45905</v>
      </c>
      <c r="H1433">
        <v>950</v>
      </c>
      <c r="I1433">
        <v>1</v>
      </c>
      <c r="J143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34" spans="1:10" x14ac:dyDescent="0.25">
      <c r="A1434" t="s">
        <v>274</v>
      </c>
      <c r="B1434" t="s">
        <v>7</v>
      </c>
      <c r="C1434" t="s">
        <v>51</v>
      </c>
      <c r="D1434" t="s">
        <v>262</v>
      </c>
      <c r="E1434" t="s">
        <v>12</v>
      </c>
      <c r="F1434" s="5">
        <v>44955</v>
      </c>
      <c r="G1434" s="5">
        <v>45905</v>
      </c>
      <c r="H1434">
        <v>950</v>
      </c>
      <c r="I1434">
        <v>1</v>
      </c>
      <c r="J143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35" spans="1:10" x14ac:dyDescent="0.25">
      <c r="A1435" t="s">
        <v>274</v>
      </c>
      <c r="B1435" t="s">
        <v>14</v>
      </c>
      <c r="C1435" t="s">
        <v>51</v>
      </c>
      <c r="D1435" t="s">
        <v>262</v>
      </c>
      <c r="E1435" t="s">
        <v>12</v>
      </c>
      <c r="F1435" s="5">
        <v>44955</v>
      </c>
      <c r="G1435" s="5">
        <v>45905</v>
      </c>
      <c r="H1435">
        <v>950</v>
      </c>
      <c r="I1435">
        <v>1</v>
      </c>
      <c r="J143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36" spans="1:10" x14ac:dyDescent="0.25">
      <c r="A1436" t="s">
        <v>274</v>
      </c>
      <c r="B1436" t="s">
        <v>14</v>
      </c>
      <c r="C1436" t="s">
        <v>51</v>
      </c>
      <c r="D1436" t="s">
        <v>262</v>
      </c>
      <c r="E1436" t="s">
        <v>12</v>
      </c>
      <c r="F1436" s="5">
        <v>45508</v>
      </c>
      <c r="G1436" s="5">
        <v>45905</v>
      </c>
      <c r="H1436">
        <v>397</v>
      </c>
      <c r="I1436">
        <v>1</v>
      </c>
      <c r="J143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37" spans="1:10" x14ac:dyDescent="0.25">
      <c r="A1437" t="s">
        <v>323</v>
      </c>
      <c r="B1437" t="s">
        <v>14</v>
      </c>
      <c r="C1437" t="s">
        <v>51</v>
      </c>
      <c r="D1437" t="s">
        <v>262</v>
      </c>
      <c r="E1437" t="s">
        <v>64</v>
      </c>
      <c r="F1437" s="5">
        <v>45527</v>
      </c>
      <c r="G1437" s="5">
        <v>45718</v>
      </c>
      <c r="H1437">
        <v>191</v>
      </c>
      <c r="I1437">
        <v>0</v>
      </c>
      <c r="J1437" t="str">
        <f>IF(AND(Table1_1[[#This Row],[Days Between]]&gt;90, Table1_1[[#This Row],[Is Active]]=1), "Highly Engaged", IF(AND(Table1_1[[#This Row],[Days Between]]&lt;=90, Table1_1[[#This Row],[Is Active]]=1), "Moderately Engaged",
IF(AND(Table1_1[[#This Row],[Days Between]]&gt;90, Table1_1[[#This Row],[Is Active]]=0), "At Risk",
"Dormant")))</f>
        <v>At Risk</v>
      </c>
    </row>
    <row r="1438" spans="1:10" x14ac:dyDescent="0.25">
      <c r="A1438" t="s">
        <v>278</v>
      </c>
      <c r="B1438" t="s">
        <v>14</v>
      </c>
      <c r="C1438" t="s">
        <v>52</v>
      </c>
      <c r="D1438" t="s">
        <v>262</v>
      </c>
      <c r="E1438" t="s">
        <v>54</v>
      </c>
      <c r="F1438" s="5">
        <v>45525</v>
      </c>
      <c r="G1438" s="5">
        <v>45525</v>
      </c>
      <c r="H1438">
        <v>0</v>
      </c>
      <c r="I1438">
        <v>0</v>
      </c>
      <c r="J1438" t="str">
        <f>IF(AND(Table1_1[[#This Row],[Days Between]]&gt;90, Table1_1[[#This Row],[Is Active]]=1), "Highly Engaged", IF(AND(Table1_1[[#This Row],[Days Between]]&lt;=90, Table1_1[[#This Row],[Is Active]]=1), "Moderately Engaged",
IF(AND(Table1_1[[#This Row],[Days Between]]&gt;90, Table1_1[[#This Row],[Is Active]]=0), "At Risk",
"Dormant")))</f>
        <v>Dormant</v>
      </c>
    </row>
    <row r="1439" spans="1:10" x14ac:dyDescent="0.25">
      <c r="A1439" t="s">
        <v>276</v>
      </c>
      <c r="B1439" t="s">
        <v>14</v>
      </c>
      <c r="C1439" t="s">
        <v>52</v>
      </c>
      <c r="D1439" t="s">
        <v>262</v>
      </c>
      <c r="E1439" t="s">
        <v>12</v>
      </c>
      <c r="F1439" s="5">
        <v>44928</v>
      </c>
      <c r="G1439" s="5">
        <v>45918</v>
      </c>
      <c r="H1439">
        <v>990</v>
      </c>
      <c r="I1439">
        <v>1</v>
      </c>
      <c r="J143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40" spans="1:10" x14ac:dyDescent="0.25">
      <c r="A1440" t="s">
        <v>276</v>
      </c>
      <c r="B1440" t="s">
        <v>14</v>
      </c>
      <c r="C1440" t="s">
        <v>52</v>
      </c>
      <c r="D1440" t="s">
        <v>262</v>
      </c>
      <c r="E1440" t="s">
        <v>12</v>
      </c>
      <c r="F1440" s="5">
        <v>44928</v>
      </c>
      <c r="G1440" s="5">
        <v>45923</v>
      </c>
      <c r="H1440">
        <v>995</v>
      </c>
      <c r="I1440">
        <v>1</v>
      </c>
      <c r="J144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41" spans="1:10" x14ac:dyDescent="0.25">
      <c r="A1441" t="s">
        <v>276</v>
      </c>
      <c r="B1441" t="s">
        <v>14</v>
      </c>
      <c r="C1441" t="s">
        <v>52</v>
      </c>
      <c r="D1441" t="s">
        <v>262</v>
      </c>
      <c r="E1441" t="s">
        <v>12</v>
      </c>
      <c r="F1441" s="5">
        <v>44928</v>
      </c>
      <c r="G1441" s="5">
        <v>45932</v>
      </c>
      <c r="H1441">
        <v>1004</v>
      </c>
      <c r="I1441">
        <v>1</v>
      </c>
      <c r="J144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42" spans="1:10" x14ac:dyDescent="0.25">
      <c r="A1442" t="s">
        <v>276</v>
      </c>
      <c r="B1442" t="s">
        <v>14</v>
      </c>
      <c r="C1442" t="s">
        <v>52</v>
      </c>
      <c r="D1442" t="s">
        <v>262</v>
      </c>
      <c r="E1442" t="s">
        <v>12</v>
      </c>
      <c r="F1442" s="5">
        <v>44954</v>
      </c>
      <c r="G1442" s="5">
        <v>45919</v>
      </c>
      <c r="H1442">
        <v>965</v>
      </c>
      <c r="I1442">
        <v>1</v>
      </c>
      <c r="J144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43" spans="1:10" x14ac:dyDescent="0.25">
      <c r="A1443" t="s">
        <v>276</v>
      </c>
      <c r="B1443" t="s">
        <v>14</v>
      </c>
      <c r="C1443" t="s">
        <v>52</v>
      </c>
      <c r="D1443" t="s">
        <v>262</v>
      </c>
      <c r="E1443" t="s">
        <v>12</v>
      </c>
      <c r="F1443" s="5">
        <v>44954</v>
      </c>
      <c r="G1443" s="5">
        <v>45920</v>
      </c>
      <c r="H1443">
        <v>966</v>
      </c>
      <c r="I1443">
        <v>1</v>
      </c>
      <c r="J144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44" spans="1:10" x14ac:dyDescent="0.25">
      <c r="A1444" t="s">
        <v>276</v>
      </c>
      <c r="B1444" t="s">
        <v>14</v>
      </c>
      <c r="C1444" t="s">
        <v>52</v>
      </c>
      <c r="D1444" t="s">
        <v>262</v>
      </c>
      <c r="E1444" t="s">
        <v>12</v>
      </c>
      <c r="F1444" s="5">
        <v>44954</v>
      </c>
      <c r="G1444" s="5">
        <v>45924</v>
      </c>
      <c r="H1444">
        <v>970</v>
      </c>
      <c r="I1444">
        <v>1</v>
      </c>
      <c r="J144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45" spans="1:10" x14ac:dyDescent="0.25">
      <c r="A1445" t="s">
        <v>276</v>
      </c>
      <c r="B1445" t="s">
        <v>14</v>
      </c>
      <c r="C1445" t="s">
        <v>52</v>
      </c>
      <c r="D1445" t="s">
        <v>262</v>
      </c>
      <c r="E1445" t="s">
        <v>12</v>
      </c>
      <c r="F1445" s="5">
        <v>44955</v>
      </c>
      <c r="G1445" s="5">
        <v>45918</v>
      </c>
      <c r="H1445">
        <v>963</v>
      </c>
      <c r="I1445">
        <v>1</v>
      </c>
      <c r="J144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46" spans="1:10" x14ac:dyDescent="0.25">
      <c r="A1446" t="s">
        <v>276</v>
      </c>
      <c r="B1446" t="s">
        <v>14</v>
      </c>
      <c r="C1446" t="s">
        <v>52</v>
      </c>
      <c r="D1446" t="s">
        <v>262</v>
      </c>
      <c r="E1446" t="s">
        <v>12</v>
      </c>
      <c r="F1446" s="5">
        <v>44955</v>
      </c>
      <c r="G1446" s="5">
        <v>45919</v>
      </c>
      <c r="H1446">
        <v>964</v>
      </c>
      <c r="I1446">
        <v>1</v>
      </c>
      <c r="J144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47" spans="1:10" x14ac:dyDescent="0.25">
      <c r="A1447" t="s">
        <v>276</v>
      </c>
      <c r="B1447" t="s">
        <v>14</v>
      </c>
      <c r="C1447" t="s">
        <v>52</v>
      </c>
      <c r="D1447" t="s">
        <v>262</v>
      </c>
      <c r="E1447" t="s">
        <v>12</v>
      </c>
      <c r="F1447" s="5">
        <v>44955</v>
      </c>
      <c r="G1447" s="5">
        <v>45921</v>
      </c>
      <c r="H1447">
        <v>966</v>
      </c>
      <c r="I1447">
        <v>1</v>
      </c>
      <c r="J144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48" spans="1:10" x14ac:dyDescent="0.25">
      <c r="A1448" t="s">
        <v>276</v>
      </c>
      <c r="B1448" t="s">
        <v>14</v>
      </c>
      <c r="C1448" t="s">
        <v>52</v>
      </c>
      <c r="D1448" t="s">
        <v>262</v>
      </c>
      <c r="E1448" t="s">
        <v>12</v>
      </c>
      <c r="F1448" s="5">
        <v>44955</v>
      </c>
      <c r="G1448" s="5">
        <v>45923</v>
      </c>
      <c r="H1448">
        <v>968</v>
      </c>
      <c r="I1448">
        <v>1</v>
      </c>
      <c r="J144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49" spans="1:10" x14ac:dyDescent="0.25">
      <c r="A1449" t="s">
        <v>276</v>
      </c>
      <c r="B1449" t="s">
        <v>14</v>
      </c>
      <c r="C1449" t="s">
        <v>52</v>
      </c>
      <c r="D1449" t="s">
        <v>10</v>
      </c>
      <c r="E1449" t="s">
        <v>12</v>
      </c>
      <c r="F1449" s="5">
        <v>44955</v>
      </c>
      <c r="G1449" s="5">
        <v>45921</v>
      </c>
      <c r="H1449">
        <v>966</v>
      </c>
      <c r="I1449">
        <v>1</v>
      </c>
      <c r="J144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50" spans="1:10" x14ac:dyDescent="0.25">
      <c r="A1450" t="s">
        <v>276</v>
      </c>
      <c r="B1450" t="s">
        <v>14</v>
      </c>
      <c r="C1450" t="s">
        <v>52</v>
      </c>
      <c r="D1450" t="s">
        <v>262</v>
      </c>
      <c r="E1450" t="s">
        <v>12</v>
      </c>
      <c r="F1450" s="5">
        <v>44956</v>
      </c>
      <c r="G1450" s="5">
        <v>45918</v>
      </c>
      <c r="H1450">
        <v>962</v>
      </c>
      <c r="I1450">
        <v>1</v>
      </c>
      <c r="J145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51" spans="1:10" x14ac:dyDescent="0.25">
      <c r="A1451" t="s">
        <v>276</v>
      </c>
      <c r="B1451" t="s">
        <v>14</v>
      </c>
      <c r="C1451" t="s">
        <v>52</v>
      </c>
      <c r="D1451" t="s">
        <v>262</v>
      </c>
      <c r="E1451" t="s">
        <v>12</v>
      </c>
      <c r="F1451" s="5">
        <v>45509</v>
      </c>
      <c r="G1451" s="5">
        <v>45912</v>
      </c>
      <c r="H1451">
        <v>403</v>
      </c>
      <c r="I1451">
        <v>1</v>
      </c>
      <c r="J145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52" spans="1:10" x14ac:dyDescent="0.25">
      <c r="A1452" t="s">
        <v>276</v>
      </c>
      <c r="B1452" t="s">
        <v>14</v>
      </c>
      <c r="C1452" t="s">
        <v>52</v>
      </c>
      <c r="D1452" t="s">
        <v>262</v>
      </c>
      <c r="E1452" t="s">
        <v>12</v>
      </c>
      <c r="F1452" s="5">
        <v>45511</v>
      </c>
      <c r="G1452" s="5">
        <v>45912</v>
      </c>
      <c r="H1452">
        <v>401</v>
      </c>
      <c r="I1452">
        <v>1</v>
      </c>
      <c r="J145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53" spans="1:10" x14ac:dyDescent="0.25">
      <c r="A1453" t="s">
        <v>276</v>
      </c>
      <c r="B1453" t="s">
        <v>14</v>
      </c>
      <c r="C1453" t="s">
        <v>52</v>
      </c>
      <c r="D1453" t="s">
        <v>262</v>
      </c>
      <c r="E1453" t="s">
        <v>12</v>
      </c>
      <c r="F1453" s="5">
        <v>45513</v>
      </c>
      <c r="G1453" s="5">
        <v>45912</v>
      </c>
      <c r="H1453">
        <v>399</v>
      </c>
      <c r="I1453">
        <v>1</v>
      </c>
      <c r="J145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54" spans="1:10" x14ac:dyDescent="0.25">
      <c r="A1454" t="s">
        <v>290</v>
      </c>
      <c r="B1454" t="s">
        <v>14</v>
      </c>
      <c r="C1454" t="s">
        <v>52</v>
      </c>
      <c r="D1454" t="s">
        <v>262</v>
      </c>
      <c r="E1454" t="s">
        <v>54</v>
      </c>
      <c r="F1454" s="5">
        <v>45510</v>
      </c>
      <c r="G1454" s="5">
        <v>45511</v>
      </c>
      <c r="H1454">
        <v>1</v>
      </c>
      <c r="I1454">
        <v>0</v>
      </c>
      <c r="J1454" t="str">
        <f>IF(AND(Table1_1[[#This Row],[Days Between]]&gt;90, Table1_1[[#This Row],[Is Active]]=1), "Highly Engaged", IF(AND(Table1_1[[#This Row],[Days Between]]&lt;=90, Table1_1[[#This Row],[Is Active]]=1), "Moderately Engaged",
IF(AND(Table1_1[[#This Row],[Days Between]]&gt;90, Table1_1[[#This Row],[Is Active]]=0), "At Risk",
"Dormant")))</f>
        <v>Dormant</v>
      </c>
    </row>
    <row r="1455" spans="1:10" x14ac:dyDescent="0.25">
      <c r="A1455" t="s">
        <v>290</v>
      </c>
      <c r="B1455" t="s">
        <v>14</v>
      </c>
      <c r="C1455" t="s">
        <v>52</v>
      </c>
      <c r="D1455" t="s">
        <v>262</v>
      </c>
      <c r="E1455" t="s">
        <v>54</v>
      </c>
      <c r="F1455" s="5">
        <v>45511</v>
      </c>
      <c r="G1455" s="5">
        <v>45511</v>
      </c>
      <c r="H1455">
        <v>0</v>
      </c>
      <c r="I1455">
        <v>0</v>
      </c>
      <c r="J1455" t="str">
        <f>IF(AND(Table1_1[[#This Row],[Days Between]]&gt;90, Table1_1[[#This Row],[Is Active]]=1), "Highly Engaged", IF(AND(Table1_1[[#This Row],[Days Between]]&lt;=90, Table1_1[[#This Row],[Is Active]]=1), "Moderately Engaged",
IF(AND(Table1_1[[#This Row],[Days Between]]&gt;90, Table1_1[[#This Row],[Is Active]]=0), "At Risk",
"Dormant")))</f>
        <v>Dormant</v>
      </c>
    </row>
    <row r="1456" spans="1:10" x14ac:dyDescent="0.25">
      <c r="A1456" t="s">
        <v>290</v>
      </c>
      <c r="B1456" t="s">
        <v>14</v>
      </c>
      <c r="C1456" t="s">
        <v>52</v>
      </c>
      <c r="D1456" t="s">
        <v>262</v>
      </c>
      <c r="E1456" t="s">
        <v>54</v>
      </c>
      <c r="F1456" s="5">
        <v>45522</v>
      </c>
      <c r="G1456" s="5">
        <v>45523</v>
      </c>
      <c r="H1456">
        <v>1</v>
      </c>
      <c r="I1456">
        <v>0</v>
      </c>
      <c r="J1456" t="str">
        <f>IF(AND(Table1_1[[#This Row],[Days Between]]&gt;90, Table1_1[[#This Row],[Is Active]]=1), "Highly Engaged", IF(AND(Table1_1[[#This Row],[Days Between]]&lt;=90, Table1_1[[#This Row],[Is Active]]=1), "Moderately Engaged",
IF(AND(Table1_1[[#This Row],[Days Between]]&gt;90, Table1_1[[#This Row],[Is Active]]=0), "At Risk",
"Dormant")))</f>
        <v>Dormant</v>
      </c>
    </row>
    <row r="1457" spans="1:10" x14ac:dyDescent="0.25">
      <c r="A1457" t="s">
        <v>290</v>
      </c>
      <c r="B1457" t="s">
        <v>14</v>
      </c>
      <c r="C1457" t="s">
        <v>52</v>
      </c>
      <c r="D1457" t="s">
        <v>262</v>
      </c>
      <c r="E1457" t="s">
        <v>54</v>
      </c>
      <c r="F1457" s="5">
        <v>45523</v>
      </c>
      <c r="G1457" s="5">
        <v>45523</v>
      </c>
      <c r="H1457">
        <v>0</v>
      </c>
      <c r="I1457">
        <v>0</v>
      </c>
      <c r="J1457" t="str">
        <f>IF(AND(Table1_1[[#This Row],[Days Between]]&gt;90, Table1_1[[#This Row],[Is Active]]=1), "Highly Engaged", IF(AND(Table1_1[[#This Row],[Days Between]]&lt;=90, Table1_1[[#This Row],[Is Active]]=1), "Moderately Engaged",
IF(AND(Table1_1[[#This Row],[Days Between]]&gt;90, Table1_1[[#This Row],[Is Active]]=0), "At Risk",
"Dormant")))</f>
        <v>Dormant</v>
      </c>
    </row>
    <row r="1458" spans="1:10" x14ac:dyDescent="0.25">
      <c r="A1458" t="s">
        <v>290</v>
      </c>
      <c r="B1458" t="s">
        <v>14</v>
      </c>
      <c r="C1458" t="s">
        <v>52</v>
      </c>
      <c r="D1458" t="s">
        <v>262</v>
      </c>
      <c r="E1458" t="s">
        <v>55</v>
      </c>
      <c r="F1458" s="5">
        <v>45510</v>
      </c>
      <c r="G1458" s="5">
        <v>45511</v>
      </c>
      <c r="H1458">
        <v>1</v>
      </c>
      <c r="I1458">
        <v>0</v>
      </c>
      <c r="J1458" t="str">
        <f>IF(AND(Table1_1[[#This Row],[Days Between]]&gt;90, Table1_1[[#This Row],[Is Active]]=1), "Highly Engaged", IF(AND(Table1_1[[#This Row],[Days Between]]&lt;=90, Table1_1[[#This Row],[Is Active]]=1), "Moderately Engaged",
IF(AND(Table1_1[[#This Row],[Days Between]]&gt;90, Table1_1[[#This Row],[Is Active]]=0), "At Risk",
"Dormant")))</f>
        <v>Dormant</v>
      </c>
    </row>
    <row r="1459" spans="1:10" x14ac:dyDescent="0.25">
      <c r="A1459" t="s">
        <v>290</v>
      </c>
      <c r="B1459" t="s">
        <v>14</v>
      </c>
      <c r="C1459" t="s">
        <v>52</v>
      </c>
      <c r="D1459" t="s">
        <v>262</v>
      </c>
      <c r="E1459" t="s">
        <v>55</v>
      </c>
      <c r="F1459" s="5">
        <v>45514</v>
      </c>
      <c r="G1459" s="5">
        <v>45517</v>
      </c>
      <c r="H1459">
        <v>3</v>
      </c>
      <c r="I1459">
        <v>0</v>
      </c>
      <c r="J1459" t="str">
        <f>IF(AND(Table1_1[[#This Row],[Days Between]]&gt;90, Table1_1[[#This Row],[Is Active]]=1), "Highly Engaged", IF(AND(Table1_1[[#This Row],[Days Between]]&lt;=90, Table1_1[[#This Row],[Is Active]]=1), "Moderately Engaged",
IF(AND(Table1_1[[#This Row],[Days Between]]&gt;90, Table1_1[[#This Row],[Is Active]]=0), "At Risk",
"Dormant")))</f>
        <v>Dormant</v>
      </c>
    </row>
    <row r="1460" spans="1:10" x14ac:dyDescent="0.25">
      <c r="A1460" t="s">
        <v>290</v>
      </c>
      <c r="B1460" t="s">
        <v>14</v>
      </c>
      <c r="C1460" t="s">
        <v>52</v>
      </c>
      <c r="D1460" t="s">
        <v>262</v>
      </c>
      <c r="E1460" t="s">
        <v>55</v>
      </c>
      <c r="F1460" s="5">
        <v>45517</v>
      </c>
      <c r="G1460" s="5">
        <v>45519</v>
      </c>
      <c r="H1460">
        <v>2</v>
      </c>
      <c r="I1460">
        <v>0</v>
      </c>
      <c r="J1460" t="str">
        <f>IF(AND(Table1_1[[#This Row],[Days Between]]&gt;90, Table1_1[[#This Row],[Is Active]]=1), "Highly Engaged", IF(AND(Table1_1[[#This Row],[Days Between]]&lt;=90, Table1_1[[#This Row],[Is Active]]=1), "Moderately Engaged",
IF(AND(Table1_1[[#This Row],[Days Between]]&gt;90, Table1_1[[#This Row],[Is Active]]=0), "At Risk",
"Dormant")))</f>
        <v>Dormant</v>
      </c>
    </row>
    <row r="1461" spans="1:10" x14ac:dyDescent="0.25">
      <c r="A1461" t="s">
        <v>290</v>
      </c>
      <c r="B1461" t="s">
        <v>14</v>
      </c>
      <c r="C1461" t="s">
        <v>52</v>
      </c>
      <c r="D1461" t="s">
        <v>262</v>
      </c>
      <c r="E1461" t="s">
        <v>55</v>
      </c>
      <c r="F1461" s="5">
        <v>45519</v>
      </c>
      <c r="G1461" s="5">
        <v>45519</v>
      </c>
      <c r="H1461">
        <v>0</v>
      </c>
      <c r="I1461">
        <v>0</v>
      </c>
      <c r="J1461" t="str">
        <f>IF(AND(Table1_1[[#This Row],[Days Between]]&gt;90, Table1_1[[#This Row],[Is Active]]=1), "Highly Engaged", IF(AND(Table1_1[[#This Row],[Days Between]]&lt;=90, Table1_1[[#This Row],[Is Active]]=1), "Moderately Engaged",
IF(AND(Table1_1[[#This Row],[Days Between]]&gt;90, Table1_1[[#This Row],[Is Active]]=0), "At Risk",
"Dormant")))</f>
        <v>Dormant</v>
      </c>
    </row>
    <row r="1462" spans="1:10" x14ac:dyDescent="0.25">
      <c r="A1462" t="s">
        <v>290</v>
      </c>
      <c r="B1462" t="s">
        <v>14</v>
      </c>
      <c r="C1462" t="s">
        <v>52</v>
      </c>
      <c r="D1462" t="s">
        <v>262</v>
      </c>
      <c r="E1462" t="s">
        <v>55</v>
      </c>
      <c r="F1462" s="5">
        <v>45526</v>
      </c>
      <c r="G1462" s="5">
        <v>45530</v>
      </c>
      <c r="H1462">
        <v>4</v>
      </c>
      <c r="I1462">
        <v>0</v>
      </c>
      <c r="J1462" t="str">
        <f>IF(AND(Table1_1[[#This Row],[Days Between]]&gt;90, Table1_1[[#This Row],[Is Active]]=1), "Highly Engaged", IF(AND(Table1_1[[#This Row],[Days Between]]&lt;=90, Table1_1[[#This Row],[Is Active]]=1), "Moderately Engaged",
IF(AND(Table1_1[[#This Row],[Days Between]]&gt;90, Table1_1[[#This Row],[Is Active]]=0), "At Risk",
"Dormant")))</f>
        <v>Dormant</v>
      </c>
    </row>
    <row r="1463" spans="1:10" x14ac:dyDescent="0.25">
      <c r="A1463" t="s">
        <v>290</v>
      </c>
      <c r="B1463" t="s">
        <v>14</v>
      </c>
      <c r="C1463" t="s">
        <v>52</v>
      </c>
      <c r="D1463" t="s">
        <v>262</v>
      </c>
      <c r="E1463" t="s">
        <v>55</v>
      </c>
      <c r="F1463" s="5">
        <v>45532</v>
      </c>
      <c r="G1463" s="5">
        <v>45533</v>
      </c>
      <c r="H1463">
        <v>1</v>
      </c>
      <c r="I1463">
        <v>0</v>
      </c>
      <c r="J1463" t="str">
        <f>IF(AND(Table1_1[[#This Row],[Days Between]]&gt;90, Table1_1[[#This Row],[Is Active]]=1), "Highly Engaged", IF(AND(Table1_1[[#This Row],[Days Between]]&lt;=90, Table1_1[[#This Row],[Is Active]]=1), "Moderately Engaged",
IF(AND(Table1_1[[#This Row],[Days Between]]&gt;90, Table1_1[[#This Row],[Is Active]]=0), "At Risk",
"Dormant")))</f>
        <v>Dormant</v>
      </c>
    </row>
    <row r="1464" spans="1:10" x14ac:dyDescent="0.25">
      <c r="A1464" t="s">
        <v>290</v>
      </c>
      <c r="B1464" t="s">
        <v>14</v>
      </c>
      <c r="C1464" t="s">
        <v>52</v>
      </c>
      <c r="D1464" t="s">
        <v>262</v>
      </c>
      <c r="E1464" t="s">
        <v>57</v>
      </c>
      <c r="F1464" s="5">
        <v>45510</v>
      </c>
      <c r="G1464" s="5">
        <v>45517</v>
      </c>
      <c r="H1464">
        <v>7</v>
      </c>
      <c r="I1464">
        <v>0</v>
      </c>
      <c r="J1464" t="str">
        <f>IF(AND(Table1_1[[#This Row],[Days Between]]&gt;90, Table1_1[[#This Row],[Is Active]]=1), "Highly Engaged", IF(AND(Table1_1[[#This Row],[Days Between]]&lt;=90, Table1_1[[#This Row],[Is Active]]=1), "Moderately Engaged",
IF(AND(Table1_1[[#This Row],[Days Between]]&gt;90, Table1_1[[#This Row],[Is Active]]=0), "At Risk",
"Dormant")))</f>
        <v>Dormant</v>
      </c>
    </row>
    <row r="1465" spans="1:10" x14ac:dyDescent="0.25">
      <c r="A1465" t="s">
        <v>290</v>
      </c>
      <c r="B1465" t="s">
        <v>14</v>
      </c>
      <c r="C1465" t="s">
        <v>52</v>
      </c>
      <c r="D1465" t="s">
        <v>262</v>
      </c>
      <c r="E1465" t="s">
        <v>57</v>
      </c>
      <c r="F1465" s="5">
        <v>45519</v>
      </c>
      <c r="G1465" s="5">
        <v>45530</v>
      </c>
      <c r="H1465">
        <v>11</v>
      </c>
      <c r="I1465">
        <v>0</v>
      </c>
      <c r="J1465" t="str">
        <f>IF(AND(Table1_1[[#This Row],[Days Between]]&gt;90, Table1_1[[#This Row],[Is Active]]=1), "Highly Engaged", IF(AND(Table1_1[[#This Row],[Days Between]]&lt;=90, Table1_1[[#This Row],[Is Active]]=1), "Moderately Engaged",
IF(AND(Table1_1[[#This Row],[Days Between]]&gt;90, Table1_1[[#This Row],[Is Active]]=0), "At Risk",
"Dormant")))</f>
        <v>Dormant</v>
      </c>
    </row>
    <row r="1466" spans="1:10" x14ac:dyDescent="0.25">
      <c r="A1466" t="s">
        <v>290</v>
      </c>
      <c r="B1466" t="s">
        <v>14</v>
      </c>
      <c r="C1466" t="s">
        <v>52</v>
      </c>
      <c r="D1466" t="s">
        <v>262</v>
      </c>
      <c r="E1466" t="s">
        <v>58</v>
      </c>
      <c r="F1466" s="5">
        <v>45510</v>
      </c>
      <c r="G1466" s="5">
        <v>45517</v>
      </c>
      <c r="H1466">
        <v>7</v>
      </c>
      <c r="I1466">
        <v>0</v>
      </c>
      <c r="J1466" t="str">
        <f>IF(AND(Table1_1[[#This Row],[Days Between]]&gt;90, Table1_1[[#This Row],[Is Active]]=1), "Highly Engaged", IF(AND(Table1_1[[#This Row],[Days Between]]&lt;=90, Table1_1[[#This Row],[Is Active]]=1), "Moderately Engaged",
IF(AND(Table1_1[[#This Row],[Days Between]]&gt;90, Table1_1[[#This Row],[Is Active]]=0), "At Risk",
"Dormant")))</f>
        <v>Dormant</v>
      </c>
    </row>
    <row r="1467" spans="1:10" x14ac:dyDescent="0.25">
      <c r="A1467" t="s">
        <v>274</v>
      </c>
      <c r="B1467" t="s">
        <v>7</v>
      </c>
      <c r="C1467" t="s">
        <v>52</v>
      </c>
      <c r="D1467" t="s">
        <v>262</v>
      </c>
      <c r="E1467" t="s">
        <v>12</v>
      </c>
      <c r="F1467" s="5">
        <v>44955</v>
      </c>
      <c r="G1467" s="5">
        <v>45905</v>
      </c>
      <c r="H1467">
        <v>950</v>
      </c>
      <c r="I1467">
        <v>1</v>
      </c>
      <c r="J146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68" spans="1:10" x14ac:dyDescent="0.25">
      <c r="A1468" t="s">
        <v>274</v>
      </c>
      <c r="B1468" t="s">
        <v>14</v>
      </c>
      <c r="C1468" t="s">
        <v>52</v>
      </c>
      <c r="D1468" t="s">
        <v>262</v>
      </c>
      <c r="E1468" t="s">
        <v>12</v>
      </c>
      <c r="F1468" s="5">
        <v>44954</v>
      </c>
      <c r="G1468" s="5">
        <v>45905</v>
      </c>
      <c r="H1468">
        <v>951</v>
      </c>
      <c r="I1468">
        <v>1</v>
      </c>
      <c r="J146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69" spans="1:10" x14ac:dyDescent="0.25">
      <c r="A1469" t="s">
        <v>324</v>
      </c>
      <c r="B1469" t="s">
        <v>14</v>
      </c>
      <c r="C1469" t="s">
        <v>52</v>
      </c>
      <c r="D1469" t="s">
        <v>262</v>
      </c>
      <c r="E1469" t="s">
        <v>62</v>
      </c>
      <c r="F1469" s="5">
        <v>44937</v>
      </c>
      <c r="G1469" s="5">
        <v>45390</v>
      </c>
      <c r="H1469">
        <v>453</v>
      </c>
      <c r="I1469">
        <v>0</v>
      </c>
      <c r="J1469" t="str">
        <f>IF(AND(Table1_1[[#This Row],[Days Between]]&gt;90, Table1_1[[#This Row],[Is Active]]=1), "Highly Engaged", IF(AND(Table1_1[[#This Row],[Days Between]]&lt;=90, Table1_1[[#This Row],[Is Active]]=1), "Moderately Engaged",
IF(AND(Table1_1[[#This Row],[Days Between]]&gt;90, Table1_1[[#This Row],[Is Active]]=0), "At Risk",
"Dormant")))</f>
        <v>At Risk</v>
      </c>
    </row>
    <row r="1470" spans="1:10" x14ac:dyDescent="0.25">
      <c r="A1470" t="s">
        <v>274</v>
      </c>
      <c r="B1470" t="s">
        <v>14</v>
      </c>
      <c r="C1470" t="s">
        <v>52</v>
      </c>
      <c r="D1470" t="s">
        <v>262</v>
      </c>
      <c r="E1470" t="s">
        <v>12</v>
      </c>
      <c r="F1470" s="5">
        <v>44955</v>
      </c>
      <c r="G1470" s="5">
        <v>45905</v>
      </c>
      <c r="H1470">
        <v>950</v>
      </c>
      <c r="I1470">
        <v>1</v>
      </c>
      <c r="J147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71" spans="1:10" x14ac:dyDescent="0.25">
      <c r="A1471" t="s">
        <v>274</v>
      </c>
      <c r="B1471" t="s">
        <v>14</v>
      </c>
      <c r="C1471" t="s">
        <v>52</v>
      </c>
      <c r="D1471" t="s">
        <v>262</v>
      </c>
      <c r="E1471" t="s">
        <v>22</v>
      </c>
      <c r="F1471" s="5">
        <v>44955</v>
      </c>
      <c r="G1471" s="5">
        <v>45905</v>
      </c>
      <c r="H1471">
        <v>950</v>
      </c>
      <c r="I1471">
        <v>1</v>
      </c>
      <c r="J147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72" spans="1:10" x14ac:dyDescent="0.25">
      <c r="A1472" t="s">
        <v>291</v>
      </c>
      <c r="B1472" t="s">
        <v>14</v>
      </c>
      <c r="C1472" t="s">
        <v>52</v>
      </c>
      <c r="D1472" t="s">
        <v>262</v>
      </c>
      <c r="E1472" t="s">
        <v>64</v>
      </c>
      <c r="F1472" s="5">
        <v>44955</v>
      </c>
      <c r="G1472" s="5">
        <v>45520</v>
      </c>
      <c r="H1472">
        <v>565</v>
      </c>
      <c r="I1472">
        <v>0</v>
      </c>
      <c r="J1472" t="str">
        <f>IF(AND(Table1_1[[#This Row],[Days Between]]&gt;90, Table1_1[[#This Row],[Is Active]]=1), "Highly Engaged", IF(AND(Table1_1[[#This Row],[Days Between]]&lt;=90, Table1_1[[#This Row],[Is Active]]=1), "Moderately Engaged",
IF(AND(Table1_1[[#This Row],[Days Between]]&gt;90, Table1_1[[#This Row],[Is Active]]=0), "At Risk",
"Dormant")))</f>
        <v>At Risk</v>
      </c>
    </row>
    <row r="1473" spans="1:10" x14ac:dyDescent="0.25">
      <c r="A1473" t="s">
        <v>280</v>
      </c>
      <c r="B1473" t="s">
        <v>14</v>
      </c>
      <c r="C1473" t="s">
        <v>52</v>
      </c>
      <c r="D1473" t="s">
        <v>262</v>
      </c>
      <c r="E1473" t="s">
        <v>57</v>
      </c>
      <c r="F1473" s="5">
        <v>44955</v>
      </c>
      <c r="G1473" s="5">
        <v>45485</v>
      </c>
      <c r="H1473">
        <v>530</v>
      </c>
      <c r="I1473">
        <v>0</v>
      </c>
      <c r="J1473" t="str">
        <f>IF(AND(Table1_1[[#This Row],[Days Between]]&gt;90, Table1_1[[#This Row],[Is Active]]=1), "Highly Engaged", IF(AND(Table1_1[[#This Row],[Days Between]]&lt;=90, Table1_1[[#This Row],[Is Active]]=1), "Moderately Engaged",
IF(AND(Table1_1[[#This Row],[Days Between]]&gt;90, Table1_1[[#This Row],[Is Active]]=0), "At Risk",
"Dormant")))</f>
        <v>At Risk</v>
      </c>
    </row>
    <row r="1474" spans="1:10" x14ac:dyDescent="0.25">
      <c r="A1474" t="s">
        <v>280</v>
      </c>
      <c r="B1474" t="s">
        <v>14</v>
      </c>
      <c r="C1474" t="s">
        <v>52</v>
      </c>
      <c r="D1474" t="s">
        <v>262</v>
      </c>
      <c r="E1474" t="s">
        <v>58</v>
      </c>
      <c r="F1474" s="5">
        <v>44955</v>
      </c>
      <c r="G1474" s="5">
        <v>45486</v>
      </c>
      <c r="H1474">
        <v>531</v>
      </c>
      <c r="I1474">
        <v>0</v>
      </c>
      <c r="J1474" t="str">
        <f>IF(AND(Table1_1[[#This Row],[Days Between]]&gt;90, Table1_1[[#This Row],[Is Active]]=1), "Highly Engaged", IF(AND(Table1_1[[#This Row],[Days Between]]&lt;=90, Table1_1[[#This Row],[Is Active]]=1), "Moderately Engaged",
IF(AND(Table1_1[[#This Row],[Days Between]]&gt;90, Table1_1[[#This Row],[Is Active]]=0), "At Risk",
"Dormant")))</f>
        <v>At Risk</v>
      </c>
    </row>
    <row r="1475" spans="1:10" x14ac:dyDescent="0.25">
      <c r="A1475" t="s">
        <v>281</v>
      </c>
      <c r="B1475" t="s">
        <v>14</v>
      </c>
      <c r="C1475" t="s">
        <v>52</v>
      </c>
      <c r="D1475" t="s">
        <v>262</v>
      </c>
      <c r="E1475" t="s">
        <v>57</v>
      </c>
      <c r="F1475" s="5">
        <v>44928</v>
      </c>
      <c r="G1475" s="5">
        <v>45506</v>
      </c>
      <c r="H1475">
        <v>578</v>
      </c>
      <c r="I1475">
        <v>0</v>
      </c>
      <c r="J1475" t="str">
        <f>IF(AND(Table1_1[[#This Row],[Days Between]]&gt;90, Table1_1[[#This Row],[Is Active]]=1), "Highly Engaged", IF(AND(Table1_1[[#This Row],[Days Between]]&lt;=90, Table1_1[[#This Row],[Is Active]]=1), "Moderately Engaged",
IF(AND(Table1_1[[#This Row],[Days Between]]&gt;90, Table1_1[[#This Row],[Is Active]]=0), "At Risk",
"Dormant")))</f>
        <v>At Risk</v>
      </c>
    </row>
    <row r="1476" spans="1:10" x14ac:dyDescent="0.25">
      <c r="A1476" t="s">
        <v>282</v>
      </c>
      <c r="B1476" t="s">
        <v>14</v>
      </c>
      <c r="C1476" t="s">
        <v>52</v>
      </c>
      <c r="D1476" t="s">
        <v>262</v>
      </c>
      <c r="E1476" t="s">
        <v>57</v>
      </c>
      <c r="F1476" s="5">
        <v>44955</v>
      </c>
      <c r="G1476" s="5">
        <v>45511</v>
      </c>
      <c r="H1476">
        <v>556</v>
      </c>
      <c r="I1476">
        <v>0</v>
      </c>
      <c r="J1476" t="str">
        <f>IF(AND(Table1_1[[#This Row],[Days Between]]&gt;90, Table1_1[[#This Row],[Is Active]]=1), "Highly Engaged", IF(AND(Table1_1[[#This Row],[Days Between]]&lt;=90, Table1_1[[#This Row],[Is Active]]=1), "Moderately Engaged",
IF(AND(Table1_1[[#This Row],[Days Between]]&gt;90, Table1_1[[#This Row],[Is Active]]=0), "At Risk",
"Dormant")))</f>
        <v>At Risk</v>
      </c>
    </row>
    <row r="1477" spans="1:10" x14ac:dyDescent="0.25">
      <c r="A1477" t="s">
        <v>282</v>
      </c>
      <c r="B1477" t="s">
        <v>14</v>
      </c>
      <c r="C1477" t="s">
        <v>52</v>
      </c>
      <c r="D1477" t="s">
        <v>262</v>
      </c>
      <c r="E1477" t="s">
        <v>57</v>
      </c>
      <c r="F1477" s="5">
        <v>44928</v>
      </c>
      <c r="G1477" s="5">
        <v>45499</v>
      </c>
      <c r="H1477">
        <v>571</v>
      </c>
      <c r="I1477">
        <v>0</v>
      </c>
      <c r="J1477" t="str">
        <f>IF(AND(Table1_1[[#This Row],[Days Between]]&gt;90, Table1_1[[#This Row],[Is Active]]=1), "Highly Engaged", IF(AND(Table1_1[[#This Row],[Days Between]]&lt;=90, Table1_1[[#This Row],[Is Active]]=1), "Moderately Engaged",
IF(AND(Table1_1[[#This Row],[Days Between]]&gt;90, Table1_1[[#This Row],[Is Active]]=0), "At Risk",
"Dormant")))</f>
        <v>At Risk</v>
      </c>
    </row>
    <row r="1478" spans="1:10" x14ac:dyDescent="0.25">
      <c r="A1478" t="s">
        <v>282</v>
      </c>
      <c r="B1478" t="s">
        <v>14</v>
      </c>
      <c r="C1478" t="s">
        <v>52</v>
      </c>
      <c r="D1478" t="s">
        <v>262</v>
      </c>
      <c r="E1478" t="s">
        <v>58</v>
      </c>
      <c r="F1478" s="5">
        <v>44955</v>
      </c>
      <c r="G1478" s="5">
        <v>45511</v>
      </c>
      <c r="H1478">
        <v>556</v>
      </c>
      <c r="I1478">
        <v>0</v>
      </c>
      <c r="J1478" t="str">
        <f>IF(AND(Table1_1[[#This Row],[Days Between]]&gt;90, Table1_1[[#This Row],[Is Active]]=1), "Highly Engaged", IF(AND(Table1_1[[#This Row],[Days Between]]&lt;=90, Table1_1[[#This Row],[Is Active]]=1), "Moderately Engaged",
IF(AND(Table1_1[[#This Row],[Days Between]]&gt;90, Table1_1[[#This Row],[Is Active]]=0), "At Risk",
"Dormant")))</f>
        <v>At Risk</v>
      </c>
    </row>
    <row r="1479" spans="1:10" x14ac:dyDescent="0.25">
      <c r="A1479" t="s">
        <v>319</v>
      </c>
      <c r="B1479" t="s">
        <v>14</v>
      </c>
      <c r="C1479" t="s">
        <v>52</v>
      </c>
      <c r="D1479" t="s">
        <v>262</v>
      </c>
      <c r="E1479" t="s">
        <v>58</v>
      </c>
      <c r="F1479" s="5">
        <v>44928</v>
      </c>
      <c r="G1479" s="5">
        <v>45740</v>
      </c>
      <c r="H1479">
        <v>812</v>
      </c>
      <c r="I1479">
        <v>0</v>
      </c>
      <c r="J1479" t="str">
        <f>IF(AND(Table1_1[[#This Row],[Days Between]]&gt;90, Table1_1[[#This Row],[Is Active]]=1), "Highly Engaged", IF(AND(Table1_1[[#This Row],[Days Between]]&lt;=90, Table1_1[[#This Row],[Is Active]]=1), "Moderately Engaged",
IF(AND(Table1_1[[#This Row],[Days Between]]&gt;90, Table1_1[[#This Row],[Is Active]]=0), "At Risk",
"Dormant")))</f>
        <v>At Risk</v>
      </c>
    </row>
    <row r="1480" spans="1:10" x14ac:dyDescent="0.25">
      <c r="A1480" t="s">
        <v>274</v>
      </c>
      <c r="B1480" t="s">
        <v>7</v>
      </c>
      <c r="C1480" t="s">
        <v>52</v>
      </c>
      <c r="D1480" t="s">
        <v>262</v>
      </c>
      <c r="E1480" t="s">
        <v>12</v>
      </c>
      <c r="F1480" s="5">
        <v>44928</v>
      </c>
      <c r="G1480" s="5">
        <v>45905</v>
      </c>
      <c r="H1480">
        <v>977</v>
      </c>
      <c r="I1480">
        <v>1</v>
      </c>
      <c r="J148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81" spans="1:10" x14ac:dyDescent="0.25">
      <c r="A1481" t="s">
        <v>274</v>
      </c>
      <c r="B1481" t="s">
        <v>7</v>
      </c>
      <c r="C1481" t="s">
        <v>52</v>
      </c>
      <c r="D1481" t="s">
        <v>262</v>
      </c>
      <c r="E1481" t="s">
        <v>12</v>
      </c>
      <c r="F1481" s="5">
        <v>44954</v>
      </c>
      <c r="G1481" s="5">
        <v>45905</v>
      </c>
      <c r="H1481">
        <v>951</v>
      </c>
      <c r="I1481">
        <v>1</v>
      </c>
      <c r="J148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82" spans="1:10" x14ac:dyDescent="0.25">
      <c r="A1482" t="s">
        <v>274</v>
      </c>
      <c r="B1482" t="s">
        <v>7</v>
      </c>
      <c r="C1482" t="s">
        <v>52</v>
      </c>
      <c r="D1482" t="s">
        <v>262</v>
      </c>
      <c r="E1482" t="s">
        <v>12</v>
      </c>
      <c r="F1482" s="5">
        <v>44955</v>
      </c>
      <c r="G1482" s="5">
        <v>45905</v>
      </c>
      <c r="H1482">
        <v>950</v>
      </c>
      <c r="I1482">
        <v>1</v>
      </c>
      <c r="J148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83" spans="1:10" x14ac:dyDescent="0.25">
      <c r="A1483" t="s">
        <v>274</v>
      </c>
      <c r="B1483" t="s">
        <v>7</v>
      </c>
      <c r="C1483" t="s">
        <v>52</v>
      </c>
      <c r="D1483" t="s">
        <v>84</v>
      </c>
      <c r="E1483" t="s">
        <v>12</v>
      </c>
      <c r="F1483" s="5">
        <v>44955</v>
      </c>
      <c r="G1483" s="5">
        <v>45905</v>
      </c>
      <c r="H1483">
        <v>950</v>
      </c>
      <c r="I1483">
        <v>1</v>
      </c>
      <c r="J148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84" spans="1:10" x14ac:dyDescent="0.25">
      <c r="A1484" t="s">
        <v>274</v>
      </c>
      <c r="B1484" t="s">
        <v>7</v>
      </c>
      <c r="C1484" t="s">
        <v>52</v>
      </c>
      <c r="D1484" t="s">
        <v>262</v>
      </c>
      <c r="E1484" t="s">
        <v>58</v>
      </c>
      <c r="F1484" s="5">
        <v>44954</v>
      </c>
      <c r="G1484" s="5">
        <v>45784</v>
      </c>
      <c r="H1484">
        <v>830</v>
      </c>
      <c r="I1484">
        <v>0</v>
      </c>
      <c r="J1484" t="str">
        <f>IF(AND(Table1_1[[#This Row],[Days Between]]&gt;90, Table1_1[[#This Row],[Is Active]]=1), "Highly Engaged", IF(AND(Table1_1[[#This Row],[Days Between]]&lt;=90, Table1_1[[#This Row],[Is Active]]=1), "Moderately Engaged",
IF(AND(Table1_1[[#This Row],[Days Between]]&gt;90, Table1_1[[#This Row],[Is Active]]=0), "At Risk",
"Dormant")))</f>
        <v>At Risk</v>
      </c>
    </row>
    <row r="1485" spans="1:10" x14ac:dyDescent="0.25">
      <c r="A1485" t="s">
        <v>274</v>
      </c>
      <c r="B1485" t="s">
        <v>14</v>
      </c>
      <c r="C1485" t="s">
        <v>52</v>
      </c>
      <c r="D1485" t="s">
        <v>262</v>
      </c>
      <c r="E1485" t="s">
        <v>54</v>
      </c>
      <c r="F1485" s="5">
        <v>45535</v>
      </c>
      <c r="G1485" s="5">
        <v>45846</v>
      </c>
      <c r="H1485">
        <v>311</v>
      </c>
      <c r="I1485">
        <v>0</v>
      </c>
      <c r="J1485" t="str">
        <f>IF(AND(Table1_1[[#This Row],[Days Between]]&gt;90, Table1_1[[#This Row],[Is Active]]=1), "Highly Engaged", IF(AND(Table1_1[[#This Row],[Days Between]]&lt;=90, Table1_1[[#This Row],[Is Active]]=1), "Moderately Engaged",
IF(AND(Table1_1[[#This Row],[Days Between]]&gt;90, Table1_1[[#This Row],[Is Active]]=0), "At Risk",
"Dormant")))</f>
        <v>At Risk</v>
      </c>
    </row>
    <row r="1486" spans="1:10" x14ac:dyDescent="0.25">
      <c r="A1486" t="s">
        <v>274</v>
      </c>
      <c r="B1486" t="s">
        <v>14</v>
      </c>
      <c r="C1486" t="s">
        <v>52</v>
      </c>
      <c r="D1486" t="s">
        <v>262</v>
      </c>
      <c r="E1486" t="s">
        <v>12</v>
      </c>
      <c r="F1486" s="5">
        <v>44928</v>
      </c>
      <c r="G1486" s="5">
        <v>45905</v>
      </c>
      <c r="H1486">
        <v>977</v>
      </c>
      <c r="I1486">
        <v>1</v>
      </c>
      <c r="J148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87" spans="1:10" x14ac:dyDescent="0.25">
      <c r="A1487" t="s">
        <v>274</v>
      </c>
      <c r="B1487" t="s">
        <v>14</v>
      </c>
      <c r="C1487" t="s">
        <v>52</v>
      </c>
      <c r="D1487" t="s">
        <v>262</v>
      </c>
      <c r="E1487" t="s">
        <v>12</v>
      </c>
      <c r="F1487" s="5">
        <v>44954</v>
      </c>
      <c r="G1487" s="5">
        <v>45905</v>
      </c>
      <c r="H1487">
        <v>951</v>
      </c>
      <c r="I1487">
        <v>1</v>
      </c>
      <c r="J148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88" spans="1:10" x14ac:dyDescent="0.25">
      <c r="A1488" t="s">
        <v>274</v>
      </c>
      <c r="B1488" t="s">
        <v>14</v>
      </c>
      <c r="C1488" t="s">
        <v>52</v>
      </c>
      <c r="D1488" t="s">
        <v>262</v>
      </c>
      <c r="E1488" t="s">
        <v>12</v>
      </c>
      <c r="F1488" s="5">
        <v>44955</v>
      </c>
      <c r="G1488" s="5">
        <v>45905</v>
      </c>
      <c r="H1488">
        <v>950</v>
      </c>
      <c r="I1488">
        <v>1</v>
      </c>
      <c r="J148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89" spans="1:10" x14ac:dyDescent="0.25">
      <c r="A1489" t="s">
        <v>274</v>
      </c>
      <c r="B1489" t="s">
        <v>14</v>
      </c>
      <c r="C1489" t="s">
        <v>52</v>
      </c>
      <c r="D1489" t="s">
        <v>262</v>
      </c>
      <c r="E1489" t="s">
        <v>12</v>
      </c>
      <c r="F1489" s="5">
        <v>44956</v>
      </c>
      <c r="G1489" s="5">
        <v>45905</v>
      </c>
      <c r="H1489">
        <v>949</v>
      </c>
      <c r="I1489">
        <v>1</v>
      </c>
      <c r="J148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90" spans="1:10" x14ac:dyDescent="0.25">
      <c r="A1490" t="s">
        <v>274</v>
      </c>
      <c r="B1490" t="s">
        <v>14</v>
      </c>
      <c r="C1490" t="s">
        <v>52</v>
      </c>
      <c r="D1490" t="s">
        <v>262</v>
      </c>
      <c r="E1490" t="s">
        <v>12</v>
      </c>
      <c r="F1490" s="5">
        <v>45505</v>
      </c>
      <c r="G1490" s="5">
        <v>45905</v>
      </c>
      <c r="H1490">
        <v>400</v>
      </c>
      <c r="I1490">
        <v>1</v>
      </c>
      <c r="J149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91" spans="1:10" x14ac:dyDescent="0.25">
      <c r="A1491" t="s">
        <v>274</v>
      </c>
      <c r="B1491" t="s">
        <v>14</v>
      </c>
      <c r="C1491" t="s">
        <v>52</v>
      </c>
      <c r="D1491" t="s">
        <v>262</v>
      </c>
      <c r="E1491" t="s">
        <v>12</v>
      </c>
      <c r="F1491" s="5">
        <v>45506</v>
      </c>
      <c r="G1491" s="5">
        <v>45905</v>
      </c>
      <c r="H1491">
        <v>399</v>
      </c>
      <c r="I1491">
        <v>1</v>
      </c>
      <c r="J149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92" spans="1:10" x14ac:dyDescent="0.25">
      <c r="A1492" t="s">
        <v>274</v>
      </c>
      <c r="B1492" t="s">
        <v>14</v>
      </c>
      <c r="C1492" t="s">
        <v>52</v>
      </c>
      <c r="D1492" t="s">
        <v>262</v>
      </c>
      <c r="E1492" t="s">
        <v>12</v>
      </c>
      <c r="F1492" s="5">
        <v>45507</v>
      </c>
      <c r="G1492" s="5">
        <v>45905</v>
      </c>
      <c r="H1492">
        <v>398</v>
      </c>
      <c r="I1492">
        <v>1</v>
      </c>
      <c r="J149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93" spans="1:10" x14ac:dyDescent="0.25">
      <c r="A1493" t="s">
        <v>274</v>
      </c>
      <c r="B1493" t="s">
        <v>14</v>
      </c>
      <c r="C1493" t="s">
        <v>52</v>
      </c>
      <c r="D1493" t="s">
        <v>262</v>
      </c>
      <c r="E1493" t="s">
        <v>12</v>
      </c>
      <c r="F1493" s="5">
        <v>45508</v>
      </c>
      <c r="G1493" s="5">
        <v>45905</v>
      </c>
      <c r="H1493">
        <v>397</v>
      </c>
      <c r="I1493">
        <v>1</v>
      </c>
      <c r="J149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94" spans="1:10" x14ac:dyDescent="0.25">
      <c r="A1494" t="s">
        <v>274</v>
      </c>
      <c r="B1494" t="s">
        <v>14</v>
      </c>
      <c r="C1494" t="s">
        <v>52</v>
      </c>
      <c r="D1494" t="s">
        <v>262</v>
      </c>
      <c r="E1494" t="s">
        <v>12</v>
      </c>
      <c r="F1494" s="5">
        <v>45509</v>
      </c>
      <c r="G1494" s="5">
        <v>45905</v>
      </c>
      <c r="H1494">
        <v>396</v>
      </c>
      <c r="I1494">
        <v>1</v>
      </c>
      <c r="J149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95" spans="1:10" x14ac:dyDescent="0.25">
      <c r="A1495" t="s">
        <v>274</v>
      </c>
      <c r="B1495" t="s">
        <v>14</v>
      </c>
      <c r="C1495" t="s">
        <v>52</v>
      </c>
      <c r="D1495" t="s">
        <v>262</v>
      </c>
      <c r="E1495" t="s">
        <v>12</v>
      </c>
      <c r="F1495" s="5">
        <v>45510</v>
      </c>
      <c r="G1495" s="5">
        <v>45905</v>
      </c>
      <c r="H1495">
        <v>395</v>
      </c>
      <c r="I1495">
        <v>1</v>
      </c>
      <c r="J149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96" spans="1:10" x14ac:dyDescent="0.25">
      <c r="A1496" t="s">
        <v>274</v>
      </c>
      <c r="B1496" t="s">
        <v>14</v>
      </c>
      <c r="C1496" t="s">
        <v>52</v>
      </c>
      <c r="D1496" t="s">
        <v>262</v>
      </c>
      <c r="E1496" t="s">
        <v>12</v>
      </c>
      <c r="F1496" s="5">
        <v>45511</v>
      </c>
      <c r="G1496" s="5">
        <v>45905</v>
      </c>
      <c r="H1496">
        <v>394</v>
      </c>
      <c r="I1496">
        <v>1</v>
      </c>
      <c r="J149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97" spans="1:10" x14ac:dyDescent="0.25">
      <c r="A1497" t="s">
        <v>274</v>
      </c>
      <c r="B1497" t="s">
        <v>14</v>
      </c>
      <c r="C1497" t="s">
        <v>52</v>
      </c>
      <c r="D1497" t="s">
        <v>262</v>
      </c>
      <c r="E1497" t="s">
        <v>12</v>
      </c>
      <c r="F1497" s="5">
        <v>45512</v>
      </c>
      <c r="G1497" s="5">
        <v>45905</v>
      </c>
      <c r="H1497">
        <v>393</v>
      </c>
      <c r="I1497">
        <v>1</v>
      </c>
      <c r="J149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98" spans="1:10" x14ac:dyDescent="0.25">
      <c r="A1498" t="s">
        <v>274</v>
      </c>
      <c r="B1498" t="s">
        <v>14</v>
      </c>
      <c r="C1498" t="s">
        <v>52</v>
      </c>
      <c r="D1498" t="s">
        <v>262</v>
      </c>
      <c r="E1498" t="s">
        <v>12</v>
      </c>
      <c r="F1498" s="5">
        <v>45513</v>
      </c>
      <c r="G1498" s="5">
        <v>45905</v>
      </c>
      <c r="H1498">
        <v>392</v>
      </c>
      <c r="I1498">
        <v>1</v>
      </c>
      <c r="J149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499" spans="1:10" x14ac:dyDescent="0.25">
      <c r="A1499" t="s">
        <v>274</v>
      </c>
      <c r="B1499" t="s">
        <v>14</v>
      </c>
      <c r="C1499" t="s">
        <v>52</v>
      </c>
      <c r="D1499" t="s">
        <v>262</v>
      </c>
      <c r="E1499" t="s">
        <v>12</v>
      </c>
      <c r="F1499" s="5">
        <v>45514</v>
      </c>
      <c r="G1499" s="5">
        <v>45905</v>
      </c>
      <c r="H1499">
        <v>391</v>
      </c>
      <c r="I1499">
        <v>1</v>
      </c>
      <c r="J149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00" spans="1:10" x14ac:dyDescent="0.25">
      <c r="A1500" t="s">
        <v>274</v>
      </c>
      <c r="B1500" t="s">
        <v>14</v>
      </c>
      <c r="C1500" t="s">
        <v>52</v>
      </c>
      <c r="D1500" t="s">
        <v>262</v>
      </c>
      <c r="E1500" t="s">
        <v>12</v>
      </c>
      <c r="F1500" s="5">
        <v>45515</v>
      </c>
      <c r="G1500" s="5">
        <v>45905</v>
      </c>
      <c r="H1500">
        <v>390</v>
      </c>
      <c r="I1500">
        <v>1</v>
      </c>
      <c r="J150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01" spans="1:10" x14ac:dyDescent="0.25">
      <c r="A1501" t="s">
        <v>274</v>
      </c>
      <c r="B1501" t="s">
        <v>14</v>
      </c>
      <c r="C1501" t="s">
        <v>52</v>
      </c>
      <c r="D1501" t="s">
        <v>262</v>
      </c>
      <c r="E1501" t="s">
        <v>12</v>
      </c>
      <c r="F1501" s="5">
        <v>45516</v>
      </c>
      <c r="G1501" s="5">
        <v>45905</v>
      </c>
      <c r="H1501">
        <v>389</v>
      </c>
      <c r="I1501">
        <v>1</v>
      </c>
      <c r="J150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02" spans="1:10" x14ac:dyDescent="0.25">
      <c r="A1502" t="s">
        <v>274</v>
      </c>
      <c r="B1502" t="s">
        <v>14</v>
      </c>
      <c r="C1502" t="s">
        <v>52</v>
      </c>
      <c r="D1502" t="s">
        <v>262</v>
      </c>
      <c r="E1502" t="s">
        <v>12</v>
      </c>
      <c r="F1502" s="5">
        <v>45517</v>
      </c>
      <c r="G1502" s="5">
        <v>45905</v>
      </c>
      <c r="H1502">
        <v>388</v>
      </c>
      <c r="I1502">
        <v>1</v>
      </c>
      <c r="J150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03" spans="1:10" x14ac:dyDescent="0.25">
      <c r="A1503" t="s">
        <v>274</v>
      </c>
      <c r="B1503" t="s">
        <v>14</v>
      </c>
      <c r="C1503" t="s">
        <v>52</v>
      </c>
      <c r="D1503" t="s">
        <v>262</v>
      </c>
      <c r="E1503" t="s">
        <v>12</v>
      </c>
      <c r="F1503" s="5">
        <v>45518</v>
      </c>
      <c r="G1503" s="5">
        <v>45905</v>
      </c>
      <c r="H1503">
        <v>387</v>
      </c>
      <c r="I1503">
        <v>1</v>
      </c>
      <c r="J15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04" spans="1:10" x14ac:dyDescent="0.25">
      <c r="A1504" t="s">
        <v>274</v>
      </c>
      <c r="B1504" t="s">
        <v>14</v>
      </c>
      <c r="C1504" t="s">
        <v>52</v>
      </c>
      <c r="D1504" t="s">
        <v>262</v>
      </c>
      <c r="E1504" t="s">
        <v>12</v>
      </c>
      <c r="F1504" s="5">
        <v>45519</v>
      </c>
      <c r="G1504" s="5">
        <v>45905</v>
      </c>
      <c r="H1504">
        <v>386</v>
      </c>
      <c r="I1504">
        <v>1</v>
      </c>
      <c r="J15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05" spans="1:10" x14ac:dyDescent="0.25">
      <c r="A1505" t="s">
        <v>274</v>
      </c>
      <c r="B1505" t="s">
        <v>14</v>
      </c>
      <c r="C1505" t="s">
        <v>52</v>
      </c>
      <c r="D1505" t="s">
        <v>262</v>
      </c>
      <c r="E1505" t="s">
        <v>12</v>
      </c>
      <c r="F1505" s="5">
        <v>45520</v>
      </c>
      <c r="G1505" s="5">
        <v>45905</v>
      </c>
      <c r="H1505">
        <v>385</v>
      </c>
      <c r="I1505">
        <v>1</v>
      </c>
      <c r="J150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06" spans="1:10" x14ac:dyDescent="0.25">
      <c r="A1506" t="s">
        <v>274</v>
      </c>
      <c r="B1506" t="s">
        <v>14</v>
      </c>
      <c r="C1506" t="s">
        <v>52</v>
      </c>
      <c r="D1506" t="s">
        <v>262</v>
      </c>
      <c r="E1506" t="s">
        <v>12</v>
      </c>
      <c r="F1506" s="5">
        <v>45521</v>
      </c>
      <c r="G1506" s="5">
        <v>45905</v>
      </c>
      <c r="H1506">
        <v>384</v>
      </c>
      <c r="I1506">
        <v>1</v>
      </c>
      <c r="J150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07" spans="1:10" x14ac:dyDescent="0.25">
      <c r="A1507" t="s">
        <v>274</v>
      </c>
      <c r="B1507" t="s">
        <v>14</v>
      </c>
      <c r="C1507" t="s">
        <v>52</v>
      </c>
      <c r="D1507" t="s">
        <v>262</v>
      </c>
      <c r="E1507" t="s">
        <v>12</v>
      </c>
      <c r="F1507" s="5">
        <v>45522</v>
      </c>
      <c r="G1507" s="5">
        <v>45905</v>
      </c>
      <c r="H1507">
        <v>383</v>
      </c>
      <c r="I1507">
        <v>1</v>
      </c>
      <c r="J150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08" spans="1:10" x14ac:dyDescent="0.25">
      <c r="A1508" t="s">
        <v>274</v>
      </c>
      <c r="B1508" t="s">
        <v>14</v>
      </c>
      <c r="C1508" t="s">
        <v>52</v>
      </c>
      <c r="D1508" t="s">
        <v>262</v>
      </c>
      <c r="E1508" t="s">
        <v>12</v>
      </c>
      <c r="F1508" s="5">
        <v>45523</v>
      </c>
      <c r="G1508" s="5">
        <v>45905</v>
      </c>
      <c r="H1508">
        <v>382</v>
      </c>
      <c r="I1508">
        <v>1</v>
      </c>
      <c r="J150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09" spans="1:10" x14ac:dyDescent="0.25">
      <c r="A1509" t="s">
        <v>274</v>
      </c>
      <c r="B1509" t="s">
        <v>14</v>
      </c>
      <c r="C1509" t="s">
        <v>52</v>
      </c>
      <c r="D1509" t="s">
        <v>262</v>
      </c>
      <c r="E1509" t="s">
        <v>12</v>
      </c>
      <c r="F1509" s="5">
        <v>45524</v>
      </c>
      <c r="G1509" s="5">
        <v>45905</v>
      </c>
      <c r="H1509">
        <v>381</v>
      </c>
      <c r="I1509">
        <v>1</v>
      </c>
      <c r="J150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10" spans="1:10" x14ac:dyDescent="0.25">
      <c r="A1510" t="s">
        <v>274</v>
      </c>
      <c r="B1510" t="s">
        <v>14</v>
      </c>
      <c r="C1510" t="s">
        <v>52</v>
      </c>
      <c r="D1510" t="s">
        <v>262</v>
      </c>
      <c r="E1510" t="s">
        <v>12</v>
      </c>
      <c r="F1510" s="5">
        <v>45525</v>
      </c>
      <c r="G1510" s="5">
        <v>45905</v>
      </c>
      <c r="H1510">
        <v>380</v>
      </c>
      <c r="I1510">
        <v>1</v>
      </c>
      <c r="J15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11" spans="1:10" x14ac:dyDescent="0.25">
      <c r="A1511" t="s">
        <v>274</v>
      </c>
      <c r="B1511" t="s">
        <v>14</v>
      </c>
      <c r="C1511" t="s">
        <v>52</v>
      </c>
      <c r="D1511" t="s">
        <v>262</v>
      </c>
      <c r="E1511" t="s">
        <v>12</v>
      </c>
      <c r="F1511" s="5">
        <v>45526</v>
      </c>
      <c r="G1511" s="5">
        <v>45905</v>
      </c>
      <c r="H1511">
        <v>379</v>
      </c>
      <c r="I1511">
        <v>1</v>
      </c>
      <c r="J15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12" spans="1:10" x14ac:dyDescent="0.25">
      <c r="A1512" t="s">
        <v>274</v>
      </c>
      <c r="B1512" t="s">
        <v>14</v>
      </c>
      <c r="C1512" t="s">
        <v>52</v>
      </c>
      <c r="D1512" t="s">
        <v>262</v>
      </c>
      <c r="E1512" t="s">
        <v>12</v>
      </c>
      <c r="F1512" s="5">
        <v>45527</v>
      </c>
      <c r="G1512" s="5">
        <v>45905</v>
      </c>
      <c r="H1512">
        <v>378</v>
      </c>
      <c r="I1512">
        <v>1</v>
      </c>
      <c r="J15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13" spans="1:10" x14ac:dyDescent="0.25">
      <c r="A1513" t="s">
        <v>274</v>
      </c>
      <c r="B1513" t="s">
        <v>14</v>
      </c>
      <c r="C1513" t="s">
        <v>52</v>
      </c>
      <c r="D1513" t="s">
        <v>262</v>
      </c>
      <c r="E1513" t="s">
        <v>12</v>
      </c>
      <c r="F1513" s="5">
        <v>45528</v>
      </c>
      <c r="G1513" s="5">
        <v>45905</v>
      </c>
      <c r="H1513">
        <v>377</v>
      </c>
      <c r="I1513">
        <v>1</v>
      </c>
      <c r="J15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14" spans="1:10" x14ac:dyDescent="0.25">
      <c r="A1514" t="s">
        <v>274</v>
      </c>
      <c r="B1514" t="s">
        <v>14</v>
      </c>
      <c r="C1514" t="s">
        <v>52</v>
      </c>
      <c r="D1514" t="s">
        <v>262</v>
      </c>
      <c r="E1514" t="s">
        <v>12</v>
      </c>
      <c r="F1514" s="5">
        <v>45529</v>
      </c>
      <c r="G1514" s="5">
        <v>45905</v>
      </c>
      <c r="H1514">
        <v>376</v>
      </c>
      <c r="I1514">
        <v>1</v>
      </c>
      <c r="J15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15" spans="1:10" x14ac:dyDescent="0.25">
      <c r="A1515" t="s">
        <v>274</v>
      </c>
      <c r="B1515" t="s">
        <v>14</v>
      </c>
      <c r="C1515" t="s">
        <v>52</v>
      </c>
      <c r="D1515" t="s">
        <v>262</v>
      </c>
      <c r="E1515" t="s">
        <v>12</v>
      </c>
      <c r="F1515" s="5">
        <v>45530</v>
      </c>
      <c r="G1515" s="5">
        <v>45905</v>
      </c>
      <c r="H1515">
        <v>375</v>
      </c>
      <c r="I1515">
        <v>1</v>
      </c>
      <c r="J15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16" spans="1:10" x14ac:dyDescent="0.25">
      <c r="A1516" t="s">
        <v>274</v>
      </c>
      <c r="B1516" t="s">
        <v>14</v>
      </c>
      <c r="C1516" t="s">
        <v>52</v>
      </c>
      <c r="D1516" t="s">
        <v>262</v>
      </c>
      <c r="E1516" t="s">
        <v>12</v>
      </c>
      <c r="F1516" s="5">
        <v>45531</v>
      </c>
      <c r="G1516" s="5">
        <v>45905</v>
      </c>
      <c r="H1516">
        <v>374</v>
      </c>
      <c r="I1516">
        <v>1</v>
      </c>
      <c r="J15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17" spans="1:10" x14ac:dyDescent="0.25">
      <c r="A1517" t="s">
        <v>274</v>
      </c>
      <c r="B1517" t="s">
        <v>14</v>
      </c>
      <c r="C1517" t="s">
        <v>52</v>
      </c>
      <c r="D1517" t="s">
        <v>262</v>
      </c>
      <c r="E1517" t="s">
        <v>12</v>
      </c>
      <c r="F1517" s="5">
        <v>45532</v>
      </c>
      <c r="G1517" s="5">
        <v>45905</v>
      </c>
      <c r="H1517">
        <v>373</v>
      </c>
      <c r="I1517">
        <v>1</v>
      </c>
      <c r="J15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18" spans="1:10" x14ac:dyDescent="0.25">
      <c r="A1518" t="s">
        <v>274</v>
      </c>
      <c r="B1518" t="s">
        <v>14</v>
      </c>
      <c r="C1518" t="s">
        <v>52</v>
      </c>
      <c r="D1518" t="s">
        <v>262</v>
      </c>
      <c r="E1518" t="s">
        <v>12</v>
      </c>
      <c r="F1518" s="5">
        <v>45533</v>
      </c>
      <c r="G1518" s="5">
        <v>45905</v>
      </c>
      <c r="H1518">
        <v>372</v>
      </c>
      <c r="I1518">
        <v>1</v>
      </c>
      <c r="J15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19" spans="1:10" x14ac:dyDescent="0.25">
      <c r="A1519" t="s">
        <v>274</v>
      </c>
      <c r="B1519" t="s">
        <v>14</v>
      </c>
      <c r="C1519" t="s">
        <v>52</v>
      </c>
      <c r="D1519" t="s">
        <v>262</v>
      </c>
      <c r="E1519" t="s">
        <v>12</v>
      </c>
      <c r="F1519" s="5">
        <v>45534</v>
      </c>
      <c r="G1519" s="5">
        <v>45905</v>
      </c>
      <c r="H1519">
        <v>371</v>
      </c>
      <c r="I1519">
        <v>1</v>
      </c>
      <c r="J15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20" spans="1:10" x14ac:dyDescent="0.25">
      <c r="A1520" t="s">
        <v>274</v>
      </c>
      <c r="B1520" t="s">
        <v>14</v>
      </c>
      <c r="C1520" t="s">
        <v>52</v>
      </c>
      <c r="D1520" t="s">
        <v>262</v>
      </c>
      <c r="E1520" t="s">
        <v>12</v>
      </c>
      <c r="F1520" s="5">
        <v>45535</v>
      </c>
      <c r="G1520" s="5">
        <v>45905</v>
      </c>
      <c r="H1520">
        <v>370</v>
      </c>
      <c r="I1520">
        <v>1</v>
      </c>
      <c r="J15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21" spans="1:10" x14ac:dyDescent="0.25">
      <c r="A1521" t="s">
        <v>274</v>
      </c>
      <c r="B1521" t="s">
        <v>14</v>
      </c>
      <c r="C1521" t="s">
        <v>52</v>
      </c>
      <c r="D1521" t="s">
        <v>262</v>
      </c>
      <c r="E1521" t="s">
        <v>57</v>
      </c>
      <c r="F1521" s="5">
        <v>44954</v>
      </c>
      <c r="G1521" s="5">
        <v>45674</v>
      </c>
      <c r="H1521">
        <v>720</v>
      </c>
      <c r="I1521">
        <v>0</v>
      </c>
      <c r="J1521" t="str">
        <f>IF(AND(Table1_1[[#This Row],[Days Between]]&gt;90, Table1_1[[#This Row],[Is Active]]=1), "Highly Engaged", IF(AND(Table1_1[[#This Row],[Days Between]]&lt;=90, Table1_1[[#This Row],[Is Active]]=1), "Moderately Engaged",
IF(AND(Table1_1[[#This Row],[Days Between]]&gt;90, Table1_1[[#This Row],[Is Active]]=0), "At Risk",
"Dormant")))</f>
        <v>At Risk</v>
      </c>
    </row>
    <row r="1522" spans="1:10" x14ac:dyDescent="0.25">
      <c r="A1522" t="s">
        <v>274</v>
      </c>
      <c r="B1522" t="s">
        <v>14</v>
      </c>
      <c r="C1522" t="s">
        <v>52</v>
      </c>
      <c r="D1522" t="s">
        <v>262</v>
      </c>
      <c r="E1522" t="s">
        <v>58</v>
      </c>
      <c r="F1522" s="5">
        <v>44954</v>
      </c>
      <c r="G1522" s="5">
        <v>45784</v>
      </c>
      <c r="H1522">
        <v>830</v>
      </c>
      <c r="I1522">
        <v>0</v>
      </c>
      <c r="J1522" t="str">
        <f>IF(AND(Table1_1[[#This Row],[Days Between]]&gt;90, Table1_1[[#This Row],[Is Active]]=1), "Highly Engaged", IF(AND(Table1_1[[#This Row],[Days Between]]&lt;=90, Table1_1[[#This Row],[Is Active]]=1), "Moderately Engaged",
IF(AND(Table1_1[[#This Row],[Days Between]]&gt;90, Table1_1[[#This Row],[Is Active]]=0), "At Risk",
"Dormant")))</f>
        <v>At Risk</v>
      </c>
    </row>
    <row r="1523" spans="1:10" x14ac:dyDescent="0.25">
      <c r="A1523" t="s">
        <v>274</v>
      </c>
      <c r="B1523" t="s">
        <v>14</v>
      </c>
      <c r="C1523" t="s">
        <v>52</v>
      </c>
      <c r="D1523" t="s">
        <v>262</v>
      </c>
      <c r="E1523" t="s">
        <v>58</v>
      </c>
      <c r="F1523" s="5">
        <v>45531</v>
      </c>
      <c r="G1523" s="5">
        <v>45674</v>
      </c>
      <c r="H1523">
        <v>143</v>
      </c>
      <c r="I1523">
        <v>0</v>
      </c>
      <c r="J1523" t="str">
        <f>IF(AND(Table1_1[[#This Row],[Days Between]]&gt;90, Table1_1[[#This Row],[Is Active]]=1), "Highly Engaged", IF(AND(Table1_1[[#This Row],[Days Between]]&lt;=90, Table1_1[[#This Row],[Is Active]]=1), "Moderately Engaged",
IF(AND(Table1_1[[#This Row],[Days Between]]&gt;90, Table1_1[[#This Row],[Is Active]]=0), "At Risk",
"Dormant")))</f>
        <v>At Risk</v>
      </c>
    </row>
    <row r="1524" spans="1:10" x14ac:dyDescent="0.25">
      <c r="A1524" t="s">
        <v>274</v>
      </c>
      <c r="B1524" t="s">
        <v>14</v>
      </c>
      <c r="C1524" t="s">
        <v>52</v>
      </c>
      <c r="D1524" t="s">
        <v>262</v>
      </c>
      <c r="E1524" t="s">
        <v>22</v>
      </c>
      <c r="F1524" s="5">
        <v>45509</v>
      </c>
      <c r="G1524" s="5">
        <v>45905</v>
      </c>
      <c r="H1524">
        <v>396</v>
      </c>
      <c r="I1524">
        <v>1</v>
      </c>
      <c r="J152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25" spans="1:10" x14ac:dyDescent="0.25">
      <c r="A1525" t="s">
        <v>274</v>
      </c>
      <c r="B1525" t="s">
        <v>14</v>
      </c>
      <c r="C1525" t="s">
        <v>52</v>
      </c>
      <c r="D1525" t="s">
        <v>262</v>
      </c>
      <c r="E1525" t="s">
        <v>22</v>
      </c>
      <c r="F1525" s="5">
        <v>45510</v>
      </c>
      <c r="G1525" s="5">
        <v>45905</v>
      </c>
      <c r="H1525">
        <v>395</v>
      </c>
      <c r="I1525">
        <v>1</v>
      </c>
      <c r="J152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26" spans="1:10" x14ac:dyDescent="0.25">
      <c r="A1526" t="s">
        <v>274</v>
      </c>
      <c r="B1526" t="s">
        <v>14</v>
      </c>
      <c r="C1526" t="s">
        <v>52</v>
      </c>
      <c r="D1526" t="s">
        <v>262</v>
      </c>
      <c r="E1526" t="s">
        <v>22</v>
      </c>
      <c r="F1526" s="5">
        <v>45511</v>
      </c>
      <c r="G1526" s="5">
        <v>45905</v>
      </c>
      <c r="H1526">
        <v>394</v>
      </c>
      <c r="I1526">
        <v>1</v>
      </c>
      <c r="J152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27" spans="1:10" x14ac:dyDescent="0.25">
      <c r="A1527" t="s">
        <v>274</v>
      </c>
      <c r="B1527" t="s">
        <v>14</v>
      </c>
      <c r="C1527" t="s">
        <v>52</v>
      </c>
      <c r="D1527" t="s">
        <v>262</v>
      </c>
      <c r="E1527" t="s">
        <v>22</v>
      </c>
      <c r="F1527" s="5">
        <v>45512</v>
      </c>
      <c r="G1527" s="5">
        <v>45905</v>
      </c>
      <c r="H1527">
        <v>393</v>
      </c>
      <c r="I1527">
        <v>1</v>
      </c>
      <c r="J152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28" spans="1:10" x14ac:dyDescent="0.25">
      <c r="A1528" t="s">
        <v>274</v>
      </c>
      <c r="B1528" t="s">
        <v>14</v>
      </c>
      <c r="C1528" t="s">
        <v>52</v>
      </c>
      <c r="D1528" t="s">
        <v>262</v>
      </c>
      <c r="E1528" t="s">
        <v>22</v>
      </c>
      <c r="F1528" s="5">
        <v>45513</v>
      </c>
      <c r="G1528" s="5">
        <v>45905</v>
      </c>
      <c r="H1528">
        <v>392</v>
      </c>
      <c r="I1528">
        <v>1</v>
      </c>
      <c r="J152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29" spans="1:10" x14ac:dyDescent="0.25">
      <c r="A1529" t="s">
        <v>274</v>
      </c>
      <c r="B1529" t="s">
        <v>14</v>
      </c>
      <c r="C1529" t="s">
        <v>52</v>
      </c>
      <c r="D1529" t="s">
        <v>262</v>
      </c>
      <c r="E1529" t="s">
        <v>22</v>
      </c>
      <c r="F1529" s="5">
        <v>45518</v>
      </c>
      <c r="G1529" s="5">
        <v>45905</v>
      </c>
      <c r="H1529">
        <v>387</v>
      </c>
      <c r="I1529">
        <v>1</v>
      </c>
      <c r="J152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30" spans="1:10" x14ac:dyDescent="0.25">
      <c r="A1530" t="s">
        <v>274</v>
      </c>
      <c r="B1530" t="s">
        <v>14</v>
      </c>
      <c r="C1530" t="s">
        <v>52</v>
      </c>
      <c r="D1530" t="s">
        <v>262</v>
      </c>
      <c r="E1530" t="s">
        <v>22</v>
      </c>
      <c r="F1530" s="5">
        <v>45529</v>
      </c>
      <c r="G1530" s="5">
        <v>45905</v>
      </c>
      <c r="H1530">
        <v>376</v>
      </c>
      <c r="I1530">
        <v>1</v>
      </c>
      <c r="J153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31" spans="1:10" x14ac:dyDescent="0.25">
      <c r="A1531" t="s">
        <v>274</v>
      </c>
      <c r="B1531" t="s">
        <v>14</v>
      </c>
      <c r="C1531" t="s">
        <v>52</v>
      </c>
      <c r="D1531" t="s">
        <v>262</v>
      </c>
      <c r="E1531" t="s">
        <v>22</v>
      </c>
      <c r="F1531" s="5">
        <v>45530</v>
      </c>
      <c r="G1531" s="5">
        <v>45905</v>
      </c>
      <c r="H1531">
        <v>375</v>
      </c>
      <c r="I1531">
        <v>1</v>
      </c>
      <c r="J153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532" spans="1:10" x14ac:dyDescent="0.25">
      <c r="A1532" t="s">
        <v>308</v>
      </c>
      <c r="B1532" t="s">
        <v>14</v>
      </c>
      <c r="C1532" t="s">
        <v>52</v>
      </c>
      <c r="D1532" t="s">
        <v>262</v>
      </c>
      <c r="E1532" t="s">
        <v>64</v>
      </c>
      <c r="F1532" s="5">
        <v>45509</v>
      </c>
      <c r="G1532" s="5">
        <v>45635</v>
      </c>
      <c r="H1532">
        <v>126</v>
      </c>
      <c r="I1532">
        <v>0</v>
      </c>
      <c r="J1532" t="str">
        <f>IF(AND(Table1_1[[#This Row],[Days Between]]&gt;90, Table1_1[[#This Row],[Is Active]]=1), "Highly Engaged", IF(AND(Table1_1[[#This Row],[Days Between]]&lt;=90, Table1_1[[#This Row],[Is Active]]=1), "Moderately Engaged",
IF(AND(Table1_1[[#This Row],[Days Between]]&gt;90, Table1_1[[#This Row],[Is Active]]=0), "At Risk",
"Dormant")))</f>
        <v>At Risk</v>
      </c>
    </row>
    <row r="1533" spans="1:10" x14ac:dyDescent="0.25">
      <c r="A1533" t="s">
        <v>278</v>
      </c>
      <c r="B1533" t="s">
        <v>14</v>
      </c>
      <c r="C1533" t="s">
        <v>52</v>
      </c>
      <c r="D1533" t="s">
        <v>262</v>
      </c>
      <c r="E1533" t="s">
        <v>54</v>
      </c>
      <c r="F1533" s="5">
        <v>45513</v>
      </c>
      <c r="G1533" s="5">
        <v>45513</v>
      </c>
      <c r="H1533">
        <v>0</v>
      </c>
      <c r="I1533">
        <v>0</v>
      </c>
      <c r="J1533" t="str">
        <f>IF(AND(Table1_1[[#This Row],[Days Between]]&gt;90, Table1_1[[#This Row],[Is Active]]=1), "Highly Engaged", IF(AND(Table1_1[[#This Row],[Days Between]]&lt;=90, Table1_1[[#This Row],[Is Active]]=1), "Moderately Engaged",
IF(AND(Table1_1[[#This Row],[Days Between]]&gt;90, Table1_1[[#This Row],[Is Active]]=0), "At Risk",
"Dormant")))</f>
        <v>Dormant</v>
      </c>
    </row>
    <row r="1534" spans="1:10" x14ac:dyDescent="0.25">
      <c r="A1534" t="s">
        <v>278</v>
      </c>
      <c r="B1534" t="s">
        <v>14</v>
      </c>
      <c r="C1534" t="s">
        <v>52</v>
      </c>
      <c r="D1534" t="s">
        <v>262</v>
      </c>
      <c r="E1534" t="s">
        <v>54</v>
      </c>
      <c r="F1534" s="5">
        <v>45526</v>
      </c>
      <c r="G1534" s="5">
        <v>45526</v>
      </c>
      <c r="H1534">
        <v>0</v>
      </c>
      <c r="I1534">
        <v>0</v>
      </c>
      <c r="J1534" t="str">
        <f>IF(AND(Table1_1[[#This Row],[Days Between]]&gt;90, Table1_1[[#This Row],[Is Active]]=1), "Highly Engaged", IF(AND(Table1_1[[#This Row],[Days Between]]&lt;=90, Table1_1[[#This Row],[Is Active]]=1), "Moderately Engaged",
IF(AND(Table1_1[[#This Row],[Days Between]]&gt;90, Table1_1[[#This Row],[Is Active]]=0), "At Risk",
"Dormant")))</f>
        <v>Dormant</v>
      </c>
    </row>
    <row r="1535" spans="1:10" x14ac:dyDescent="0.25">
      <c r="A1535" t="s">
        <v>314</v>
      </c>
      <c r="B1535" t="s">
        <v>14</v>
      </c>
      <c r="C1535" t="s">
        <v>52</v>
      </c>
      <c r="D1535" t="s">
        <v>262</v>
      </c>
      <c r="E1535" t="s">
        <v>54</v>
      </c>
      <c r="F1535" s="5">
        <v>45523</v>
      </c>
      <c r="G1535" s="5">
        <v>45523</v>
      </c>
      <c r="H1535">
        <v>0</v>
      </c>
      <c r="I1535">
        <v>0</v>
      </c>
      <c r="J1535" t="str">
        <f>IF(AND(Table1_1[[#This Row],[Days Between]]&gt;90, Table1_1[[#This Row],[Is Active]]=1), "Highly Engaged", IF(AND(Table1_1[[#This Row],[Days Between]]&lt;=90, Table1_1[[#This Row],[Is Active]]=1), "Moderately Engaged",
IF(AND(Table1_1[[#This Row],[Days Between]]&gt;90, Table1_1[[#This Row],[Is Active]]=0), "At Risk",
"Dormant")))</f>
        <v>Dormant</v>
      </c>
    </row>
    <row r="1536" spans="1:10" x14ac:dyDescent="0.25">
      <c r="A1536" t="s">
        <v>314</v>
      </c>
      <c r="B1536" t="s">
        <v>14</v>
      </c>
      <c r="C1536" t="s">
        <v>52</v>
      </c>
      <c r="D1536" t="s">
        <v>262</v>
      </c>
      <c r="E1536" t="s">
        <v>54</v>
      </c>
      <c r="F1536" s="5">
        <v>45525</v>
      </c>
      <c r="G1536" s="5">
        <v>45525</v>
      </c>
      <c r="H1536">
        <v>0</v>
      </c>
      <c r="I1536">
        <v>0</v>
      </c>
      <c r="J1536" t="str">
        <f>IF(AND(Table1_1[[#This Row],[Days Between]]&gt;90, Table1_1[[#This Row],[Is Active]]=1), "Highly Engaged", IF(AND(Table1_1[[#This Row],[Days Between]]&lt;=90, Table1_1[[#This Row],[Is Active]]=1), "Moderately Engaged",
IF(AND(Table1_1[[#This Row],[Days Between]]&gt;90, Table1_1[[#This Row],[Is Active]]=0), "At Risk",
"Dormant")))</f>
        <v>Dormant</v>
      </c>
    </row>
    <row r="1537" spans="1:10" x14ac:dyDescent="0.25">
      <c r="A1537" t="s">
        <v>325</v>
      </c>
      <c r="B1537" t="s">
        <v>14</v>
      </c>
      <c r="C1537" t="s">
        <v>52</v>
      </c>
      <c r="D1537" t="s">
        <v>262</v>
      </c>
      <c r="E1537" t="s">
        <v>55</v>
      </c>
      <c r="F1537" s="5">
        <v>45511</v>
      </c>
      <c r="G1537" s="5">
        <v>45593</v>
      </c>
      <c r="H1537">
        <v>82</v>
      </c>
      <c r="I1537">
        <v>0</v>
      </c>
      <c r="J1537" t="str">
        <f>IF(AND(Table1_1[[#This Row],[Days Between]]&gt;90, Table1_1[[#This Row],[Is Active]]=1), "Highly Engaged", IF(AND(Table1_1[[#This Row],[Days Between]]&lt;=90, Table1_1[[#This Row],[Is Active]]=1), "Moderately Engaged",
IF(AND(Table1_1[[#This Row],[Days Between]]&gt;90, Table1_1[[#This Row],[Is Active]]=0), "At Risk",
"Dormant")))</f>
        <v>Dormant</v>
      </c>
    </row>
    <row r="1538" spans="1:10" x14ac:dyDescent="0.25">
      <c r="A1538" t="s">
        <v>325</v>
      </c>
      <c r="B1538" t="s">
        <v>14</v>
      </c>
      <c r="C1538" t="s">
        <v>52</v>
      </c>
      <c r="D1538" t="s">
        <v>262</v>
      </c>
      <c r="E1538" t="s">
        <v>57</v>
      </c>
      <c r="F1538" s="5">
        <v>44954</v>
      </c>
      <c r="G1538" s="5">
        <v>45483</v>
      </c>
      <c r="H1538">
        <v>529</v>
      </c>
      <c r="I1538">
        <v>0</v>
      </c>
      <c r="J1538" t="str">
        <f>IF(AND(Table1_1[[#This Row],[Days Between]]&gt;90, Table1_1[[#This Row],[Is Active]]=1), "Highly Engaged", IF(AND(Table1_1[[#This Row],[Days Between]]&lt;=90, Table1_1[[#This Row],[Is Active]]=1), "Moderately Engaged",
IF(AND(Table1_1[[#This Row],[Days Between]]&gt;90, Table1_1[[#This Row],[Is Active]]=0), "At Risk",
"Dormant")))</f>
        <v>At Risk</v>
      </c>
    </row>
    <row r="1539" spans="1:10" x14ac:dyDescent="0.25">
      <c r="A1539" t="s">
        <v>292</v>
      </c>
      <c r="B1539" t="s">
        <v>14</v>
      </c>
      <c r="C1539" t="s">
        <v>52</v>
      </c>
      <c r="D1539" t="s">
        <v>262</v>
      </c>
      <c r="E1539" t="s">
        <v>245</v>
      </c>
      <c r="F1539" s="5">
        <v>45513</v>
      </c>
      <c r="G1539" s="5">
        <v>45540</v>
      </c>
      <c r="H1539">
        <v>27</v>
      </c>
      <c r="I1539">
        <v>0</v>
      </c>
      <c r="J1539" t="str">
        <f>IF(AND(Table1_1[[#This Row],[Days Between]]&gt;90, Table1_1[[#This Row],[Is Active]]=1), "Highly Engaged", IF(AND(Table1_1[[#This Row],[Days Between]]&lt;=90, Table1_1[[#This Row],[Is Active]]=1), "Moderately Engaged",
IF(AND(Table1_1[[#This Row],[Days Between]]&gt;90, Table1_1[[#This Row],[Is Active]]=0), "At Risk",
"Dormant")))</f>
        <v>Dormant</v>
      </c>
    </row>
    <row r="1540" spans="1:10" x14ac:dyDescent="0.25">
      <c r="A1540" t="s">
        <v>292</v>
      </c>
      <c r="B1540" t="s">
        <v>14</v>
      </c>
      <c r="C1540" t="s">
        <v>52</v>
      </c>
      <c r="D1540" t="s">
        <v>262</v>
      </c>
      <c r="E1540" t="s">
        <v>54</v>
      </c>
      <c r="F1540" s="5">
        <v>45512</v>
      </c>
      <c r="G1540" s="5">
        <v>45513</v>
      </c>
      <c r="H1540">
        <v>1</v>
      </c>
      <c r="I1540">
        <v>0</v>
      </c>
      <c r="J1540" t="str">
        <f>IF(AND(Table1_1[[#This Row],[Days Between]]&gt;90, Table1_1[[#This Row],[Is Active]]=1), "Highly Engaged", IF(AND(Table1_1[[#This Row],[Days Between]]&lt;=90, Table1_1[[#This Row],[Is Active]]=1), "Moderately Engaged",
IF(AND(Table1_1[[#This Row],[Days Between]]&gt;90, Table1_1[[#This Row],[Is Active]]=0), "At Risk",
"Dormant")))</f>
        <v>Dormant</v>
      </c>
    </row>
    <row r="1541" spans="1:10" x14ac:dyDescent="0.25">
      <c r="A1541" t="s">
        <v>292</v>
      </c>
      <c r="B1541" t="s">
        <v>14</v>
      </c>
      <c r="C1541" t="s">
        <v>52</v>
      </c>
      <c r="D1541" t="s">
        <v>262</v>
      </c>
      <c r="E1541" t="s">
        <v>54</v>
      </c>
      <c r="F1541" s="5">
        <v>45515</v>
      </c>
      <c r="G1541" s="5">
        <v>45516</v>
      </c>
      <c r="H1541">
        <v>1</v>
      </c>
      <c r="I1541">
        <v>0</v>
      </c>
      <c r="J1541" t="str">
        <f>IF(AND(Table1_1[[#This Row],[Days Between]]&gt;90, Table1_1[[#This Row],[Is Active]]=1), "Highly Engaged", IF(AND(Table1_1[[#This Row],[Days Between]]&lt;=90, Table1_1[[#This Row],[Is Active]]=1), "Moderately Engaged",
IF(AND(Table1_1[[#This Row],[Days Between]]&gt;90, Table1_1[[#This Row],[Is Active]]=0), "At Risk",
"Dormant")))</f>
        <v>Dormant</v>
      </c>
    </row>
    <row r="1542" spans="1:10" x14ac:dyDescent="0.25">
      <c r="A1542" t="s">
        <v>292</v>
      </c>
      <c r="B1542" t="s">
        <v>14</v>
      </c>
      <c r="C1542" t="s">
        <v>52</v>
      </c>
      <c r="D1542" t="s">
        <v>262</v>
      </c>
      <c r="E1542" t="s">
        <v>54</v>
      </c>
      <c r="F1542" s="5">
        <v>45516</v>
      </c>
      <c r="G1542" s="5">
        <v>45517</v>
      </c>
      <c r="H1542">
        <v>1</v>
      </c>
      <c r="I1542">
        <v>0</v>
      </c>
      <c r="J1542" t="str">
        <f>IF(AND(Table1_1[[#This Row],[Days Between]]&gt;90, Table1_1[[#This Row],[Is Active]]=1), "Highly Engaged", IF(AND(Table1_1[[#This Row],[Days Between]]&lt;=90, Table1_1[[#This Row],[Is Active]]=1), "Moderately Engaged",
IF(AND(Table1_1[[#This Row],[Days Between]]&gt;90, Table1_1[[#This Row],[Is Active]]=0), "At Risk",
"Dormant")))</f>
        <v>Dormant</v>
      </c>
    </row>
    <row r="1543" spans="1:10" x14ac:dyDescent="0.25">
      <c r="A1543" t="s">
        <v>292</v>
      </c>
      <c r="B1543" t="s">
        <v>14</v>
      </c>
      <c r="C1543" t="s">
        <v>52</v>
      </c>
      <c r="D1543" t="s">
        <v>262</v>
      </c>
      <c r="E1543" t="s">
        <v>54</v>
      </c>
      <c r="F1543" s="5">
        <v>45517</v>
      </c>
      <c r="G1543" s="5">
        <v>45517</v>
      </c>
      <c r="H1543">
        <v>0</v>
      </c>
      <c r="I1543">
        <v>0</v>
      </c>
      <c r="J1543" t="str">
        <f>IF(AND(Table1_1[[#This Row],[Days Between]]&gt;90, Table1_1[[#This Row],[Is Active]]=1), "Highly Engaged", IF(AND(Table1_1[[#This Row],[Days Between]]&lt;=90, Table1_1[[#This Row],[Is Active]]=1), "Moderately Engaged",
IF(AND(Table1_1[[#This Row],[Days Between]]&gt;90, Table1_1[[#This Row],[Is Active]]=0), "At Risk",
"Dormant")))</f>
        <v>Dormant</v>
      </c>
    </row>
    <row r="1544" spans="1:10" x14ac:dyDescent="0.25">
      <c r="A1544" t="s">
        <v>292</v>
      </c>
      <c r="B1544" t="s">
        <v>14</v>
      </c>
      <c r="C1544" t="s">
        <v>52</v>
      </c>
      <c r="D1544" t="s">
        <v>262</v>
      </c>
      <c r="E1544" t="s">
        <v>54</v>
      </c>
      <c r="F1544" s="5">
        <v>45519</v>
      </c>
      <c r="G1544" s="5">
        <v>45519</v>
      </c>
      <c r="H1544">
        <v>0</v>
      </c>
      <c r="I1544">
        <v>0</v>
      </c>
      <c r="J1544" t="str">
        <f>IF(AND(Table1_1[[#This Row],[Days Between]]&gt;90, Table1_1[[#This Row],[Is Active]]=1), "Highly Engaged", IF(AND(Table1_1[[#This Row],[Days Between]]&lt;=90, Table1_1[[#This Row],[Is Active]]=1), "Moderately Engaged",
IF(AND(Table1_1[[#This Row],[Days Between]]&gt;90, Table1_1[[#This Row],[Is Active]]=0), "At Risk",
"Dormant")))</f>
        <v>Dormant</v>
      </c>
    </row>
    <row r="1545" spans="1:10" x14ac:dyDescent="0.25">
      <c r="A1545" t="s">
        <v>292</v>
      </c>
      <c r="B1545" t="s">
        <v>14</v>
      </c>
      <c r="C1545" t="s">
        <v>52</v>
      </c>
      <c r="D1545" t="s">
        <v>84</v>
      </c>
      <c r="E1545" t="s">
        <v>54</v>
      </c>
      <c r="F1545" s="5">
        <v>45524</v>
      </c>
      <c r="G1545" s="5">
        <v>45524</v>
      </c>
      <c r="H1545">
        <v>0</v>
      </c>
      <c r="I1545">
        <v>0</v>
      </c>
      <c r="J1545" t="str">
        <f>IF(AND(Table1_1[[#This Row],[Days Between]]&gt;90, Table1_1[[#This Row],[Is Active]]=1), "Highly Engaged", IF(AND(Table1_1[[#This Row],[Days Between]]&lt;=90, Table1_1[[#This Row],[Is Active]]=1), "Moderately Engaged",
IF(AND(Table1_1[[#This Row],[Days Between]]&gt;90, Table1_1[[#This Row],[Is Active]]=0), "At Risk",
"Dormant")))</f>
        <v>Dormant</v>
      </c>
    </row>
    <row r="1546" spans="1:10" x14ac:dyDescent="0.25">
      <c r="A1546" t="s">
        <v>292</v>
      </c>
      <c r="B1546" t="s">
        <v>14</v>
      </c>
      <c r="C1546" t="s">
        <v>52</v>
      </c>
      <c r="D1546" t="s">
        <v>262</v>
      </c>
      <c r="E1546" t="s">
        <v>54</v>
      </c>
      <c r="F1546" s="5">
        <v>45527</v>
      </c>
      <c r="G1546" s="5">
        <v>45528</v>
      </c>
      <c r="H1546">
        <v>1</v>
      </c>
      <c r="I1546">
        <v>0</v>
      </c>
      <c r="J1546" t="str">
        <f>IF(AND(Table1_1[[#This Row],[Days Between]]&gt;90, Table1_1[[#This Row],[Is Active]]=1), "Highly Engaged", IF(AND(Table1_1[[#This Row],[Days Between]]&lt;=90, Table1_1[[#This Row],[Is Active]]=1), "Moderately Engaged",
IF(AND(Table1_1[[#This Row],[Days Between]]&gt;90, Table1_1[[#This Row],[Is Active]]=0), "At Risk",
"Dormant")))</f>
        <v>Dormant</v>
      </c>
    </row>
    <row r="1547" spans="1:10" x14ac:dyDescent="0.25">
      <c r="A1547" t="s">
        <v>292</v>
      </c>
      <c r="B1547" t="s">
        <v>14</v>
      </c>
      <c r="C1547" t="s">
        <v>52</v>
      </c>
      <c r="D1547" t="s">
        <v>262</v>
      </c>
      <c r="E1547" t="s">
        <v>55</v>
      </c>
      <c r="F1547" s="5">
        <v>45512</v>
      </c>
      <c r="G1547" s="5">
        <v>45518</v>
      </c>
      <c r="H1547">
        <v>6</v>
      </c>
      <c r="I1547">
        <v>0</v>
      </c>
      <c r="J1547" t="str">
        <f>IF(AND(Table1_1[[#This Row],[Days Between]]&gt;90, Table1_1[[#This Row],[Is Active]]=1), "Highly Engaged", IF(AND(Table1_1[[#This Row],[Days Between]]&lt;=90, Table1_1[[#This Row],[Is Active]]=1), "Moderately Engaged",
IF(AND(Table1_1[[#This Row],[Days Between]]&gt;90, Table1_1[[#This Row],[Is Active]]=0), "At Risk",
"Dormant")))</f>
        <v>Dormant</v>
      </c>
    </row>
    <row r="1548" spans="1:10" x14ac:dyDescent="0.25">
      <c r="A1548" t="s">
        <v>292</v>
      </c>
      <c r="B1548" t="s">
        <v>14</v>
      </c>
      <c r="C1548" t="s">
        <v>52</v>
      </c>
      <c r="D1548" t="s">
        <v>262</v>
      </c>
      <c r="E1548" t="s">
        <v>55</v>
      </c>
      <c r="F1548" s="5">
        <v>45514</v>
      </c>
      <c r="G1548" s="5">
        <v>45517</v>
      </c>
      <c r="H1548">
        <v>3</v>
      </c>
      <c r="I1548">
        <v>0</v>
      </c>
      <c r="J1548" t="str">
        <f>IF(AND(Table1_1[[#This Row],[Days Between]]&gt;90, Table1_1[[#This Row],[Is Active]]=1), "Highly Engaged", IF(AND(Table1_1[[#This Row],[Days Between]]&lt;=90, Table1_1[[#This Row],[Is Active]]=1), "Moderately Engaged",
IF(AND(Table1_1[[#This Row],[Days Between]]&gt;90, Table1_1[[#This Row],[Is Active]]=0), "At Risk",
"Dormant")))</f>
        <v>Dormant</v>
      </c>
    </row>
    <row r="1549" spans="1:10" x14ac:dyDescent="0.25">
      <c r="A1549" t="s">
        <v>292</v>
      </c>
      <c r="B1549" t="s">
        <v>14</v>
      </c>
      <c r="C1549" t="s">
        <v>52</v>
      </c>
      <c r="D1549" t="s">
        <v>262</v>
      </c>
      <c r="E1549" t="s">
        <v>55</v>
      </c>
      <c r="F1549" s="5">
        <v>45522</v>
      </c>
      <c r="G1549" s="5">
        <v>45530</v>
      </c>
      <c r="H1549">
        <v>8</v>
      </c>
      <c r="I1549">
        <v>0</v>
      </c>
      <c r="J1549" t="str">
        <f>IF(AND(Table1_1[[#This Row],[Days Between]]&gt;90, Table1_1[[#This Row],[Is Active]]=1), "Highly Engaged", IF(AND(Table1_1[[#This Row],[Days Between]]&lt;=90, Table1_1[[#This Row],[Is Active]]=1), "Moderately Engaged",
IF(AND(Table1_1[[#This Row],[Days Between]]&gt;90, Table1_1[[#This Row],[Is Active]]=0), "At Risk",
"Dormant")))</f>
        <v>Dormant</v>
      </c>
    </row>
    <row r="1550" spans="1:10" x14ac:dyDescent="0.25">
      <c r="A1550" t="s">
        <v>292</v>
      </c>
      <c r="B1550" t="s">
        <v>14</v>
      </c>
      <c r="C1550" t="s">
        <v>52</v>
      </c>
      <c r="D1550" t="s">
        <v>262</v>
      </c>
      <c r="E1550" t="s">
        <v>55</v>
      </c>
      <c r="F1550" s="5">
        <v>45527</v>
      </c>
      <c r="G1550" s="5">
        <v>45534</v>
      </c>
      <c r="H1550">
        <v>7</v>
      </c>
      <c r="I1550">
        <v>0</v>
      </c>
      <c r="J1550" t="str">
        <f>IF(AND(Table1_1[[#This Row],[Days Between]]&gt;90, Table1_1[[#This Row],[Is Active]]=1), "Highly Engaged", IF(AND(Table1_1[[#This Row],[Days Between]]&lt;=90, Table1_1[[#This Row],[Is Active]]=1), "Moderately Engaged",
IF(AND(Table1_1[[#This Row],[Days Between]]&gt;90, Table1_1[[#This Row],[Is Active]]=0), "At Risk",
"Dormant")))</f>
        <v>Dormant</v>
      </c>
    </row>
    <row r="1551" spans="1:10" x14ac:dyDescent="0.25">
      <c r="A1551" t="s">
        <v>292</v>
      </c>
      <c r="B1551" t="s">
        <v>14</v>
      </c>
      <c r="C1551" t="s">
        <v>52</v>
      </c>
      <c r="D1551" t="s">
        <v>262</v>
      </c>
      <c r="E1551" t="s">
        <v>57</v>
      </c>
      <c r="F1551" s="5">
        <v>45517</v>
      </c>
      <c r="G1551" s="5">
        <v>45523</v>
      </c>
      <c r="H1551">
        <v>6</v>
      </c>
      <c r="I1551">
        <v>0</v>
      </c>
      <c r="J1551" t="str">
        <f>IF(AND(Table1_1[[#This Row],[Days Between]]&gt;90, Table1_1[[#This Row],[Is Active]]=1), "Highly Engaged", IF(AND(Table1_1[[#This Row],[Days Between]]&lt;=90, Table1_1[[#This Row],[Is Active]]=1), "Moderately Engaged",
IF(AND(Table1_1[[#This Row],[Days Between]]&gt;90, Table1_1[[#This Row],[Is Active]]=0), "At Risk",
"Dormant")))</f>
        <v>Dormant</v>
      </c>
    </row>
    <row r="1552" spans="1:10" x14ac:dyDescent="0.25">
      <c r="A1552" t="s">
        <v>292</v>
      </c>
      <c r="B1552" t="s">
        <v>14</v>
      </c>
      <c r="C1552" t="s">
        <v>52</v>
      </c>
      <c r="D1552" t="s">
        <v>262</v>
      </c>
      <c r="E1552" t="s">
        <v>57</v>
      </c>
      <c r="F1552" s="5">
        <v>45534</v>
      </c>
      <c r="G1552" s="5">
        <v>45565</v>
      </c>
      <c r="H1552">
        <v>31</v>
      </c>
      <c r="I1552">
        <v>0</v>
      </c>
      <c r="J1552" t="str">
        <f>IF(AND(Table1_1[[#This Row],[Days Between]]&gt;90, Table1_1[[#This Row],[Is Active]]=1), "Highly Engaged", IF(AND(Table1_1[[#This Row],[Days Between]]&lt;=90, Table1_1[[#This Row],[Is Active]]=1), "Moderately Engaged",
IF(AND(Table1_1[[#This Row],[Days Between]]&gt;90, Table1_1[[#This Row],[Is Active]]=0), "At Risk",
"Dormant")))</f>
        <v>Dormant</v>
      </c>
    </row>
    <row r="1553" spans="1:10" x14ac:dyDescent="0.25">
      <c r="A1553" t="s">
        <v>292</v>
      </c>
      <c r="B1553" t="s">
        <v>14</v>
      </c>
      <c r="C1553" t="s">
        <v>52</v>
      </c>
      <c r="D1553" t="s">
        <v>262</v>
      </c>
      <c r="E1553" t="s">
        <v>64</v>
      </c>
      <c r="F1553" s="5">
        <v>45509</v>
      </c>
      <c r="G1553" s="5">
        <v>45588</v>
      </c>
      <c r="H1553">
        <v>79</v>
      </c>
      <c r="I1553">
        <v>0</v>
      </c>
      <c r="J1553" t="str">
        <f>IF(AND(Table1_1[[#This Row],[Days Between]]&gt;90, Table1_1[[#This Row],[Is Active]]=1), "Highly Engaged", IF(AND(Table1_1[[#This Row],[Days Between]]&lt;=90, Table1_1[[#This Row],[Is Active]]=1), "Moderately Engaged",
IF(AND(Table1_1[[#This Row],[Days Between]]&gt;90, Table1_1[[#This Row],[Is Active]]=0), "At Risk",
"Dormant")))</f>
        <v>Dormant</v>
      </c>
    </row>
    <row r="1554" spans="1:10" x14ac:dyDescent="0.25">
      <c r="A1554" t="s">
        <v>292</v>
      </c>
      <c r="B1554" t="s">
        <v>14</v>
      </c>
      <c r="C1554" t="s">
        <v>52</v>
      </c>
      <c r="D1554" t="s">
        <v>262</v>
      </c>
      <c r="E1554" t="s">
        <v>64</v>
      </c>
      <c r="F1554" s="5">
        <v>45514</v>
      </c>
      <c r="G1554" s="5">
        <v>45523</v>
      </c>
      <c r="H1554">
        <v>9</v>
      </c>
      <c r="I1554">
        <v>0</v>
      </c>
      <c r="J1554" t="str">
        <f>IF(AND(Table1_1[[#This Row],[Days Between]]&gt;90, Table1_1[[#This Row],[Is Active]]=1), "Highly Engaged", IF(AND(Table1_1[[#This Row],[Days Between]]&lt;=90, Table1_1[[#This Row],[Is Active]]=1), "Moderately Engaged",
IF(AND(Table1_1[[#This Row],[Days Between]]&gt;90, Table1_1[[#This Row],[Is Active]]=0), "At Risk",
"Dormant")))</f>
        <v>Dormant</v>
      </c>
    </row>
    <row r="1555" spans="1:10" x14ac:dyDescent="0.25">
      <c r="A1555" t="s">
        <v>292</v>
      </c>
      <c r="B1555" t="s">
        <v>14</v>
      </c>
      <c r="C1555" t="s">
        <v>52</v>
      </c>
      <c r="D1555" t="s">
        <v>262</v>
      </c>
      <c r="E1555" t="s">
        <v>64</v>
      </c>
      <c r="F1555" s="5">
        <v>45514</v>
      </c>
      <c r="G1555" s="5">
        <v>45525</v>
      </c>
      <c r="H1555">
        <v>11</v>
      </c>
      <c r="I1555">
        <v>0</v>
      </c>
      <c r="J1555" t="str">
        <f>IF(AND(Table1_1[[#This Row],[Days Between]]&gt;90, Table1_1[[#This Row],[Is Active]]=1), "Highly Engaged", IF(AND(Table1_1[[#This Row],[Days Between]]&lt;=90, Table1_1[[#This Row],[Is Active]]=1), "Moderately Engaged",
IF(AND(Table1_1[[#This Row],[Days Between]]&gt;90, Table1_1[[#This Row],[Is Active]]=0), "At Risk",
"Dormant")))</f>
        <v>Dormant</v>
      </c>
    </row>
    <row r="1556" spans="1:10" x14ac:dyDescent="0.25">
      <c r="A1556" t="s">
        <v>292</v>
      </c>
      <c r="B1556" t="s">
        <v>14</v>
      </c>
      <c r="C1556" t="s">
        <v>52</v>
      </c>
      <c r="D1556" t="s">
        <v>262</v>
      </c>
      <c r="E1556" t="s">
        <v>64</v>
      </c>
      <c r="F1556" s="5">
        <v>45515</v>
      </c>
      <c r="G1556" s="5">
        <v>45525</v>
      </c>
      <c r="H1556">
        <v>10</v>
      </c>
      <c r="I1556">
        <v>0</v>
      </c>
      <c r="J1556" t="str">
        <f>IF(AND(Table1_1[[#This Row],[Days Between]]&gt;90, Table1_1[[#This Row],[Is Active]]=1), "Highly Engaged", IF(AND(Table1_1[[#This Row],[Days Between]]&lt;=90, Table1_1[[#This Row],[Is Active]]=1), "Moderately Engaged",
IF(AND(Table1_1[[#This Row],[Days Between]]&gt;90, Table1_1[[#This Row],[Is Active]]=0), "At Risk",
"Dormant")))</f>
        <v>Dormant</v>
      </c>
    </row>
    <row r="1557" spans="1:10" x14ac:dyDescent="0.25">
      <c r="A1557" t="s">
        <v>292</v>
      </c>
      <c r="B1557" t="s">
        <v>14</v>
      </c>
      <c r="C1557" t="s">
        <v>52</v>
      </c>
      <c r="D1557" t="s">
        <v>262</v>
      </c>
      <c r="E1557" t="s">
        <v>64</v>
      </c>
      <c r="F1557" s="5">
        <v>45524</v>
      </c>
      <c r="G1557" s="5">
        <v>45534</v>
      </c>
      <c r="H1557">
        <v>10</v>
      </c>
      <c r="I1557">
        <v>0</v>
      </c>
      <c r="J1557" t="str">
        <f>IF(AND(Table1_1[[#This Row],[Days Between]]&gt;90, Table1_1[[#This Row],[Is Active]]=1), "Highly Engaged", IF(AND(Table1_1[[#This Row],[Days Between]]&lt;=90, Table1_1[[#This Row],[Is Active]]=1), "Moderately Engaged",
IF(AND(Table1_1[[#This Row],[Days Between]]&gt;90, Table1_1[[#This Row],[Is Active]]=0), "At Risk",
"Dormant")))</f>
        <v>Dormant</v>
      </c>
    </row>
    <row r="1558" spans="1:10" x14ac:dyDescent="0.25">
      <c r="A1558" t="s">
        <v>303</v>
      </c>
      <c r="B1558" t="s">
        <v>14</v>
      </c>
      <c r="C1558" t="s">
        <v>52</v>
      </c>
      <c r="D1558" t="s">
        <v>262</v>
      </c>
      <c r="E1558" t="s">
        <v>54</v>
      </c>
      <c r="F1558" s="5">
        <v>45505</v>
      </c>
      <c r="G1558" s="5">
        <v>45505</v>
      </c>
      <c r="H1558">
        <v>0</v>
      </c>
      <c r="I1558">
        <v>0</v>
      </c>
      <c r="J1558" t="str">
        <f>IF(AND(Table1_1[[#This Row],[Days Between]]&gt;90, Table1_1[[#This Row],[Is Active]]=1), "Highly Engaged", IF(AND(Table1_1[[#This Row],[Days Between]]&lt;=90, Table1_1[[#This Row],[Is Active]]=1), "Moderately Engaged",
IF(AND(Table1_1[[#This Row],[Days Between]]&gt;90, Table1_1[[#This Row],[Is Active]]=0), "At Risk",
"Dormant")))</f>
        <v>Dormant</v>
      </c>
    </row>
    <row r="1559" spans="1:10" x14ac:dyDescent="0.25">
      <c r="A1559" t="s">
        <v>303</v>
      </c>
      <c r="B1559" t="s">
        <v>14</v>
      </c>
      <c r="C1559" t="s">
        <v>52</v>
      </c>
      <c r="D1559" t="s">
        <v>262</v>
      </c>
      <c r="E1559" t="s">
        <v>54</v>
      </c>
      <c r="F1559" s="5">
        <v>45507</v>
      </c>
      <c r="G1559" s="5">
        <v>45507</v>
      </c>
      <c r="H1559">
        <v>0</v>
      </c>
      <c r="I1559">
        <v>0</v>
      </c>
      <c r="J1559" t="str">
        <f>IF(AND(Table1_1[[#This Row],[Days Between]]&gt;90, Table1_1[[#This Row],[Is Active]]=1), "Highly Engaged", IF(AND(Table1_1[[#This Row],[Days Between]]&lt;=90, Table1_1[[#This Row],[Is Active]]=1), "Moderately Engaged",
IF(AND(Table1_1[[#This Row],[Days Between]]&gt;90, Table1_1[[#This Row],[Is Active]]=0), "At Risk",
"Dormant")))</f>
        <v>Dormant</v>
      </c>
    </row>
    <row r="1560" spans="1:10" x14ac:dyDescent="0.25">
      <c r="A1560" t="s">
        <v>303</v>
      </c>
      <c r="B1560" t="s">
        <v>14</v>
      </c>
      <c r="C1560" t="s">
        <v>52</v>
      </c>
      <c r="D1560" t="s">
        <v>262</v>
      </c>
      <c r="E1560" t="s">
        <v>54</v>
      </c>
      <c r="F1560" s="5">
        <v>45508</v>
      </c>
      <c r="G1560" s="5">
        <v>45509</v>
      </c>
      <c r="H1560">
        <v>1</v>
      </c>
      <c r="I1560">
        <v>0</v>
      </c>
      <c r="J1560" t="str">
        <f>IF(AND(Table1_1[[#This Row],[Days Between]]&gt;90, Table1_1[[#This Row],[Is Active]]=1), "Highly Engaged", IF(AND(Table1_1[[#This Row],[Days Between]]&lt;=90, Table1_1[[#This Row],[Is Active]]=1), "Moderately Engaged",
IF(AND(Table1_1[[#This Row],[Days Between]]&gt;90, Table1_1[[#This Row],[Is Active]]=0), "At Risk",
"Dormant")))</f>
        <v>Dormant</v>
      </c>
    </row>
    <row r="1561" spans="1:10" x14ac:dyDescent="0.25">
      <c r="A1561" t="s">
        <v>303</v>
      </c>
      <c r="B1561" t="s">
        <v>14</v>
      </c>
      <c r="C1561" t="s">
        <v>52</v>
      </c>
      <c r="D1561" t="s">
        <v>262</v>
      </c>
      <c r="E1561" t="s">
        <v>54</v>
      </c>
      <c r="F1561" s="5">
        <v>45509</v>
      </c>
      <c r="G1561" s="5">
        <v>45509</v>
      </c>
      <c r="H1561">
        <v>0</v>
      </c>
      <c r="I1561">
        <v>0</v>
      </c>
      <c r="J1561" t="str">
        <f>IF(AND(Table1_1[[#This Row],[Days Between]]&gt;90, Table1_1[[#This Row],[Is Active]]=1), "Highly Engaged", IF(AND(Table1_1[[#This Row],[Days Between]]&lt;=90, Table1_1[[#This Row],[Is Active]]=1), "Moderately Engaged",
IF(AND(Table1_1[[#This Row],[Days Between]]&gt;90, Table1_1[[#This Row],[Is Active]]=0), "At Risk",
"Dormant")))</f>
        <v>Dormant</v>
      </c>
    </row>
    <row r="1562" spans="1:10" x14ac:dyDescent="0.25">
      <c r="A1562" t="s">
        <v>303</v>
      </c>
      <c r="B1562" t="s">
        <v>14</v>
      </c>
      <c r="C1562" t="s">
        <v>52</v>
      </c>
      <c r="D1562" t="s">
        <v>262</v>
      </c>
      <c r="E1562" t="s">
        <v>54</v>
      </c>
      <c r="F1562" s="5">
        <v>45510</v>
      </c>
      <c r="G1562" s="5">
        <v>45510</v>
      </c>
      <c r="H1562">
        <v>0</v>
      </c>
      <c r="I1562">
        <v>0</v>
      </c>
      <c r="J1562" t="str">
        <f>IF(AND(Table1_1[[#This Row],[Days Between]]&gt;90, Table1_1[[#This Row],[Is Active]]=1), "Highly Engaged", IF(AND(Table1_1[[#This Row],[Days Between]]&lt;=90, Table1_1[[#This Row],[Is Active]]=1), "Moderately Engaged",
IF(AND(Table1_1[[#This Row],[Days Between]]&gt;90, Table1_1[[#This Row],[Is Active]]=0), "At Risk",
"Dormant")))</f>
        <v>Dormant</v>
      </c>
    </row>
    <row r="1563" spans="1:10" x14ac:dyDescent="0.25">
      <c r="A1563" t="s">
        <v>303</v>
      </c>
      <c r="B1563" t="s">
        <v>14</v>
      </c>
      <c r="C1563" t="s">
        <v>52</v>
      </c>
      <c r="D1563" t="s">
        <v>262</v>
      </c>
      <c r="E1563" t="s">
        <v>54</v>
      </c>
      <c r="F1563" s="5">
        <v>45512</v>
      </c>
      <c r="G1563" s="5">
        <v>45512</v>
      </c>
      <c r="H1563">
        <v>0</v>
      </c>
      <c r="I1563">
        <v>0</v>
      </c>
      <c r="J1563" t="str">
        <f>IF(AND(Table1_1[[#This Row],[Days Between]]&gt;90, Table1_1[[#This Row],[Is Active]]=1), "Highly Engaged", IF(AND(Table1_1[[#This Row],[Days Between]]&lt;=90, Table1_1[[#This Row],[Is Active]]=1), "Moderately Engaged",
IF(AND(Table1_1[[#This Row],[Days Between]]&gt;90, Table1_1[[#This Row],[Is Active]]=0), "At Risk",
"Dormant")))</f>
        <v>Dormant</v>
      </c>
    </row>
    <row r="1564" spans="1:10" x14ac:dyDescent="0.25">
      <c r="A1564" t="s">
        <v>303</v>
      </c>
      <c r="B1564" t="s">
        <v>14</v>
      </c>
      <c r="C1564" t="s">
        <v>52</v>
      </c>
      <c r="D1564" t="s">
        <v>262</v>
      </c>
      <c r="E1564" t="s">
        <v>54</v>
      </c>
      <c r="F1564" s="5">
        <v>45514</v>
      </c>
      <c r="G1564" s="5">
        <v>45516</v>
      </c>
      <c r="H1564">
        <v>2</v>
      </c>
      <c r="I1564">
        <v>0</v>
      </c>
      <c r="J1564" t="str">
        <f>IF(AND(Table1_1[[#This Row],[Days Between]]&gt;90, Table1_1[[#This Row],[Is Active]]=1), "Highly Engaged", IF(AND(Table1_1[[#This Row],[Days Between]]&lt;=90, Table1_1[[#This Row],[Is Active]]=1), "Moderately Engaged",
IF(AND(Table1_1[[#This Row],[Days Between]]&gt;90, Table1_1[[#This Row],[Is Active]]=0), "At Risk",
"Dormant")))</f>
        <v>Dormant</v>
      </c>
    </row>
    <row r="1565" spans="1:10" x14ac:dyDescent="0.25">
      <c r="A1565" t="s">
        <v>303</v>
      </c>
      <c r="B1565" t="s">
        <v>14</v>
      </c>
      <c r="C1565" t="s">
        <v>52</v>
      </c>
      <c r="D1565" t="s">
        <v>262</v>
      </c>
      <c r="E1565" t="s">
        <v>54</v>
      </c>
      <c r="F1565" s="5">
        <v>45516</v>
      </c>
      <c r="G1565" s="5">
        <v>45516</v>
      </c>
      <c r="H1565">
        <v>0</v>
      </c>
      <c r="I1565">
        <v>0</v>
      </c>
      <c r="J1565" t="str">
        <f>IF(AND(Table1_1[[#This Row],[Days Between]]&gt;90, Table1_1[[#This Row],[Is Active]]=1), "Highly Engaged", IF(AND(Table1_1[[#This Row],[Days Between]]&lt;=90, Table1_1[[#This Row],[Is Active]]=1), "Moderately Engaged",
IF(AND(Table1_1[[#This Row],[Days Between]]&gt;90, Table1_1[[#This Row],[Is Active]]=0), "At Risk",
"Dormant")))</f>
        <v>Dormant</v>
      </c>
    </row>
    <row r="1566" spans="1:10" x14ac:dyDescent="0.25">
      <c r="A1566" t="s">
        <v>303</v>
      </c>
      <c r="B1566" t="s">
        <v>14</v>
      </c>
      <c r="C1566" t="s">
        <v>52</v>
      </c>
      <c r="D1566" t="s">
        <v>262</v>
      </c>
      <c r="E1566" t="s">
        <v>54</v>
      </c>
      <c r="F1566" s="5">
        <v>45520</v>
      </c>
      <c r="G1566" s="5">
        <v>45520</v>
      </c>
      <c r="H1566">
        <v>0</v>
      </c>
      <c r="I1566">
        <v>0</v>
      </c>
      <c r="J1566" t="str">
        <f>IF(AND(Table1_1[[#This Row],[Days Between]]&gt;90, Table1_1[[#This Row],[Is Active]]=1), "Highly Engaged", IF(AND(Table1_1[[#This Row],[Days Between]]&lt;=90, Table1_1[[#This Row],[Is Active]]=1), "Moderately Engaged",
IF(AND(Table1_1[[#This Row],[Days Between]]&gt;90, Table1_1[[#This Row],[Is Active]]=0), "At Risk",
"Dormant")))</f>
        <v>Dormant</v>
      </c>
    </row>
    <row r="1567" spans="1:10" x14ac:dyDescent="0.25">
      <c r="A1567" t="s">
        <v>303</v>
      </c>
      <c r="B1567" t="s">
        <v>14</v>
      </c>
      <c r="C1567" t="s">
        <v>52</v>
      </c>
      <c r="D1567" t="s">
        <v>262</v>
      </c>
      <c r="E1567" t="s">
        <v>54</v>
      </c>
      <c r="F1567" s="5">
        <v>45520</v>
      </c>
      <c r="G1567" s="5">
        <v>45521</v>
      </c>
      <c r="H1567">
        <v>1</v>
      </c>
      <c r="I1567">
        <v>0</v>
      </c>
      <c r="J1567" t="str">
        <f>IF(AND(Table1_1[[#This Row],[Days Between]]&gt;90, Table1_1[[#This Row],[Is Active]]=1), "Highly Engaged", IF(AND(Table1_1[[#This Row],[Days Between]]&lt;=90, Table1_1[[#This Row],[Is Active]]=1), "Moderately Engaged",
IF(AND(Table1_1[[#This Row],[Days Between]]&gt;90, Table1_1[[#This Row],[Is Active]]=0), "At Risk",
"Dormant")))</f>
        <v>Dormant</v>
      </c>
    </row>
    <row r="1568" spans="1:10" x14ac:dyDescent="0.25">
      <c r="A1568" t="s">
        <v>303</v>
      </c>
      <c r="B1568" t="s">
        <v>14</v>
      </c>
      <c r="C1568" t="s">
        <v>52</v>
      </c>
      <c r="D1568" t="s">
        <v>262</v>
      </c>
      <c r="E1568" t="s">
        <v>54</v>
      </c>
      <c r="F1568" s="5">
        <v>45521</v>
      </c>
      <c r="G1568" s="5">
        <v>45523</v>
      </c>
      <c r="H1568">
        <v>2</v>
      </c>
      <c r="I1568">
        <v>0</v>
      </c>
      <c r="J1568" t="str">
        <f>IF(AND(Table1_1[[#This Row],[Days Between]]&gt;90, Table1_1[[#This Row],[Is Active]]=1), "Highly Engaged", IF(AND(Table1_1[[#This Row],[Days Between]]&lt;=90, Table1_1[[#This Row],[Is Active]]=1), "Moderately Engaged",
IF(AND(Table1_1[[#This Row],[Days Between]]&gt;90, Table1_1[[#This Row],[Is Active]]=0), "At Risk",
"Dormant")))</f>
        <v>Dormant</v>
      </c>
    </row>
    <row r="1569" spans="1:10" x14ac:dyDescent="0.25">
      <c r="A1569" t="s">
        <v>303</v>
      </c>
      <c r="B1569" t="s">
        <v>14</v>
      </c>
      <c r="C1569" t="s">
        <v>52</v>
      </c>
      <c r="D1569" t="s">
        <v>262</v>
      </c>
      <c r="E1569" t="s">
        <v>54</v>
      </c>
      <c r="F1569" s="5">
        <v>45523</v>
      </c>
      <c r="G1569" s="5">
        <v>45523</v>
      </c>
      <c r="H1569">
        <v>0</v>
      </c>
      <c r="I1569">
        <v>0</v>
      </c>
      <c r="J1569" t="str">
        <f>IF(AND(Table1_1[[#This Row],[Days Between]]&gt;90, Table1_1[[#This Row],[Is Active]]=1), "Highly Engaged", IF(AND(Table1_1[[#This Row],[Days Between]]&lt;=90, Table1_1[[#This Row],[Is Active]]=1), "Moderately Engaged",
IF(AND(Table1_1[[#This Row],[Days Between]]&gt;90, Table1_1[[#This Row],[Is Active]]=0), "At Risk",
"Dormant")))</f>
        <v>Dormant</v>
      </c>
    </row>
    <row r="1570" spans="1:10" x14ac:dyDescent="0.25">
      <c r="A1570" t="s">
        <v>303</v>
      </c>
      <c r="B1570" t="s">
        <v>14</v>
      </c>
      <c r="C1570" t="s">
        <v>52</v>
      </c>
      <c r="D1570" t="s">
        <v>262</v>
      </c>
      <c r="E1570" t="s">
        <v>54</v>
      </c>
      <c r="F1570" s="5">
        <v>45524</v>
      </c>
      <c r="G1570" s="5">
        <v>45526</v>
      </c>
      <c r="H1570">
        <v>2</v>
      </c>
      <c r="I1570">
        <v>0</v>
      </c>
      <c r="J1570" t="str">
        <f>IF(AND(Table1_1[[#This Row],[Days Between]]&gt;90, Table1_1[[#This Row],[Is Active]]=1), "Highly Engaged", IF(AND(Table1_1[[#This Row],[Days Between]]&lt;=90, Table1_1[[#This Row],[Is Active]]=1), "Moderately Engaged",
IF(AND(Table1_1[[#This Row],[Days Between]]&gt;90, Table1_1[[#This Row],[Is Active]]=0), "At Risk",
"Dormant")))</f>
        <v>Dormant</v>
      </c>
    </row>
    <row r="1571" spans="1:10" x14ac:dyDescent="0.25">
      <c r="A1571" t="s">
        <v>303</v>
      </c>
      <c r="B1571" t="s">
        <v>14</v>
      </c>
      <c r="C1571" t="s">
        <v>52</v>
      </c>
      <c r="D1571" t="s">
        <v>262</v>
      </c>
      <c r="E1571" t="s">
        <v>54</v>
      </c>
      <c r="F1571" s="5">
        <v>45528</v>
      </c>
      <c r="G1571" s="5">
        <v>45530</v>
      </c>
      <c r="H1571">
        <v>2</v>
      </c>
      <c r="I1571">
        <v>0</v>
      </c>
      <c r="J1571" t="str">
        <f>IF(AND(Table1_1[[#This Row],[Days Between]]&gt;90, Table1_1[[#This Row],[Is Active]]=1), "Highly Engaged", IF(AND(Table1_1[[#This Row],[Days Between]]&lt;=90, Table1_1[[#This Row],[Is Active]]=1), "Moderately Engaged",
IF(AND(Table1_1[[#This Row],[Days Between]]&gt;90, Table1_1[[#This Row],[Is Active]]=0), "At Risk",
"Dormant")))</f>
        <v>Dormant</v>
      </c>
    </row>
    <row r="1572" spans="1:10" x14ac:dyDescent="0.25">
      <c r="A1572" t="s">
        <v>303</v>
      </c>
      <c r="B1572" t="s">
        <v>14</v>
      </c>
      <c r="C1572" t="s">
        <v>52</v>
      </c>
      <c r="D1572" t="s">
        <v>262</v>
      </c>
      <c r="E1572" t="s">
        <v>54</v>
      </c>
      <c r="F1572" s="5">
        <v>45531</v>
      </c>
      <c r="G1572" s="5">
        <v>45531</v>
      </c>
      <c r="H1572">
        <v>0</v>
      </c>
      <c r="I1572">
        <v>0</v>
      </c>
      <c r="J1572" t="str">
        <f>IF(AND(Table1_1[[#This Row],[Days Between]]&gt;90, Table1_1[[#This Row],[Is Active]]=1), "Highly Engaged", IF(AND(Table1_1[[#This Row],[Days Between]]&lt;=90, Table1_1[[#This Row],[Is Active]]=1), "Moderately Engaged",
IF(AND(Table1_1[[#This Row],[Days Between]]&gt;90, Table1_1[[#This Row],[Is Active]]=0), "At Risk",
"Dormant")))</f>
        <v>Dormant</v>
      </c>
    </row>
    <row r="1573" spans="1:10" x14ac:dyDescent="0.25">
      <c r="A1573" t="s">
        <v>303</v>
      </c>
      <c r="B1573" t="s">
        <v>14</v>
      </c>
      <c r="C1573" t="s">
        <v>52</v>
      </c>
      <c r="D1573" t="s">
        <v>262</v>
      </c>
      <c r="E1573" t="s">
        <v>54</v>
      </c>
      <c r="F1573" s="5">
        <v>45533</v>
      </c>
      <c r="G1573" s="5">
        <v>45533</v>
      </c>
      <c r="H1573">
        <v>0</v>
      </c>
      <c r="I1573">
        <v>0</v>
      </c>
      <c r="J1573" t="str">
        <f>IF(AND(Table1_1[[#This Row],[Days Between]]&gt;90, Table1_1[[#This Row],[Is Active]]=1), "Highly Engaged", IF(AND(Table1_1[[#This Row],[Days Between]]&lt;=90, Table1_1[[#This Row],[Is Active]]=1), "Moderately Engaged",
IF(AND(Table1_1[[#This Row],[Days Between]]&gt;90, Table1_1[[#This Row],[Is Active]]=0), "At Risk",
"Dormant")))</f>
        <v>Dormant</v>
      </c>
    </row>
    <row r="1574" spans="1:10" x14ac:dyDescent="0.25">
      <c r="A1574" t="s">
        <v>303</v>
      </c>
      <c r="B1574" t="s">
        <v>14</v>
      </c>
      <c r="C1574" t="s">
        <v>52</v>
      </c>
      <c r="D1574" t="s">
        <v>262</v>
      </c>
      <c r="E1574" t="s">
        <v>55</v>
      </c>
      <c r="F1574" s="5">
        <v>45508</v>
      </c>
      <c r="G1574" s="5">
        <v>45509</v>
      </c>
      <c r="H1574">
        <v>1</v>
      </c>
      <c r="I1574">
        <v>0</v>
      </c>
      <c r="J1574" t="str">
        <f>IF(AND(Table1_1[[#This Row],[Days Between]]&gt;90, Table1_1[[#This Row],[Is Active]]=1), "Highly Engaged", IF(AND(Table1_1[[#This Row],[Days Between]]&lt;=90, Table1_1[[#This Row],[Is Active]]=1), "Moderately Engaged",
IF(AND(Table1_1[[#This Row],[Days Between]]&gt;90, Table1_1[[#This Row],[Is Active]]=0), "At Risk",
"Dormant")))</f>
        <v>Dormant</v>
      </c>
    </row>
    <row r="1575" spans="1:10" x14ac:dyDescent="0.25">
      <c r="A1575" t="s">
        <v>303</v>
      </c>
      <c r="B1575" t="s">
        <v>14</v>
      </c>
      <c r="C1575" t="s">
        <v>52</v>
      </c>
      <c r="D1575" t="s">
        <v>262</v>
      </c>
      <c r="E1575" t="s">
        <v>55</v>
      </c>
      <c r="F1575" s="5">
        <v>45508</v>
      </c>
      <c r="G1575" s="5">
        <v>45511</v>
      </c>
      <c r="H1575">
        <v>3</v>
      </c>
      <c r="I1575">
        <v>0</v>
      </c>
      <c r="J1575" t="str">
        <f>IF(AND(Table1_1[[#This Row],[Days Between]]&gt;90, Table1_1[[#This Row],[Is Active]]=1), "Highly Engaged", IF(AND(Table1_1[[#This Row],[Days Between]]&lt;=90, Table1_1[[#This Row],[Is Active]]=1), "Moderately Engaged",
IF(AND(Table1_1[[#This Row],[Days Between]]&gt;90, Table1_1[[#This Row],[Is Active]]=0), "At Risk",
"Dormant")))</f>
        <v>Dormant</v>
      </c>
    </row>
    <row r="1576" spans="1:10" x14ac:dyDescent="0.25">
      <c r="A1576" t="s">
        <v>303</v>
      </c>
      <c r="B1576" t="s">
        <v>14</v>
      </c>
      <c r="C1576" t="s">
        <v>52</v>
      </c>
      <c r="D1576" t="s">
        <v>262</v>
      </c>
      <c r="E1576" t="s">
        <v>55</v>
      </c>
      <c r="F1576" s="5">
        <v>45509</v>
      </c>
      <c r="G1576" s="5">
        <v>45511</v>
      </c>
      <c r="H1576">
        <v>2</v>
      </c>
      <c r="I1576">
        <v>0</v>
      </c>
      <c r="J1576" t="str">
        <f>IF(AND(Table1_1[[#This Row],[Days Between]]&gt;90, Table1_1[[#This Row],[Is Active]]=1), "Highly Engaged", IF(AND(Table1_1[[#This Row],[Days Between]]&lt;=90, Table1_1[[#This Row],[Is Active]]=1), "Moderately Engaged",
IF(AND(Table1_1[[#This Row],[Days Between]]&gt;90, Table1_1[[#This Row],[Is Active]]=0), "At Risk",
"Dormant")))</f>
        <v>Dormant</v>
      </c>
    </row>
    <row r="1577" spans="1:10" x14ac:dyDescent="0.25">
      <c r="A1577" t="s">
        <v>303</v>
      </c>
      <c r="B1577" t="s">
        <v>14</v>
      </c>
      <c r="C1577" t="s">
        <v>52</v>
      </c>
      <c r="D1577" t="s">
        <v>262</v>
      </c>
      <c r="E1577" t="s">
        <v>55</v>
      </c>
      <c r="F1577" s="5">
        <v>45513</v>
      </c>
      <c r="G1577" s="5">
        <v>45516</v>
      </c>
      <c r="H1577">
        <v>3</v>
      </c>
      <c r="I1577">
        <v>0</v>
      </c>
      <c r="J1577" t="str">
        <f>IF(AND(Table1_1[[#This Row],[Days Between]]&gt;90, Table1_1[[#This Row],[Is Active]]=1), "Highly Engaged", IF(AND(Table1_1[[#This Row],[Days Between]]&lt;=90, Table1_1[[#This Row],[Is Active]]=1), "Moderately Engaged",
IF(AND(Table1_1[[#This Row],[Days Between]]&gt;90, Table1_1[[#This Row],[Is Active]]=0), "At Risk",
"Dormant")))</f>
        <v>Dormant</v>
      </c>
    </row>
    <row r="1578" spans="1:10" x14ac:dyDescent="0.25">
      <c r="A1578" t="s">
        <v>303</v>
      </c>
      <c r="B1578" t="s">
        <v>14</v>
      </c>
      <c r="C1578" t="s">
        <v>52</v>
      </c>
      <c r="D1578" t="s">
        <v>262</v>
      </c>
      <c r="E1578" t="s">
        <v>55</v>
      </c>
      <c r="F1578" s="5">
        <v>45516</v>
      </c>
      <c r="G1578" s="5">
        <v>45518</v>
      </c>
      <c r="H1578">
        <v>2</v>
      </c>
      <c r="I1578">
        <v>0</v>
      </c>
      <c r="J1578" t="str">
        <f>IF(AND(Table1_1[[#This Row],[Days Between]]&gt;90, Table1_1[[#This Row],[Is Active]]=1), "Highly Engaged", IF(AND(Table1_1[[#This Row],[Days Between]]&lt;=90, Table1_1[[#This Row],[Is Active]]=1), "Moderately Engaged",
IF(AND(Table1_1[[#This Row],[Days Between]]&gt;90, Table1_1[[#This Row],[Is Active]]=0), "At Risk",
"Dormant")))</f>
        <v>Dormant</v>
      </c>
    </row>
    <row r="1579" spans="1:10" x14ac:dyDescent="0.25">
      <c r="A1579" t="s">
        <v>303</v>
      </c>
      <c r="B1579" t="s">
        <v>14</v>
      </c>
      <c r="C1579" t="s">
        <v>52</v>
      </c>
      <c r="D1579" t="s">
        <v>262</v>
      </c>
      <c r="E1579" t="s">
        <v>55</v>
      </c>
      <c r="F1579" s="5">
        <v>45521</v>
      </c>
      <c r="G1579" s="5">
        <v>45523</v>
      </c>
      <c r="H1579">
        <v>2</v>
      </c>
      <c r="I1579">
        <v>0</v>
      </c>
      <c r="J1579" t="str">
        <f>IF(AND(Table1_1[[#This Row],[Days Between]]&gt;90, Table1_1[[#This Row],[Is Active]]=1), "Highly Engaged", IF(AND(Table1_1[[#This Row],[Days Between]]&lt;=90, Table1_1[[#This Row],[Is Active]]=1), "Moderately Engaged",
IF(AND(Table1_1[[#This Row],[Days Between]]&gt;90, Table1_1[[#This Row],[Is Active]]=0), "At Risk",
"Dormant")))</f>
        <v>Dormant</v>
      </c>
    </row>
    <row r="1580" spans="1:10" x14ac:dyDescent="0.25">
      <c r="A1580" t="s">
        <v>303</v>
      </c>
      <c r="B1580" t="s">
        <v>14</v>
      </c>
      <c r="C1580" t="s">
        <v>52</v>
      </c>
      <c r="D1580" t="s">
        <v>262</v>
      </c>
      <c r="E1580" t="s">
        <v>55</v>
      </c>
      <c r="F1580" s="5">
        <v>45522</v>
      </c>
      <c r="G1580" s="5">
        <v>45524</v>
      </c>
      <c r="H1580">
        <v>2</v>
      </c>
      <c r="I1580">
        <v>0</v>
      </c>
      <c r="J1580" t="str">
        <f>IF(AND(Table1_1[[#This Row],[Days Between]]&gt;90, Table1_1[[#This Row],[Is Active]]=1), "Highly Engaged", IF(AND(Table1_1[[#This Row],[Days Between]]&lt;=90, Table1_1[[#This Row],[Is Active]]=1), "Moderately Engaged",
IF(AND(Table1_1[[#This Row],[Days Between]]&gt;90, Table1_1[[#This Row],[Is Active]]=0), "At Risk",
"Dormant")))</f>
        <v>Dormant</v>
      </c>
    </row>
    <row r="1581" spans="1:10" x14ac:dyDescent="0.25">
      <c r="A1581" t="s">
        <v>303</v>
      </c>
      <c r="B1581" t="s">
        <v>14</v>
      </c>
      <c r="C1581" t="s">
        <v>52</v>
      </c>
      <c r="D1581" t="s">
        <v>262</v>
      </c>
      <c r="E1581" t="s">
        <v>55</v>
      </c>
      <c r="F1581" s="5">
        <v>45526</v>
      </c>
      <c r="G1581" s="5">
        <v>45530</v>
      </c>
      <c r="H1581">
        <v>4</v>
      </c>
      <c r="I1581">
        <v>0</v>
      </c>
      <c r="J1581" t="str">
        <f>IF(AND(Table1_1[[#This Row],[Days Between]]&gt;90, Table1_1[[#This Row],[Is Active]]=1), "Highly Engaged", IF(AND(Table1_1[[#This Row],[Days Between]]&lt;=90, Table1_1[[#This Row],[Is Active]]=1), "Moderately Engaged",
IF(AND(Table1_1[[#This Row],[Days Between]]&gt;90, Table1_1[[#This Row],[Is Active]]=0), "At Risk",
"Dormant")))</f>
        <v>Dormant</v>
      </c>
    </row>
    <row r="1582" spans="1:10" x14ac:dyDescent="0.25">
      <c r="A1582" t="s">
        <v>303</v>
      </c>
      <c r="B1582" t="s">
        <v>14</v>
      </c>
      <c r="C1582" t="s">
        <v>52</v>
      </c>
      <c r="D1582" t="s">
        <v>262</v>
      </c>
      <c r="E1582" t="s">
        <v>57</v>
      </c>
      <c r="F1582" s="5">
        <v>45510</v>
      </c>
      <c r="G1582" s="5">
        <v>45513</v>
      </c>
      <c r="H1582">
        <v>3</v>
      </c>
      <c r="I1582">
        <v>0</v>
      </c>
      <c r="J1582" t="str">
        <f>IF(AND(Table1_1[[#This Row],[Days Between]]&gt;90, Table1_1[[#This Row],[Is Active]]=1), "Highly Engaged", IF(AND(Table1_1[[#This Row],[Days Between]]&lt;=90, Table1_1[[#This Row],[Is Active]]=1), "Moderately Engaged",
IF(AND(Table1_1[[#This Row],[Days Between]]&gt;90, Table1_1[[#This Row],[Is Active]]=0), "At Risk",
"Dormant")))</f>
        <v>Dormant</v>
      </c>
    </row>
    <row r="1583" spans="1:10" x14ac:dyDescent="0.25">
      <c r="A1583" t="s">
        <v>303</v>
      </c>
      <c r="B1583" t="s">
        <v>14</v>
      </c>
      <c r="C1583" t="s">
        <v>52</v>
      </c>
      <c r="D1583" t="s">
        <v>262</v>
      </c>
      <c r="E1583" t="s">
        <v>57</v>
      </c>
      <c r="F1583" s="5">
        <v>45512</v>
      </c>
      <c r="G1583" s="5">
        <v>45520</v>
      </c>
      <c r="H1583">
        <v>8</v>
      </c>
      <c r="I1583">
        <v>0</v>
      </c>
      <c r="J1583" t="str">
        <f>IF(AND(Table1_1[[#This Row],[Days Between]]&gt;90, Table1_1[[#This Row],[Is Active]]=1), "Highly Engaged", IF(AND(Table1_1[[#This Row],[Days Between]]&lt;=90, Table1_1[[#This Row],[Is Active]]=1), "Moderately Engaged",
IF(AND(Table1_1[[#This Row],[Days Between]]&gt;90, Table1_1[[#This Row],[Is Active]]=0), "At Risk",
"Dormant")))</f>
        <v>Dormant</v>
      </c>
    </row>
    <row r="1584" spans="1:10" x14ac:dyDescent="0.25">
      <c r="A1584" t="s">
        <v>303</v>
      </c>
      <c r="B1584" t="s">
        <v>14</v>
      </c>
      <c r="C1584" t="s">
        <v>52</v>
      </c>
      <c r="D1584" t="s">
        <v>262</v>
      </c>
      <c r="E1584" t="s">
        <v>57</v>
      </c>
      <c r="F1584" s="5">
        <v>45521</v>
      </c>
      <c r="G1584" s="5">
        <v>45523</v>
      </c>
      <c r="H1584">
        <v>2</v>
      </c>
      <c r="I1584">
        <v>0</v>
      </c>
      <c r="J1584" t="str">
        <f>IF(AND(Table1_1[[#This Row],[Days Between]]&gt;90, Table1_1[[#This Row],[Is Active]]=1), "Highly Engaged", IF(AND(Table1_1[[#This Row],[Days Between]]&lt;=90, Table1_1[[#This Row],[Is Active]]=1), "Moderately Engaged",
IF(AND(Table1_1[[#This Row],[Days Between]]&gt;90, Table1_1[[#This Row],[Is Active]]=0), "At Risk",
"Dormant")))</f>
        <v>Dormant</v>
      </c>
    </row>
    <row r="1585" spans="1:10" x14ac:dyDescent="0.25">
      <c r="A1585" t="s">
        <v>303</v>
      </c>
      <c r="B1585" t="s">
        <v>14</v>
      </c>
      <c r="C1585" t="s">
        <v>52</v>
      </c>
      <c r="D1585" t="s">
        <v>262</v>
      </c>
      <c r="E1585" t="s">
        <v>64</v>
      </c>
      <c r="F1585" s="5">
        <v>45522</v>
      </c>
      <c r="G1585" s="5">
        <v>45531</v>
      </c>
      <c r="H1585">
        <v>9</v>
      </c>
      <c r="I1585">
        <v>0</v>
      </c>
      <c r="J1585" t="str">
        <f>IF(AND(Table1_1[[#This Row],[Days Between]]&gt;90, Table1_1[[#This Row],[Is Active]]=1), "Highly Engaged", IF(AND(Table1_1[[#This Row],[Days Between]]&lt;=90, Table1_1[[#This Row],[Is Active]]=1), "Moderately Engaged",
IF(AND(Table1_1[[#This Row],[Days Between]]&gt;90, Table1_1[[#This Row],[Is Active]]=0), "At Risk",
"Dormant")))</f>
        <v>Dormant</v>
      </c>
    </row>
    <row r="1586" spans="1:10" x14ac:dyDescent="0.25">
      <c r="A1586" t="s">
        <v>326</v>
      </c>
      <c r="B1586" t="s">
        <v>14</v>
      </c>
      <c r="C1586" t="s">
        <v>52</v>
      </c>
      <c r="D1586" t="s">
        <v>262</v>
      </c>
      <c r="E1586" t="s">
        <v>57</v>
      </c>
      <c r="F1586" s="5">
        <v>44954</v>
      </c>
      <c r="G1586" s="5">
        <v>45492</v>
      </c>
      <c r="H1586">
        <v>538</v>
      </c>
      <c r="I1586">
        <v>0</v>
      </c>
      <c r="J1586" t="str">
        <f>IF(AND(Table1_1[[#This Row],[Days Between]]&gt;90, Table1_1[[#This Row],[Is Active]]=1), "Highly Engaged", IF(AND(Table1_1[[#This Row],[Days Between]]&lt;=90, Table1_1[[#This Row],[Is Active]]=1), "Moderately Engaged",
IF(AND(Table1_1[[#This Row],[Days Between]]&gt;90, Table1_1[[#This Row],[Is Active]]=0), "At Risk",
"Dormant")))</f>
        <v>At Risk</v>
      </c>
    </row>
    <row r="1587" spans="1:10" x14ac:dyDescent="0.25">
      <c r="A1587" t="s">
        <v>295</v>
      </c>
      <c r="B1587" t="s">
        <v>14</v>
      </c>
      <c r="C1587" t="s">
        <v>52</v>
      </c>
      <c r="D1587" t="s">
        <v>262</v>
      </c>
      <c r="E1587" t="s">
        <v>54</v>
      </c>
      <c r="F1587" s="5">
        <v>45511</v>
      </c>
      <c r="G1587" s="5">
        <v>45511</v>
      </c>
      <c r="H1587">
        <v>0</v>
      </c>
      <c r="I1587">
        <v>0</v>
      </c>
      <c r="J1587" t="str">
        <f>IF(AND(Table1_1[[#This Row],[Days Between]]&gt;90, Table1_1[[#This Row],[Is Active]]=1), "Highly Engaged", IF(AND(Table1_1[[#This Row],[Days Between]]&lt;=90, Table1_1[[#This Row],[Is Active]]=1), "Moderately Engaged",
IF(AND(Table1_1[[#This Row],[Days Between]]&gt;90, Table1_1[[#This Row],[Is Active]]=0), "At Risk",
"Dormant")))</f>
        <v>Dormant</v>
      </c>
    </row>
    <row r="1588" spans="1:10" x14ac:dyDescent="0.25">
      <c r="A1588" t="s">
        <v>275</v>
      </c>
      <c r="B1588" t="s">
        <v>14</v>
      </c>
      <c r="C1588" t="s">
        <v>52</v>
      </c>
      <c r="D1588" t="s">
        <v>262</v>
      </c>
      <c r="E1588" t="s">
        <v>55</v>
      </c>
      <c r="F1588" s="5">
        <v>45505</v>
      </c>
      <c r="G1588" s="5">
        <v>45506</v>
      </c>
      <c r="H1588">
        <v>1</v>
      </c>
      <c r="I1588">
        <v>0</v>
      </c>
      <c r="J1588" t="str">
        <f>IF(AND(Table1_1[[#This Row],[Days Between]]&gt;90, Table1_1[[#This Row],[Is Active]]=1), "Highly Engaged", IF(AND(Table1_1[[#This Row],[Days Between]]&lt;=90, Table1_1[[#This Row],[Is Active]]=1), "Moderately Engaged",
IF(AND(Table1_1[[#This Row],[Days Between]]&gt;90, Table1_1[[#This Row],[Is Active]]=0), "At Risk",
"Dormant")))</f>
        <v>Dormant</v>
      </c>
    </row>
    <row r="1589" spans="1:10" x14ac:dyDescent="0.25">
      <c r="A1589" t="s">
        <v>275</v>
      </c>
      <c r="B1589" t="s">
        <v>14</v>
      </c>
      <c r="C1589" t="s">
        <v>52</v>
      </c>
      <c r="D1589" t="s">
        <v>262</v>
      </c>
      <c r="E1589" t="s">
        <v>55</v>
      </c>
      <c r="F1589" s="5">
        <v>45506</v>
      </c>
      <c r="G1589" s="5">
        <v>45506</v>
      </c>
      <c r="H1589">
        <v>0</v>
      </c>
      <c r="I1589">
        <v>0</v>
      </c>
      <c r="J1589" t="str">
        <f>IF(AND(Table1_1[[#This Row],[Days Between]]&gt;90, Table1_1[[#This Row],[Is Active]]=1), "Highly Engaged", IF(AND(Table1_1[[#This Row],[Days Between]]&lt;=90, Table1_1[[#This Row],[Is Active]]=1), "Moderately Engaged",
IF(AND(Table1_1[[#This Row],[Days Between]]&gt;90, Table1_1[[#This Row],[Is Active]]=0), "At Risk",
"Dormant")))</f>
        <v>Dormant</v>
      </c>
    </row>
    <row r="1590" spans="1:10" x14ac:dyDescent="0.25">
      <c r="A1590" t="s">
        <v>275</v>
      </c>
      <c r="B1590" t="s">
        <v>14</v>
      </c>
      <c r="C1590" t="s">
        <v>52</v>
      </c>
      <c r="D1590" t="s">
        <v>262</v>
      </c>
      <c r="E1590" t="s">
        <v>55</v>
      </c>
      <c r="F1590" s="5">
        <v>45507</v>
      </c>
      <c r="G1590" s="5">
        <v>45510</v>
      </c>
      <c r="H1590">
        <v>3</v>
      </c>
      <c r="I1590">
        <v>0</v>
      </c>
      <c r="J1590" t="str">
        <f>IF(AND(Table1_1[[#This Row],[Days Between]]&gt;90, Table1_1[[#This Row],[Is Active]]=1), "Highly Engaged", IF(AND(Table1_1[[#This Row],[Days Between]]&lt;=90, Table1_1[[#This Row],[Is Active]]=1), "Moderately Engaged",
IF(AND(Table1_1[[#This Row],[Days Between]]&gt;90, Table1_1[[#This Row],[Is Active]]=0), "At Risk",
"Dormant")))</f>
        <v>Dormant</v>
      </c>
    </row>
    <row r="1591" spans="1:10" x14ac:dyDescent="0.25">
      <c r="A1591" t="s">
        <v>275</v>
      </c>
      <c r="B1591" t="s">
        <v>14</v>
      </c>
      <c r="C1591" t="s">
        <v>52</v>
      </c>
      <c r="D1591" t="s">
        <v>262</v>
      </c>
      <c r="E1591" t="s">
        <v>55</v>
      </c>
      <c r="F1591" s="5">
        <v>45509</v>
      </c>
      <c r="G1591" s="5">
        <v>45510</v>
      </c>
      <c r="H1591">
        <v>1</v>
      </c>
      <c r="I1591">
        <v>0</v>
      </c>
      <c r="J1591" t="str">
        <f>IF(AND(Table1_1[[#This Row],[Days Between]]&gt;90, Table1_1[[#This Row],[Is Active]]=1), "Highly Engaged", IF(AND(Table1_1[[#This Row],[Days Between]]&lt;=90, Table1_1[[#This Row],[Is Active]]=1), "Moderately Engaged",
IF(AND(Table1_1[[#This Row],[Days Between]]&gt;90, Table1_1[[#This Row],[Is Active]]=0), "At Risk",
"Dormant")))</f>
        <v>Dormant</v>
      </c>
    </row>
    <row r="1592" spans="1:10" x14ac:dyDescent="0.25">
      <c r="A1592" t="s">
        <v>275</v>
      </c>
      <c r="B1592" t="s">
        <v>14</v>
      </c>
      <c r="C1592" t="s">
        <v>52</v>
      </c>
      <c r="D1592" t="s">
        <v>262</v>
      </c>
      <c r="E1592" t="s">
        <v>55</v>
      </c>
      <c r="F1592" s="5">
        <v>45511</v>
      </c>
      <c r="G1592" s="5">
        <v>45511</v>
      </c>
      <c r="H1592">
        <v>0</v>
      </c>
      <c r="I1592">
        <v>0</v>
      </c>
      <c r="J1592" t="str">
        <f>IF(AND(Table1_1[[#This Row],[Days Between]]&gt;90, Table1_1[[#This Row],[Is Active]]=1), "Highly Engaged", IF(AND(Table1_1[[#This Row],[Days Between]]&lt;=90, Table1_1[[#This Row],[Is Active]]=1), "Moderately Engaged",
IF(AND(Table1_1[[#This Row],[Days Between]]&gt;90, Table1_1[[#This Row],[Is Active]]=0), "At Risk",
"Dormant")))</f>
        <v>Dormant</v>
      </c>
    </row>
    <row r="1593" spans="1:10" x14ac:dyDescent="0.25">
      <c r="A1593" t="s">
        <v>275</v>
      </c>
      <c r="B1593" t="s">
        <v>14</v>
      </c>
      <c r="C1593" t="s">
        <v>52</v>
      </c>
      <c r="D1593" t="s">
        <v>262</v>
      </c>
      <c r="E1593" t="s">
        <v>55</v>
      </c>
      <c r="F1593" s="5">
        <v>45513</v>
      </c>
      <c r="G1593" s="5">
        <v>45513</v>
      </c>
      <c r="H1593">
        <v>0</v>
      </c>
      <c r="I1593">
        <v>0</v>
      </c>
      <c r="J1593" t="str">
        <f>IF(AND(Table1_1[[#This Row],[Days Between]]&gt;90, Table1_1[[#This Row],[Is Active]]=1), "Highly Engaged", IF(AND(Table1_1[[#This Row],[Days Between]]&lt;=90, Table1_1[[#This Row],[Is Active]]=1), "Moderately Engaged",
IF(AND(Table1_1[[#This Row],[Days Between]]&gt;90, Table1_1[[#This Row],[Is Active]]=0), "At Risk",
"Dormant")))</f>
        <v>Dormant</v>
      </c>
    </row>
    <row r="1594" spans="1:10" x14ac:dyDescent="0.25">
      <c r="A1594" t="s">
        <v>275</v>
      </c>
      <c r="B1594" t="s">
        <v>14</v>
      </c>
      <c r="C1594" t="s">
        <v>52</v>
      </c>
      <c r="D1594" t="s">
        <v>262</v>
      </c>
      <c r="E1594" t="s">
        <v>55</v>
      </c>
      <c r="F1594" s="5">
        <v>45513</v>
      </c>
      <c r="G1594" s="5">
        <v>45516</v>
      </c>
      <c r="H1594">
        <v>3</v>
      </c>
      <c r="I1594">
        <v>0</v>
      </c>
      <c r="J1594" t="str">
        <f>IF(AND(Table1_1[[#This Row],[Days Between]]&gt;90, Table1_1[[#This Row],[Is Active]]=1), "Highly Engaged", IF(AND(Table1_1[[#This Row],[Days Between]]&lt;=90, Table1_1[[#This Row],[Is Active]]=1), "Moderately Engaged",
IF(AND(Table1_1[[#This Row],[Days Between]]&gt;90, Table1_1[[#This Row],[Is Active]]=0), "At Risk",
"Dormant")))</f>
        <v>Dormant</v>
      </c>
    </row>
    <row r="1595" spans="1:10" x14ac:dyDescent="0.25">
      <c r="A1595" t="s">
        <v>275</v>
      </c>
      <c r="B1595" t="s">
        <v>14</v>
      </c>
      <c r="C1595" t="s">
        <v>52</v>
      </c>
      <c r="D1595" t="s">
        <v>262</v>
      </c>
      <c r="E1595" t="s">
        <v>55</v>
      </c>
      <c r="F1595" s="5">
        <v>45516</v>
      </c>
      <c r="G1595" s="5">
        <v>45516</v>
      </c>
      <c r="H1595">
        <v>0</v>
      </c>
      <c r="I1595">
        <v>0</v>
      </c>
      <c r="J1595" t="str">
        <f>IF(AND(Table1_1[[#This Row],[Days Between]]&gt;90, Table1_1[[#This Row],[Is Active]]=1), "Highly Engaged", IF(AND(Table1_1[[#This Row],[Days Between]]&lt;=90, Table1_1[[#This Row],[Is Active]]=1), "Moderately Engaged",
IF(AND(Table1_1[[#This Row],[Days Between]]&gt;90, Table1_1[[#This Row],[Is Active]]=0), "At Risk",
"Dormant")))</f>
        <v>Dormant</v>
      </c>
    </row>
    <row r="1596" spans="1:10" x14ac:dyDescent="0.25">
      <c r="A1596" t="s">
        <v>275</v>
      </c>
      <c r="B1596" t="s">
        <v>14</v>
      </c>
      <c r="C1596" t="s">
        <v>52</v>
      </c>
      <c r="D1596" t="s">
        <v>262</v>
      </c>
      <c r="E1596" t="s">
        <v>55</v>
      </c>
      <c r="F1596" s="5">
        <v>45516</v>
      </c>
      <c r="G1596" s="5">
        <v>45517</v>
      </c>
      <c r="H1596">
        <v>1</v>
      </c>
      <c r="I1596">
        <v>0</v>
      </c>
      <c r="J1596" t="str">
        <f>IF(AND(Table1_1[[#This Row],[Days Between]]&gt;90, Table1_1[[#This Row],[Is Active]]=1), "Highly Engaged", IF(AND(Table1_1[[#This Row],[Days Between]]&lt;=90, Table1_1[[#This Row],[Is Active]]=1), "Moderately Engaged",
IF(AND(Table1_1[[#This Row],[Days Between]]&gt;90, Table1_1[[#This Row],[Is Active]]=0), "At Risk",
"Dormant")))</f>
        <v>Dormant</v>
      </c>
    </row>
    <row r="1597" spans="1:10" x14ac:dyDescent="0.25">
      <c r="A1597" t="s">
        <v>275</v>
      </c>
      <c r="B1597" t="s">
        <v>14</v>
      </c>
      <c r="C1597" t="s">
        <v>52</v>
      </c>
      <c r="D1597" t="s">
        <v>262</v>
      </c>
      <c r="E1597" t="s">
        <v>55</v>
      </c>
      <c r="F1597" s="5">
        <v>45517</v>
      </c>
      <c r="G1597" s="5">
        <v>45517</v>
      </c>
      <c r="H1597">
        <v>0</v>
      </c>
      <c r="I1597">
        <v>0</v>
      </c>
      <c r="J1597" t="str">
        <f>IF(AND(Table1_1[[#This Row],[Days Between]]&gt;90, Table1_1[[#This Row],[Is Active]]=1), "Highly Engaged", IF(AND(Table1_1[[#This Row],[Days Between]]&lt;=90, Table1_1[[#This Row],[Is Active]]=1), "Moderately Engaged",
IF(AND(Table1_1[[#This Row],[Days Between]]&gt;90, Table1_1[[#This Row],[Is Active]]=0), "At Risk",
"Dormant")))</f>
        <v>Dormant</v>
      </c>
    </row>
    <row r="1598" spans="1:10" x14ac:dyDescent="0.25">
      <c r="A1598" t="s">
        <v>275</v>
      </c>
      <c r="B1598" t="s">
        <v>14</v>
      </c>
      <c r="C1598" t="s">
        <v>52</v>
      </c>
      <c r="D1598" t="s">
        <v>262</v>
      </c>
      <c r="E1598" t="s">
        <v>55</v>
      </c>
      <c r="F1598" s="5">
        <v>45531</v>
      </c>
      <c r="G1598" s="5">
        <v>45531</v>
      </c>
      <c r="H1598">
        <v>0</v>
      </c>
      <c r="I1598">
        <v>0</v>
      </c>
      <c r="J1598" t="str">
        <f>IF(AND(Table1_1[[#This Row],[Days Between]]&gt;90, Table1_1[[#This Row],[Is Active]]=1), "Highly Engaged", IF(AND(Table1_1[[#This Row],[Days Between]]&lt;=90, Table1_1[[#This Row],[Is Active]]=1), "Moderately Engaged",
IF(AND(Table1_1[[#This Row],[Days Between]]&gt;90, Table1_1[[#This Row],[Is Active]]=0), "At Risk",
"Dormant")))</f>
        <v>Dormant</v>
      </c>
    </row>
    <row r="1599" spans="1:10" x14ac:dyDescent="0.25">
      <c r="A1599" t="s">
        <v>275</v>
      </c>
      <c r="B1599" t="s">
        <v>14</v>
      </c>
      <c r="C1599" t="s">
        <v>52</v>
      </c>
      <c r="D1599" t="s">
        <v>262</v>
      </c>
      <c r="E1599" t="s">
        <v>55</v>
      </c>
      <c r="F1599" s="5">
        <v>45532</v>
      </c>
      <c r="G1599" s="5">
        <v>45532</v>
      </c>
      <c r="H1599">
        <v>0</v>
      </c>
      <c r="I1599">
        <v>0</v>
      </c>
      <c r="J1599" t="str">
        <f>IF(AND(Table1_1[[#This Row],[Days Between]]&gt;90, Table1_1[[#This Row],[Is Active]]=1), "Highly Engaged", IF(AND(Table1_1[[#This Row],[Days Between]]&lt;=90, Table1_1[[#This Row],[Is Active]]=1), "Moderately Engaged",
IF(AND(Table1_1[[#This Row],[Days Between]]&gt;90, Table1_1[[#This Row],[Is Active]]=0), "At Risk",
"Dormant")))</f>
        <v>Dormant</v>
      </c>
    </row>
    <row r="1600" spans="1:10" x14ac:dyDescent="0.25">
      <c r="A1600" t="s">
        <v>275</v>
      </c>
      <c r="B1600" t="s">
        <v>14</v>
      </c>
      <c r="C1600" t="s">
        <v>52</v>
      </c>
      <c r="D1600" t="s">
        <v>10</v>
      </c>
      <c r="E1600" t="s">
        <v>55</v>
      </c>
      <c r="F1600" s="5">
        <v>45533</v>
      </c>
      <c r="G1600" s="5">
        <v>45533</v>
      </c>
      <c r="H1600">
        <v>0</v>
      </c>
      <c r="I1600">
        <v>0</v>
      </c>
      <c r="J1600" t="str">
        <f>IF(AND(Table1_1[[#This Row],[Days Between]]&gt;90, Table1_1[[#This Row],[Is Active]]=1), "Highly Engaged", IF(AND(Table1_1[[#This Row],[Days Between]]&lt;=90, Table1_1[[#This Row],[Is Active]]=1), "Moderately Engaged",
IF(AND(Table1_1[[#This Row],[Days Between]]&gt;90, Table1_1[[#This Row],[Is Active]]=0), "At Risk",
"Dormant")))</f>
        <v>Dormant</v>
      </c>
    </row>
    <row r="1601" spans="1:10" x14ac:dyDescent="0.25">
      <c r="A1601" t="s">
        <v>275</v>
      </c>
      <c r="B1601" t="s">
        <v>14</v>
      </c>
      <c r="C1601" t="s">
        <v>52</v>
      </c>
      <c r="D1601" t="s">
        <v>262</v>
      </c>
      <c r="E1601" t="s">
        <v>57</v>
      </c>
      <c r="F1601" s="5">
        <v>45505</v>
      </c>
      <c r="G1601" s="5">
        <v>45510</v>
      </c>
      <c r="H1601">
        <v>5</v>
      </c>
      <c r="I1601">
        <v>0</v>
      </c>
      <c r="J1601" t="str">
        <f>IF(AND(Table1_1[[#This Row],[Days Between]]&gt;90, Table1_1[[#This Row],[Is Active]]=1), "Highly Engaged", IF(AND(Table1_1[[#This Row],[Days Between]]&lt;=90, Table1_1[[#This Row],[Is Active]]=1), "Moderately Engaged",
IF(AND(Table1_1[[#This Row],[Days Between]]&gt;90, Table1_1[[#This Row],[Is Active]]=0), "At Risk",
"Dormant")))</f>
        <v>Dormant</v>
      </c>
    </row>
    <row r="1602" spans="1:10" x14ac:dyDescent="0.25">
      <c r="A1602" t="s">
        <v>275</v>
      </c>
      <c r="B1602" t="s">
        <v>14</v>
      </c>
      <c r="C1602" t="s">
        <v>52</v>
      </c>
      <c r="D1602" t="s">
        <v>262</v>
      </c>
      <c r="E1602" t="s">
        <v>57</v>
      </c>
      <c r="F1602" s="5">
        <v>45507</v>
      </c>
      <c r="G1602" s="5">
        <v>45510</v>
      </c>
      <c r="H1602">
        <v>3</v>
      </c>
      <c r="I1602">
        <v>0</v>
      </c>
      <c r="J1602" t="str">
        <f>IF(AND(Table1_1[[#This Row],[Days Between]]&gt;90, Table1_1[[#This Row],[Is Active]]=1), "Highly Engaged", IF(AND(Table1_1[[#This Row],[Days Between]]&lt;=90, Table1_1[[#This Row],[Is Active]]=1), "Moderately Engaged",
IF(AND(Table1_1[[#This Row],[Days Between]]&gt;90, Table1_1[[#This Row],[Is Active]]=0), "At Risk",
"Dormant")))</f>
        <v>Dormant</v>
      </c>
    </row>
    <row r="1603" spans="1:10" x14ac:dyDescent="0.25">
      <c r="A1603" t="s">
        <v>275</v>
      </c>
      <c r="B1603" t="s">
        <v>14</v>
      </c>
      <c r="C1603" t="s">
        <v>52</v>
      </c>
      <c r="D1603" t="s">
        <v>262</v>
      </c>
      <c r="E1603" t="s">
        <v>57</v>
      </c>
      <c r="F1603" s="5">
        <v>45512</v>
      </c>
      <c r="G1603" s="5">
        <v>45517</v>
      </c>
      <c r="H1603">
        <v>5</v>
      </c>
      <c r="I1603">
        <v>0</v>
      </c>
      <c r="J1603" t="str">
        <f>IF(AND(Table1_1[[#This Row],[Days Between]]&gt;90, Table1_1[[#This Row],[Is Active]]=1), "Highly Engaged", IF(AND(Table1_1[[#This Row],[Days Between]]&lt;=90, Table1_1[[#This Row],[Is Active]]=1), "Moderately Engaged",
IF(AND(Table1_1[[#This Row],[Days Between]]&gt;90, Table1_1[[#This Row],[Is Active]]=0), "At Risk",
"Dormant")))</f>
        <v>Dormant</v>
      </c>
    </row>
    <row r="1604" spans="1:10" x14ac:dyDescent="0.25">
      <c r="A1604" t="s">
        <v>275</v>
      </c>
      <c r="B1604" t="s">
        <v>14</v>
      </c>
      <c r="C1604" t="s">
        <v>52</v>
      </c>
      <c r="D1604" t="s">
        <v>262</v>
      </c>
      <c r="E1604" t="s">
        <v>57</v>
      </c>
      <c r="F1604" s="5">
        <v>45513</v>
      </c>
      <c r="G1604" s="5">
        <v>45516</v>
      </c>
      <c r="H1604">
        <v>3</v>
      </c>
      <c r="I1604">
        <v>0</v>
      </c>
      <c r="J1604" t="str">
        <f>IF(AND(Table1_1[[#This Row],[Days Between]]&gt;90, Table1_1[[#This Row],[Is Active]]=1), "Highly Engaged", IF(AND(Table1_1[[#This Row],[Days Between]]&lt;=90, Table1_1[[#This Row],[Is Active]]=1), "Moderately Engaged",
IF(AND(Table1_1[[#This Row],[Days Between]]&gt;90, Table1_1[[#This Row],[Is Active]]=0), "At Risk",
"Dormant")))</f>
        <v>Dormant</v>
      </c>
    </row>
    <row r="1605" spans="1:10" x14ac:dyDescent="0.25">
      <c r="A1605" t="s">
        <v>275</v>
      </c>
      <c r="B1605" t="s">
        <v>14</v>
      </c>
      <c r="C1605" t="s">
        <v>52</v>
      </c>
      <c r="D1605" t="s">
        <v>262</v>
      </c>
      <c r="E1605" t="s">
        <v>57</v>
      </c>
      <c r="F1605" s="5">
        <v>45516</v>
      </c>
      <c r="G1605" s="5">
        <v>45517</v>
      </c>
      <c r="H1605">
        <v>1</v>
      </c>
      <c r="I1605">
        <v>0</v>
      </c>
      <c r="J1605" t="str">
        <f>IF(AND(Table1_1[[#This Row],[Days Between]]&gt;90, Table1_1[[#This Row],[Is Active]]=1), "Highly Engaged", IF(AND(Table1_1[[#This Row],[Days Between]]&lt;=90, Table1_1[[#This Row],[Is Active]]=1), "Moderately Engaged",
IF(AND(Table1_1[[#This Row],[Days Between]]&gt;90, Table1_1[[#This Row],[Is Active]]=0), "At Risk",
"Dormant")))</f>
        <v>Dormant</v>
      </c>
    </row>
    <row r="1606" spans="1:10" x14ac:dyDescent="0.25">
      <c r="A1606" t="s">
        <v>275</v>
      </c>
      <c r="B1606" t="s">
        <v>14</v>
      </c>
      <c r="C1606" t="s">
        <v>52</v>
      </c>
      <c r="D1606" t="s">
        <v>262</v>
      </c>
      <c r="E1606" t="s">
        <v>57</v>
      </c>
      <c r="F1606" s="5">
        <v>45523</v>
      </c>
      <c r="G1606" s="5">
        <v>45523</v>
      </c>
      <c r="H1606">
        <v>0</v>
      </c>
      <c r="I1606">
        <v>0</v>
      </c>
      <c r="J1606" t="str">
        <f>IF(AND(Table1_1[[#This Row],[Days Between]]&gt;90, Table1_1[[#This Row],[Is Active]]=1), "Highly Engaged", IF(AND(Table1_1[[#This Row],[Days Between]]&lt;=90, Table1_1[[#This Row],[Is Active]]=1), "Moderately Engaged",
IF(AND(Table1_1[[#This Row],[Days Between]]&gt;90, Table1_1[[#This Row],[Is Active]]=0), "At Risk",
"Dormant")))</f>
        <v>Dormant</v>
      </c>
    </row>
    <row r="1607" spans="1:10" x14ac:dyDescent="0.25">
      <c r="A1607" t="s">
        <v>275</v>
      </c>
      <c r="B1607" t="s">
        <v>14</v>
      </c>
      <c r="C1607" t="s">
        <v>52</v>
      </c>
      <c r="D1607" t="s">
        <v>262</v>
      </c>
      <c r="E1607" t="s">
        <v>58</v>
      </c>
      <c r="F1607" s="5">
        <v>45506</v>
      </c>
      <c r="G1607" s="5">
        <v>45512</v>
      </c>
      <c r="H1607">
        <v>6</v>
      </c>
      <c r="I1607">
        <v>0</v>
      </c>
      <c r="J1607" t="str">
        <f>IF(AND(Table1_1[[#This Row],[Days Between]]&gt;90, Table1_1[[#This Row],[Is Active]]=1), "Highly Engaged", IF(AND(Table1_1[[#This Row],[Days Between]]&lt;=90, Table1_1[[#This Row],[Is Active]]=1), "Moderately Engaged",
IF(AND(Table1_1[[#This Row],[Days Between]]&gt;90, Table1_1[[#This Row],[Is Active]]=0), "At Risk",
"Dormant")))</f>
        <v>Dormant</v>
      </c>
    </row>
    <row r="1608" spans="1:10" x14ac:dyDescent="0.25">
      <c r="A1608" t="s">
        <v>275</v>
      </c>
      <c r="B1608" t="s">
        <v>14</v>
      </c>
      <c r="C1608" t="s">
        <v>52</v>
      </c>
      <c r="D1608" t="s">
        <v>262</v>
      </c>
      <c r="E1608" t="s">
        <v>58</v>
      </c>
      <c r="F1608" s="5">
        <v>45507</v>
      </c>
      <c r="G1608" s="5">
        <v>45511</v>
      </c>
      <c r="H1608">
        <v>4</v>
      </c>
      <c r="I1608">
        <v>0</v>
      </c>
      <c r="J1608" t="str">
        <f>IF(AND(Table1_1[[#This Row],[Days Between]]&gt;90, Table1_1[[#This Row],[Is Active]]=1), "Highly Engaged", IF(AND(Table1_1[[#This Row],[Days Between]]&lt;=90, Table1_1[[#This Row],[Is Active]]=1), "Moderately Engaged",
IF(AND(Table1_1[[#This Row],[Days Between]]&gt;90, Table1_1[[#This Row],[Is Active]]=0), "At Risk",
"Dormant")))</f>
        <v>Dormant</v>
      </c>
    </row>
    <row r="1609" spans="1:10" x14ac:dyDescent="0.25">
      <c r="A1609" t="s">
        <v>275</v>
      </c>
      <c r="B1609" t="s">
        <v>14</v>
      </c>
      <c r="C1609" t="s">
        <v>52</v>
      </c>
      <c r="D1609" t="s">
        <v>262</v>
      </c>
      <c r="E1609" t="s">
        <v>58</v>
      </c>
      <c r="F1609" s="5">
        <v>45507</v>
      </c>
      <c r="G1609" s="5">
        <v>45512</v>
      </c>
      <c r="H1609">
        <v>5</v>
      </c>
      <c r="I1609">
        <v>0</v>
      </c>
      <c r="J1609" t="str">
        <f>IF(AND(Table1_1[[#This Row],[Days Between]]&gt;90, Table1_1[[#This Row],[Is Active]]=1), "Highly Engaged", IF(AND(Table1_1[[#This Row],[Days Between]]&lt;=90, Table1_1[[#This Row],[Is Active]]=1), "Moderately Engaged",
IF(AND(Table1_1[[#This Row],[Days Between]]&gt;90, Table1_1[[#This Row],[Is Active]]=0), "At Risk",
"Dormant")))</f>
        <v>Dormant</v>
      </c>
    </row>
    <row r="1610" spans="1:10" x14ac:dyDescent="0.25">
      <c r="A1610" t="s">
        <v>275</v>
      </c>
      <c r="B1610" t="s">
        <v>14</v>
      </c>
      <c r="C1610" t="s">
        <v>52</v>
      </c>
      <c r="D1610" t="s">
        <v>262</v>
      </c>
      <c r="E1610" t="s">
        <v>58</v>
      </c>
      <c r="F1610" s="5">
        <v>45513</v>
      </c>
      <c r="G1610" s="5">
        <v>45519</v>
      </c>
      <c r="H1610">
        <v>6</v>
      </c>
      <c r="I1610">
        <v>0</v>
      </c>
      <c r="J1610" t="str">
        <f>IF(AND(Table1_1[[#This Row],[Days Between]]&gt;90, Table1_1[[#This Row],[Is Active]]=1), "Highly Engaged", IF(AND(Table1_1[[#This Row],[Days Between]]&lt;=90, Table1_1[[#This Row],[Is Active]]=1), "Moderately Engaged",
IF(AND(Table1_1[[#This Row],[Days Between]]&gt;90, Table1_1[[#This Row],[Is Active]]=0), "At Risk",
"Dormant")))</f>
        <v>Dormant</v>
      </c>
    </row>
    <row r="1611" spans="1:10" x14ac:dyDescent="0.25">
      <c r="A1611" t="s">
        <v>275</v>
      </c>
      <c r="B1611" t="s">
        <v>14</v>
      </c>
      <c r="C1611" t="s">
        <v>52</v>
      </c>
      <c r="D1611" t="s">
        <v>262</v>
      </c>
      <c r="E1611" t="s">
        <v>58</v>
      </c>
      <c r="F1611" s="5">
        <v>45519</v>
      </c>
      <c r="G1611" s="5">
        <v>45523</v>
      </c>
      <c r="H1611">
        <v>4</v>
      </c>
      <c r="I1611">
        <v>0</v>
      </c>
      <c r="J1611" t="str">
        <f>IF(AND(Table1_1[[#This Row],[Days Between]]&gt;90, Table1_1[[#This Row],[Is Active]]=1), "Highly Engaged", IF(AND(Table1_1[[#This Row],[Days Between]]&lt;=90, Table1_1[[#This Row],[Is Active]]=1), "Moderately Engaged",
IF(AND(Table1_1[[#This Row],[Days Between]]&gt;90, Table1_1[[#This Row],[Is Active]]=0), "At Risk",
"Dormant")))</f>
        <v>Dormant</v>
      </c>
    </row>
    <row r="1612" spans="1:10" x14ac:dyDescent="0.25">
      <c r="A1612" t="s">
        <v>275</v>
      </c>
      <c r="B1612" t="s">
        <v>14</v>
      </c>
      <c r="C1612" t="s">
        <v>52</v>
      </c>
      <c r="D1612" t="s">
        <v>262</v>
      </c>
      <c r="E1612" t="s">
        <v>58</v>
      </c>
      <c r="F1612" s="5">
        <v>45524</v>
      </c>
      <c r="G1612" s="5">
        <v>45527</v>
      </c>
      <c r="H1612">
        <v>3</v>
      </c>
      <c r="I1612">
        <v>0</v>
      </c>
      <c r="J1612" t="str">
        <f>IF(AND(Table1_1[[#This Row],[Days Between]]&gt;90, Table1_1[[#This Row],[Is Active]]=1), "Highly Engaged", IF(AND(Table1_1[[#This Row],[Days Between]]&lt;=90, Table1_1[[#This Row],[Is Active]]=1), "Moderately Engaged",
IF(AND(Table1_1[[#This Row],[Days Between]]&gt;90, Table1_1[[#This Row],[Is Active]]=0), "At Risk",
"Dormant")))</f>
        <v>Dormant</v>
      </c>
    </row>
    <row r="1613" spans="1:10" x14ac:dyDescent="0.25">
      <c r="A1613" t="s">
        <v>275</v>
      </c>
      <c r="B1613" t="s">
        <v>14</v>
      </c>
      <c r="C1613" t="s">
        <v>52</v>
      </c>
      <c r="D1613" t="s">
        <v>262</v>
      </c>
      <c r="E1613" t="s">
        <v>58</v>
      </c>
      <c r="F1613" s="5">
        <v>45526</v>
      </c>
      <c r="G1613" s="5">
        <v>45533</v>
      </c>
      <c r="H1613">
        <v>7</v>
      </c>
      <c r="I1613">
        <v>0</v>
      </c>
      <c r="J1613" t="str">
        <f>IF(AND(Table1_1[[#This Row],[Days Between]]&gt;90, Table1_1[[#This Row],[Is Active]]=1), "Highly Engaged", IF(AND(Table1_1[[#This Row],[Days Between]]&lt;=90, Table1_1[[#This Row],[Is Active]]=1), "Moderately Engaged",
IF(AND(Table1_1[[#This Row],[Days Between]]&gt;90, Table1_1[[#This Row],[Is Active]]=0), "At Risk",
"Dormant")))</f>
        <v>Dormant</v>
      </c>
    </row>
    <row r="1614" spans="1:10" x14ac:dyDescent="0.25">
      <c r="A1614" t="s">
        <v>275</v>
      </c>
      <c r="B1614" t="s">
        <v>14</v>
      </c>
      <c r="C1614" t="s">
        <v>52</v>
      </c>
      <c r="D1614" t="s">
        <v>262</v>
      </c>
      <c r="E1614" t="s">
        <v>64</v>
      </c>
      <c r="F1614" s="5">
        <v>45509</v>
      </c>
      <c r="G1614" s="5">
        <v>45525</v>
      </c>
      <c r="H1614">
        <v>16</v>
      </c>
      <c r="I1614">
        <v>0</v>
      </c>
      <c r="J1614" t="str">
        <f>IF(AND(Table1_1[[#This Row],[Days Between]]&gt;90, Table1_1[[#This Row],[Is Active]]=1), "Highly Engaged", IF(AND(Table1_1[[#This Row],[Days Between]]&lt;=90, Table1_1[[#This Row],[Is Active]]=1), "Moderately Engaged",
IF(AND(Table1_1[[#This Row],[Days Between]]&gt;90, Table1_1[[#This Row],[Is Active]]=0), "At Risk",
"Dormant")))</f>
        <v>Dormant</v>
      </c>
    </row>
    <row r="1615" spans="1:10" x14ac:dyDescent="0.25">
      <c r="A1615" t="s">
        <v>275</v>
      </c>
      <c r="B1615" t="s">
        <v>14</v>
      </c>
      <c r="C1615" t="s">
        <v>52</v>
      </c>
      <c r="D1615" t="s">
        <v>262</v>
      </c>
      <c r="E1615" t="s">
        <v>64</v>
      </c>
      <c r="F1615" s="5">
        <v>45510</v>
      </c>
      <c r="G1615" s="5">
        <v>45525</v>
      </c>
      <c r="H1615">
        <v>15</v>
      </c>
      <c r="I1615">
        <v>0</v>
      </c>
      <c r="J1615" t="str">
        <f>IF(AND(Table1_1[[#This Row],[Days Between]]&gt;90, Table1_1[[#This Row],[Is Active]]=1), "Highly Engaged", IF(AND(Table1_1[[#This Row],[Days Between]]&lt;=90, Table1_1[[#This Row],[Is Active]]=1), "Moderately Engaged",
IF(AND(Table1_1[[#This Row],[Days Between]]&gt;90, Table1_1[[#This Row],[Is Active]]=0), "At Risk",
"Dormant")))</f>
        <v>Dormant</v>
      </c>
    </row>
    <row r="1616" spans="1:10" x14ac:dyDescent="0.25">
      <c r="A1616" t="s">
        <v>275</v>
      </c>
      <c r="B1616" t="s">
        <v>14</v>
      </c>
      <c r="C1616" t="s">
        <v>52</v>
      </c>
      <c r="D1616" t="s">
        <v>262</v>
      </c>
      <c r="E1616" t="s">
        <v>64</v>
      </c>
      <c r="F1616" s="5">
        <v>45511</v>
      </c>
      <c r="G1616" s="5">
        <v>45523</v>
      </c>
      <c r="H1616">
        <v>12</v>
      </c>
      <c r="I1616">
        <v>0</v>
      </c>
      <c r="J1616" t="str">
        <f>IF(AND(Table1_1[[#This Row],[Days Between]]&gt;90, Table1_1[[#This Row],[Is Active]]=1), "Highly Engaged", IF(AND(Table1_1[[#This Row],[Days Between]]&lt;=90, Table1_1[[#This Row],[Is Active]]=1), "Moderately Engaged",
IF(AND(Table1_1[[#This Row],[Days Between]]&gt;90, Table1_1[[#This Row],[Is Active]]=0), "At Risk",
"Dormant")))</f>
        <v>Dormant</v>
      </c>
    </row>
    <row r="1617" spans="1:10" x14ac:dyDescent="0.25">
      <c r="A1617" t="s">
        <v>275</v>
      </c>
      <c r="B1617" t="s">
        <v>14</v>
      </c>
      <c r="C1617" t="s">
        <v>52</v>
      </c>
      <c r="D1617" t="s">
        <v>262</v>
      </c>
      <c r="E1617" t="s">
        <v>64</v>
      </c>
      <c r="F1617" s="5">
        <v>45513</v>
      </c>
      <c r="G1617" s="5">
        <v>45523</v>
      </c>
      <c r="H1617">
        <v>10</v>
      </c>
      <c r="I1617">
        <v>0</v>
      </c>
      <c r="J1617" t="str">
        <f>IF(AND(Table1_1[[#This Row],[Days Between]]&gt;90, Table1_1[[#This Row],[Is Active]]=1), "Highly Engaged", IF(AND(Table1_1[[#This Row],[Days Between]]&lt;=90, Table1_1[[#This Row],[Is Active]]=1), "Moderately Engaged",
IF(AND(Table1_1[[#This Row],[Days Between]]&gt;90, Table1_1[[#This Row],[Is Active]]=0), "At Risk",
"Dormant")))</f>
        <v>Dormant</v>
      </c>
    </row>
    <row r="1618" spans="1:10" x14ac:dyDescent="0.25">
      <c r="A1618" t="s">
        <v>275</v>
      </c>
      <c r="B1618" t="s">
        <v>14</v>
      </c>
      <c r="C1618" t="s">
        <v>52</v>
      </c>
      <c r="D1618" t="s">
        <v>262</v>
      </c>
      <c r="E1618" t="s">
        <v>64</v>
      </c>
      <c r="F1618" s="5">
        <v>45513</v>
      </c>
      <c r="G1618" s="5">
        <v>45525</v>
      </c>
      <c r="H1618">
        <v>12</v>
      </c>
      <c r="I1618">
        <v>0</v>
      </c>
      <c r="J1618" t="str">
        <f>IF(AND(Table1_1[[#This Row],[Days Between]]&gt;90, Table1_1[[#This Row],[Is Active]]=1), "Highly Engaged", IF(AND(Table1_1[[#This Row],[Days Between]]&lt;=90, Table1_1[[#This Row],[Is Active]]=1), "Moderately Engaged",
IF(AND(Table1_1[[#This Row],[Days Between]]&gt;90, Table1_1[[#This Row],[Is Active]]=0), "At Risk",
"Dormant")))</f>
        <v>Dormant</v>
      </c>
    </row>
    <row r="1619" spans="1:10" x14ac:dyDescent="0.25">
      <c r="A1619" t="s">
        <v>275</v>
      </c>
      <c r="B1619" t="s">
        <v>14</v>
      </c>
      <c r="C1619" t="s">
        <v>52</v>
      </c>
      <c r="D1619" t="s">
        <v>262</v>
      </c>
      <c r="E1619" t="s">
        <v>64</v>
      </c>
      <c r="F1619" s="5">
        <v>45515</v>
      </c>
      <c r="G1619" s="5">
        <v>45525</v>
      </c>
      <c r="H1619">
        <v>10</v>
      </c>
      <c r="I1619">
        <v>0</v>
      </c>
      <c r="J1619" t="str">
        <f>IF(AND(Table1_1[[#This Row],[Days Between]]&gt;90, Table1_1[[#This Row],[Is Active]]=1), "Highly Engaged", IF(AND(Table1_1[[#This Row],[Days Between]]&lt;=90, Table1_1[[#This Row],[Is Active]]=1), "Moderately Engaged",
IF(AND(Table1_1[[#This Row],[Days Between]]&gt;90, Table1_1[[#This Row],[Is Active]]=0), "At Risk",
"Dormant")))</f>
        <v>Dormant</v>
      </c>
    </row>
    <row r="1620" spans="1:10" x14ac:dyDescent="0.25">
      <c r="A1620" t="s">
        <v>275</v>
      </c>
      <c r="B1620" t="s">
        <v>14</v>
      </c>
      <c r="C1620" t="s">
        <v>52</v>
      </c>
      <c r="D1620" t="s">
        <v>262</v>
      </c>
      <c r="E1620" t="s">
        <v>64</v>
      </c>
      <c r="F1620" s="5">
        <v>45516</v>
      </c>
      <c r="G1620" s="5">
        <v>45525</v>
      </c>
      <c r="H1620">
        <v>9</v>
      </c>
      <c r="I1620">
        <v>0</v>
      </c>
      <c r="J1620" t="str">
        <f>IF(AND(Table1_1[[#This Row],[Days Between]]&gt;90, Table1_1[[#This Row],[Is Active]]=1), "Highly Engaged", IF(AND(Table1_1[[#This Row],[Days Between]]&lt;=90, Table1_1[[#This Row],[Is Active]]=1), "Moderately Engaged",
IF(AND(Table1_1[[#This Row],[Days Between]]&gt;90, Table1_1[[#This Row],[Is Active]]=0), "At Risk",
"Dormant")))</f>
        <v>Dormant</v>
      </c>
    </row>
    <row r="1621" spans="1:10" x14ac:dyDescent="0.25">
      <c r="A1621" t="s">
        <v>275</v>
      </c>
      <c r="B1621" t="s">
        <v>14</v>
      </c>
      <c r="C1621" t="s">
        <v>52</v>
      </c>
      <c r="D1621" t="s">
        <v>262</v>
      </c>
      <c r="E1621" t="s">
        <v>64</v>
      </c>
      <c r="F1621" s="5">
        <v>45517</v>
      </c>
      <c r="G1621" s="5">
        <v>45525</v>
      </c>
      <c r="H1621">
        <v>8</v>
      </c>
      <c r="I1621">
        <v>0</v>
      </c>
      <c r="J1621" t="str">
        <f>IF(AND(Table1_1[[#This Row],[Days Between]]&gt;90, Table1_1[[#This Row],[Is Active]]=1), "Highly Engaged", IF(AND(Table1_1[[#This Row],[Days Between]]&lt;=90, Table1_1[[#This Row],[Is Active]]=1), "Moderately Engaged",
IF(AND(Table1_1[[#This Row],[Days Between]]&gt;90, Table1_1[[#This Row],[Is Active]]=0), "At Risk",
"Dormant")))</f>
        <v>Dormant</v>
      </c>
    </row>
    <row r="1622" spans="1:10" x14ac:dyDescent="0.25">
      <c r="A1622" t="s">
        <v>275</v>
      </c>
      <c r="B1622" t="s">
        <v>14</v>
      </c>
      <c r="C1622" t="s">
        <v>52</v>
      </c>
      <c r="D1622" t="s">
        <v>262</v>
      </c>
      <c r="E1622" t="s">
        <v>64</v>
      </c>
      <c r="F1622" s="5">
        <v>45518</v>
      </c>
      <c r="G1622" s="5">
        <v>45526</v>
      </c>
      <c r="H1622">
        <v>8</v>
      </c>
      <c r="I1622">
        <v>0</v>
      </c>
      <c r="J1622" t="str">
        <f>IF(AND(Table1_1[[#This Row],[Days Between]]&gt;90, Table1_1[[#This Row],[Is Active]]=1), "Highly Engaged", IF(AND(Table1_1[[#This Row],[Days Between]]&lt;=90, Table1_1[[#This Row],[Is Active]]=1), "Moderately Engaged",
IF(AND(Table1_1[[#This Row],[Days Between]]&gt;90, Table1_1[[#This Row],[Is Active]]=0), "At Risk",
"Dormant")))</f>
        <v>Dormant</v>
      </c>
    </row>
    <row r="1623" spans="1:10" x14ac:dyDescent="0.25">
      <c r="A1623" t="s">
        <v>275</v>
      </c>
      <c r="B1623" t="s">
        <v>14</v>
      </c>
      <c r="C1623" t="s">
        <v>52</v>
      </c>
      <c r="D1623" t="s">
        <v>262</v>
      </c>
      <c r="E1623" t="s">
        <v>64</v>
      </c>
      <c r="F1623" s="5">
        <v>45521</v>
      </c>
      <c r="G1623" s="5">
        <v>45531</v>
      </c>
      <c r="H1623">
        <v>10</v>
      </c>
      <c r="I1623">
        <v>0</v>
      </c>
      <c r="J1623" t="str">
        <f>IF(AND(Table1_1[[#This Row],[Days Between]]&gt;90, Table1_1[[#This Row],[Is Active]]=1), "Highly Engaged", IF(AND(Table1_1[[#This Row],[Days Between]]&lt;=90, Table1_1[[#This Row],[Is Active]]=1), "Moderately Engaged",
IF(AND(Table1_1[[#This Row],[Days Between]]&gt;90, Table1_1[[#This Row],[Is Active]]=0), "At Risk",
"Dormant")))</f>
        <v>Dormant</v>
      </c>
    </row>
    <row r="1624" spans="1:10" x14ac:dyDescent="0.25">
      <c r="A1624" t="s">
        <v>275</v>
      </c>
      <c r="B1624" t="s">
        <v>14</v>
      </c>
      <c r="C1624" t="s">
        <v>52</v>
      </c>
      <c r="D1624" t="s">
        <v>262</v>
      </c>
      <c r="E1624" t="s">
        <v>64</v>
      </c>
      <c r="F1624" s="5">
        <v>45524</v>
      </c>
      <c r="G1624" s="5">
        <v>45538</v>
      </c>
      <c r="H1624">
        <v>14</v>
      </c>
      <c r="I1624">
        <v>0</v>
      </c>
      <c r="J1624" t="str">
        <f>IF(AND(Table1_1[[#This Row],[Days Between]]&gt;90, Table1_1[[#This Row],[Is Active]]=1), "Highly Engaged", IF(AND(Table1_1[[#This Row],[Days Between]]&lt;=90, Table1_1[[#This Row],[Is Active]]=1), "Moderately Engaged",
IF(AND(Table1_1[[#This Row],[Days Between]]&gt;90, Table1_1[[#This Row],[Is Active]]=0), "At Risk",
"Dormant")))</f>
        <v>Dormant</v>
      </c>
    </row>
    <row r="1625" spans="1:10" x14ac:dyDescent="0.25">
      <c r="A1625" t="s">
        <v>275</v>
      </c>
      <c r="B1625" t="s">
        <v>14</v>
      </c>
      <c r="C1625" t="s">
        <v>52</v>
      </c>
      <c r="D1625" t="s">
        <v>262</v>
      </c>
      <c r="E1625" t="s">
        <v>64</v>
      </c>
      <c r="F1625" s="5">
        <v>45525</v>
      </c>
      <c r="G1625" s="5">
        <v>45532</v>
      </c>
      <c r="H1625">
        <v>7</v>
      </c>
      <c r="I1625">
        <v>0</v>
      </c>
      <c r="J1625" t="str">
        <f>IF(AND(Table1_1[[#This Row],[Days Between]]&gt;90, Table1_1[[#This Row],[Is Active]]=1), "Highly Engaged", IF(AND(Table1_1[[#This Row],[Days Between]]&lt;=90, Table1_1[[#This Row],[Is Active]]=1), "Moderately Engaged",
IF(AND(Table1_1[[#This Row],[Days Between]]&gt;90, Table1_1[[#This Row],[Is Active]]=0), "At Risk",
"Dormant")))</f>
        <v>Dormant</v>
      </c>
    </row>
    <row r="1626" spans="1:10" x14ac:dyDescent="0.25">
      <c r="A1626" t="s">
        <v>275</v>
      </c>
      <c r="B1626" t="s">
        <v>14</v>
      </c>
      <c r="C1626" t="s">
        <v>52</v>
      </c>
      <c r="D1626" t="s">
        <v>262</v>
      </c>
      <c r="E1626" t="s">
        <v>64</v>
      </c>
      <c r="F1626" s="5">
        <v>45525</v>
      </c>
      <c r="G1626" s="5">
        <v>45538</v>
      </c>
      <c r="H1626">
        <v>13</v>
      </c>
      <c r="I1626">
        <v>0</v>
      </c>
      <c r="J1626" t="str">
        <f>IF(AND(Table1_1[[#This Row],[Days Between]]&gt;90, Table1_1[[#This Row],[Is Active]]=1), "Highly Engaged", IF(AND(Table1_1[[#This Row],[Days Between]]&lt;=90, Table1_1[[#This Row],[Is Active]]=1), "Moderately Engaged",
IF(AND(Table1_1[[#This Row],[Days Between]]&gt;90, Table1_1[[#This Row],[Is Active]]=0), "At Risk",
"Dormant")))</f>
        <v>Dormant</v>
      </c>
    </row>
    <row r="1627" spans="1:10" x14ac:dyDescent="0.25">
      <c r="A1627" t="s">
        <v>275</v>
      </c>
      <c r="B1627" t="s">
        <v>14</v>
      </c>
      <c r="C1627" t="s">
        <v>52</v>
      </c>
      <c r="D1627" t="s">
        <v>262</v>
      </c>
      <c r="E1627" t="s">
        <v>64</v>
      </c>
      <c r="F1627" s="5">
        <v>45531</v>
      </c>
      <c r="G1627" s="5">
        <v>45539</v>
      </c>
      <c r="H1627">
        <v>8</v>
      </c>
      <c r="I1627">
        <v>0</v>
      </c>
      <c r="J1627" t="str">
        <f>IF(AND(Table1_1[[#This Row],[Days Between]]&gt;90, Table1_1[[#This Row],[Is Active]]=1), "Highly Engaged", IF(AND(Table1_1[[#This Row],[Days Between]]&lt;=90, Table1_1[[#This Row],[Is Active]]=1), "Moderately Engaged",
IF(AND(Table1_1[[#This Row],[Days Between]]&gt;90, Table1_1[[#This Row],[Is Active]]=0), "At Risk",
"Dormant")))</f>
        <v>Dormant</v>
      </c>
    </row>
    <row r="1628" spans="1:10" x14ac:dyDescent="0.25">
      <c r="A1628" t="s">
        <v>279</v>
      </c>
      <c r="B1628" t="s">
        <v>14</v>
      </c>
      <c r="C1628" t="s">
        <v>52</v>
      </c>
      <c r="D1628" t="s">
        <v>262</v>
      </c>
      <c r="E1628" t="s">
        <v>245</v>
      </c>
      <c r="F1628" s="5">
        <v>45523</v>
      </c>
      <c r="G1628" s="5">
        <v>45533</v>
      </c>
      <c r="H1628">
        <v>10</v>
      </c>
      <c r="I1628">
        <v>0</v>
      </c>
      <c r="J1628" t="str">
        <f>IF(AND(Table1_1[[#This Row],[Days Between]]&gt;90, Table1_1[[#This Row],[Is Active]]=1), "Highly Engaged", IF(AND(Table1_1[[#This Row],[Days Between]]&lt;=90, Table1_1[[#This Row],[Is Active]]=1), "Moderately Engaged",
IF(AND(Table1_1[[#This Row],[Days Between]]&gt;90, Table1_1[[#This Row],[Is Active]]=0), "At Risk",
"Dormant")))</f>
        <v>Dormant</v>
      </c>
    </row>
    <row r="1629" spans="1:10" x14ac:dyDescent="0.25">
      <c r="A1629" t="s">
        <v>279</v>
      </c>
      <c r="B1629" t="s">
        <v>14</v>
      </c>
      <c r="C1629" t="s">
        <v>52</v>
      </c>
      <c r="D1629" t="s">
        <v>262</v>
      </c>
      <c r="E1629" t="s">
        <v>54</v>
      </c>
      <c r="F1629" s="5">
        <v>45505</v>
      </c>
      <c r="G1629" s="5">
        <v>45505</v>
      </c>
      <c r="H1629">
        <v>0</v>
      </c>
      <c r="I1629">
        <v>0</v>
      </c>
      <c r="J1629" t="str">
        <f>IF(AND(Table1_1[[#This Row],[Days Between]]&gt;90, Table1_1[[#This Row],[Is Active]]=1), "Highly Engaged", IF(AND(Table1_1[[#This Row],[Days Between]]&lt;=90, Table1_1[[#This Row],[Is Active]]=1), "Moderately Engaged",
IF(AND(Table1_1[[#This Row],[Days Between]]&gt;90, Table1_1[[#This Row],[Is Active]]=0), "At Risk",
"Dormant")))</f>
        <v>Dormant</v>
      </c>
    </row>
    <row r="1630" spans="1:10" x14ac:dyDescent="0.25">
      <c r="A1630" t="s">
        <v>279</v>
      </c>
      <c r="B1630" t="s">
        <v>14</v>
      </c>
      <c r="C1630" t="s">
        <v>52</v>
      </c>
      <c r="D1630" t="s">
        <v>262</v>
      </c>
      <c r="E1630" t="s">
        <v>54</v>
      </c>
      <c r="F1630" s="5">
        <v>45506</v>
      </c>
      <c r="G1630" s="5">
        <v>45506</v>
      </c>
      <c r="H1630">
        <v>0</v>
      </c>
      <c r="I1630">
        <v>0</v>
      </c>
      <c r="J1630" t="str">
        <f>IF(AND(Table1_1[[#This Row],[Days Between]]&gt;90, Table1_1[[#This Row],[Is Active]]=1), "Highly Engaged", IF(AND(Table1_1[[#This Row],[Days Between]]&lt;=90, Table1_1[[#This Row],[Is Active]]=1), "Moderately Engaged",
IF(AND(Table1_1[[#This Row],[Days Between]]&gt;90, Table1_1[[#This Row],[Is Active]]=0), "At Risk",
"Dormant")))</f>
        <v>Dormant</v>
      </c>
    </row>
    <row r="1631" spans="1:10" x14ac:dyDescent="0.25">
      <c r="A1631" t="s">
        <v>279</v>
      </c>
      <c r="B1631" t="s">
        <v>14</v>
      </c>
      <c r="C1631" t="s">
        <v>52</v>
      </c>
      <c r="D1631" t="s">
        <v>262</v>
      </c>
      <c r="E1631" t="s">
        <v>54</v>
      </c>
      <c r="F1631" s="5">
        <v>45506</v>
      </c>
      <c r="G1631" s="5">
        <v>45507</v>
      </c>
      <c r="H1631">
        <v>1</v>
      </c>
      <c r="I1631">
        <v>0</v>
      </c>
      <c r="J1631" t="str">
        <f>IF(AND(Table1_1[[#This Row],[Days Between]]&gt;90, Table1_1[[#This Row],[Is Active]]=1), "Highly Engaged", IF(AND(Table1_1[[#This Row],[Days Between]]&lt;=90, Table1_1[[#This Row],[Is Active]]=1), "Moderately Engaged",
IF(AND(Table1_1[[#This Row],[Days Between]]&gt;90, Table1_1[[#This Row],[Is Active]]=0), "At Risk",
"Dormant")))</f>
        <v>Dormant</v>
      </c>
    </row>
    <row r="1632" spans="1:10" x14ac:dyDescent="0.25">
      <c r="A1632" t="s">
        <v>279</v>
      </c>
      <c r="B1632" t="s">
        <v>14</v>
      </c>
      <c r="C1632" t="s">
        <v>52</v>
      </c>
      <c r="D1632" t="s">
        <v>262</v>
      </c>
      <c r="E1632" t="s">
        <v>54</v>
      </c>
      <c r="F1632" s="5">
        <v>45507</v>
      </c>
      <c r="G1632" s="5">
        <v>45507</v>
      </c>
      <c r="H1632">
        <v>0</v>
      </c>
      <c r="I1632">
        <v>0</v>
      </c>
      <c r="J1632" t="str">
        <f>IF(AND(Table1_1[[#This Row],[Days Between]]&gt;90, Table1_1[[#This Row],[Is Active]]=1), "Highly Engaged", IF(AND(Table1_1[[#This Row],[Days Between]]&lt;=90, Table1_1[[#This Row],[Is Active]]=1), "Moderately Engaged",
IF(AND(Table1_1[[#This Row],[Days Between]]&gt;90, Table1_1[[#This Row],[Is Active]]=0), "At Risk",
"Dormant")))</f>
        <v>Dormant</v>
      </c>
    </row>
    <row r="1633" spans="1:10" x14ac:dyDescent="0.25">
      <c r="A1633" t="s">
        <v>279</v>
      </c>
      <c r="B1633" t="s">
        <v>14</v>
      </c>
      <c r="C1633" t="s">
        <v>52</v>
      </c>
      <c r="D1633" t="s">
        <v>262</v>
      </c>
      <c r="E1633" t="s">
        <v>54</v>
      </c>
      <c r="F1633" s="5">
        <v>45508</v>
      </c>
      <c r="G1633" s="5">
        <v>45509</v>
      </c>
      <c r="H1633">
        <v>1</v>
      </c>
      <c r="I1633">
        <v>0</v>
      </c>
      <c r="J1633" t="str">
        <f>IF(AND(Table1_1[[#This Row],[Days Between]]&gt;90, Table1_1[[#This Row],[Is Active]]=1), "Highly Engaged", IF(AND(Table1_1[[#This Row],[Days Between]]&lt;=90, Table1_1[[#This Row],[Is Active]]=1), "Moderately Engaged",
IF(AND(Table1_1[[#This Row],[Days Between]]&gt;90, Table1_1[[#This Row],[Is Active]]=0), "At Risk",
"Dormant")))</f>
        <v>Dormant</v>
      </c>
    </row>
    <row r="1634" spans="1:10" x14ac:dyDescent="0.25">
      <c r="A1634" t="s">
        <v>279</v>
      </c>
      <c r="B1634" t="s">
        <v>14</v>
      </c>
      <c r="C1634" t="s">
        <v>52</v>
      </c>
      <c r="D1634" t="s">
        <v>262</v>
      </c>
      <c r="E1634" t="s">
        <v>54</v>
      </c>
      <c r="F1634" s="5">
        <v>45509</v>
      </c>
      <c r="G1634" s="5">
        <v>45509</v>
      </c>
      <c r="H1634">
        <v>0</v>
      </c>
      <c r="I1634">
        <v>0</v>
      </c>
      <c r="J1634" t="str">
        <f>IF(AND(Table1_1[[#This Row],[Days Between]]&gt;90, Table1_1[[#This Row],[Is Active]]=1), "Highly Engaged", IF(AND(Table1_1[[#This Row],[Days Between]]&lt;=90, Table1_1[[#This Row],[Is Active]]=1), "Moderately Engaged",
IF(AND(Table1_1[[#This Row],[Days Between]]&gt;90, Table1_1[[#This Row],[Is Active]]=0), "At Risk",
"Dormant")))</f>
        <v>Dormant</v>
      </c>
    </row>
    <row r="1635" spans="1:10" x14ac:dyDescent="0.25">
      <c r="A1635" t="s">
        <v>279</v>
      </c>
      <c r="B1635" t="s">
        <v>14</v>
      </c>
      <c r="C1635" t="s">
        <v>52</v>
      </c>
      <c r="D1635" t="s">
        <v>262</v>
      </c>
      <c r="E1635" t="s">
        <v>54</v>
      </c>
      <c r="F1635" s="5">
        <v>45509</v>
      </c>
      <c r="G1635" s="5">
        <v>45511</v>
      </c>
      <c r="H1635">
        <v>2</v>
      </c>
      <c r="I1635">
        <v>0</v>
      </c>
      <c r="J1635" t="str">
        <f>IF(AND(Table1_1[[#This Row],[Days Between]]&gt;90, Table1_1[[#This Row],[Is Active]]=1), "Highly Engaged", IF(AND(Table1_1[[#This Row],[Days Between]]&lt;=90, Table1_1[[#This Row],[Is Active]]=1), "Moderately Engaged",
IF(AND(Table1_1[[#This Row],[Days Between]]&gt;90, Table1_1[[#This Row],[Is Active]]=0), "At Risk",
"Dormant")))</f>
        <v>Dormant</v>
      </c>
    </row>
    <row r="1636" spans="1:10" x14ac:dyDescent="0.25">
      <c r="A1636" t="s">
        <v>279</v>
      </c>
      <c r="B1636" t="s">
        <v>14</v>
      </c>
      <c r="C1636" t="s">
        <v>52</v>
      </c>
      <c r="D1636" t="s">
        <v>262</v>
      </c>
      <c r="E1636" t="s">
        <v>54</v>
      </c>
      <c r="F1636" s="5">
        <v>45510</v>
      </c>
      <c r="G1636" s="5">
        <v>45511</v>
      </c>
      <c r="H1636">
        <v>1</v>
      </c>
      <c r="I1636">
        <v>0</v>
      </c>
      <c r="J1636" t="str">
        <f>IF(AND(Table1_1[[#This Row],[Days Between]]&gt;90, Table1_1[[#This Row],[Is Active]]=1), "Highly Engaged", IF(AND(Table1_1[[#This Row],[Days Between]]&lt;=90, Table1_1[[#This Row],[Is Active]]=1), "Moderately Engaged",
IF(AND(Table1_1[[#This Row],[Days Between]]&gt;90, Table1_1[[#This Row],[Is Active]]=0), "At Risk",
"Dormant")))</f>
        <v>Dormant</v>
      </c>
    </row>
    <row r="1637" spans="1:10" x14ac:dyDescent="0.25">
      <c r="A1637" t="s">
        <v>279</v>
      </c>
      <c r="B1637" t="s">
        <v>14</v>
      </c>
      <c r="C1637" t="s">
        <v>52</v>
      </c>
      <c r="D1637" t="s">
        <v>262</v>
      </c>
      <c r="E1637" t="s">
        <v>54</v>
      </c>
      <c r="F1637" s="5">
        <v>45512</v>
      </c>
      <c r="G1637" s="5">
        <v>45512</v>
      </c>
      <c r="H1637">
        <v>0</v>
      </c>
      <c r="I1637">
        <v>0</v>
      </c>
      <c r="J1637" t="str">
        <f>IF(AND(Table1_1[[#This Row],[Days Between]]&gt;90, Table1_1[[#This Row],[Is Active]]=1), "Highly Engaged", IF(AND(Table1_1[[#This Row],[Days Between]]&lt;=90, Table1_1[[#This Row],[Is Active]]=1), "Moderately Engaged",
IF(AND(Table1_1[[#This Row],[Days Between]]&gt;90, Table1_1[[#This Row],[Is Active]]=0), "At Risk",
"Dormant")))</f>
        <v>Dormant</v>
      </c>
    </row>
    <row r="1638" spans="1:10" x14ac:dyDescent="0.25">
      <c r="A1638" t="s">
        <v>279</v>
      </c>
      <c r="B1638" t="s">
        <v>14</v>
      </c>
      <c r="C1638" t="s">
        <v>52</v>
      </c>
      <c r="D1638" t="s">
        <v>262</v>
      </c>
      <c r="E1638" t="s">
        <v>54</v>
      </c>
      <c r="F1638" s="5">
        <v>45516</v>
      </c>
      <c r="G1638" s="5">
        <v>45516</v>
      </c>
      <c r="H1638">
        <v>0</v>
      </c>
      <c r="I1638">
        <v>0</v>
      </c>
      <c r="J1638" t="str">
        <f>IF(AND(Table1_1[[#This Row],[Days Between]]&gt;90, Table1_1[[#This Row],[Is Active]]=1), "Highly Engaged", IF(AND(Table1_1[[#This Row],[Days Between]]&lt;=90, Table1_1[[#This Row],[Is Active]]=1), "Moderately Engaged",
IF(AND(Table1_1[[#This Row],[Days Between]]&gt;90, Table1_1[[#This Row],[Is Active]]=0), "At Risk",
"Dormant")))</f>
        <v>Dormant</v>
      </c>
    </row>
    <row r="1639" spans="1:10" x14ac:dyDescent="0.25">
      <c r="A1639" t="s">
        <v>279</v>
      </c>
      <c r="B1639" t="s">
        <v>14</v>
      </c>
      <c r="C1639" t="s">
        <v>52</v>
      </c>
      <c r="D1639" t="s">
        <v>262</v>
      </c>
      <c r="E1639" t="s">
        <v>54</v>
      </c>
      <c r="F1639" s="5">
        <v>45517</v>
      </c>
      <c r="G1639" s="5">
        <v>45517</v>
      </c>
      <c r="H1639">
        <v>0</v>
      </c>
      <c r="I1639">
        <v>0</v>
      </c>
      <c r="J1639" t="str">
        <f>IF(AND(Table1_1[[#This Row],[Days Between]]&gt;90, Table1_1[[#This Row],[Is Active]]=1), "Highly Engaged", IF(AND(Table1_1[[#This Row],[Days Between]]&lt;=90, Table1_1[[#This Row],[Is Active]]=1), "Moderately Engaged",
IF(AND(Table1_1[[#This Row],[Days Between]]&gt;90, Table1_1[[#This Row],[Is Active]]=0), "At Risk",
"Dormant")))</f>
        <v>Dormant</v>
      </c>
    </row>
    <row r="1640" spans="1:10" x14ac:dyDescent="0.25">
      <c r="A1640" t="s">
        <v>279</v>
      </c>
      <c r="B1640" t="s">
        <v>14</v>
      </c>
      <c r="C1640" t="s">
        <v>52</v>
      </c>
      <c r="D1640" t="s">
        <v>262</v>
      </c>
      <c r="E1640" t="s">
        <v>54</v>
      </c>
      <c r="F1640" s="5">
        <v>45519</v>
      </c>
      <c r="G1640" s="5">
        <v>45520</v>
      </c>
      <c r="H1640">
        <v>1</v>
      </c>
      <c r="I1640">
        <v>0</v>
      </c>
      <c r="J1640" t="str">
        <f>IF(AND(Table1_1[[#This Row],[Days Between]]&gt;90, Table1_1[[#This Row],[Is Active]]=1), "Highly Engaged", IF(AND(Table1_1[[#This Row],[Days Between]]&lt;=90, Table1_1[[#This Row],[Is Active]]=1), "Moderately Engaged",
IF(AND(Table1_1[[#This Row],[Days Between]]&gt;90, Table1_1[[#This Row],[Is Active]]=0), "At Risk",
"Dormant")))</f>
        <v>Dormant</v>
      </c>
    </row>
    <row r="1641" spans="1:10" x14ac:dyDescent="0.25">
      <c r="A1641" t="s">
        <v>279</v>
      </c>
      <c r="B1641" t="s">
        <v>14</v>
      </c>
      <c r="C1641" t="s">
        <v>52</v>
      </c>
      <c r="D1641" t="s">
        <v>262</v>
      </c>
      <c r="E1641" t="s">
        <v>54</v>
      </c>
      <c r="F1641" s="5">
        <v>45521</v>
      </c>
      <c r="G1641" s="5">
        <v>45521</v>
      </c>
      <c r="H1641">
        <v>0</v>
      </c>
      <c r="I1641">
        <v>0</v>
      </c>
      <c r="J1641" t="str">
        <f>IF(AND(Table1_1[[#This Row],[Days Between]]&gt;90, Table1_1[[#This Row],[Is Active]]=1), "Highly Engaged", IF(AND(Table1_1[[#This Row],[Days Between]]&lt;=90, Table1_1[[#This Row],[Is Active]]=1), "Moderately Engaged",
IF(AND(Table1_1[[#This Row],[Days Between]]&gt;90, Table1_1[[#This Row],[Is Active]]=0), "At Risk",
"Dormant")))</f>
        <v>Dormant</v>
      </c>
    </row>
    <row r="1642" spans="1:10" x14ac:dyDescent="0.25">
      <c r="A1642" t="s">
        <v>279</v>
      </c>
      <c r="B1642" t="s">
        <v>14</v>
      </c>
      <c r="C1642" t="s">
        <v>52</v>
      </c>
      <c r="D1642" t="s">
        <v>262</v>
      </c>
      <c r="E1642" t="s">
        <v>54</v>
      </c>
      <c r="F1642" s="5">
        <v>45523</v>
      </c>
      <c r="G1642" s="5">
        <v>45523</v>
      </c>
      <c r="H1642">
        <v>0</v>
      </c>
      <c r="I1642">
        <v>0</v>
      </c>
      <c r="J1642" t="str">
        <f>IF(AND(Table1_1[[#This Row],[Days Between]]&gt;90, Table1_1[[#This Row],[Is Active]]=1), "Highly Engaged", IF(AND(Table1_1[[#This Row],[Days Between]]&lt;=90, Table1_1[[#This Row],[Is Active]]=1), "Moderately Engaged",
IF(AND(Table1_1[[#This Row],[Days Between]]&gt;90, Table1_1[[#This Row],[Is Active]]=0), "At Risk",
"Dormant")))</f>
        <v>Dormant</v>
      </c>
    </row>
    <row r="1643" spans="1:10" x14ac:dyDescent="0.25">
      <c r="A1643" t="s">
        <v>279</v>
      </c>
      <c r="B1643" t="s">
        <v>14</v>
      </c>
      <c r="C1643" t="s">
        <v>52</v>
      </c>
      <c r="D1643" t="s">
        <v>262</v>
      </c>
      <c r="E1643" t="s">
        <v>54</v>
      </c>
      <c r="F1643" s="5">
        <v>45524</v>
      </c>
      <c r="G1643" s="5">
        <v>45524</v>
      </c>
      <c r="H1643">
        <v>0</v>
      </c>
      <c r="I1643">
        <v>0</v>
      </c>
      <c r="J1643" t="str">
        <f>IF(AND(Table1_1[[#This Row],[Days Between]]&gt;90, Table1_1[[#This Row],[Is Active]]=1), "Highly Engaged", IF(AND(Table1_1[[#This Row],[Days Between]]&lt;=90, Table1_1[[#This Row],[Is Active]]=1), "Moderately Engaged",
IF(AND(Table1_1[[#This Row],[Days Between]]&gt;90, Table1_1[[#This Row],[Is Active]]=0), "At Risk",
"Dormant")))</f>
        <v>Dormant</v>
      </c>
    </row>
    <row r="1644" spans="1:10" x14ac:dyDescent="0.25">
      <c r="A1644" t="s">
        <v>279</v>
      </c>
      <c r="B1644" t="s">
        <v>14</v>
      </c>
      <c r="C1644" t="s">
        <v>52</v>
      </c>
      <c r="D1644" t="s">
        <v>262</v>
      </c>
      <c r="E1644" t="s">
        <v>54</v>
      </c>
      <c r="F1644" s="5">
        <v>45524</v>
      </c>
      <c r="G1644" s="5">
        <v>45526</v>
      </c>
      <c r="H1644">
        <v>2</v>
      </c>
      <c r="I1644">
        <v>0</v>
      </c>
      <c r="J1644" t="str">
        <f>IF(AND(Table1_1[[#This Row],[Days Between]]&gt;90, Table1_1[[#This Row],[Is Active]]=1), "Highly Engaged", IF(AND(Table1_1[[#This Row],[Days Between]]&lt;=90, Table1_1[[#This Row],[Is Active]]=1), "Moderately Engaged",
IF(AND(Table1_1[[#This Row],[Days Between]]&gt;90, Table1_1[[#This Row],[Is Active]]=0), "At Risk",
"Dormant")))</f>
        <v>Dormant</v>
      </c>
    </row>
    <row r="1645" spans="1:10" x14ac:dyDescent="0.25">
      <c r="A1645" t="s">
        <v>279</v>
      </c>
      <c r="B1645" t="s">
        <v>14</v>
      </c>
      <c r="C1645" t="s">
        <v>52</v>
      </c>
      <c r="D1645" t="s">
        <v>262</v>
      </c>
      <c r="E1645" t="s">
        <v>54</v>
      </c>
      <c r="F1645" s="5">
        <v>45530</v>
      </c>
      <c r="G1645" s="5">
        <v>45530</v>
      </c>
      <c r="H1645">
        <v>0</v>
      </c>
      <c r="I1645">
        <v>0</v>
      </c>
      <c r="J1645" t="str">
        <f>IF(AND(Table1_1[[#This Row],[Days Between]]&gt;90, Table1_1[[#This Row],[Is Active]]=1), "Highly Engaged", IF(AND(Table1_1[[#This Row],[Days Between]]&lt;=90, Table1_1[[#This Row],[Is Active]]=1), "Moderately Engaged",
IF(AND(Table1_1[[#This Row],[Days Between]]&gt;90, Table1_1[[#This Row],[Is Active]]=0), "At Risk",
"Dormant")))</f>
        <v>Dormant</v>
      </c>
    </row>
    <row r="1646" spans="1:10" x14ac:dyDescent="0.25">
      <c r="A1646" t="s">
        <v>279</v>
      </c>
      <c r="B1646" t="s">
        <v>14</v>
      </c>
      <c r="C1646" t="s">
        <v>52</v>
      </c>
      <c r="D1646" t="s">
        <v>262</v>
      </c>
      <c r="E1646" t="s">
        <v>54</v>
      </c>
      <c r="F1646" s="5">
        <v>45535</v>
      </c>
      <c r="G1646" s="5">
        <v>45538</v>
      </c>
      <c r="H1646">
        <v>3</v>
      </c>
      <c r="I1646">
        <v>0</v>
      </c>
      <c r="J1646" t="str">
        <f>IF(AND(Table1_1[[#This Row],[Days Between]]&gt;90, Table1_1[[#This Row],[Is Active]]=1), "Highly Engaged", IF(AND(Table1_1[[#This Row],[Days Between]]&lt;=90, Table1_1[[#This Row],[Is Active]]=1), "Moderately Engaged",
IF(AND(Table1_1[[#This Row],[Days Between]]&gt;90, Table1_1[[#This Row],[Is Active]]=0), "At Risk",
"Dormant")))</f>
        <v>Dormant</v>
      </c>
    </row>
    <row r="1647" spans="1:10" x14ac:dyDescent="0.25">
      <c r="A1647" t="s">
        <v>279</v>
      </c>
      <c r="B1647" t="s">
        <v>14</v>
      </c>
      <c r="C1647" t="s">
        <v>52</v>
      </c>
      <c r="D1647" t="s">
        <v>262</v>
      </c>
      <c r="E1647" t="s">
        <v>55</v>
      </c>
      <c r="F1647" s="5">
        <v>45506</v>
      </c>
      <c r="G1647" s="5">
        <v>45511</v>
      </c>
      <c r="H1647">
        <v>5</v>
      </c>
      <c r="I1647">
        <v>0</v>
      </c>
      <c r="J1647" t="str">
        <f>IF(AND(Table1_1[[#This Row],[Days Between]]&gt;90, Table1_1[[#This Row],[Is Active]]=1), "Highly Engaged", IF(AND(Table1_1[[#This Row],[Days Between]]&lt;=90, Table1_1[[#This Row],[Is Active]]=1), "Moderately Engaged",
IF(AND(Table1_1[[#This Row],[Days Between]]&gt;90, Table1_1[[#This Row],[Is Active]]=0), "At Risk",
"Dormant")))</f>
        <v>Dormant</v>
      </c>
    </row>
    <row r="1648" spans="1:10" x14ac:dyDescent="0.25">
      <c r="A1648" t="s">
        <v>279</v>
      </c>
      <c r="B1648" t="s">
        <v>14</v>
      </c>
      <c r="C1648" t="s">
        <v>52</v>
      </c>
      <c r="D1648" t="s">
        <v>262</v>
      </c>
      <c r="E1648" t="s">
        <v>55</v>
      </c>
      <c r="F1648" s="5">
        <v>45508</v>
      </c>
      <c r="G1648" s="5">
        <v>45581</v>
      </c>
      <c r="H1648">
        <v>73</v>
      </c>
      <c r="I1648">
        <v>0</v>
      </c>
      <c r="J1648" t="str">
        <f>IF(AND(Table1_1[[#This Row],[Days Between]]&gt;90, Table1_1[[#This Row],[Is Active]]=1), "Highly Engaged", IF(AND(Table1_1[[#This Row],[Days Between]]&lt;=90, Table1_1[[#This Row],[Is Active]]=1), "Moderately Engaged",
IF(AND(Table1_1[[#This Row],[Days Between]]&gt;90, Table1_1[[#This Row],[Is Active]]=0), "At Risk",
"Dormant")))</f>
        <v>Dormant</v>
      </c>
    </row>
    <row r="1649" spans="1:10" x14ac:dyDescent="0.25">
      <c r="A1649" t="s">
        <v>279</v>
      </c>
      <c r="B1649" t="s">
        <v>14</v>
      </c>
      <c r="C1649" t="s">
        <v>52</v>
      </c>
      <c r="D1649" t="s">
        <v>262</v>
      </c>
      <c r="E1649" t="s">
        <v>55</v>
      </c>
      <c r="F1649" s="5">
        <v>45516</v>
      </c>
      <c r="G1649" s="5">
        <v>45517</v>
      </c>
      <c r="H1649">
        <v>1</v>
      </c>
      <c r="I1649">
        <v>0</v>
      </c>
      <c r="J1649" t="str">
        <f>IF(AND(Table1_1[[#This Row],[Days Between]]&gt;90, Table1_1[[#This Row],[Is Active]]=1), "Highly Engaged", IF(AND(Table1_1[[#This Row],[Days Between]]&lt;=90, Table1_1[[#This Row],[Is Active]]=1), "Moderately Engaged",
IF(AND(Table1_1[[#This Row],[Days Between]]&gt;90, Table1_1[[#This Row],[Is Active]]=0), "At Risk",
"Dormant")))</f>
        <v>Dormant</v>
      </c>
    </row>
    <row r="1650" spans="1:10" x14ac:dyDescent="0.25">
      <c r="A1650" t="s">
        <v>279</v>
      </c>
      <c r="B1650" t="s">
        <v>14</v>
      </c>
      <c r="C1650" t="s">
        <v>52</v>
      </c>
      <c r="D1650" t="s">
        <v>262</v>
      </c>
      <c r="E1650" t="s">
        <v>55</v>
      </c>
      <c r="F1650" s="5">
        <v>45524</v>
      </c>
      <c r="G1650" s="5">
        <v>45525</v>
      </c>
      <c r="H1650">
        <v>1</v>
      </c>
      <c r="I1650">
        <v>0</v>
      </c>
      <c r="J1650" t="str">
        <f>IF(AND(Table1_1[[#This Row],[Days Between]]&gt;90, Table1_1[[#This Row],[Is Active]]=1), "Highly Engaged", IF(AND(Table1_1[[#This Row],[Days Between]]&lt;=90, Table1_1[[#This Row],[Is Active]]=1), "Moderately Engaged",
IF(AND(Table1_1[[#This Row],[Days Between]]&gt;90, Table1_1[[#This Row],[Is Active]]=0), "At Risk",
"Dormant")))</f>
        <v>Dormant</v>
      </c>
    </row>
    <row r="1651" spans="1:10" x14ac:dyDescent="0.25">
      <c r="A1651" t="s">
        <v>279</v>
      </c>
      <c r="B1651" t="s">
        <v>14</v>
      </c>
      <c r="C1651" t="s">
        <v>52</v>
      </c>
      <c r="D1651" t="s">
        <v>262</v>
      </c>
      <c r="E1651" t="s">
        <v>55</v>
      </c>
      <c r="F1651" s="5">
        <v>45533</v>
      </c>
      <c r="G1651" s="5">
        <v>45537</v>
      </c>
      <c r="H1651">
        <v>4</v>
      </c>
      <c r="I1651">
        <v>0</v>
      </c>
      <c r="J1651" t="str">
        <f>IF(AND(Table1_1[[#This Row],[Days Between]]&gt;90, Table1_1[[#This Row],[Is Active]]=1), "Highly Engaged", IF(AND(Table1_1[[#This Row],[Days Between]]&lt;=90, Table1_1[[#This Row],[Is Active]]=1), "Moderately Engaged",
IF(AND(Table1_1[[#This Row],[Days Between]]&gt;90, Table1_1[[#This Row],[Is Active]]=0), "At Risk",
"Dormant")))</f>
        <v>Dormant</v>
      </c>
    </row>
    <row r="1652" spans="1:10" x14ac:dyDescent="0.25">
      <c r="A1652" t="s">
        <v>279</v>
      </c>
      <c r="B1652" t="s">
        <v>14</v>
      </c>
      <c r="C1652" t="s">
        <v>52</v>
      </c>
      <c r="D1652" t="s">
        <v>262</v>
      </c>
      <c r="E1652" t="s">
        <v>57</v>
      </c>
      <c r="F1652" s="5">
        <v>45506</v>
      </c>
      <c r="G1652" s="5">
        <v>45511</v>
      </c>
      <c r="H1652">
        <v>5</v>
      </c>
      <c r="I1652">
        <v>0</v>
      </c>
      <c r="J1652" t="str">
        <f>IF(AND(Table1_1[[#This Row],[Days Between]]&gt;90, Table1_1[[#This Row],[Is Active]]=1), "Highly Engaged", IF(AND(Table1_1[[#This Row],[Days Between]]&lt;=90, Table1_1[[#This Row],[Is Active]]=1), "Moderately Engaged",
IF(AND(Table1_1[[#This Row],[Days Between]]&gt;90, Table1_1[[#This Row],[Is Active]]=0), "At Risk",
"Dormant")))</f>
        <v>Dormant</v>
      </c>
    </row>
    <row r="1653" spans="1:10" x14ac:dyDescent="0.25">
      <c r="A1653" t="s">
        <v>279</v>
      </c>
      <c r="B1653" t="s">
        <v>14</v>
      </c>
      <c r="C1653" t="s">
        <v>52</v>
      </c>
      <c r="D1653" t="s">
        <v>262</v>
      </c>
      <c r="E1653" t="s">
        <v>57</v>
      </c>
      <c r="F1653" s="5">
        <v>45520</v>
      </c>
      <c r="G1653" s="5">
        <v>45523</v>
      </c>
      <c r="H1653">
        <v>3</v>
      </c>
      <c r="I1653">
        <v>0</v>
      </c>
      <c r="J1653" t="str">
        <f>IF(AND(Table1_1[[#This Row],[Days Between]]&gt;90, Table1_1[[#This Row],[Is Active]]=1), "Highly Engaged", IF(AND(Table1_1[[#This Row],[Days Between]]&lt;=90, Table1_1[[#This Row],[Is Active]]=1), "Moderately Engaged",
IF(AND(Table1_1[[#This Row],[Days Between]]&gt;90, Table1_1[[#This Row],[Is Active]]=0), "At Risk",
"Dormant")))</f>
        <v>Dormant</v>
      </c>
    </row>
    <row r="1654" spans="1:10" x14ac:dyDescent="0.25">
      <c r="A1654" t="s">
        <v>279</v>
      </c>
      <c r="B1654" t="s">
        <v>14</v>
      </c>
      <c r="C1654" t="s">
        <v>52</v>
      </c>
      <c r="D1654" t="s">
        <v>262</v>
      </c>
      <c r="E1654" t="s">
        <v>58</v>
      </c>
      <c r="F1654" s="5">
        <v>45505</v>
      </c>
      <c r="G1654" s="5">
        <v>45525</v>
      </c>
      <c r="H1654">
        <v>20</v>
      </c>
      <c r="I1654">
        <v>0</v>
      </c>
      <c r="J1654" t="str">
        <f>IF(AND(Table1_1[[#This Row],[Days Between]]&gt;90, Table1_1[[#This Row],[Is Active]]=1), "Highly Engaged", IF(AND(Table1_1[[#This Row],[Days Between]]&lt;=90, Table1_1[[#This Row],[Is Active]]=1), "Moderately Engaged",
IF(AND(Table1_1[[#This Row],[Days Between]]&gt;90, Table1_1[[#This Row],[Is Active]]=0), "At Risk",
"Dormant")))</f>
        <v>Dormant</v>
      </c>
    </row>
    <row r="1655" spans="1:10" x14ac:dyDescent="0.25">
      <c r="A1655" t="s">
        <v>279</v>
      </c>
      <c r="B1655" t="s">
        <v>14</v>
      </c>
      <c r="C1655" t="s">
        <v>52</v>
      </c>
      <c r="D1655" t="s">
        <v>262</v>
      </c>
      <c r="E1655" t="s">
        <v>58</v>
      </c>
      <c r="F1655" s="5">
        <v>45506</v>
      </c>
      <c r="G1655" s="5">
        <v>45517</v>
      </c>
      <c r="H1655">
        <v>11</v>
      </c>
      <c r="I1655">
        <v>0</v>
      </c>
      <c r="J1655" t="str">
        <f>IF(AND(Table1_1[[#This Row],[Days Between]]&gt;90, Table1_1[[#This Row],[Is Active]]=1), "Highly Engaged", IF(AND(Table1_1[[#This Row],[Days Between]]&lt;=90, Table1_1[[#This Row],[Is Active]]=1), "Moderately Engaged",
IF(AND(Table1_1[[#This Row],[Days Between]]&gt;90, Table1_1[[#This Row],[Is Active]]=0), "At Risk",
"Dormant")))</f>
        <v>Dormant</v>
      </c>
    </row>
    <row r="1656" spans="1:10" x14ac:dyDescent="0.25">
      <c r="A1656" t="s">
        <v>279</v>
      </c>
      <c r="B1656" t="s">
        <v>14</v>
      </c>
      <c r="C1656" t="s">
        <v>52</v>
      </c>
      <c r="D1656" t="s">
        <v>262</v>
      </c>
      <c r="E1656" t="s">
        <v>58</v>
      </c>
      <c r="F1656" s="5">
        <v>45508</v>
      </c>
      <c r="G1656" s="5">
        <v>45517</v>
      </c>
      <c r="H1656">
        <v>9</v>
      </c>
      <c r="I1656">
        <v>0</v>
      </c>
      <c r="J1656" t="str">
        <f>IF(AND(Table1_1[[#This Row],[Days Between]]&gt;90, Table1_1[[#This Row],[Is Active]]=1), "Highly Engaged", IF(AND(Table1_1[[#This Row],[Days Between]]&lt;=90, Table1_1[[#This Row],[Is Active]]=1), "Moderately Engaged",
IF(AND(Table1_1[[#This Row],[Days Between]]&gt;90, Table1_1[[#This Row],[Is Active]]=0), "At Risk",
"Dormant")))</f>
        <v>Dormant</v>
      </c>
    </row>
    <row r="1657" spans="1:10" x14ac:dyDescent="0.25">
      <c r="A1657" t="s">
        <v>279</v>
      </c>
      <c r="B1657" t="s">
        <v>14</v>
      </c>
      <c r="C1657" t="s">
        <v>52</v>
      </c>
      <c r="D1657" t="s">
        <v>262</v>
      </c>
      <c r="E1657" t="s">
        <v>58</v>
      </c>
      <c r="F1657" s="5">
        <v>45508</v>
      </c>
      <c r="G1657" s="5">
        <v>45520</v>
      </c>
      <c r="H1657">
        <v>12</v>
      </c>
      <c r="I1657">
        <v>0</v>
      </c>
      <c r="J1657" t="str">
        <f>IF(AND(Table1_1[[#This Row],[Days Between]]&gt;90, Table1_1[[#This Row],[Is Active]]=1), "Highly Engaged", IF(AND(Table1_1[[#This Row],[Days Between]]&lt;=90, Table1_1[[#This Row],[Is Active]]=1), "Moderately Engaged",
IF(AND(Table1_1[[#This Row],[Days Between]]&gt;90, Table1_1[[#This Row],[Is Active]]=0), "At Risk",
"Dormant")))</f>
        <v>Dormant</v>
      </c>
    </row>
    <row r="1658" spans="1:10" x14ac:dyDescent="0.25">
      <c r="A1658" t="s">
        <v>279</v>
      </c>
      <c r="B1658" t="s">
        <v>14</v>
      </c>
      <c r="C1658" t="s">
        <v>52</v>
      </c>
      <c r="D1658" t="s">
        <v>262</v>
      </c>
      <c r="E1658" t="s">
        <v>58</v>
      </c>
      <c r="F1658" s="5">
        <v>45512</v>
      </c>
      <c r="G1658" s="5">
        <v>45520</v>
      </c>
      <c r="H1658">
        <v>8</v>
      </c>
      <c r="I1658">
        <v>0</v>
      </c>
      <c r="J1658" t="str">
        <f>IF(AND(Table1_1[[#This Row],[Days Between]]&gt;90, Table1_1[[#This Row],[Is Active]]=1), "Highly Engaged", IF(AND(Table1_1[[#This Row],[Days Between]]&lt;=90, Table1_1[[#This Row],[Is Active]]=1), "Moderately Engaged",
IF(AND(Table1_1[[#This Row],[Days Between]]&gt;90, Table1_1[[#This Row],[Is Active]]=0), "At Risk",
"Dormant")))</f>
        <v>Dormant</v>
      </c>
    </row>
    <row r="1659" spans="1:10" x14ac:dyDescent="0.25">
      <c r="A1659" t="s">
        <v>279</v>
      </c>
      <c r="B1659" t="s">
        <v>14</v>
      </c>
      <c r="C1659" t="s">
        <v>52</v>
      </c>
      <c r="D1659" t="s">
        <v>262</v>
      </c>
      <c r="E1659" t="s">
        <v>58</v>
      </c>
      <c r="F1659" s="5">
        <v>45513</v>
      </c>
      <c r="G1659" s="5">
        <v>45519</v>
      </c>
      <c r="H1659">
        <v>6</v>
      </c>
      <c r="I1659">
        <v>0</v>
      </c>
      <c r="J1659" t="str">
        <f>IF(AND(Table1_1[[#This Row],[Days Between]]&gt;90, Table1_1[[#This Row],[Is Active]]=1), "Highly Engaged", IF(AND(Table1_1[[#This Row],[Days Between]]&lt;=90, Table1_1[[#This Row],[Is Active]]=1), "Moderately Engaged",
IF(AND(Table1_1[[#This Row],[Days Between]]&gt;90, Table1_1[[#This Row],[Is Active]]=0), "At Risk",
"Dormant")))</f>
        <v>Dormant</v>
      </c>
    </row>
    <row r="1660" spans="1:10" x14ac:dyDescent="0.25">
      <c r="A1660" t="s">
        <v>279</v>
      </c>
      <c r="B1660" t="s">
        <v>14</v>
      </c>
      <c r="C1660" t="s">
        <v>52</v>
      </c>
      <c r="D1660" t="s">
        <v>262</v>
      </c>
      <c r="E1660" t="s">
        <v>58</v>
      </c>
      <c r="F1660" s="5">
        <v>45522</v>
      </c>
      <c r="G1660" s="5">
        <v>45530</v>
      </c>
      <c r="H1660">
        <v>8</v>
      </c>
      <c r="I1660">
        <v>0</v>
      </c>
      <c r="J1660" t="str">
        <f>IF(AND(Table1_1[[#This Row],[Days Between]]&gt;90, Table1_1[[#This Row],[Is Active]]=1), "Highly Engaged", IF(AND(Table1_1[[#This Row],[Days Between]]&lt;=90, Table1_1[[#This Row],[Is Active]]=1), "Moderately Engaged",
IF(AND(Table1_1[[#This Row],[Days Between]]&gt;90, Table1_1[[#This Row],[Is Active]]=0), "At Risk",
"Dormant")))</f>
        <v>Dormant</v>
      </c>
    </row>
    <row r="1661" spans="1:10" x14ac:dyDescent="0.25">
      <c r="A1661" t="s">
        <v>279</v>
      </c>
      <c r="B1661" t="s">
        <v>14</v>
      </c>
      <c r="C1661" t="s">
        <v>52</v>
      </c>
      <c r="D1661" t="s">
        <v>262</v>
      </c>
      <c r="E1661" t="s">
        <v>64</v>
      </c>
      <c r="F1661" s="5">
        <v>45506</v>
      </c>
      <c r="G1661" s="5">
        <v>45588</v>
      </c>
      <c r="H1661">
        <v>82</v>
      </c>
      <c r="I1661">
        <v>0</v>
      </c>
      <c r="J1661" t="str">
        <f>IF(AND(Table1_1[[#This Row],[Days Between]]&gt;90, Table1_1[[#This Row],[Is Active]]=1), "Highly Engaged", IF(AND(Table1_1[[#This Row],[Days Between]]&lt;=90, Table1_1[[#This Row],[Is Active]]=1), "Moderately Engaged",
IF(AND(Table1_1[[#This Row],[Days Between]]&gt;90, Table1_1[[#This Row],[Is Active]]=0), "At Risk",
"Dormant")))</f>
        <v>Dormant</v>
      </c>
    </row>
    <row r="1662" spans="1:10" x14ac:dyDescent="0.25">
      <c r="A1662" t="s">
        <v>277</v>
      </c>
      <c r="B1662" t="s">
        <v>14</v>
      </c>
      <c r="C1662" t="s">
        <v>52</v>
      </c>
      <c r="D1662" t="s">
        <v>262</v>
      </c>
      <c r="E1662" t="s">
        <v>54</v>
      </c>
      <c r="F1662" s="5">
        <v>45506</v>
      </c>
      <c r="G1662" s="5">
        <v>45506</v>
      </c>
      <c r="H1662">
        <v>0</v>
      </c>
      <c r="I1662">
        <v>0</v>
      </c>
      <c r="J1662" t="str">
        <f>IF(AND(Table1_1[[#This Row],[Days Between]]&gt;90, Table1_1[[#This Row],[Is Active]]=1), "Highly Engaged", IF(AND(Table1_1[[#This Row],[Days Between]]&lt;=90, Table1_1[[#This Row],[Is Active]]=1), "Moderately Engaged",
IF(AND(Table1_1[[#This Row],[Days Between]]&gt;90, Table1_1[[#This Row],[Is Active]]=0), "At Risk",
"Dormant")))</f>
        <v>Dormant</v>
      </c>
    </row>
    <row r="1663" spans="1:10" x14ac:dyDescent="0.25">
      <c r="A1663" t="s">
        <v>277</v>
      </c>
      <c r="B1663" t="s">
        <v>14</v>
      </c>
      <c r="C1663" t="s">
        <v>52</v>
      </c>
      <c r="D1663" t="s">
        <v>262</v>
      </c>
      <c r="E1663" t="s">
        <v>54</v>
      </c>
      <c r="F1663" s="5">
        <v>45507</v>
      </c>
      <c r="G1663" s="5">
        <v>45509</v>
      </c>
      <c r="H1663">
        <v>2</v>
      </c>
      <c r="I1663">
        <v>0</v>
      </c>
      <c r="J1663" t="str">
        <f>IF(AND(Table1_1[[#This Row],[Days Between]]&gt;90, Table1_1[[#This Row],[Is Active]]=1), "Highly Engaged", IF(AND(Table1_1[[#This Row],[Days Between]]&lt;=90, Table1_1[[#This Row],[Is Active]]=1), "Moderately Engaged",
IF(AND(Table1_1[[#This Row],[Days Between]]&gt;90, Table1_1[[#This Row],[Is Active]]=0), "At Risk",
"Dormant")))</f>
        <v>Dormant</v>
      </c>
    </row>
    <row r="1664" spans="1:10" x14ac:dyDescent="0.25">
      <c r="A1664" t="s">
        <v>277</v>
      </c>
      <c r="B1664" t="s">
        <v>14</v>
      </c>
      <c r="C1664" t="s">
        <v>52</v>
      </c>
      <c r="D1664" t="s">
        <v>262</v>
      </c>
      <c r="E1664" t="s">
        <v>54</v>
      </c>
      <c r="F1664" s="5">
        <v>45508</v>
      </c>
      <c r="G1664" s="5">
        <v>45509</v>
      </c>
      <c r="H1664">
        <v>1</v>
      </c>
      <c r="I1664">
        <v>0</v>
      </c>
      <c r="J1664" t="str">
        <f>IF(AND(Table1_1[[#This Row],[Days Between]]&gt;90, Table1_1[[#This Row],[Is Active]]=1), "Highly Engaged", IF(AND(Table1_1[[#This Row],[Days Between]]&lt;=90, Table1_1[[#This Row],[Is Active]]=1), "Moderately Engaged",
IF(AND(Table1_1[[#This Row],[Days Between]]&gt;90, Table1_1[[#This Row],[Is Active]]=0), "At Risk",
"Dormant")))</f>
        <v>Dormant</v>
      </c>
    </row>
    <row r="1665" spans="1:10" x14ac:dyDescent="0.25">
      <c r="A1665" t="s">
        <v>277</v>
      </c>
      <c r="B1665" t="s">
        <v>14</v>
      </c>
      <c r="C1665" t="s">
        <v>52</v>
      </c>
      <c r="D1665" t="s">
        <v>262</v>
      </c>
      <c r="E1665" t="s">
        <v>54</v>
      </c>
      <c r="F1665" s="5">
        <v>45509</v>
      </c>
      <c r="G1665" s="5">
        <v>45509</v>
      </c>
      <c r="H1665">
        <v>0</v>
      </c>
      <c r="I1665">
        <v>0</v>
      </c>
      <c r="J1665" t="str">
        <f>IF(AND(Table1_1[[#This Row],[Days Between]]&gt;90, Table1_1[[#This Row],[Is Active]]=1), "Highly Engaged", IF(AND(Table1_1[[#This Row],[Days Between]]&lt;=90, Table1_1[[#This Row],[Is Active]]=1), "Moderately Engaged",
IF(AND(Table1_1[[#This Row],[Days Between]]&gt;90, Table1_1[[#This Row],[Is Active]]=0), "At Risk",
"Dormant")))</f>
        <v>Dormant</v>
      </c>
    </row>
    <row r="1666" spans="1:10" x14ac:dyDescent="0.25">
      <c r="A1666" t="s">
        <v>277</v>
      </c>
      <c r="B1666" t="s">
        <v>14</v>
      </c>
      <c r="C1666" t="s">
        <v>52</v>
      </c>
      <c r="D1666" t="s">
        <v>262</v>
      </c>
      <c r="E1666" t="s">
        <v>54</v>
      </c>
      <c r="F1666" s="5">
        <v>45511</v>
      </c>
      <c r="G1666" s="5">
        <v>45511</v>
      </c>
      <c r="H1666">
        <v>0</v>
      </c>
      <c r="I1666">
        <v>0</v>
      </c>
      <c r="J1666" t="str">
        <f>IF(AND(Table1_1[[#This Row],[Days Between]]&gt;90, Table1_1[[#This Row],[Is Active]]=1), "Highly Engaged", IF(AND(Table1_1[[#This Row],[Days Between]]&lt;=90, Table1_1[[#This Row],[Is Active]]=1), "Moderately Engaged",
IF(AND(Table1_1[[#This Row],[Days Between]]&gt;90, Table1_1[[#This Row],[Is Active]]=0), "At Risk",
"Dormant")))</f>
        <v>Dormant</v>
      </c>
    </row>
    <row r="1667" spans="1:10" x14ac:dyDescent="0.25">
      <c r="A1667" t="s">
        <v>277</v>
      </c>
      <c r="B1667" t="s">
        <v>14</v>
      </c>
      <c r="C1667" t="s">
        <v>52</v>
      </c>
      <c r="D1667" t="s">
        <v>262</v>
      </c>
      <c r="E1667" t="s">
        <v>54</v>
      </c>
      <c r="F1667" s="5">
        <v>45513</v>
      </c>
      <c r="G1667" s="5">
        <v>45513</v>
      </c>
      <c r="H1667">
        <v>0</v>
      </c>
      <c r="I1667">
        <v>0</v>
      </c>
      <c r="J1667" t="str">
        <f>IF(AND(Table1_1[[#This Row],[Days Between]]&gt;90, Table1_1[[#This Row],[Is Active]]=1), "Highly Engaged", IF(AND(Table1_1[[#This Row],[Days Between]]&lt;=90, Table1_1[[#This Row],[Is Active]]=1), "Moderately Engaged",
IF(AND(Table1_1[[#This Row],[Days Between]]&gt;90, Table1_1[[#This Row],[Is Active]]=0), "At Risk",
"Dormant")))</f>
        <v>Dormant</v>
      </c>
    </row>
    <row r="1668" spans="1:10" x14ac:dyDescent="0.25">
      <c r="A1668" t="s">
        <v>277</v>
      </c>
      <c r="B1668" t="s">
        <v>14</v>
      </c>
      <c r="C1668" t="s">
        <v>52</v>
      </c>
      <c r="D1668" t="s">
        <v>262</v>
      </c>
      <c r="E1668" t="s">
        <v>54</v>
      </c>
      <c r="F1668" s="5">
        <v>45514</v>
      </c>
      <c r="G1668" s="5">
        <v>45514</v>
      </c>
      <c r="H1668">
        <v>0</v>
      </c>
      <c r="I1668">
        <v>0</v>
      </c>
      <c r="J1668" t="str">
        <f>IF(AND(Table1_1[[#This Row],[Days Between]]&gt;90, Table1_1[[#This Row],[Is Active]]=1), "Highly Engaged", IF(AND(Table1_1[[#This Row],[Days Between]]&lt;=90, Table1_1[[#This Row],[Is Active]]=1), "Moderately Engaged",
IF(AND(Table1_1[[#This Row],[Days Between]]&gt;90, Table1_1[[#This Row],[Is Active]]=0), "At Risk",
"Dormant")))</f>
        <v>Dormant</v>
      </c>
    </row>
    <row r="1669" spans="1:10" x14ac:dyDescent="0.25">
      <c r="A1669" t="s">
        <v>277</v>
      </c>
      <c r="B1669" t="s">
        <v>14</v>
      </c>
      <c r="C1669" t="s">
        <v>52</v>
      </c>
      <c r="D1669" t="s">
        <v>262</v>
      </c>
      <c r="E1669" t="s">
        <v>54</v>
      </c>
      <c r="F1669" s="5">
        <v>45515</v>
      </c>
      <c r="G1669" s="5">
        <v>45516</v>
      </c>
      <c r="H1669">
        <v>1</v>
      </c>
      <c r="I1669">
        <v>0</v>
      </c>
      <c r="J1669" t="str">
        <f>IF(AND(Table1_1[[#This Row],[Days Between]]&gt;90, Table1_1[[#This Row],[Is Active]]=1), "Highly Engaged", IF(AND(Table1_1[[#This Row],[Days Between]]&lt;=90, Table1_1[[#This Row],[Is Active]]=1), "Moderately Engaged",
IF(AND(Table1_1[[#This Row],[Days Between]]&gt;90, Table1_1[[#This Row],[Is Active]]=0), "At Risk",
"Dormant")))</f>
        <v>Dormant</v>
      </c>
    </row>
    <row r="1670" spans="1:10" x14ac:dyDescent="0.25">
      <c r="A1670" t="s">
        <v>277</v>
      </c>
      <c r="B1670" t="s">
        <v>14</v>
      </c>
      <c r="C1670" t="s">
        <v>52</v>
      </c>
      <c r="D1670" t="s">
        <v>262</v>
      </c>
      <c r="E1670" t="s">
        <v>54</v>
      </c>
      <c r="F1670" s="5">
        <v>45518</v>
      </c>
      <c r="G1670" s="5">
        <v>45518</v>
      </c>
      <c r="H1670">
        <v>0</v>
      </c>
      <c r="I1670">
        <v>0</v>
      </c>
      <c r="J1670" t="str">
        <f>IF(AND(Table1_1[[#This Row],[Days Between]]&gt;90, Table1_1[[#This Row],[Is Active]]=1), "Highly Engaged", IF(AND(Table1_1[[#This Row],[Days Between]]&lt;=90, Table1_1[[#This Row],[Is Active]]=1), "Moderately Engaged",
IF(AND(Table1_1[[#This Row],[Days Between]]&gt;90, Table1_1[[#This Row],[Is Active]]=0), "At Risk",
"Dormant")))</f>
        <v>Dormant</v>
      </c>
    </row>
    <row r="1671" spans="1:10" x14ac:dyDescent="0.25">
      <c r="A1671" t="s">
        <v>277</v>
      </c>
      <c r="B1671" t="s">
        <v>14</v>
      </c>
      <c r="C1671" t="s">
        <v>52</v>
      </c>
      <c r="D1671" t="s">
        <v>262</v>
      </c>
      <c r="E1671" t="s">
        <v>54</v>
      </c>
      <c r="F1671" s="5">
        <v>45521</v>
      </c>
      <c r="G1671" s="5">
        <v>45521</v>
      </c>
      <c r="H1671">
        <v>0</v>
      </c>
      <c r="I1671">
        <v>0</v>
      </c>
      <c r="J1671" t="str">
        <f>IF(AND(Table1_1[[#This Row],[Days Between]]&gt;90, Table1_1[[#This Row],[Is Active]]=1), "Highly Engaged", IF(AND(Table1_1[[#This Row],[Days Between]]&lt;=90, Table1_1[[#This Row],[Is Active]]=1), "Moderately Engaged",
IF(AND(Table1_1[[#This Row],[Days Between]]&gt;90, Table1_1[[#This Row],[Is Active]]=0), "At Risk",
"Dormant")))</f>
        <v>Dormant</v>
      </c>
    </row>
    <row r="1672" spans="1:10" x14ac:dyDescent="0.25">
      <c r="A1672" t="s">
        <v>277</v>
      </c>
      <c r="B1672" t="s">
        <v>14</v>
      </c>
      <c r="C1672" t="s">
        <v>52</v>
      </c>
      <c r="D1672" t="s">
        <v>262</v>
      </c>
      <c r="E1672" t="s">
        <v>54</v>
      </c>
      <c r="F1672" s="5">
        <v>45523</v>
      </c>
      <c r="G1672" s="5">
        <v>45523</v>
      </c>
      <c r="H1672">
        <v>0</v>
      </c>
      <c r="I1672">
        <v>0</v>
      </c>
      <c r="J1672" t="str">
        <f>IF(AND(Table1_1[[#This Row],[Days Between]]&gt;90, Table1_1[[#This Row],[Is Active]]=1), "Highly Engaged", IF(AND(Table1_1[[#This Row],[Days Between]]&lt;=90, Table1_1[[#This Row],[Is Active]]=1), "Moderately Engaged",
IF(AND(Table1_1[[#This Row],[Days Between]]&gt;90, Table1_1[[#This Row],[Is Active]]=0), "At Risk",
"Dormant")))</f>
        <v>Dormant</v>
      </c>
    </row>
    <row r="1673" spans="1:10" x14ac:dyDescent="0.25">
      <c r="A1673" t="s">
        <v>277</v>
      </c>
      <c r="B1673" t="s">
        <v>14</v>
      </c>
      <c r="C1673" t="s">
        <v>52</v>
      </c>
      <c r="D1673" t="s">
        <v>262</v>
      </c>
      <c r="E1673" t="s">
        <v>54</v>
      </c>
      <c r="F1673" s="5">
        <v>45524</v>
      </c>
      <c r="G1673" s="5">
        <v>45524</v>
      </c>
      <c r="H1673">
        <v>0</v>
      </c>
      <c r="I1673">
        <v>0</v>
      </c>
      <c r="J1673" t="str">
        <f>IF(AND(Table1_1[[#This Row],[Days Between]]&gt;90, Table1_1[[#This Row],[Is Active]]=1), "Highly Engaged", IF(AND(Table1_1[[#This Row],[Days Between]]&lt;=90, Table1_1[[#This Row],[Is Active]]=1), "Moderately Engaged",
IF(AND(Table1_1[[#This Row],[Days Between]]&gt;90, Table1_1[[#This Row],[Is Active]]=0), "At Risk",
"Dormant")))</f>
        <v>Dormant</v>
      </c>
    </row>
    <row r="1674" spans="1:10" x14ac:dyDescent="0.25">
      <c r="A1674" t="s">
        <v>277</v>
      </c>
      <c r="B1674" t="s">
        <v>14</v>
      </c>
      <c r="C1674" t="s">
        <v>52</v>
      </c>
      <c r="D1674" t="s">
        <v>262</v>
      </c>
      <c r="E1674" t="s">
        <v>54</v>
      </c>
      <c r="F1674" s="5">
        <v>45526</v>
      </c>
      <c r="G1674" s="5">
        <v>45526</v>
      </c>
      <c r="H1674">
        <v>0</v>
      </c>
      <c r="I1674">
        <v>0</v>
      </c>
      <c r="J1674" t="str">
        <f>IF(AND(Table1_1[[#This Row],[Days Between]]&gt;90, Table1_1[[#This Row],[Is Active]]=1), "Highly Engaged", IF(AND(Table1_1[[#This Row],[Days Between]]&lt;=90, Table1_1[[#This Row],[Is Active]]=1), "Moderately Engaged",
IF(AND(Table1_1[[#This Row],[Days Between]]&gt;90, Table1_1[[#This Row],[Is Active]]=0), "At Risk",
"Dormant")))</f>
        <v>Dormant</v>
      </c>
    </row>
    <row r="1675" spans="1:10" x14ac:dyDescent="0.25">
      <c r="A1675" t="s">
        <v>277</v>
      </c>
      <c r="B1675" t="s">
        <v>14</v>
      </c>
      <c r="C1675" t="s">
        <v>52</v>
      </c>
      <c r="D1675" t="s">
        <v>262</v>
      </c>
      <c r="E1675" t="s">
        <v>54</v>
      </c>
      <c r="F1675" s="5">
        <v>45530</v>
      </c>
      <c r="G1675" s="5">
        <v>45531</v>
      </c>
      <c r="H1675">
        <v>1</v>
      </c>
      <c r="I1675">
        <v>0</v>
      </c>
      <c r="J1675" t="str">
        <f>IF(AND(Table1_1[[#This Row],[Days Between]]&gt;90, Table1_1[[#This Row],[Is Active]]=1), "Highly Engaged", IF(AND(Table1_1[[#This Row],[Days Between]]&lt;=90, Table1_1[[#This Row],[Is Active]]=1), "Moderately Engaged",
IF(AND(Table1_1[[#This Row],[Days Between]]&gt;90, Table1_1[[#This Row],[Is Active]]=0), "At Risk",
"Dormant")))</f>
        <v>Dormant</v>
      </c>
    </row>
    <row r="1676" spans="1:10" x14ac:dyDescent="0.25">
      <c r="A1676" t="s">
        <v>277</v>
      </c>
      <c r="B1676" t="s">
        <v>14</v>
      </c>
      <c r="C1676" t="s">
        <v>52</v>
      </c>
      <c r="D1676" t="s">
        <v>262</v>
      </c>
      <c r="E1676" t="s">
        <v>54</v>
      </c>
      <c r="F1676" s="5">
        <v>45533</v>
      </c>
      <c r="G1676" s="5">
        <v>45533</v>
      </c>
      <c r="H1676">
        <v>0</v>
      </c>
      <c r="I1676">
        <v>0</v>
      </c>
      <c r="J1676" t="str">
        <f>IF(AND(Table1_1[[#This Row],[Days Between]]&gt;90, Table1_1[[#This Row],[Is Active]]=1), "Highly Engaged", IF(AND(Table1_1[[#This Row],[Days Between]]&lt;=90, Table1_1[[#This Row],[Is Active]]=1), "Moderately Engaged",
IF(AND(Table1_1[[#This Row],[Days Between]]&gt;90, Table1_1[[#This Row],[Is Active]]=0), "At Risk",
"Dormant")))</f>
        <v>Dormant</v>
      </c>
    </row>
    <row r="1677" spans="1:10" x14ac:dyDescent="0.25">
      <c r="A1677" t="s">
        <v>277</v>
      </c>
      <c r="B1677" t="s">
        <v>14</v>
      </c>
      <c r="C1677" t="s">
        <v>52</v>
      </c>
      <c r="D1677" t="s">
        <v>262</v>
      </c>
      <c r="E1677" t="s">
        <v>55</v>
      </c>
      <c r="F1677" s="5">
        <v>45505</v>
      </c>
      <c r="G1677" s="5">
        <v>45505</v>
      </c>
      <c r="H1677">
        <v>0</v>
      </c>
      <c r="I1677">
        <v>0</v>
      </c>
      <c r="J1677" t="str">
        <f>IF(AND(Table1_1[[#This Row],[Days Between]]&gt;90, Table1_1[[#This Row],[Is Active]]=1), "Highly Engaged", IF(AND(Table1_1[[#This Row],[Days Between]]&lt;=90, Table1_1[[#This Row],[Is Active]]=1), "Moderately Engaged",
IF(AND(Table1_1[[#This Row],[Days Between]]&gt;90, Table1_1[[#This Row],[Is Active]]=0), "At Risk",
"Dormant")))</f>
        <v>Dormant</v>
      </c>
    </row>
    <row r="1678" spans="1:10" x14ac:dyDescent="0.25">
      <c r="A1678" t="s">
        <v>277</v>
      </c>
      <c r="B1678" t="s">
        <v>14</v>
      </c>
      <c r="C1678" t="s">
        <v>52</v>
      </c>
      <c r="D1678" t="s">
        <v>262</v>
      </c>
      <c r="E1678" t="s">
        <v>55</v>
      </c>
      <c r="F1678" s="5">
        <v>45505</v>
      </c>
      <c r="G1678" s="5">
        <v>45511</v>
      </c>
      <c r="H1678">
        <v>6</v>
      </c>
      <c r="I1678">
        <v>0</v>
      </c>
      <c r="J1678" t="str">
        <f>IF(AND(Table1_1[[#This Row],[Days Between]]&gt;90, Table1_1[[#This Row],[Is Active]]=1), "Highly Engaged", IF(AND(Table1_1[[#This Row],[Days Between]]&lt;=90, Table1_1[[#This Row],[Is Active]]=1), "Moderately Engaged",
IF(AND(Table1_1[[#This Row],[Days Between]]&gt;90, Table1_1[[#This Row],[Is Active]]=0), "At Risk",
"Dormant")))</f>
        <v>Dormant</v>
      </c>
    </row>
    <row r="1679" spans="1:10" x14ac:dyDescent="0.25">
      <c r="A1679" t="s">
        <v>277</v>
      </c>
      <c r="B1679" t="s">
        <v>14</v>
      </c>
      <c r="C1679" t="s">
        <v>52</v>
      </c>
      <c r="D1679" t="s">
        <v>262</v>
      </c>
      <c r="E1679" t="s">
        <v>55</v>
      </c>
      <c r="F1679" s="5">
        <v>45515</v>
      </c>
      <c r="G1679" s="5">
        <v>45517</v>
      </c>
      <c r="H1679">
        <v>2</v>
      </c>
      <c r="I1679">
        <v>0</v>
      </c>
      <c r="J1679" t="str">
        <f>IF(AND(Table1_1[[#This Row],[Days Between]]&gt;90, Table1_1[[#This Row],[Is Active]]=1), "Highly Engaged", IF(AND(Table1_1[[#This Row],[Days Between]]&lt;=90, Table1_1[[#This Row],[Is Active]]=1), "Moderately Engaged",
IF(AND(Table1_1[[#This Row],[Days Between]]&gt;90, Table1_1[[#This Row],[Is Active]]=0), "At Risk",
"Dormant")))</f>
        <v>Dormant</v>
      </c>
    </row>
    <row r="1680" spans="1:10" x14ac:dyDescent="0.25">
      <c r="A1680" t="s">
        <v>277</v>
      </c>
      <c r="B1680" t="s">
        <v>14</v>
      </c>
      <c r="C1680" t="s">
        <v>52</v>
      </c>
      <c r="D1680" t="s">
        <v>262</v>
      </c>
      <c r="E1680" t="s">
        <v>55</v>
      </c>
      <c r="F1680" s="5">
        <v>45516</v>
      </c>
      <c r="G1680" s="5">
        <v>45516</v>
      </c>
      <c r="H1680">
        <v>0</v>
      </c>
      <c r="I1680">
        <v>0</v>
      </c>
      <c r="J1680" t="str">
        <f>IF(AND(Table1_1[[#This Row],[Days Between]]&gt;90, Table1_1[[#This Row],[Is Active]]=1), "Highly Engaged", IF(AND(Table1_1[[#This Row],[Days Between]]&lt;=90, Table1_1[[#This Row],[Is Active]]=1), "Moderately Engaged",
IF(AND(Table1_1[[#This Row],[Days Between]]&gt;90, Table1_1[[#This Row],[Is Active]]=0), "At Risk",
"Dormant")))</f>
        <v>Dormant</v>
      </c>
    </row>
    <row r="1681" spans="1:10" x14ac:dyDescent="0.25">
      <c r="A1681" t="s">
        <v>277</v>
      </c>
      <c r="B1681" t="s">
        <v>14</v>
      </c>
      <c r="C1681" t="s">
        <v>52</v>
      </c>
      <c r="D1681" t="s">
        <v>262</v>
      </c>
      <c r="E1681" t="s">
        <v>55</v>
      </c>
      <c r="F1681" s="5">
        <v>45520</v>
      </c>
      <c r="G1681" s="5">
        <v>45523</v>
      </c>
      <c r="H1681">
        <v>3</v>
      </c>
      <c r="I1681">
        <v>0</v>
      </c>
      <c r="J1681" t="str">
        <f>IF(AND(Table1_1[[#This Row],[Days Between]]&gt;90, Table1_1[[#This Row],[Is Active]]=1), "Highly Engaged", IF(AND(Table1_1[[#This Row],[Days Between]]&lt;=90, Table1_1[[#This Row],[Is Active]]=1), "Moderately Engaged",
IF(AND(Table1_1[[#This Row],[Days Between]]&gt;90, Table1_1[[#This Row],[Is Active]]=0), "At Risk",
"Dormant")))</f>
        <v>Dormant</v>
      </c>
    </row>
    <row r="1682" spans="1:10" x14ac:dyDescent="0.25">
      <c r="A1682" t="s">
        <v>277</v>
      </c>
      <c r="B1682" t="s">
        <v>14</v>
      </c>
      <c r="C1682" t="s">
        <v>52</v>
      </c>
      <c r="D1682" t="s">
        <v>262</v>
      </c>
      <c r="E1682" t="s">
        <v>55</v>
      </c>
      <c r="F1682" s="5">
        <v>45525</v>
      </c>
      <c r="G1682" s="5">
        <v>45525</v>
      </c>
      <c r="H1682">
        <v>0</v>
      </c>
      <c r="I1682">
        <v>0</v>
      </c>
      <c r="J1682" t="str">
        <f>IF(AND(Table1_1[[#This Row],[Days Between]]&gt;90, Table1_1[[#This Row],[Is Active]]=1), "Highly Engaged", IF(AND(Table1_1[[#This Row],[Days Between]]&lt;=90, Table1_1[[#This Row],[Is Active]]=1), "Moderately Engaged",
IF(AND(Table1_1[[#This Row],[Days Between]]&gt;90, Table1_1[[#This Row],[Is Active]]=0), "At Risk",
"Dormant")))</f>
        <v>Dormant</v>
      </c>
    </row>
    <row r="1683" spans="1:10" x14ac:dyDescent="0.25">
      <c r="A1683" t="s">
        <v>277</v>
      </c>
      <c r="B1683" t="s">
        <v>14</v>
      </c>
      <c r="C1683" t="s">
        <v>52</v>
      </c>
      <c r="D1683" t="s">
        <v>262</v>
      </c>
      <c r="E1683" t="s">
        <v>57</v>
      </c>
      <c r="F1683" s="5">
        <v>45519</v>
      </c>
      <c r="G1683" s="5">
        <v>45523</v>
      </c>
      <c r="H1683">
        <v>4</v>
      </c>
      <c r="I1683">
        <v>0</v>
      </c>
      <c r="J1683" t="str">
        <f>IF(AND(Table1_1[[#This Row],[Days Between]]&gt;90, Table1_1[[#This Row],[Is Active]]=1), "Highly Engaged", IF(AND(Table1_1[[#This Row],[Days Between]]&lt;=90, Table1_1[[#This Row],[Is Active]]=1), "Moderately Engaged",
IF(AND(Table1_1[[#This Row],[Days Between]]&gt;90, Table1_1[[#This Row],[Is Active]]=0), "At Risk",
"Dormant")))</f>
        <v>Dormant</v>
      </c>
    </row>
    <row r="1684" spans="1:10" x14ac:dyDescent="0.25">
      <c r="A1684" t="s">
        <v>277</v>
      </c>
      <c r="B1684" t="s">
        <v>14</v>
      </c>
      <c r="C1684" t="s">
        <v>52</v>
      </c>
      <c r="D1684" t="s">
        <v>262</v>
      </c>
      <c r="E1684" t="s">
        <v>57</v>
      </c>
      <c r="F1684" s="5">
        <v>45530</v>
      </c>
      <c r="G1684" s="5">
        <v>45532</v>
      </c>
      <c r="H1684">
        <v>2</v>
      </c>
      <c r="I1684">
        <v>0</v>
      </c>
      <c r="J1684" t="str">
        <f>IF(AND(Table1_1[[#This Row],[Days Between]]&gt;90, Table1_1[[#This Row],[Is Active]]=1), "Highly Engaged", IF(AND(Table1_1[[#This Row],[Days Between]]&lt;=90, Table1_1[[#This Row],[Is Active]]=1), "Moderately Engaged",
IF(AND(Table1_1[[#This Row],[Days Between]]&gt;90, Table1_1[[#This Row],[Is Active]]=0), "At Risk",
"Dormant")))</f>
        <v>Dormant</v>
      </c>
    </row>
    <row r="1685" spans="1:10" x14ac:dyDescent="0.25">
      <c r="A1685" t="s">
        <v>277</v>
      </c>
      <c r="B1685" t="s">
        <v>14</v>
      </c>
      <c r="C1685" t="s">
        <v>52</v>
      </c>
      <c r="D1685" t="s">
        <v>262</v>
      </c>
      <c r="E1685" t="s">
        <v>57</v>
      </c>
      <c r="F1685" s="5">
        <v>45533</v>
      </c>
      <c r="G1685" s="5">
        <v>45539</v>
      </c>
      <c r="H1685">
        <v>6</v>
      </c>
      <c r="I1685">
        <v>0</v>
      </c>
      <c r="J1685" t="str">
        <f>IF(AND(Table1_1[[#This Row],[Days Between]]&gt;90, Table1_1[[#This Row],[Is Active]]=1), "Highly Engaged", IF(AND(Table1_1[[#This Row],[Days Between]]&lt;=90, Table1_1[[#This Row],[Is Active]]=1), "Moderately Engaged",
IF(AND(Table1_1[[#This Row],[Days Between]]&gt;90, Table1_1[[#This Row],[Is Active]]=0), "At Risk",
"Dormant")))</f>
        <v>Dormant</v>
      </c>
    </row>
    <row r="1686" spans="1:10" x14ac:dyDescent="0.25">
      <c r="A1686" t="s">
        <v>277</v>
      </c>
      <c r="B1686" t="s">
        <v>14</v>
      </c>
      <c r="C1686" t="s">
        <v>52</v>
      </c>
      <c r="D1686" t="s">
        <v>262</v>
      </c>
      <c r="E1686" t="s">
        <v>58</v>
      </c>
      <c r="F1686" s="5">
        <v>45510</v>
      </c>
      <c r="G1686" s="5">
        <v>45517</v>
      </c>
      <c r="H1686">
        <v>7</v>
      </c>
      <c r="I1686">
        <v>0</v>
      </c>
      <c r="J1686" t="str">
        <f>IF(AND(Table1_1[[#This Row],[Days Between]]&gt;90, Table1_1[[#This Row],[Is Active]]=1), "Highly Engaged", IF(AND(Table1_1[[#This Row],[Days Between]]&lt;=90, Table1_1[[#This Row],[Is Active]]=1), "Moderately Engaged",
IF(AND(Table1_1[[#This Row],[Days Between]]&gt;90, Table1_1[[#This Row],[Is Active]]=0), "At Risk",
"Dormant")))</f>
        <v>Dormant</v>
      </c>
    </row>
    <row r="1687" spans="1:10" x14ac:dyDescent="0.25">
      <c r="A1687" t="s">
        <v>277</v>
      </c>
      <c r="B1687" t="s">
        <v>14</v>
      </c>
      <c r="C1687" t="s">
        <v>52</v>
      </c>
      <c r="D1687" t="s">
        <v>262</v>
      </c>
      <c r="E1687" t="s">
        <v>58</v>
      </c>
      <c r="F1687" s="5">
        <v>45511</v>
      </c>
      <c r="G1687" s="5">
        <v>45518</v>
      </c>
      <c r="H1687">
        <v>7</v>
      </c>
      <c r="I1687">
        <v>0</v>
      </c>
      <c r="J1687" t="str">
        <f>IF(AND(Table1_1[[#This Row],[Days Between]]&gt;90, Table1_1[[#This Row],[Is Active]]=1), "Highly Engaged", IF(AND(Table1_1[[#This Row],[Days Between]]&lt;=90, Table1_1[[#This Row],[Is Active]]=1), "Moderately Engaged",
IF(AND(Table1_1[[#This Row],[Days Between]]&gt;90, Table1_1[[#This Row],[Is Active]]=0), "At Risk",
"Dormant")))</f>
        <v>Dormant</v>
      </c>
    </row>
    <row r="1688" spans="1:10" x14ac:dyDescent="0.25">
      <c r="A1688" t="s">
        <v>277</v>
      </c>
      <c r="B1688" t="s">
        <v>14</v>
      </c>
      <c r="C1688" t="s">
        <v>52</v>
      </c>
      <c r="D1688" t="s">
        <v>262</v>
      </c>
      <c r="E1688" t="s">
        <v>58</v>
      </c>
      <c r="F1688" s="5">
        <v>45513</v>
      </c>
      <c r="G1688" s="5">
        <v>45518</v>
      </c>
      <c r="H1688">
        <v>5</v>
      </c>
      <c r="I1688">
        <v>0</v>
      </c>
      <c r="J1688" t="str">
        <f>IF(AND(Table1_1[[#This Row],[Days Between]]&gt;90, Table1_1[[#This Row],[Is Active]]=1), "Highly Engaged", IF(AND(Table1_1[[#This Row],[Days Between]]&lt;=90, Table1_1[[#This Row],[Is Active]]=1), "Moderately Engaged",
IF(AND(Table1_1[[#This Row],[Days Between]]&gt;90, Table1_1[[#This Row],[Is Active]]=0), "At Risk",
"Dormant")))</f>
        <v>Dormant</v>
      </c>
    </row>
    <row r="1689" spans="1:10" x14ac:dyDescent="0.25">
      <c r="A1689" t="s">
        <v>277</v>
      </c>
      <c r="B1689" t="s">
        <v>14</v>
      </c>
      <c r="C1689" t="s">
        <v>52</v>
      </c>
      <c r="D1689" t="s">
        <v>262</v>
      </c>
      <c r="E1689" t="s">
        <v>58</v>
      </c>
      <c r="F1689" s="5">
        <v>45522</v>
      </c>
      <c r="G1689" s="5">
        <v>45526</v>
      </c>
      <c r="H1689">
        <v>4</v>
      </c>
      <c r="I1689">
        <v>0</v>
      </c>
      <c r="J1689" t="str">
        <f>IF(AND(Table1_1[[#This Row],[Days Between]]&gt;90, Table1_1[[#This Row],[Is Active]]=1), "Highly Engaged", IF(AND(Table1_1[[#This Row],[Days Between]]&lt;=90, Table1_1[[#This Row],[Is Active]]=1), "Moderately Engaged",
IF(AND(Table1_1[[#This Row],[Days Between]]&gt;90, Table1_1[[#This Row],[Is Active]]=0), "At Risk",
"Dormant")))</f>
        <v>Dormant</v>
      </c>
    </row>
    <row r="1690" spans="1:10" x14ac:dyDescent="0.25">
      <c r="A1690" t="s">
        <v>277</v>
      </c>
      <c r="B1690" t="s">
        <v>14</v>
      </c>
      <c r="C1690" t="s">
        <v>52</v>
      </c>
      <c r="D1690" t="s">
        <v>262</v>
      </c>
      <c r="E1690" t="s">
        <v>64</v>
      </c>
      <c r="F1690" s="5">
        <v>45509</v>
      </c>
      <c r="G1690" s="5">
        <v>45517</v>
      </c>
      <c r="H1690">
        <v>8</v>
      </c>
      <c r="I1690">
        <v>0</v>
      </c>
      <c r="J1690" t="str">
        <f>IF(AND(Table1_1[[#This Row],[Days Between]]&gt;90, Table1_1[[#This Row],[Is Active]]=1), "Highly Engaged", IF(AND(Table1_1[[#This Row],[Days Between]]&lt;=90, Table1_1[[#This Row],[Is Active]]=1), "Moderately Engaged",
IF(AND(Table1_1[[#This Row],[Days Between]]&gt;90, Table1_1[[#This Row],[Is Active]]=0), "At Risk",
"Dormant")))</f>
        <v>Dormant</v>
      </c>
    </row>
    <row r="1691" spans="1:10" x14ac:dyDescent="0.25">
      <c r="A1691" t="s">
        <v>301</v>
      </c>
      <c r="B1691" t="s">
        <v>14</v>
      </c>
      <c r="C1691" t="s">
        <v>52</v>
      </c>
      <c r="D1691" t="s">
        <v>262</v>
      </c>
      <c r="E1691" t="s">
        <v>245</v>
      </c>
      <c r="F1691" s="5">
        <v>45517</v>
      </c>
      <c r="G1691" s="5">
        <v>45524</v>
      </c>
      <c r="H1691">
        <v>7</v>
      </c>
      <c r="I1691">
        <v>0</v>
      </c>
      <c r="J1691" t="str">
        <f>IF(AND(Table1_1[[#This Row],[Days Between]]&gt;90, Table1_1[[#This Row],[Is Active]]=1), "Highly Engaged", IF(AND(Table1_1[[#This Row],[Days Between]]&lt;=90, Table1_1[[#This Row],[Is Active]]=1), "Moderately Engaged",
IF(AND(Table1_1[[#This Row],[Days Between]]&gt;90, Table1_1[[#This Row],[Is Active]]=0), "At Risk",
"Dormant")))</f>
        <v>Dormant</v>
      </c>
    </row>
    <row r="1692" spans="1:10" x14ac:dyDescent="0.25">
      <c r="A1692" t="s">
        <v>301</v>
      </c>
      <c r="B1692" t="s">
        <v>14</v>
      </c>
      <c r="C1692" t="s">
        <v>52</v>
      </c>
      <c r="D1692" t="s">
        <v>262</v>
      </c>
      <c r="E1692" t="s">
        <v>54</v>
      </c>
      <c r="F1692" s="5">
        <v>45507</v>
      </c>
      <c r="G1692" s="5">
        <v>45507</v>
      </c>
      <c r="H1692">
        <v>0</v>
      </c>
      <c r="I1692">
        <v>0</v>
      </c>
      <c r="J1692" t="str">
        <f>IF(AND(Table1_1[[#This Row],[Days Between]]&gt;90, Table1_1[[#This Row],[Is Active]]=1), "Highly Engaged", IF(AND(Table1_1[[#This Row],[Days Between]]&lt;=90, Table1_1[[#This Row],[Is Active]]=1), "Moderately Engaged",
IF(AND(Table1_1[[#This Row],[Days Between]]&gt;90, Table1_1[[#This Row],[Is Active]]=0), "At Risk",
"Dormant")))</f>
        <v>Dormant</v>
      </c>
    </row>
    <row r="1693" spans="1:10" x14ac:dyDescent="0.25">
      <c r="A1693" t="s">
        <v>301</v>
      </c>
      <c r="B1693" t="s">
        <v>14</v>
      </c>
      <c r="C1693" t="s">
        <v>52</v>
      </c>
      <c r="D1693" t="s">
        <v>262</v>
      </c>
      <c r="E1693" t="s">
        <v>54</v>
      </c>
      <c r="F1693" s="5">
        <v>45519</v>
      </c>
      <c r="G1693" s="5">
        <v>45519</v>
      </c>
      <c r="H1693">
        <v>0</v>
      </c>
      <c r="I1693">
        <v>0</v>
      </c>
      <c r="J1693" t="str">
        <f>IF(AND(Table1_1[[#This Row],[Days Between]]&gt;90, Table1_1[[#This Row],[Is Active]]=1), "Highly Engaged", IF(AND(Table1_1[[#This Row],[Days Between]]&lt;=90, Table1_1[[#This Row],[Is Active]]=1), "Moderately Engaged",
IF(AND(Table1_1[[#This Row],[Days Between]]&gt;90, Table1_1[[#This Row],[Is Active]]=0), "At Risk",
"Dormant")))</f>
        <v>Dormant</v>
      </c>
    </row>
    <row r="1694" spans="1:10" x14ac:dyDescent="0.25">
      <c r="A1694" t="s">
        <v>301</v>
      </c>
      <c r="B1694" t="s">
        <v>14</v>
      </c>
      <c r="C1694" t="s">
        <v>52</v>
      </c>
      <c r="D1694" t="s">
        <v>262</v>
      </c>
      <c r="E1694" t="s">
        <v>54</v>
      </c>
      <c r="F1694" s="5">
        <v>45529</v>
      </c>
      <c r="G1694" s="5">
        <v>45530</v>
      </c>
      <c r="H1694">
        <v>1</v>
      </c>
      <c r="I1694">
        <v>0</v>
      </c>
      <c r="J1694" t="str">
        <f>IF(AND(Table1_1[[#This Row],[Days Between]]&gt;90, Table1_1[[#This Row],[Is Active]]=1), "Highly Engaged", IF(AND(Table1_1[[#This Row],[Days Between]]&lt;=90, Table1_1[[#This Row],[Is Active]]=1), "Moderately Engaged",
IF(AND(Table1_1[[#This Row],[Days Between]]&gt;90, Table1_1[[#This Row],[Is Active]]=0), "At Risk",
"Dormant")))</f>
        <v>Dormant</v>
      </c>
    </row>
    <row r="1695" spans="1:10" x14ac:dyDescent="0.25">
      <c r="A1695" t="s">
        <v>301</v>
      </c>
      <c r="B1695" t="s">
        <v>14</v>
      </c>
      <c r="C1695" t="s">
        <v>52</v>
      </c>
      <c r="D1695" t="s">
        <v>262</v>
      </c>
      <c r="E1695" t="s">
        <v>55</v>
      </c>
      <c r="F1695" s="5">
        <v>45510</v>
      </c>
      <c r="G1695" s="5">
        <v>45511</v>
      </c>
      <c r="H1695">
        <v>1</v>
      </c>
      <c r="I1695">
        <v>0</v>
      </c>
      <c r="J1695" t="str">
        <f>IF(AND(Table1_1[[#This Row],[Days Between]]&gt;90, Table1_1[[#This Row],[Is Active]]=1), "Highly Engaged", IF(AND(Table1_1[[#This Row],[Days Between]]&lt;=90, Table1_1[[#This Row],[Is Active]]=1), "Moderately Engaged",
IF(AND(Table1_1[[#This Row],[Days Between]]&gt;90, Table1_1[[#This Row],[Is Active]]=0), "At Risk",
"Dormant")))</f>
        <v>Dormant</v>
      </c>
    </row>
    <row r="1696" spans="1:10" x14ac:dyDescent="0.25">
      <c r="A1696" t="s">
        <v>301</v>
      </c>
      <c r="B1696" t="s">
        <v>14</v>
      </c>
      <c r="C1696" t="s">
        <v>52</v>
      </c>
      <c r="D1696" t="s">
        <v>262</v>
      </c>
      <c r="E1696" t="s">
        <v>55</v>
      </c>
      <c r="F1696" s="5">
        <v>45511</v>
      </c>
      <c r="G1696" s="5">
        <v>45512</v>
      </c>
      <c r="H1696">
        <v>1</v>
      </c>
      <c r="I1696">
        <v>0</v>
      </c>
      <c r="J1696" t="str">
        <f>IF(AND(Table1_1[[#This Row],[Days Between]]&gt;90, Table1_1[[#This Row],[Is Active]]=1), "Highly Engaged", IF(AND(Table1_1[[#This Row],[Days Between]]&lt;=90, Table1_1[[#This Row],[Is Active]]=1), "Moderately Engaged",
IF(AND(Table1_1[[#This Row],[Days Between]]&gt;90, Table1_1[[#This Row],[Is Active]]=0), "At Risk",
"Dormant")))</f>
        <v>Dormant</v>
      </c>
    </row>
    <row r="1697" spans="1:10" x14ac:dyDescent="0.25">
      <c r="A1697" t="s">
        <v>301</v>
      </c>
      <c r="B1697" t="s">
        <v>14</v>
      </c>
      <c r="C1697" t="s">
        <v>52</v>
      </c>
      <c r="D1697" t="s">
        <v>262</v>
      </c>
      <c r="E1697" t="s">
        <v>55</v>
      </c>
      <c r="F1697" s="5">
        <v>45515</v>
      </c>
      <c r="G1697" s="5">
        <v>45516</v>
      </c>
      <c r="H1697">
        <v>1</v>
      </c>
      <c r="I1697">
        <v>0</v>
      </c>
      <c r="J1697" t="str">
        <f>IF(AND(Table1_1[[#This Row],[Days Between]]&gt;90, Table1_1[[#This Row],[Is Active]]=1), "Highly Engaged", IF(AND(Table1_1[[#This Row],[Days Between]]&lt;=90, Table1_1[[#This Row],[Is Active]]=1), "Moderately Engaged",
IF(AND(Table1_1[[#This Row],[Days Between]]&gt;90, Table1_1[[#This Row],[Is Active]]=0), "At Risk",
"Dormant")))</f>
        <v>Dormant</v>
      </c>
    </row>
    <row r="1698" spans="1:10" x14ac:dyDescent="0.25">
      <c r="A1698" t="s">
        <v>301</v>
      </c>
      <c r="B1698" t="s">
        <v>14</v>
      </c>
      <c r="C1698" t="s">
        <v>52</v>
      </c>
      <c r="D1698" t="s">
        <v>262</v>
      </c>
      <c r="E1698" t="s">
        <v>55</v>
      </c>
      <c r="F1698" s="5">
        <v>45530</v>
      </c>
      <c r="G1698" s="5">
        <v>45531</v>
      </c>
      <c r="H1698">
        <v>1</v>
      </c>
      <c r="I1698">
        <v>0</v>
      </c>
      <c r="J1698" t="str">
        <f>IF(AND(Table1_1[[#This Row],[Days Between]]&gt;90, Table1_1[[#This Row],[Is Active]]=1), "Highly Engaged", IF(AND(Table1_1[[#This Row],[Days Between]]&lt;=90, Table1_1[[#This Row],[Is Active]]=1), "Moderately Engaged",
IF(AND(Table1_1[[#This Row],[Days Between]]&gt;90, Table1_1[[#This Row],[Is Active]]=0), "At Risk",
"Dormant")))</f>
        <v>Dormant</v>
      </c>
    </row>
    <row r="1699" spans="1:10" x14ac:dyDescent="0.25">
      <c r="A1699" t="s">
        <v>301</v>
      </c>
      <c r="B1699" t="s">
        <v>14</v>
      </c>
      <c r="C1699" t="s">
        <v>52</v>
      </c>
      <c r="D1699" t="s">
        <v>262</v>
      </c>
      <c r="E1699" t="s">
        <v>57</v>
      </c>
      <c r="F1699" s="5">
        <v>45506</v>
      </c>
      <c r="G1699" s="5">
        <v>45510</v>
      </c>
      <c r="H1699">
        <v>4</v>
      </c>
      <c r="I1699">
        <v>0</v>
      </c>
      <c r="J1699" t="str">
        <f>IF(AND(Table1_1[[#This Row],[Days Between]]&gt;90, Table1_1[[#This Row],[Is Active]]=1), "Highly Engaged", IF(AND(Table1_1[[#This Row],[Days Between]]&lt;=90, Table1_1[[#This Row],[Is Active]]=1), "Moderately Engaged",
IF(AND(Table1_1[[#This Row],[Days Between]]&gt;90, Table1_1[[#This Row],[Is Active]]=0), "At Risk",
"Dormant")))</f>
        <v>Dormant</v>
      </c>
    </row>
    <row r="1700" spans="1:10" x14ac:dyDescent="0.25">
      <c r="A1700" t="s">
        <v>301</v>
      </c>
      <c r="B1700" t="s">
        <v>14</v>
      </c>
      <c r="C1700" t="s">
        <v>52</v>
      </c>
      <c r="D1700" t="s">
        <v>262</v>
      </c>
      <c r="E1700" t="s">
        <v>57</v>
      </c>
      <c r="F1700" s="5">
        <v>45515</v>
      </c>
      <c r="G1700" s="5">
        <v>45519</v>
      </c>
      <c r="H1700">
        <v>4</v>
      </c>
      <c r="I1700">
        <v>0</v>
      </c>
      <c r="J1700" t="str">
        <f>IF(AND(Table1_1[[#This Row],[Days Between]]&gt;90, Table1_1[[#This Row],[Is Active]]=1), "Highly Engaged", IF(AND(Table1_1[[#This Row],[Days Between]]&lt;=90, Table1_1[[#This Row],[Is Active]]=1), "Moderately Engaged",
IF(AND(Table1_1[[#This Row],[Days Between]]&gt;90, Table1_1[[#This Row],[Is Active]]=0), "At Risk",
"Dormant")))</f>
        <v>Dormant</v>
      </c>
    </row>
    <row r="1701" spans="1:10" x14ac:dyDescent="0.25">
      <c r="A1701" t="s">
        <v>301</v>
      </c>
      <c r="B1701" t="s">
        <v>14</v>
      </c>
      <c r="C1701" t="s">
        <v>52</v>
      </c>
      <c r="D1701" t="s">
        <v>262</v>
      </c>
      <c r="E1701" t="s">
        <v>57</v>
      </c>
      <c r="F1701" s="5">
        <v>45521</v>
      </c>
      <c r="G1701" s="5">
        <v>45525</v>
      </c>
      <c r="H1701">
        <v>4</v>
      </c>
      <c r="I1701">
        <v>0</v>
      </c>
      <c r="J1701" t="str">
        <f>IF(AND(Table1_1[[#This Row],[Days Between]]&gt;90, Table1_1[[#This Row],[Is Active]]=1), "Highly Engaged", IF(AND(Table1_1[[#This Row],[Days Between]]&lt;=90, Table1_1[[#This Row],[Is Active]]=1), "Moderately Engaged",
IF(AND(Table1_1[[#This Row],[Days Between]]&gt;90, Table1_1[[#This Row],[Is Active]]=0), "At Risk",
"Dormant")))</f>
        <v>Dormant</v>
      </c>
    </row>
    <row r="1702" spans="1:10" x14ac:dyDescent="0.25">
      <c r="A1702" t="s">
        <v>301</v>
      </c>
      <c r="B1702" t="s">
        <v>14</v>
      </c>
      <c r="C1702" t="s">
        <v>52</v>
      </c>
      <c r="D1702" t="s">
        <v>262</v>
      </c>
      <c r="E1702" t="s">
        <v>58</v>
      </c>
      <c r="F1702" s="5">
        <v>45508</v>
      </c>
      <c r="G1702" s="5">
        <v>45518</v>
      </c>
      <c r="H1702">
        <v>10</v>
      </c>
      <c r="I1702">
        <v>0</v>
      </c>
      <c r="J1702" t="str">
        <f>IF(AND(Table1_1[[#This Row],[Days Between]]&gt;90, Table1_1[[#This Row],[Is Active]]=1), "Highly Engaged", IF(AND(Table1_1[[#This Row],[Days Between]]&lt;=90, Table1_1[[#This Row],[Is Active]]=1), "Moderately Engaged",
IF(AND(Table1_1[[#This Row],[Days Between]]&gt;90, Table1_1[[#This Row],[Is Active]]=0), "At Risk",
"Dormant")))</f>
        <v>Dormant</v>
      </c>
    </row>
    <row r="1703" spans="1:10" x14ac:dyDescent="0.25">
      <c r="A1703" t="s">
        <v>301</v>
      </c>
      <c r="B1703" t="s">
        <v>14</v>
      </c>
      <c r="C1703" t="s">
        <v>52</v>
      </c>
      <c r="D1703" t="s">
        <v>262</v>
      </c>
      <c r="E1703" t="s">
        <v>58</v>
      </c>
      <c r="F1703" s="5">
        <v>45510</v>
      </c>
      <c r="G1703" s="5">
        <v>45518</v>
      </c>
      <c r="H1703">
        <v>8</v>
      </c>
      <c r="I1703">
        <v>0</v>
      </c>
      <c r="J1703" t="str">
        <f>IF(AND(Table1_1[[#This Row],[Days Between]]&gt;90, Table1_1[[#This Row],[Is Active]]=1), "Highly Engaged", IF(AND(Table1_1[[#This Row],[Days Between]]&lt;=90, Table1_1[[#This Row],[Is Active]]=1), "Moderately Engaged",
IF(AND(Table1_1[[#This Row],[Days Between]]&gt;90, Table1_1[[#This Row],[Is Active]]=0), "At Risk",
"Dormant")))</f>
        <v>Dormant</v>
      </c>
    </row>
    <row r="1704" spans="1:10" x14ac:dyDescent="0.25">
      <c r="A1704" t="s">
        <v>301</v>
      </c>
      <c r="B1704" t="s">
        <v>14</v>
      </c>
      <c r="C1704" t="s">
        <v>52</v>
      </c>
      <c r="D1704" t="s">
        <v>262</v>
      </c>
      <c r="E1704" t="s">
        <v>64</v>
      </c>
      <c r="F1704" s="5">
        <v>45514</v>
      </c>
      <c r="G1704" s="5">
        <v>45526</v>
      </c>
      <c r="H1704">
        <v>12</v>
      </c>
      <c r="I1704">
        <v>0</v>
      </c>
      <c r="J1704" t="str">
        <f>IF(AND(Table1_1[[#This Row],[Days Between]]&gt;90, Table1_1[[#This Row],[Is Active]]=1), "Highly Engaged", IF(AND(Table1_1[[#This Row],[Days Between]]&lt;=90, Table1_1[[#This Row],[Is Active]]=1), "Moderately Engaged",
IF(AND(Table1_1[[#This Row],[Days Between]]&gt;90, Table1_1[[#This Row],[Is Active]]=0), "At Risk",
"Dormant")))</f>
        <v>Dormant</v>
      </c>
    </row>
    <row r="1705" spans="1:10" x14ac:dyDescent="0.25">
      <c r="A1705" t="s">
        <v>309</v>
      </c>
      <c r="B1705" t="s">
        <v>14</v>
      </c>
      <c r="C1705" t="s">
        <v>52</v>
      </c>
      <c r="D1705" t="s">
        <v>262</v>
      </c>
      <c r="E1705" t="s">
        <v>55</v>
      </c>
      <c r="F1705" s="5">
        <v>45509</v>
      </c>
      <c r="G1705" s="5">
        <v>45581</v>
      </c>
      <c r="H1705">
        <v>72</v>
      </c>
      <c r="I1705">
        <v>0</v>
      </c>
      <c r="J1705" t="str">
        <f>IF(AND(Table1_1[[#This Row],[Days Between]]&gt;90, Table1_1[[#This Row],[Is Active]]=1), "Highly Engaged", IF(AND(Table1_1[[#This Row],[Days Between]]&lt;=90, Table1_1[[#This Row],[Is Active]]=1), "Moderately Engaged",
IF(AND(Table1_1[[#This Row],[Days Between]]&gt;90, Table1_1[[#This Row],[Is Active]]=0), "At Risk",
"Dormant")))</f>
        <v>Dormant</v>
      </c>
    </row>
    <row r="1706" spans="1:10" x14ac:dyDescent="0.25">
      <c r="A1706" t="s">
        <v>315</v>
      </c>
      <c r="B1706" t="s">
        <v>14</v>
      </c>
      <c r="C1706" t="s">
        <v>52</v>
      </c>
      <c r="D1706" t="s">
        <v>262</v>
      </c>
      <c r="E1706" t="s">
        <v>54</v>
      </c>
      <c r="F1706" s="5">
        <v>45510</v>
      </c>
      <c r="G1706" s="5">
        <v>45511</v>
      </c>
      <c r="H1706">
        <v>1</v>
      </c>
      <c r="I1706">
        <v>0</v>
      </c>
      <c r="J1706" t="str">
        <f>IF(AND(Table1_1[[#This Row],[Days Between]]&gt;90, Table1_1[[#This Row],[Is Active]]=1), "Highly Engaged", IF(AND(Table1_1[[#This Row],[Days Between]]&lt;=90, Table1_1[[#This Row],[Is Active]]=1), "Moderately Engaged",
IF(AND(Table1_1[[#This Row],[Days Between]]&gt;90, Table1_1[[#This Row],[Is Active]]=0), "At Risk",
"Dormant")))</f>
        <v>Dormant</v>
      </c>
    </row>
    <row r="1707" spans="1:10" x14ac:dyDescent="0.25">
      <c r="A1707" t="s">
        <v>315</v>
      </c>
      <c r="B1707" t="s">
        <v>14</v>
      </c>
      <c r="C1707" t="s">
        <v>52</v>
      </c>
      <c r="D1707" t="s">
        <v>262</v>
      </c>
      <c r="E1707" t="s">
        <v>54</v>
      </c>
      <c r="F1707" s="5">
        <v>45511</v>
      </c>
      <c r="G1707" s="5">
        <v>45511</v>
      </c>
      <c r="H1707">
        <v>0</v>
      </c>
      <c r="I1707">
        <v>0</v>
      </c>
      <c r="J1707" t="str">
        <f>IF(AND(Table1_1[[#This Row],[Days Between]]&gt;90, Table1_1[[#This Row],[Is Active]]=1), "Highly Engaged", IF(AND(Table1_1[[#This Row],[Days Between]]&lt;=90, Table1_1[[#This Row],[Is Active]]=1), "Moderately Engaged",
IF(AND(Table1_1[[#This Row],[Days Between]]&gt;90, Table1_1[[#This Row],[Is Active]]=0), "At Risk",
"Dormant")))</f>
        <v>Dormant</v>
      </c>
    </row>
    <row r="1708" spans="1:10" x14ac:dyDescent="0.25">
      <c r="A1708" t="s">
        <v>315</v>
      </c>
      <c r="B1708" t="s">
        <v>14</v>
      </c>
      <c r="C1708" t="s">
        <v>52</v>
      </c>
      <c r="D1708" t="s">
        <v>262</v>
      </c>
      <c r="E1708" t="s">
        <v>55</v>
      </c>
      <c r="F1708" s="5">
        <v>45510</v>
      </c>
      <c r="G1708" s="5">
        <v>45511</v>
      </c>
      <c r="H1708">
        <v>1</v>
      </c>
      <c r="I1708">
        <v>0</v>
      </c>
      <c r="J1708" t="str">
        <f>IF(AND(Table1_1[[#This Row],[Days Between]]&gt;90, Table1_1[[#This Row],[Is Active]]=1), "Highly Engaged", IF(AND(Table1_1[[#This Row],[Days Between]]&lt;=90, Table1_1[[#This Row],[Is Active]]=1), "Moderately Engaged",
IF(AND(Table1_1[[#This Row],[Days Between]]&gt;90, Table1_1[[#This Row],[Is Active]]=0), "At Risk",
"Dormant")))</f>
        <v>Dormant</v>
      </c>
    </row>
    <row r="1709" spans="1:10" x14ac:dyDescent="0.25">
      <c r="A1709" t="s">
        <v>315</v>
      </c>
      <c r="B1709" t="s">
        <v>14</v>
      </c>
      <c r="C1709" t="s">
        <v>52</v>
      </c>
      <c r="D1709" t="s">
        <v>262</v>
      </c>
      <c r="E1709" t="s">
        <v>55</v>
      </c>
      <c r="F1709" s="5">
        <v>45511</v>
      </c>
      <c r="G1709" s="5">
        <v>45511</v>
      </c>
      <c r="H1709">
        <v>0</v>
      </c>
      <c r="I1709">
        <v>0</v>
      </c>
      <c r="J1709" t="str">
        <f>IF(AND(Table1_1[[#This Row],[Days Between]]&gt;90, Table1_1[[#This Row],[Is Active]]=1), "Highly Engaged", IF(AND(Table1_1[[#This Row],[Days Between]]&lt;=90, Table1_1[[#This Row],[Is Active]]=1), "Moderately Engaged",
IF(AND(Table1_1[[#This Row],[Days Between]]&gt;90, Table1_1[[#This Row],[Is Active]]=0), "At Risk",
"Dormant")))</f>
        <v>Dormant</v>
      </c>
    </row>
    <row r="1710" spans="1:10" x14ac:dyDescent="0.25">
      <c r="A1710" t="s">
        <v>315</v>
      </c>
      <c r="B1710" t="s">
        <v>14</v>
      </c>
      <c r="C1710" t="s">
        <v>52</v>
      </c>
      <c r="D1710" t="s">
        <v>262</v>
      </c>
      <c r="E1710" t="s">
        <v>55</v>
      </c>
      <c r="F1710" s="5">
        <v>45511</v>
      </c>
      <c r="G1710" s="5">
        <v>45512</v>
      </c>
      <c r="H1710">
        <v>1</v>
      </c>
      <c r="I1710">
        <v>0</v>
      </c>
      <c r="J1710" t="str">
        <f>IF(AND(Table1_1[[#This Row],[Days Between]]&gt;90, Table1_1[[#This Row],[Is Active]]=1), "Highly Engaged", IF(AND(Table1_1[[#This Row],[Days Between]]&lt;=90, Table1_1[[#This Row],[Is Active]]=1), "Moderately Engaged",
IF(AND(Table1_1[[#This Row],[Days Between]]&gt;90, Table1_1[[#This Row],[Is Active]]=0), "At Risk",
"Dormant")))</f>
        <v>Dormant</v>
      </c>
    </row>
    <row r="1711" spans="1:10" x14ac:dyDescent="0.25">
      <c r="A1711" t="s">
        <v>315</v>
      </c>
      <c r="B1711" t="s">
        <v>14</v>
      </c>
      <c r="C1711" t="s">
        <v>52</v>
      </c>
      <c r="D1711" t="s">
        <v>262</v>
      </c>
      <c r="E1711" t="s">
        <v>55</v>
      </c>
      <c r="F1711" s="5">
        <v>45511</v>
      </c>
      <c r="G1711" s="5">
        <v>45513</v>
      </c>
      <c r="H1711">
        <v>2</v>
      </c>
      <c r="I1711">
        <v>0</v>
      </c>
      <c r="J1711" t="str">
        <f>IF(AND(Table1_1[[#This Row],[Days Between]]&gt;90, Table1_1[[#This Row],[Is Active]]=1), "Highly Engaged", IF(AND(Table1_1[[#This Row],[Days Between]]&lt;=90, Table1_1[[#This Row],[Is Active]]=1), "Moderately Engaged",
IF(AND(Table1_1[[#This Row],[Days Between]]&gt;90, Table1_1[[#This Row],[Is Active]]=0), "At Risk",
"Dormant")))</f>
        <v>Dormant</v>
      </c>
    </row>
    <row r="1712" spans="1:10" x14ac:dyDescent="0.25">
      <c r="A1712" t="s">
        <v>310</v>
      </c>
      <c r="B1712" t="s">
        <v>14</v>
      </c>
      <c r="C1712" t="s">
        <v>52</v>
      </c>
      <c r="D1712" t="s">
        <v>262</v>
      </c>
      <c r="E1712" t="s">
        <v>64</v>
      </c>
      <c r="F1712" s="5">
        <v>45522</v>
      </c>
      <c r="G1712" s="5">
        <v>45637</v>
      </c>
      <c r="H1712">
        <v>115</v>
      </c>
      <c r="I1712">
        <v>0</v>
      </c>
      <c r="J1712" t="str">
        <f>IF(AND(Table1_1[[#This Row],[Days Between]]&gt;90, Table1_1[[#This Row],[Is Active]]=1), "Highly Engaged", IF(AND(Table1_1[[#This Row],[Days Between]]&lt;=90, Table1_1[[#This Row],[Is Active]]=1), "Moderately Engaged",
IF(AND(Table1_1[[#This Row],[Days Between]]&gt;90, Table1_1[[#This Row],[Is Active]]=0), "At Risk",
"Dormant")))</f>
        <v>At Risk</v>
      </c>
    </row>
    <row r="1713" spans="1:10" x14ac:dyDescent="0.25">
      <c r="A1713" t="s">
        <v>291</v>
      </c>
      <c r="B1713" t="s">
        <v>14</v>
      </c>
      <c r="C1713" t="s">
        <v>52</v>
      </c>
      <c r="D1713" t="s">
        <v>262</v>
      </c>
      <c r="E1713" t="s">
        <v>245</v>
      </c>
      <c r="F1713" s="5">
        <v>45508</v>
      </c>
      <c r="G1713" s="5">
        <v>45513</v>
      </c>
      <c r="H1713">
        <v>5</v>
      </c>
      <c r="I1713">
        <v>0</v>
      </c>
      <c r="J1713" t="str">
        <f>IF(AND(Table1_1[[#This Row],[Days Between]]&gt;90, Table1_1[[#This Row],[Is Active]]=1), "Highly Engaged", IF(AND(Table1_1[[#This Row],[Days Between]]&lt;=90, Table1_1[[#This Row],[Is Active]]=1), "Moderately Engaged",
IF(AND(Table1_1[[#This Row],[Days Between]]&gt;90, Table1_1[[#This Row],[Is Active]]=0), "At Risk",
"Dormant")))</f>
        <v>Dormant</v>
      </c>
    </row>
    <row r="1714" spans="1:10" x14ac:dyDescent="0.25">
      <c r="A1714" t="s">
        <v>291</v>
      </c>
      <c r="B1714" t="s">
        <v>14</v>
      </c>
      <c r="C1714" t="s">
        <v>52</v>
      </c>
      <c r="D1714" t="s">
        <v>262</v>
      </c>
      <c r="E1714" t="s">
        <v>245</v>
      </c>
      <c r="F1714" s="5">
        <v>45521</v>
      </c>
      <c r="G1714" s="5">
        <v>45679</v>
      </c>
      <c r="H1714">
        <v>158</v>
      </c>
      <c r="I1714">
        <v>0</v>
      </c>
      <c r="J1714" t="str">
        <f>IF(AND(Table1_1[[#This Row],[Days Between]]&gt;90, Table1_1[[#This Row],[Is Active]]=1), "Highly Engaged", IF(AND(Table1_1[[#This Row],[Days Between]]&lt;=90, Table1_1[[#This Row],[Is Active]]=1), "Moderately Engaged",
IF(AND(Table1_1[[#This Row],[Days Between]]&gt;90, Table1_1[[#This Row],[Is Active]]=0), "At Risk",
"Dormant")))</f>
        <v>At Risk</v>
      </c>
    </row>
    <row r="1715" spans="1:10" x14ac:dyDescent="0.25">
      <c r="A1715" t="s">
        <v>291</v>
      </c>
      <c r="B1715" t="s">
        <v>14</v>
      </c>
      <c r="C1715" t="s">
        <v>52</v>
      </c>
      <c r="D1715" t="s">
        <v>262</v>
      </c>
      <c r="E1715" t="s">
        <v>54</v>
      </c>
      <c r="F1715" s="5">
        <v>45508</v>
      </c>
      <c r="G1715" s="5">
        <v>45509</v>
      </c>
      <c r="H1715">
        <v>1</v>
      </c>
      <c r="I1715">
        <v>0</v>
      </c>
      <c r="J1715" t="str">
        <f>IF(AND(Table1_1[[#This Row],[Days Between]]&gt;90, Table1_1[[#This Row],[Is Active]]=1), "Highly Engaged", IF(AND(Table1_1[[#This Row],[Days Between]]&lt;=90, Table1_1[[#This Row],[Is Active]]=1), "Moderately Engaged",
IF(AND(Table1_1[[#This Row],[Days Between]]&gt;90, Table1_1[[#This Row],[Is Active]]=0), "At Risk",
"Dormant")))</f>
        <v>Dormant</v>
      </c>
    </row>
    <row r="1716" spans="1:10" x14ac:dyDescent="0.25">
      <c r="A1716" t="s">
        <v>291</v>
      </c>
      <c r="B1716" t="s">
        <v>14</v>
      </c>
      <c r="C1716" t="s">
        <v>52</v>
      </c>
      <c r="D1716" t="s">
        <v>262</v>
      </c>
      <c r="E1716" t="s">
        <v>54</v>
      </c>
      <c r="F1716" s="5">
        <v>45511</v>
      </c>
      <c r="G1716" s="5">
        <v>45511</v>
      </c>
      <c r="H1716">
        <v>0</v>
      </c>
      <c r="I1716">
        <v>0</v>
      </c>
      <c r="J1716" t="str">
        <f>IF(AND(Table1_1[[#This Row],[Days Between]]&gt;90, Table1_1[[#This Row],[Is Active]]=1), "Highly Engaged", IF(AND(Table1_1[[#This Row],[Days Between]]&lt;=90, Table1_1[[#This Row],[Is Active]]=1), "Moderately Engaged",
IF(AND(Table1_1[[#This Row],[Days Between]]&gt;90, Table1_1[[#This Row],[Is Active]]=0), "At Risk",
"Dormant")))</f>
        <v>Dormant</v>
      </c>
    </row>
    <row r="1717" spans="1:10" x14ac:dyDescent="0.25">
      <c r="A1717" t="s">
        <v>291</v>
      </c>
      <c r="B1717" t="s">
        <v>14</v>
      </c>
      <c r="C1717" t="s">
        <v>52</v>
      </c>
      <c r="D1717" t="s">
        <v>262</v>
      </c>
      <c r="E1717" t="s">
        <v>55</v>
      </c>
      <c r="F1717" s="5">
        <v>45507</v>
      </c>
      <c r="G1717" s="5">
        <v>45509</v>
      </c>
      <c r="H1717">
        <v>2</v>
      </c>
      <c r="I1717">
        <v>0</v>
      </c>
      <c r="J1717" t="str">
        <f>IF(AND(Table1_1[[#This Row],[Days Between]]&gt;90, Table1_1[[#This Row],[Is Active]]=1), "Highly Engaged", IF(AND(Table1_1[[#This Row],[Days Between]]&lt;=90, Table1_1[[#This Row],[Is Active]]=1), "Moderately Engaged",
IF(AND(Table1_1[[#This Row],[Days Between]]&gt;90, Table1_1[[#This Row],[Is Active]]=0), "At Risk",
"Dormant")))</f>
        <v>Dormant</v>
      </c>
    </row>
    <row r="1718" spans="1:10" x14ac:dyDescent="0.25">
      <c r="A1718" t="s">
        <v>291</v>
      </c>
      <c r="B1718" t="s">
        <v>14</v>
      </c>
      <c r="C1718" t="s">
        <v>52</v>
      </c>
      <c r="D1718" t="s">
        <v>262</v>
      </c>
      <c r="E1718" t="s">
        <v>55</v>
      </c>
      <c r="F1718" s="5">
        <v>45508</v>
      </c>
      <c r="G1718" s="5">
        <v>45509</v>
      </c>
      <c r="H1718">
        <v>1</v>
      </c>
      <c r="I1718">
        <v>0</v>
      </c>
      <c r="J1718" t="str">
        <f>IF(AND(Table1_1[[#This Row],[Days Between]]&gt;90, Table1_1[[#This Row],[Is Active]]=1), "Highly Engaged", IF(AND(Table1_1[[#This Row],[Days Between]]&lt;=90, Table1_1[[#This Row],[Is Active]]=1), "Moderately Engaged",
IF(AND(Table1_1[[#This Row],[Days Between]]&gt;90, Table1_1[[#This Row],[Is Active]]=0), "At Risk",
"Dormant")))</f>
        <v>Dormant</v>
      </c>
    </row>
    <row r="1719" spans="1:10" x14ac:dyDescent="0.25">
      <c r="A1719" t="s">
        <v>291</v>
      </c>
      <c r="B1719" t="s">
        <v>14</v>
      </c>
      <c r="C1719" t="s">
        <v>52</v>
      </c>
      <c r="D1719" t="s">
        <v>262</v>
      </c>
      <c r="E1719" t="s">
        <v>55</v>
      </c>
      <c r="F1719" s="5">
        <v>45512</v>
      </c>
      <c r="G1719" s="5">
        <v>45512</v>
      </c>
      <c r="H1719">
        <v>0</v>
      </c>
      <c r="I1719">
        <v>0</v>
      </c>
      <c r="J1719" t="str">
        <f>IF(AND(Table1_1[[#This Row],[Days Between]]&gt;90, Table1_1[[#This Row],[Is Active]]=1), "Highly Engaged", IF(AND(Table1_1[[#This Row],[Days Between]]&lt;=90, Table1_1[[#This Row],[Is Active]]=1), "Moderately Engaged",
IF(AND(Table1_1[[#This Row],[Days Between]]&gt;90, Table1_1[[#This Row],[Is Active]]=0), "At Risk",
"Dormant")))</f>
        <v>Dormant</v>
      </c>
    </row>
    <row r="1720" spans="1:10" x14ac:dyDescent="0.25">
      <c r="A1720" t="s">
        <v>291</v>
      </c>
      <c r="B1720" t="s">
        <v>14</v>
      </c>
      <c r="C1720" t="s">
        <v>52</v>
      </c>
      <c r="D1720" t="s">
        <v>262</v>
      </c>
      <c r="E1720" t="s">
        <v>55</v>
      </c>
      <c r="F1720" s="5">
        <v>45517</v>
      </c>
      <c r="G1720" s="5">
        <v>45519</v>
      </c>
      <c r="H1720">
        <v>2</v>
      </c>
      <c r="I1720">
        <v>0</v>
      </c>
      <c r="J1720" t="str">
        <f>IF(AND(Table1_1[[#This Row],[Days Between]]&gt;90, Table1_1[[#This Row],[Is Active]]=1), "Highly Engaged", IF(AND(Table1_1[[#This Row],[Days Between]]&lt;=90, Table1_1[[#This Row],[Is Active]]=1), "Moderately Engaged",
IF(AND(Table1_1[[#This Row],[Days Between]]&gt;90, Table1_1[[#This Row],[Is Active]]=0), "At Risk",
"Dormant")))</f>
        <v>Dormant</v>
      </c>
    </row>
    <row r="1721" spans="1:10" x14ac:dyDescent="0.25">
      <c r="A1721" t="s">
        <v>291</v>
      </c>
      <c r="B1721" t="s">
        <v>14</v>
      </c>
      <c r="C1721" t="s">
        <v>52</v>
      </c>
      <c r="D1721" t="s">
        <v>262</v>
      </c>
      <c r="E1721" t="s">
        <v>55</v>
      </c>
      <c r="F1721" s="5">
        <v>45520</v>
      </c>
      <c r="G1721" s="5">
        <v>45524</v>
      </c>
      <c r="H1721">
        <v>4</v>
      </c>
      <c r="I1721">
        <v>0</v>
      </c>
      <c r="J1721" t="str">
        <f>IF(AND(Table1_1[[#This Row],[Days Between]]&gt;90, Table1_1[[#This Row],[Is Active]]=1), "Highly Engaged", IF(AND(Table1_1[[#This Row],[Days Between]]&lt;=90, Table1_1[[#This Row],[Is Active]]=1), "Moderately Engaged",
IF(AND(Table1_1[[#This Row],[Days Between]]&gt;90, Table1_1[[#This Row],[Is Active]]=0), "At Risk",
"Dormant")))</f>
        <v>Dormant</v>
      </c>
    </row>
    <row r="1722" spans="1:10" x14ac:dyDescent="0.25">
      <c r="A1722" t="s">
        <v>291</v>
      </c>
      <c r="B1722" t="s">
        <v>14</v>
      </c>
      <c r="C1722" t="s">
        <v>52</v>
      </c>
      <c r="D1722" t="s">
        <v>262</v>
      </c>
      <c r="E1722" t="s">
        <v>55</v>
      </c>
      <c r="F1722" s="5">
        <v>45524</v>
      </c>
      <c r="G1722" s="5">
        <v>45524</v>
      </c>
      <c r="H1722">
        <v>0</v>
      </c>
      <c r="I1722">
        <v>0</v>
      </c>
      <c r="J1722" t="str">
        <f>IF(AND(Table1_1[[#This Row],[Days Between]]&gt;90, Table1_1[[#This Row],[Is Active]]=1), "Highly Engaged", IF(AND(Table1_1[[#This Row],[Days Between]]&lt;=90, Table1_1[[#This Row],[Is Active]]=1), "Moderately Engaged",
IF(AND(Table1_1[[#This Row],[Days Between]]&gt;90, Table1_1[[#This Row],[Is Active]]=0), "At Risk",
"Dormant")))</f>
        <v>Dormant</v>
      </c>
    </row>
    <row r="1723" spans="1:10" x14ac:dyDescent="0.25">
      <c r="A1723" t="s">
        <v>291</v>
      </c>
      <c r="B1723" t="s">
        <v>14</v>
      </c>
      <c r="C1723" t="s">
        <v>52</v>
      </c>
      <c r="D1723" t="s">
        <v>262</v>
      </c>
      <c r="E1723" t="s">
        <v>55</v>
      </c>
      <c r="F1723" s="5">
        <v>45531</v>
      </c>
      <c r="G1723" s="5">
        <v>45531</v>
      </c>
      <c r="H1723">
        <v>0</v>
      </c>
      <c r="I1723">
        <v>0</v>
      </c>
      <c r="J1723" t="str">
        <f>IF(AND(Table1_1[[#This Row],[Days Between]]&gt;90, Table1_1[[#This Row],[Is Active]]=1), "Highly Engaged", IF(AND(Table1_1[[#This Row],[Days Between]]&lt;=90, Table1_1[[#This Row],[Is Active]]=1), "Moderately Engaged",
IF(AND(Table1_1[[#This Row],[Days Between]]&gt;90, Table1_1[[#This Row],[Is Active]]=0), "At Risk",
"Dormant")))</f>
        <v>Dormant</v>
      </c>
    </row>
    <row r="1724" spans="1:10" x14ac:dyDescent="0.25">
      <c r="A1724" t="s">
        <v>291</v>
      </c>
      <c r="B1724" t="s">
        <v>14</v>
      </c>
      <c r="C1724" t="s">
        <v>52</v>
      </c>
      <c r="D1724" t="s">
        <v>262</v>
      </c>
      <c r="E1724" t="s">
        <v>55</v>
      </c>
      <c r="F1724" s="5">
        <v>45532</v>
      </c>
      <c r="G1724" s="5">
        <v>45533</v>
      </c>
      <c r="H1724">
        <v>1</v>
      </c>
      <c r="I1724">
        <v>0</v>
      </c>
      <c r="J1724" t="str">
        <f>IF(AND(Table1_1[[#This Row],[Days Between]]&gt;90, Table1_1[[#This Row],[Is Active]]=1), "Highly Engaged", IF(AND(Table1_1[[#This Row],[Days Between]]&lt;=90, Table1_1[[#This Row],[Is Active]]=1), "Moderately Engaged",
IF(AND(Table1_1[[#This Row],[Days Between]]&gt;90, Table1_1[[#This Row],[Is Active]]=0), "At Risk",
"Dormant")))</f>
        <v>Dormant</v>
      </c>
    </row>
    <row r="1725" spans="1:10" x14ac:dyDescent="0.25">
      <c r="A1725" t="s">
        <v>291</v>
      </c>
      <c r="B1725" t="s">
        <v>14</v>
      </c>
      <c r="C1725" t="s">
        <v>52</v>
      </c>
      <c r="D1725" t="s">
        <v>262</v>
      </c>
      <c r="E1725" t="s">
        <v>57</v>
      </c>
      <c r="F1725" s="5">
        <v>44954</v>
      </c>
      <c r="G1725" s="5">
        <v>45492</v>
      </c>
      <c r="H1725">
        <v>538</v>
      </c>
      <c r="I1725">
        <v>0</v>
      </c>
      <c r="J1725" t="str">
        <f>IF(AND(Table1_1[[#This Row],[Days Between]]&gt;90, Table1_1[[#This Row],[Is Active]]=1), "Highly Engaged", IF(AND(Table1_1[[#This Row],[Days Between]]&lt;=90, Table1_1[[#This Row],[Is Active]]=1), "Moderately Engaged",
IF(AND(Table1_1[[#This Row],[Days Between]]&gt;90, Table1_1[[#This Row],[Is Active]]=0), "At Risk",
"Dormant")))</f>
        <v>At Risk</v>
      </c>
    </row>
    <row r="1726" spans="1:10" x14ac:dyDescent="0.25">
      <c r="A1726" t="s">
        <v>291</v>
      </c>
      <c r="B1726" t="s">
        <v>14</v>
      </c>
      <c r="C1726" t="s">
        <v>52</v>
      </c>
      <c r="D1726" t="s">
        <v>262</v>
      </c>
      <c r="E1726" t="s">
        <v>57</v>
      </c>
      <c r="F1726" s="5">
        <v>45528</v>
      </c>
      <c r="G1726" s="5">
        <v>45679</v>
      </c>
      <c r="H1726">
        <v>151</v>
      </c>
      <c r="I1726">
        <v>0</v>
      </c>
      <c r="J1726" t="str">
        <f>IF(AND(Table1_1[[#This Row],[Days Between]]&gt;90, Table1_1[[#This Row],[Is Active]]=1), "Highly Engaged", IF(AND(Table1_1[[#This Row],[Days Between]]&lt;=90, Table1_1[[#This Row],[Is Active]]=1), "Moderately Engaged",
IF(AND(Table1_1[[#This Row],[Days Between]]&gt;90, Table1_1[[#This Row],[Is Active]]=0), "At Risk",
"Dormant")))</f>
        <v>At Risk</v>
      </c>
    </row>
    <row r="1727" spans="1:10" x14ac:dyDescent="0.25">
      <c r="A1727" t="s">
        <v>291</v>
      </c>
      <c r="B1727" t="s">
        <v>14</v>
      </c>
      <c r="C1727" t="s">
        <v>52</v>
      </c>
      <c r="D1727" t="s">
        <v>262</v>
      </c>
      <c r="E1727" t="s">
        <v>58</v>
      </c>
      <c r="F1727" s="5">
        <v>45511</v>
      </c>
      <c r="G1727" s="5">
        <v>45518</v>
      </c>
      <c r="H1727">
        <v>7</v>
      </c>
      <c r="I1727">
        <v>0</v>
      </c>
      <c r="J1727" t="str">
        <f>IF(AND(Table1_1[[#This Row],[Days Between]]&gt;90, Table1_1[[#This Row],[Is Active]]=1), "Highly Engaged", IF(AND(Table1_1[[#This Row],[Days Between]]&lt;=90, Table1_1[[#This Row],[Is Active]]=1), "Moderately Engaged",
IF(AND(Table1_1[[#This Row],[Days Between]]&gt;90, Table1_1[[#This Row],[Is Active]]=0), "At Risk",
"Dormant")))</f>
        <v>Dormant</v>
      </c>
    </row>
    <row r="1728" spans="1:10" x14ac:dyDescent="0.25">
      <c r="A1728" t="s">
        <v>293</v>
      </c>
      <c r="B1728" t="s">
        <v>14</v>
      </c>
      <c r="C1728" t="s">
        <v>52</v>
      </c>
      <c r="D1728" t="s">
        <v>262</v>
      </c>
      <c r="E1728" t="s">
        <v>54</v>
      </c>
      <c r="F1728" s="5">
        <v>45505</v>
      </c>
      <c r="G1728" s="5">
        <v>45506</v>
      </c>
      <c r="H1728">
        <v>1</v>
      </c>
      <c r="I1728">
        <v>0</v>
      </c>
      <c r="J1728" t="str">
        <f>IF(AND(Table1_1[[#This Row],[Days Between]]&gt;90, Table1_1[[#This Row],[Is Active]]=1), "Highly Engaged", IF(AND(Table1_1[[#This Row],[Days Between]]&lt;=90, Table1_1[[#This Row],[Is Active]]=1), "Moderately Engaged",
IF(AND(Table1_1[[#This Row],[Days Between]]&gt;90, Table1_1[[#This Row],[Is Active]]=0), "At Risk",
"Dormant")))</f>
        <v>Dormant</v>
      </c>
    </row>
    <row r="1729" spans="1:10" x14ac:dyDescent="0.25">
      <c r="A1729" t="s">
        <v>293</v>
      </c>
      <c r="B1729" t="s">
        <v>14</v>
      </c>
      <c r="C1729" t="s">
        <v>52</v>
      </c>
      <c r="D1729" t="s">
        <v>262</v>
      </c>
      <c r="E1729" t="s">
        <v>54</v>
      </c>
      <c r="F1729" s="5">
        <v>45506</v>
      </c>
      <c r="G1729" s="5">
        <v>45507</v>
      </c>
      <c r="H1729">
        <v>1</v>
      </c>
      <c r="I1729">
        <v>0</v>
      </c>
      <c r="J1729" t="str">
        <f>IF(AND(Table1_1[[#This Row],[Days Between]]&gt;90, Table1_1[[#This Row],[Is Active]]=1), "Highly Engaged", IF(AND(Table1_1[[#This Row],[Days Between]]&lt;=90, Table1_1[[#This Row],[Is Active]]=1), "Moderately Engaged",
IF(AND(Table1_1[[#This Row],[Days Between]]&gt;90, Table1_1[[#This Row],[Is Active]]=0), "At Risk",
"Dormant")))</f>
        <v>Dormant</v>
      </c>
    </row>
    <row r="1730" spans="1:10" x14ac:dyDescent="0.25">
      <c r="A1730" t="s">
        <v>293</v>
      </c>
      <c r="B1730" t="s">
        <v>14</v>
      </c>
      <c r="C1730" t="s">
        <v>52</v>
      </c>
      <c r="D1730" t="s">
        <v>262</v>
      </c>
      <c r="E1730" t="s">
        <v>54</v>
      </c>
      <c r="F1730" s="5">
        <v>45507</v>
      </c>
      <c r="G1730" s="5">
        <v>45507</v>
      </c>
      <c r="H1730">
        <v>0</v>
      </c>
      <c r="I1730">
        <v>0</v>
      </c>
      <c r="J1730" t="str">
        <f>IF(AND(Table1_1[[#This Row],[Days Between]]&gt;90, Table1_1[[#This Row],[Is Active]]=1), "Highly Engaged", IF(AND(Table1_1[[#This Row],[Days Between]]&lt;=90, Table1_1[[#This Row],[Is Active]]=1), "Moderately Engaged",
IF(AND(Table1_1[[#This Row],[Days Between]]&gt;90, Table1_1[[#This Row],[Is Active]]=0), "At Risk",
"Dormant")))</f>
        <v>Dormant</v>
      </c>
    </row>
    <row r="1731" spans="1:10" x14ac:dyDescent="0.25">
      <c r="A1731" t="s">
        <v>293</v>
      </c>
      <c r="B1731" t="s">
        <v>14</v>
      </c>
      <c r="C1731" t="s">
        <v>52</v>
      </c>
      <c r="D1731" t="s">
        <v>262</v>
      </c>
      <c r="E1731" t="s">
        <v>54</v>
      </c>
      <c r="F1731" s="5">
        <v>45509</v>
      </c>
      <c r="G1731" s="5">
        <v>45509</v>
      </c>
      <c r="H1731">
        <v>0</v>
      </c>
      <c r="I1731">
        <v>0</v>
      </c>
      <c r="J1731" t="str">
        <f>IF(AND(Table1_1[[#This Row],[Days Between]]&gt;90, Table1_1[[#This Row],[Is Active]]=1), "Highly Engaged", IF(AND(Table1_1[[#This Row],[Days Between]]&lt;=90, Table1_1[[#This Row],[Is Active]]=1), "Moderately Engaged",
IF(AND(Table1_1[[#This Row],[Days Between]]&gt;90, Table1_1[[#This Row],[Is Active]]=0), "At Risk",
"Dormant")))</f>
        <v>Dormant</v>
      </c>
    </row>
    <row r="1732" spans="1:10" x14ac:dyDescent="0.25">
      <c r="A1732" t="s">
        <v>293</v>
      </c>
      <c r="B1732" t="s">
        <v>14</v>
      </c>
      <c r="C1732" t="s">
        <v>52</v>
      </c>
      <c r="D1732" t="s">
        <v>262</v>
      </c>
      <c r="E1732" t="s">
        <v>54</v>
      </c>
      <c r="F1732" s="5">
        <v>45510</v>
      </c>
      <c r="G1732" s="5">
        <v>45510</v>
      </c>
      <c r="H1732">
        <v>0</v>
      </c>
      <c r="I1732">
        <v>0</v>
      </c>
      <c r="J1732" t="str">
        <f>IF(AND(Table1_1[[#This Row],[Days Between]]&gt;90, Table1_1[[#This Row],[Is Active]]=1), "Highly Engaged", IF(AND(Table1_1[[#This Row],[Days Between]]&lt;=90, Table1_1[[#This Row],[Is Active]]=1), "Moderately Engaged",
IF(AND(Table1_1[[#This Row],[Days Between]]&gt;90, Table1_1[[#This Row],[Is Active]]=0), "At Risk",
"Dormant")))</f>
        <v>Dormant</v>
      </c>
    </row>
    <row r="1733" spans="1:10" x14ac:dyDescent="0.25">
      <c r="A1733" t="s">
        <v>293</v>
      </c>
      <c r="B1733" t="s">
        <v>14</v>
      </c>
      <c r="C1733" t="s">
        <v>52</v>
      </c>
      <c r="D1733" t="s">
        <v>262</v>
      </c>
      <c r="E1733" t="s">
        <v>54</v>
      </c>
      <c r="F1733" s="5">
        <v>45511</v>
      </c>
      <c r="G1733" s="5">
        <v>45512</v>
      </c>
      <c r="H1733">
        <v>1</v>
      </c>
      <c r="I1733">
        <v>0</v>
      </c>
      <c r="J1733" t="str">
        <f>IF(AND(Table1_1[[#This Row],[Days Between]]&gt;90, Table1_1[[#This Row],[Is Active]]=1), "Highly Engaged", IF(AND(Table1_1[[#This Row],[Days Between]]&lt;=90, Table1_1[[#This Row],[Is Active]]=1), "Moderately Engaged",
IF(AND(Table1_1[[#This Row],[Days Between]]&gt;90, Table1_1[[#This Row],[Is Active]]=0), "At Risk",
"Dormant")))</f>
        <v>Dormant</v>
      </c>
    </row>
    <row r="1734" spans="1:10" x14ac:dyDescent="0.25">
      <c r="A1734" t="s">
        <v>293</v>
      </c>
      <c r="B1734" t="s">
        <v>14</v>
      </c>
      <c r="C1734" t="s">
        <v>52</v>
      </c>
      <c r="D1734" t="s">
        <v>262</v>
      </c>
      <c r="E1734" t="s">
        <v>54</v>
      </c>
      <c r="F1734" s="5">
        <v>45512</v>
      </c>
      <c r="G1734" s="5">
        <v>45512</v>
      </c>
      <c r="H1734">
        <v>0</v>
      </c>
      <c r="I1734">
        <v>0</v>
      </c>
      <c r="J1734" t="str">
        <f>IF(AND(Table1_1[[#This Row],[Days Between]]&gt;90, Table1_1[[#This Row],[Is Active]]=1), "Highly Engaged", IF(AND(Table1_1[[#This Row],[Days Between]]&lt;=90, Table1_1[[#This Row],[Is Active]]=1), "Moderately Engaged",
IF(AND(Table1_1[[#This Row],[Days Between]]&gt;90, Table1_1[[#This Row],[Is Active]]=0), "At Risk",
"Dormant")))</f>
        <v>Dormant</v>
      </c>
    </row>
    <row r="1735" spans="1:10" x14ac:dyDescent="0.25">
      <c r="A1735" t="s">
        <v>293</v>
      </c>
      <c r="B1735" t="s">
        <v>14</v>
      </c>
      <c r="C1735" t="s">
        <v>52</v>
      </c>
      <c r="D1735" t="s">
        <v>262</v>
      </c>
      <c r="E1735" t="s">
        <v>54</v>
      </c>
      <c r="F1735" s="5">
        <v>45524</v>
      </c>
      <c r="G1735" s="5">
        <v>45524</v>
      </c>
      <c r="H1735">
        <v>0</v>
      </c>
      <c r="I1735">
        <v>0</v>
      </c>
      <c r="J1735" t="str">
        <f>IF(AND(Table1_1[[#This Row],[Days Between]]&gt;90, Table1_1[[#This Row],[Is Active]]=1), "Highly Engaged", IF(AND(Table1_1[[#This Row],[Days Between]]&lt;=90, Table1_1[[#This Row],[Is Active]]=1), "Moderately Engaged",
IF(AND(Table1_1[[#This Row],[Days Between]]&gt;90, Table1_1[[#This Row],[Is Active]]=0), "At Risk",
"Dormant")))</f>
        <v>Dormant</v>
      </c>
    </row>
    <row r="1736" spans="1:10" x14ac:dyDescent="0.25">
      <c r="A1736" t="s">
        <v>293</v>
      </c>
      <c r="B1736" t="s">
        <v>14</v>
      </c>
      <c r="C1736" t="s">
        <v>52</v>
      </c>
      <c r="D1736" t="s">
        <v>262</v>
      </c>
      <c r="E1736" t="s">
        <v>54</v>
      </c>
      <c r="F1736" s="5">
        <v>45528</v>
      </c>
      <c r="G1736" s="5">
        <v>45528</v>
      </c>
      <c r="H1736">
        <v>0</v>
      </c>
      <c r="I1736">
        <v>0</v>
      </c>
      <c r="J1736" t="str">
        <f>IF(AND(Table1_1[[#This Row],[Days Between]]&gt;90, Table1_1[[#This Row],[Is Active]]=1), "Highly Engaged", IF(AND(Table1_1[[#This Row],[Days Between]]&lt;=90, Table1_1[[#This Row],[Is Active]]=1), "Moderately Engaged",
IF(AND(Table1_1[[#This Row],[Days Between]]&gt;90, Table1_1[[#This Row],[Is Active]]=0), "At Risk",
"Dormant")))</f>
        <v>Dormant</v>
      </c>
    </row>
    <row r="1737" spans="1:10" x14ac:dyDescent="0.25">
      <c r="A1737" t="s">
        <v>293</v>
      </c>
      <c r="B1737" t="s">
        <v>14</v>
      </c>
      <c r="C1737" t="s">
        <v>52</v>
      </c>
      <c r="D1737" t="s">
        <v>262</v>
      </c>
      <c r="E1737" t="s">
        <v>54</v>
      </c>
      <c r="F1737" s="5">
        <v>45528</v>
      </c>
      <c r="G1737" s="5">
        <v>45530</v>
      </c>
      <c r="H1737">
        <v>2</v>
      </c>
      <c r="I1737">
        <v>0</v>
      </c>
      <c r="J1737" t="str">
        <f>IF(AND(Table1_1[[#This Row],[Days Between]]&gt;90, Table1_1[[#This Row],[Is Active]]=1), "Highly Engaged", IF(AND(Table1_1[[#This Row],[Days Between]]&lt;=90, Table1_1[[#This Row],[Is Active]]=1), "Moderately Engaged",
IF(AND(Table1_1[[#This Row],[Days Between]]&gt;90, Table1_1[[#This Row],[Is Active]]=0), "At Risk",
"Dormant")))</f>
        <v>Dormant</v>
      </c>
    </row>
    <row r="1738" spans="1:10" x14ac:dyDescent="0.25">
      <c r="A1738" t="s">
        <v>293</v>
      </c>
      <c r="B1738" t="s">
        <v>14</v>
      </c>
      <c r="C1738" t="s">
        <v>52</v>
      </c>
      <c r="D1738" t="s">
        <v>262</v>
      </c>
      <c r="E1738" t="s">
        <v>54</v>
      </c>
      <c r="F1738" s="5">
        <v>45531</v>
      </c>
      <c r="G1738" s="5">
        <v>45531</v>
      </c>
      <c r="H1738">
        <v>0</v>
      </c>
      <c r="I1738">
        <v>0</v>
      </c>
      <c r="J1738" t="str">
        <f>IF(AND(Table1_1[[#This Row],[Days Between]]&gt;90, Table1_1[[#This Row],[Is Active]]=1), "Highly Engaged", IF(AND(Table1_1[[#This Row],[Days Between]]&lt;=90, Table1_1[[#This Row],[Is Active]]=1), "Moderately Engaged",
IF(AND(Table1_1[[#This Row],[Days Between]]&gt;90, Table1_1[[#This Row],[Is Active]]=0), "At Risk",
"Dormant")))</f>
        <v>Dormant</v>
      </c>
    </row>
    <row r="1739" spans="1:10" x14ac:dyDescent="0.25">
      <c r="A1739" t="s">
        <v>293</v>
      </c>
      <c r="B1739" t="s">
        <v>14</v>
      </c>
      <c r="C1739" t="s">
        <v>52</v>
      </c>
      <c r="D1739" t="s">
        <v>262</v>
      </c>
      <c r="E1739" t="s">
        <v>54</v>
      </c>
      <c r="F1739" s="5">
        <v>45534</v>
      </c>
      <c r="G1739" s="5">
        <v>45535</v>
      </c>
      <c r="H1739">
        <v>1</v>
      </c>
      <c r="I1739">
        <v>0</v>
      </c>
      <c r="J1739" t="str">
        <f>IF(AND(Table1_1[[#This Row],[Days Between]]&gt;90, Table1_1[[#This Row],[Is Active]]=1), "Highly Engaged", IF(AND(Table1_1[[#This Row],[Days Between]]&lt;=90, Table1_1[[#This Row],[Is Active]]=1), "Moderately Engaged",
IF(AND(Table1_1[[#This Row],[Days Between]]&gt;90, Table1_1[[#This Row],[Is Active]]=0), "At Risk",
"Dormant")))</f>
        <v>Dormant</v>
      </c>
    </row>
    <row r="1740" spans="1:10" x14ac:dyDescent="0.25">
      <c r="A1740" t="s">
        <v>293</v>
      </c>
      <c r="B1740" t="s">
        <v>14</v>
      </c>
      <c r="C1740" t="s">
        <v>52</v>
      </c>
      <c r="D1740" t="s">
        <v>262</v>
      </c>
      <c r="E1740" t="s">
        <v>55</v>
      </c>
      <c r="F1740" s="5">
        <v>45509</v>
      </c>
      <c r="G1740" s="5">
        <v>45510</v>
      </c>
      <c r="H1740">
        <v>1</v>
      </c>
      <c r="I1740">
        <v>0</v>
      </c>
      <c r="J1740" t="str">
        <f>IF(AND(Table1_1[[#This Row],[Days Between]]&gt;90, Table1_1[[#This Row],[Is Active]]=1), "Highly Engaged", IF(AND(Table1_1[[#This Row],[Days Between]]&lt;=90, Table1_1[[#This Row],[Is Active]]=1), "Moderately Engaged",
IF(AND(Table1_1[[#This Row],[Days Between]]&gt;90, Table1_1[[#This Row],[Is Active]]=0), "At Risk",
"Dormant")))</f>
        <v>Dormant</v>
      </c>
    </row>
    <row r="1741" spans="1:10" x14ac:dyDescent="0.25">
      <c r="A1741" t="s">
        <v>293</v>
      </c>
      <c r="B1741" t="s">
        <v>14</v>
      </c>
      <c r="C1741" t="s">
        <v>52</v>
      </c>
      <c r="D1741" t="s">
        <v>262</v>
      </c>
      <c r="E1741" t="s">
        <v>55</v>
      </c>
      <c r="F1741" s="5">
        <v>45511</v>
      </c>
      <c r="G1741" s="5">
        <v>45516</v>
      </c>
      <c r="H1741">
        <v>5</v>
      </c>
      <c r="I1741">
        <v>0</v>
      </c>
      <c r="J1741" t="str">
        <f>IF(AND(Table1_1[[#This Row],[Days Between]]&gt;90, Table1_1[[#This Row],[Is Active]]=1), "Highly Engaged", IF(AND(Table1_1[[#This Row],[Days Between]]&lt;=90, Table1_1[[#This Row],[Is Active]]=1), "Moderately Engaged",
IF(AND(Table1_1[[#This Row],[Days Between]]&gt;90, Table1_1[[#This Row],[Is Active]]=0), "At Risk",
"Dormant")))</f>
        <v>Dormant</v>
      </c>
    </row>
    <row r="1742" spans="1:10" x14ac:dyDescent="0.25">
      <c r="A1742" t="s">
        <v>293</v>
      </c>
      <c r="B1742" t="s">
        <v>14</v>
      </c>
      <c r="C1742" t="s">
        <v>52</v>
      </c>
      <c r="D1742" t="s">
        <v>262</v>
      </c>
      <c r="E1742" t="s">
        <v>55</v>
      </c>
      <c r="F1742" s="5">
        <v>45517</v>
      </c>
      <c r="G1742" s="5">
        <v>45519</v>
      </c>
      <c r="H1742">
        <v>2</v>
      </c>
      <c r="I1742">
        <v>0</v>
      </c>
      <c r="J1742" t="str">
        <f>IF(AND(Table1_1[[#This Row],[Days Between]]&gt;90, Table1_1[[#This Row],[Is Active]]=1), "Highly Engaged", IF(AND(Table1_1[[#This Row],[Days Between]]&lt;=90, Table1_1[[#This Row],[Is Active]]=1), "Moderately Engaged",
IF(AND(Table1_1[[#This Row],[Days Between]]&gt;90, Table1_1[[#This Row],[Is Active]]=0), "At Risk",
"Dormant")))</f>
        <v>Dormant</v>
      </c>
    </row>
    <row r="1743" spans="1:10" x14ac:dyDescent="0.25">
      <c r="A1743" t="s">
        <v>293</v>
      </c>
      <c r="B1743" t="s">
        <v>14</v>
      </c>
      <c r="C1743" t="s">
        <v>52</v>
      </c>
      <c r="D1743" t="s">
        <v>262</v>
      </c>
      <c r="E1743" t="s">
        <v>55</v>
      </c>
      <c r="F1743" s="5">
        <v>45519</v>
      </c>
      <c r="G1743" s="5">
        <v>45520</v>
      </c>
      <c r="H1743">
        <v>1</v>
      </c>
      <c r="I1743">
        <v>0</v>
      </c>
      <c r="J1743" t="str">
        <f>IF(AND(Table1_1[[#This Row],[Days Between]]&gt;90, Table1_1[[#This Row],[Is Active]]=1), "Highly Engaged", IF(AND(Table1_1[[#This Row],[Days Between]]&lt;=90, Table1_1[[#This Row],[Is Active]]=1), "Moderately Engaged",
IF(AND(Table1_1[[#This Row],[Days Between]]&gt;90, Table1_1[[#This Row],[Is Active]]=0), "At Risk",
"Dormant")))</f>
        <v>Dormant</v>
      </c>
    </row>
    <row r="1744" spans="1:10" x14ac:dyDescent="0.25">
      <c r="A1744" t="s">
        <v>293</v>
      </c>
      <c r="B1744" t="s">
        <v>14</v>
      </c>
      <c r="C1744" t="s">
        <v>52</v>
      </c>
      <c r="D1744" t="s">
        <v>262</v>
      </c>
      <c r="E1744" t="s">
        <v>55</v>
      </c>
      <c r="F1744" s="5">
        <v>45521</v>
      </c>
      <c r="G1744" s="5">
        <v>45523</v>
      </c>
      <c r="H1744">
        <v>2</v>
      </c>
      <c r="I1744">
        <v>0</v>
      </c>
      <c r="J1744" t="str">
        <f>IF(AND(Table1_1[[#This Row],[Days Between]]&gt;90, Table1_1[[#This Row],[Is Active]]=1), "Highly Engaged", IF(AND(Table1_1[[#This Row],[Days Between]]&lt;=90, Table1_1[[#This Row],[Is Active]]=1), "Moderately Engaged",
IF(AND(Table1_1[[#This Row],[Days Between]]&gt;90, Table1_1[[#This Row],[Is Active]]=0), "At Risk",
"Dormant")))</f>
        <v>Dormant</v>
      </c>
    </row>
    <row r="1745" spans="1:10" x14ac:dyDescent="0.25">
      <c r="A1745" t="s">
        <v>293</v>
      </c>
      <c r="B1745" t="s">
        <v>14</v>
      </c>
      <c r="C1745" t="s">
        <v>52</v>
      </c>
      <c r="D1745" t="s">
        <v>262</v>
      </c>
      <c r="E1745" t="s">
        <v>57</v>
      </c>
      <c r="F1745" s="5">
        <v>45505</v>
      </c>
      <c r="G1745" s="5">
        <v>45509</v>
      </c>
      <c r="H1745">
        <v>4</v>
      </c>
      <c r="I1745">
        <v>0</v>
      </c>
      <c r="J1745" t="str">
        <f>IF(AND(Table1_1[[#This Row],[Days Between]]&gt;90, Table1_1[[#This Row],[Is Active]]=1), "Highly Engaged", IF(AND(Table1_1[[#This Row],[Days Between]]&lt;=90, Table1_1[[#This Row],[Is Active]]=1), "Moderately Engaged",
IF(AND(Table1_1[[#This Row],[Days Between]]&gt;90, Table1_1[[#This Row],[Is Active]]=0), "At Risk",
"Dormant")))</f>
        <v>Dormant</v>
      </c>
    </row>
    <row r="1746" spans="1:10" x14ac:dyDescent="0.25">
      <c r="A1746" t="s">
        <v>293</v>
      </c>
      <c r="B1746" t="s">
        <v>14</v>
      </c>
      <c r="C1746" t="s">
        <v>52</v>
      </c>
      <c r="D1746" t="s">
        <v>262</v>
      </c>
      <c r="E1746" t="s">
        <v>57</v>
      </c>
      <c r="F1746" s="5">
        <v>45517</v>
      </c>
      <c r="G1746" s="5">
        <v>45521</v>
      </c>
      <c r="H1746">
        <v>4</v>
      </c>
      <c r="I1746">
        <v>0</v>
      </c>
      <c r="J1746" t="str">
        <f>IF(AND(Table1_1[[#This Row],[Days Between]]&gt;90, Table1_1[[#This Row],[Is Active]]=1), "Highly Engaged", IF(AND(Table1_1[[#This Row],[Days Between]]&lt;=90, Table1_1[[#This Row],[Is Active]]=1), "Moderately Engaged",
IF(AND(Table1_1[[#This Row],[Days Between]]&gt;90, Table1_1[[#This Row],[Is Active]]=0), "At Risk",
"Dormant")))</f>
        <v>Dormant</v>
      </c>
    </row>
    <row r="1747" spans="1:10" x14ac:dyDescent="0.25">
      <c r="A1747" t="s">
        <v>293</v>
      </c>
      <c r="B1747" t="s">
        <v>14</v>
      </c>
      <c r="C1747" t="s">
        <v>52</v>
      </c>
      <c r="D1747" t="s">
        <v>262</v>
      </c>
      <c r="E1747" t="s">
        <v>58</v>
      </c>
      <c r="F1747" s="5">
        <v>45511</v>
      </c>
      <c r="G1747" s="5">
        <v>45518</v>
      </c>
      <c r="H1747">
        <v>7</v>
      </c>
      <c r="I1747">
        <v>0</v>
      </c>
      <c r="J1747" t="str">
        <f>IF(AND(Table1_1[[#This Row],[Days Between]]&gt;90, Table1_1[[#This Row],[Is Active]]=1), "Highly Engaged", IF(AND(Table1_1[[#This Row],[Days Between]]&lt;=90, Table1_1[[#This Row],[Is Active]]=1), "Moderately Engaged",
IF(AND(Table1_1[[#This Row],[Days Between]]&gt;90, Table1_1[[#This Row],[Is Active]]=0), "At Risk",
"Dormant")))</f>
        <v>Dormant</v>
      </c>
    </row>
    <row r="1748" spans="1:10" x14ac:dyDescent="0.25">
      <c r="A1748" t="s">
        <v>293</v>
      </c>
      <c r="B1748" t="s">
        <v>14</v>
      </c>
      <c r="C1748" t="s">
        <v>52</v>
      </c>
      <c r="D1748" t="s">
        <v>262</v>
      </c>
      <c r="E1748" t="s">
        <v>58</v>
      </c>
      <c r="F1748" s="5">
        <v>45522</v>
      </c>
      <c r="G1748" s="5">
        <v>45530</v>
      </c>
      <c r="H1748">
        <v>8</v>
      </c>
      <c r="I1748">
        <v>0</v>
      </c>
      <c r="J1748" t="str">
        <f>IF(AND(Table1_1[[#This Row],[Days Between]]&gt;90, Table1_1[[#This Row],[Is Active]]=1), "Highly Engaged", IF(AND(Table1_1[[#This Row],[Days Between]]&lt;=90, Table1_1[[#This Row],[Is Active]]=1), "Moderately Engaged",
IF(AND(Table1_1[[#This Row],[Days Between]]&gt;90, Table1_1[[#This Row],[Is Active]]=0), "At Risk",
"Dormant")))</f>
        <v>Dormant</v>
      </c>
    </row>
    <row r="1749" spans="1:10" x14ac:dyDescent="0.25">
      <c r="A1749" t="s">
        <v>293</v>
      </c>
      <c r="B1749" t="s">
        <v>14</v>
      </c>
      <c r="C1749" t="s">
        <v>52</v>
      </c>
      <c r="D1749" t="s">
        <v>262</v>
      </c>
      <c r="E1749" t="s">
        <v>64</v>
      </c>
      <c r="F1749" s="5">
        <v>45520</v>
      </c>
      <c r="G1749" s="5">
        <v>45530</v>
      </c>
      <c r="H1749">
        <v>10</v>
      </c>
      <c r="I1749">
        <v>0</v>
      </c>
      <c r="J1749" t="str">
        <f>IF(AND(Table1_1[[#This Row],[Days Between]]&gt;90, Table1_1[[#This Row],[Is Active]]=1), "Highly Engaged", IF(AND(Table1_1[[#This Row],[Days Between]]&lt;=90, Table1_1[[#This Row],[Is Active]]=1), "Moderately Engaged",
IF(AND(Table1_1[[#This Row],[Days Between]]&gt;90, Table1_1[[#This Row],[Is Active]]=0), "At Risk",
"Dormant")))</f>
        <v>Dormant</v>
      </c>
    </row>
    <row r="1750" spans="1:10" x14ac:dyDescent="0.25">
      <c r="A1750" t="s">
        <v>293</v>
      </c>
      <c r="B1750" t="s">
        <v>14</v>
      </c>
      <c r="C1750" t="s">
        <v>52</v>
      </c>
      <c r="D1750" t="s">
        <v>262</v>
      </c>
      <c r="E1750" t="s">
        <v>64</v>
      </c>
      <c r="F1750" s="5">
        <v>45528</v>
      </c>
      <c r="G1750" s="5">
        <v>45537</v>
      </c>
      <c r="H1750">
        <v>9</v>
      </c>
      <c r="I1750">
        <v>0</v>
      </c>
      <c r="J1750" t="str">
        <f>IF(AND(Table1_1[[#This Row],[Days Between]]&gt;90, Table1_1[[#This Row],[Is Active]]=1), "Highly Engaged", IF(AND(Table1_1[[#This Row],[Days Between]]&lt;=90, Table1_1[[#This Row],[Is Active]]=1), "Moderately Engaged",
IF(AND(Table1_1[[#This Row],[Days Between]]&gt;90, Table1_1[[#This Row],[Is Active]]=0), "At Risk",
"Dormant")))</f>
        <v>Dormant</v>
      </c>
    </row>
    <row r="1751" spans="1:10" x14ac:dyDescent="0.25">
      <c r="A1751" t="s">
        <v>294</v>
      </c>
      <c r="B1751" t="s">
        <v>14</v>
      </c>
      <c r="C1751" t="s">
        <v>52</v>
      </c>
      <c r="D1751" t="s">
        <v>262</v>
      </c>
      <c r="E1751" t="s">
        <v>54</v>
      </c>
      <c r="F1751" s="5">
        <v>45505</v>
      </c>
      <c r="G1751" s="5">
        <v>45505</v>
      </c>
      <c r="H1751">
        <v>0</v>
      </c>
      <c r="I1751">
        <v>0</v>
      </c>
      <c r="J1751" t="str">
        <f>IF(AND(Table1_1[[#This Row],[Days Between]]&gt;90, Table1_1[[#This Row],[Is Active]]=1), "Highly Engaged", IF(AND(Table1_1[[#This Row],[Days Between]]&lt;=90, Table1_1[[#This Row],[Is Active]]=1), "Moderately Engaged",
IF(AND(Table1_1[[#This Row],[Days Between]]&gt;90, Table1_1[[#This Row],[Is Active]]=0), "At Risk",
"Dormant")))</f>
        <v>Dormant</v>
      </c>
    </row>
    <row r="1752" spans="1:10" x14ac:dyDescent="0.25">
      <c r="A1752" t="s">
        <v>294</v>
      </c>
      <c r="B1752" t="s">
        <v>14</v>
      </c>
      <c r="C1752" t="s">
        <v>52</v>
      </c>
      <c r="D1752" t="s">
        <v>262</v>
      </c>
      <c r="E1752" t="s">
        <v>54</v>
      </c>
      <c r="F1752" s="5">
        <v>45506</v>
      </c>
      <c r="G1752" s="5">
        <v>45506</v>
      </c>
      <c r="H1752">
        <v>0</v>
      </c>
      <c r="I1752">
        <v>0</v>
      </c>
      <c r="J1752" t="str">
        <f>IF(AND(Table1_1[[#This Row],[Days Between]]&gt;90, Table1_1[[#This Row],[Is Active]]=1), "Highly Engaged", IF(AND(Table1_1[[#This Row],[Days Between]]&lt;=90, Table1_1[[#This Row],[Is Active]]=1), "Moderately Engaged",
IF(AND(Table1_1[[#This Row],[Days Between]]&gt;90, Table1_1[[#This Row],[Is Active]]=0), "At Risk",
"Dormant")))</f>
        <v>Dormant</v>
      </c>
    </row>
    <row r="1753" spans="1:10" x14ac:dyDescent="0.25">
      <c r="A1753" t="s">
        <v>294</v>
      </c>
      <c r="B1753" t="s">
        <v>14</v>
      </c>
      <c r="C1753" t="s">
        <v>52</v>
      </c>
      <c r="D1753" t="s">
        <v>262</v>
      </c>
      <c r="E1753" t="s">
        <v>54</v>
      </c>
      <c r="F1753" s="5">
        <v>45508</v>
      </c>
      <c r="G1753" s="5">
        <v>45509</v>
      </c>
      <c r="H1753">
        <v>1</v>
      </c>
      <c r="I1753">
        <v>0</v>
      </c>
      <c r="J1753" t="str">
        <f>IF(AND(Table1_1[[#This Row],[Days Between]]&gt;90, Table1_1[[#This Row],[Is Active]]=1), "Highly Engaged", IF(AND(Table1_1[[#This Row],[Days Between]]&lt;=90, Table1_1[[#This Row],[Is Active]]=1), "Moderately Engaged",
IF(AND(Table1_1[[#This Row],[Days Between]]&gt;90, Table1_1[[#This Row],[Is Active]]=0), "At Risk",
"Dormant")))</f>
        <v>Dormant</v>
      </c>
    </row>
    <row r="1754" spans="1:10" x14ac:dyDescent="0.25">
      <c r="A1754" t="s">
        <v>294</v>
      </c>
      <c r="B1754" t="s">
        <v>14</v>
      </c>
      <c r="C1754" t="s">
        <v>52</v>
      </c>
      <c r="D1754" t="s">
        <v>262</v>
      </c>
      <c r="E1754" t="s">
        <v>54</v>
      </c>
      <c r="F1754" s="5">
        <v>45509</v>
      </c>
      <c r="G1754" s="5">
        <v>45509</v>
      </c>
      <c r="H1754">
        <v>0</v>
      </c>
      <c r="I1754">
        <v>0</v>
      </c>
      <c r="J1754" t="str">
        <f>IF(AND(Table1_1[[#This Row],[Days Between]]&gt;90, Table1_1[[#This Row],[Is Active]]=1), "Highly Engaged", IF(AND(Table1_1[[#This Row],[Days Between]]&lt;=90, Table1_1[[#This Row],[Is Active]]=1), "Moderately Engaged",
IF(AND(Table1_1[[#This Row],[Days Between]]&gt;90, Table1_1[[#This Row],[Is Active]]=0), "At Risk",
"Dormant")))</f>
        <v>Dormant</v>
      </c>
    </row>
    <row r="1755" spans="1:10" x14ac:dyDescent="0.25">
      <c r="A1755" t="s">
        <v>294</v>
      </c>
      <c r="B1755" t="s">
        <v>14</v>
      </c>
      <c r="C1755" t="s">
        <v>52</v>
      </c>
      <c r="D1755" t="s">
        <v>262</v>
      </c>
      <c r="E1755" t="s">
        <v>54</v>
      </c>
      <c r="F1755" s="5">
        <v>45510</v>
      </c>
      <c r="G1755" s="5">
        <v>45511</v>
      </c>
      <c r="H1755">
        <v>1</v>
      </c>
      <c r="I1755">
        <v>0</v>
      </c>
      <c r="J1755" t="str">
        <f>IF(AND(Table1_1[[#This Row],[Days Between]]&gt;90, Table1_1[[#This Row],[Is Active]]=1), "Highly Engaged", IF(AND(Table1_1[[#This Row],[Days Between]]&lt;=90, Table1_1[[#This Row],[Is Active]]=1), "Moderately Engaged",
IF(AND(Table1_1[[#This Row],[Days Between]]&gt;90, Table1_1[[#This Row],[Is Active]]=0), "At Risk",
"Dormant")))</f>
        <v>Dormant</v>
      </c>
    </row>
    <row r="1756" spans="1:10" x14ac:dyDescent="0.25">
      <c r="A1756" t="s">
        <v>294</v>
      </c>
      <c r="B1756" t="s">
        <v>14</v>
      </c>
      <c r="C1756" t="s">
        <v>52</v>
      </c>
      <c r="D1756" t="s">
        <v>262</v>
      </c>
      <c r="E1756" t="s">
        <v>54</v>
      </c>
      <c r="F1756" s="5">
        <v>45511</v>
      </c>
      <c r="G1756" s="5">
        <v>45511</v>
      </c>
      <c r="H1756">
        <v>0</v>
      </c>
      <c r="I1756">
        <v>0</v>
      </c>
      <c r="J1756" t="str">
        <f>IF(AND(Table1_1[[#This Row],[Days Between]]&gt;90, Table1_1[[#This Row],[Is Active]]=1), "Highly Engaged", IF(AND(Table1_1[[#This Row],[Days Between]]&lt;=90, Table1_1[[#This Row],[Is Active]]=1), "Moderately Engaged",
IF(AND(Table1_1[[#This Row],[Days Between]]&gt;90, Table1_1[[#This Row],[Is Active]]=0), "At Risk",
"Dormant")))</f>
        <v>Dormant</v>
      </c>
    </row>
    <row r="1757" spans="1:10" x14ac:dyDescent="0.25">
      <c r="A1757" t="s">
        <v>294</v>
      </c>
      <c r="B1757" t="s">
        <v>14</v>
      </c>
      <c r="C1757" t="s">
        <v>52</v>
      </c>
      <c r="D1757" t="s">
        <v>262</v>
      </c>
      <c r="E1757" t="s">
        <v>54</v>
      </c>
      <c r="F1757" s="5">
        <v>45514</v>
      </c>
      <c r="G1757" s="5">
        <v>45516</v>
      </c>
      <c r="H1757">
        <v>2</v>
      </c>
      <c r="I1757">
        <v>0</v>
      </c>
      <c r="J1757" t="str">
        <f>IF(AND(Table1_1[[#This Row],[Days Between]]&gt;90, Table1_1[[#This Row],[Is Active]]=1), "Highly Engaged", IF(AND(Table1_1[[#This Row],[Days Between]]&lt;=90, Table1_1[[#This Row],[Is Active]]=1), "Moderately Engaged",
IF(AND(Table1_1[[#This Row],[Days Between]]&gt;90, Table1_1[[#This Row],[Is Active]]=0), "At Risk",
"Dormant")))</f>
        <v>Dormant</v>
      </c>
    </row>
    <row r="1758" spans="1:10" x14ac:dyDescent="0.25">
      <c r="A1758" t="s">
        <v>294</v>
      </c>
      <c r="B1758" t="s">
        <v>14</v>
      </c>
      <c r="C1758" t="s">
        <v>52</v>
      </c>
      <c r="D1758" t="s">
        <v>262</v>
      </c>
      <c r="E1758" t="s">
        <v>54</v>
      </c>
      <c r="F1758" s="5">
        <v>45515</v>
      </c>
      <c r="G1758" s="5">
        <v>45516</v>
      </c>
      <c r="H1758">
        <v>1</v>
      </c>
      <c r="I1758">
        <v>0</v>
      </c>
      <c r="J1758" t="str">
        <f>IF(AND(Table1_1[[#This Row],[Days Between]]&gt;90, Table1_1[[#This Row],[Is Active]]=1), "Highly Engaged", IF(AND(Table1_1[[#This Row],[Days Between]]&lt;=90, Table1_1[[#This Row],[Is Active]]=1), "Moderately Engaged",
IF(AND(Table1_1[[#This Row],[Days Between]]&gt;90, Table1_1[[#This Row],[Is Active]]=0), "At Risk",
"Dormant")))</f>
        <v>Dormant</v>
      </c>
    </row>
    <row r="1759" spans="1:10" x14ac:dyDescent="0.25">
      <c r="A1759" t="s">
        <v>294</v>
      </c>
      <c r="B1759" t="s">
        <v>14</v>
      </c>
      <c r="C1759" t="s">
        <v>52</v>
      </c>
      <c r="D1759" t="s">
        <v>262</v>
      </c>
      <c r="E1759" t="s">
        <v>54</v>
      </c>
      <c r="F1759" s="5">
        <v>45518</v>
      </c>
      <c r="G1759" s="5">
        <v>45519</v>
      </c>
      <c r="H1759">
        <v>1</v>
      </c>
      <c r="I1759">
        <v>0</v>
      </c>
      <c r="J1759" t="str">
        <f>IF(AND(Table1_1[[#This Row],[Days Between]]&gt;90, Table1_1[[#This Row],[Is Active]]=1), "Highly Engaged", IF(AND(Table1_1[[#This Row],[Days Between]]&lt;=90, Table1_1[[#This Row],[Is Active]]=1), "Moderately Engaged",
IF(AND(Table1_1[[#This Row],[Days Between]]&gt;90, Table1_1[[#This Row],[Is Active]]=0), "At Risk",
"Dormant")))</f>
        <v>Dormant</v>
      </c>
    </row>
    <row r="1760" spans="1:10" x14ac:dyDescent="0.25">
      <c r="A1760" t="s">
        <v>294</v>
      </c>
      <c r="B1760" t="s">
        <v>14</v>
      </c>
      <c r="C1760" t="s">
        <v>52</v>
      </c>
      <c r="D1760" t="s">
        <v>262</v>
      </c>
      <c r="E1760" t="s">
        <v>54</v>
      </c>
      <c r="F1760" s="5">
        <v>45519</v>
      </c>
      <c r="G1760" s="5">
        <v>45519</v>
      </c>
      <c r="H1760">
        <v>0</v>
      </c>
      <c r="I1760">
        <v>0</v>
      </c>
      <c r="J1760" t="str">
        <f>IF(AND(Table1_1[[#This Row],[Days Between]]&gt;90, Table1_1[[#This Row],[Is Active]]=1), "Highly Engaged", IF(AND(Table1_1[[#This Row],[Days Between]]&lt;=90, Table1_1[[#This Row],[Is Active]]=1), "Moderately Engaged",
IF(AND(Table1_1[[#This Row],[Days Between]]&gt;90, Table1_1[[#This Row],[Is Active]]=0), "At Risk",
"Dormant")))</f>
        <v>Dormant</v>
      </c>
    </row>
    <row r="1761" spans="1:10" x14ac:dyDescent="0.25">
      <c r="A1761" t="s">
        <v>294</v>
      </c>
      <c r="B1761" t="s">
        <v>14</v>
      </c>
      <c r="C1761" t="s">
        <v>52</v>
      </c>
      <c r="D1761" t="s">
        <v>262</v>
      </c>
      <c r="E1761" t="s">
        <v>54</v>
      </c>
      <c r="F1761" s="5">
        <v>45521</v>
      </c>
      <c r="G1761" s="5">
        <v>45521</v>
      </c>
      <c r="H1761">
        <v>0</v>
      </c>
      <c r="I1761">
        <v>0</v>
      </c>
      <c r="J1761" t="str">
        <f>IF(AND(Table1_1[[#This Row],[Days Between]]&gt;90, Table1_1[[#This Row],[Is Active]]=1), "Highly Engaged", IF(AND(Table1_1[[#This Row],[Days Between]]&lt;=90, Table1_1[[#This Row],[Is Active]]=1), "Moderately Engaged",
IF(AND(Table1_1[[#This Row],[Days Between]]&gt;90, Table1_1[[#This Row],[Is Active]]=0), "At Risk",
"Dormant")))</f>
        <v>Dormant</v>
      </c>
    </row>
    <row r="1762" spans="1:10" x14ac:dyDescent="0.25">
      <c r="A1762" t="s">
        <v>294</v>
      </c>
      <c r="B1762" t="s">
        <v>14</v>
      </c>
      <c r="C1762" t="s">
        <v>52</v>
      </c>
      <c r="D1762" t="s">
        <v>262</v>
      </c>
      <c r="E1762" t="s">
        <v>54</v>
      </c>
      <c r="F1762" s="5">
        <v>45522</v>
      </c>
      <c r="G1762" s="5">
        <v>45523</v>
      </c>
      <c r="H1762">
        <v>1</v>
      </c>
      <c r="I1762">
        <v>0</v>
      </c>
      <c r="J1762" t="str">
        <f>IF(AND(Table1_1[[#This Row],[Days Between]]&gt;90, Table1_1[[#This Row],[Is Active]]=1), "Highly Engaged", IF(AND(Table1_1[[#This Row],[Days Between]]&lt;=90, Table1_1[[#This Row],[Is Active]]=1), "Moderately Engaged",
IF(AND(Table1_1[[#This Row],[Days Between]]&gt;90, Table1_1[[#This Row],[Is Active]]=0), "At Risk",
"Dormant")))</f>
        <v>Dormant</v>
      </c>
    </row>
    <row r="1763" spans="1:10" x14ac:dyDescent="0.25">
      <c r="A1763" t="s">
        <v>294</v>
      </c>
      <c r="B1763" t="s">
        <v>14</v>
      </c>
      <c r="C1763" t="s">
        <v>52</v>
      </c>
      <c r="D1763" t="s">
        <v>262</v>
      </c>
      <c r="E1763" t="s">
        <v>54</v>
      </c>
      <c r="F1763" s="5">
        <v>45523</v>
      </c>
      <c r="G1763" s="5">
        <v>45523</v>
      </c>
      <c r="H1763">
        <v>0</v>
      </c>
      <c r="I1763">
        <v>0</v>
      </c>
      <c r="J1763" t="str">
        <f>IF(AND(Table1_1[[#This Row],[Days Between]]&gt;90, Table1_1[[#This Row],[Is Active]]=1), "Highly Engaged", IF(AND(Table1_1[[#This Row],[Days Between]]&lt;=90, Table1_1[[#This Row],[Is Active]]=1), "Moderately Engaged",
IF(AND(Table1_1[[#This Row],[Days Between]]&gt;90, Table1_1[[#This Row],[Is Active]]=0), "At Risk",
"Dormant")))</f>
        <v>Dormant</v>
      </c>
    </row>
    <row r="1764" spans="1:10" x14ac:dyDescent="0.25">
      <c r="A1764" t="s">
        <v>294</v>
      </c>
      <c r="B1764" t="s">
        <v>14</v>
      </c>
      <c r="C1764" t="s">
        <v>52</v>
      </c>
      <c r="D1764" t="s">
        <v>262</v>
      </c>
      <c r="E1764" t="s">
        <v>54</v>
      </c>
      <c r="F1764" s="5">
        <v>45523</v>
      </c>
      <c r="G1764" s="5">
        <v>45524</v>
      </c>
      <c r="H1764">
        <v>1</v>
      </c>
      <c r="I1764">
        <v>0</v>
      </c>
      <c r="J1764" t="str">
        <f>IF(AND(Table1_1[[#This Row],[Days Between]]&gt;90, Table1_1[[#This Row],[Is Active]]=1), "Highly Engaged", IF(AND(Table1_1[[#This Row],[Days Between]]&lt;=90, Table1_1[[#This Row],[Is Active]]=1), "Moderately Engaged",
IF(AND(Table1_1[[#This Row],[Days Between]]&gt;90, Table1_1[[#This Row],[Is Active]]=0), "At Risk",
"Dormant")))</f>
        <v>Dormant</v>
      </c>
    </row>
    <row r="1765" spans="1:10" x14ac:dyDescent="0.25">
      <c r="A1765" t="s">
        <v>294</v>
      </c>
      <c r="B1765" t="s">
        <v>14</v>
      </c>
      <c r="C1765" t="s">
        <v>52</v>
      </c>
      <c r="D1765" t="s">
        <v>262</v>
      </c>
      <c r="E1765" t="s">
        <v>54</v>
      </c>
      <c r="F1765" s="5">
        <v>45529</v>
      </c>
      <c r="G1765" s="5">
        <v>45530</v>
      </c>
      <c r="H1765">
        <v>1</v>
      </c>
      <c r="I1765">
        <v>0</v>
      </c>
      <c r="J1765" t="str">
        <f>IF(AND(Table1_1[[#This Row],[Days Between]]&gt;90, Table1_1[[#This Row],[Is Active]]=1), "Highly Engaged", IF(AND(Table1_1[[#This Row],[Days Between]]&lt;=90, Table1_1[[#This Row],[Is Active]]=1), "Moderately Engaged",
IF(AND(Table1_1[[#This Row],[Days Between]]&gt;90, Table1_1[[#This Row],[Is Active]]=0), "At Risk",
"Dormant")))</f>
        <v>Dormant</v>
      </c>
    </row>
    <row r="1766" spans="1:10" x14ac:dyDescent="0.25">
      <c r="A1766" t="s">
        <v>294</v>
      </c>
      <c r="B1766" t="s">
        <v>14</v>
      </c>
      <c r="C1766" t="s">
        <v>52</v>
      </c>
      <c r="D1766" t="s">
        <v>262</v>
      </c>
      <c r="E1766" t="s">
        <v>54</v>
      </c>
      <c r="F1766" s="5">
        <v>45535</v>
      </c>
      <c r="G1766" s="5">
        <v>45537</v>
      </c>
      <c r="H1766">
        <v>2</v>
      </c>
      <c r="I1766">
        <v>0</v>
      </c>
      <c r="J1766" t="str">
        <f>IF(AND(Table1_1[[#This Row],[Days Between]]&gt;90, Table1_1[[#This Row],[Is Active]]=1), "Highly Engaged", IF(AND(Table1_1[[#This Row],[Days Between]]&lt;=90, Table1_1[[#This Row],[Is Active]]=1), "Moderately Engaged",
IF(AND(Table1_1[[#This Row],[Days Between]]&gt;90, Table1_1[[#This Row],[Is Active]]=0), "At Risk",
"Dormant")))</f>
        <v>Dormant</v>
      </c>
    </row>
    <row r="1767" spans="1:10" x14ac:dyDescent="0.25">
      <c r="A1767" t="s">
        <v>294</v>
      </c>
      <c r="B1767" t="s">
        <v>14</v>
      </c>
      <c r="C1767" t="s">
        <v>52</v>
      </c>
      <c r="D1767" t="s">
        <v>262</v>
      </c>
      <c r="E1767" t="s">
        <v>55</v>
      </c>
      <c r="F1767" s="5">
        <v>45505</v>
      </c>
      <c r="G1767" s="5">
        <v>45505</v>
      </c>
      <c r="H1767">
        <v>0</v>
      </c>
      <c r="I1767">
        <v>0</v>
      </c>
      <c r="J1767" t="str">
        <f>IF(AND(Table1_1[[#This Row],[Days Between]]&gt;90, Table1_1[[#This Row],[Is Active]]=1), "Highly Engaged", IF(AND(Table1_1[[#This Row],[Days Between]]&lt;=90, Table1_1[[#This Row],[Is Active]]=1), "Moderately Engaged",
IF(AND(Table1_1[[#This Row],[Days Between]]&gt;90, Table1_1[[#This Row],[Is Active]]=0), "At Risk",
"Dormant")))</f>
        <v>Dormant</v>
      </c>
    </row>
    <row r="1768" spans="1:10" x14ac:dyDescent="0.25">
      <c r="A1768" t="s">
        <v>294</v>
      </c>
      <c r="B1768" t="s">
        <v>14</v>
      </c>
      <c r="C1768" t="s">
        <v>52</v>
      </c>
      <c r="D1768" t="s">
        <v>262</v>
      </c>
      <c r="E1768" t="s">
        <v>55</v>
      </c>
      <c r="F1768" s="5">
        <v>45505</v>
      </c>
      <c r="G1768" s="5">
        <v>45506</v>
      </c>
      <c r="H1768">
        <v>1</v>
      </c>
      <c r="I1768">
        <v>0</v>
      </c>
      <c r="J1768" t="str">
        <f>IF(AND(Table1_1[[#This Row],[Days Between]]&gt;90, Table1_1[[#This Row],[Is Active]]=1), "Highly Engaged", IF(AND(Table1_1[[#This Row],[Days Between]]&lt;=90, Table1_1[[#This Row],[Is Active]]=1), "Moderately Engaged",
IF(AND(Table1_1[[#This Row],[Days Between]]&gt;90, Table1_1[[#This Row],[Is Active]]=0), "At Risk",
"Dormant")))</f>
        <v>Dormant</v>
      </c>
    </row>
    <row r="1769" spans="1:10" x14ac:dyDescent="0.25">
      <c r="A1769" t="s">
        <v>294</v>
      </c>
      <c r="B1769" t="s">
        <v>14</v>
      </c>
      <c r="C1769" t="s">
        <v>52</v>
      </c>
      <c r="D1769" t="s">
        <v>262</v>
      </c>
      <c r="E1769" t="s">
        <v>55</v>
      </c>
      <c r="F1769" s="5">
        <v>45508</v>
      </c>
      <c r="G1769" s="5">
        <v>45509</v>
      </c>
      <c r="H1769">
        <v>1</v>
      </c>
      <c r="I1769">
        <v>0</v>
      </c>
      <c r="J1769" t="str">
        <f>IF(AND(Table1_1[[#This Row],[Days Between]]&gt;90, Table1_1[[#This Row],[Is Active]]=1), "Highly Engaged", IF(AND(Table1_1[[#This Row],[Days Between]]&lt;=90, Table1_1[[#This Row],[Is Active]]=1), "Moderately Engaged",
IF(AND(Table1_1[[#This Row],[Days Between]]&gt;90, Table1_1[[#This Row],[Is Active]]=0), "At Risk",
"Dormant")))</f>
        <v>Dormant</v>
      </c>
    </row>
    <row r="1770" spans="1:10" x14ac:dyDescent="0.25">
      <c r="A1770" t="s">
        <v>294</v>
      </c>
      <c r="B1770" t="s">
        <v>14</v>
      </c>
      <c r="C1770" t="s">
        <v>52</v>
      </c>
      <c r="D1770" t="s">
        <v>262</v>
      </c>
      <c r="E1770" t="s">
        <v>55</v>
      </c>
      <c r="F1770" s="5">
        <v>45514</v>
      </c>
      <c r="G1770" s="5">
        <v>45517</v>
      </c>
      <c r="H1770">
        <v>3</v>
      </c>
      <c r="I1770">
        <v>0</v>
      </c>
      <c r="J1770" t="str">
        <f>IF(AND(Table1_1[[#This Row],[Days Between]]&gt;90, Table1_1[[#This Row],[Is Active]]=1), "Highly Engaged", IF(AND(Table1_1[[#This Row],[Days Between]]&lt;=90, Table1_1[[#This Row],[Is Active]]=1), "Moderately Engaged",
IF(AND(Table1_1[[#This Row],[Days Between]]&gt;90, Table1_1[[#This Row],[Is Active]]=0), "At Risk",
"Dormant")))</f>
        <v>Dormant</v>
      </c>
    </row>
    <row r="1771" spans="1:10" x14ac:dyDescent="0.25">
      <c r="A1771" t="s">
        <v>294</v>
      </c>
      <c r="B1771" t="s">
        <v>14</v>
      </c>
      <c r="C1771" t="s">
        <v>52</v>
      </c>
      <c r="D1771" t="s">
        <v>262</v>
      </c>
      <c r="E1771" t="s">
        <v>55</v>
      </c>
      <c r="F1771" s="5">
        <v>45516</v>
      </c>
      <c r="G1771" s="5">
        <v>45516</v>
      </c>
      <c r="H1771">
        <v>0</v>
      </c>
      <c r="I1771">
        <v>0</v>
      </c>
      <c r="J1771" t="str">
        <f>IF(AND(Table1_1[[#This Row],[Days Between]]&gt;90, Table1_1[[#This Row],[Is Active]]=1), "Highly Engaged", IF(AND(Table1_1[[#This Row],[Days Between]]&lt;=90, Table1_1[[#This Row],[Is Active]]=1), "Moderately Engaged",
IF(AND(Table1_1[[#This Row],[Days Between]]&gt;90, Table1_1[[#This Row],[Is Active]]=0), "At Risk",
"Dormant")))</f>
        <v>Dormant</v>
      </c>
    </row>
    <row r="1772" spans="1:10" x14ac:dyDescent="0.25">
      <c r="A1772" t="s">
        <v>294</v>
      </c>
      <c r="B1772" t="s">
        <v>14</v>
      </c>
      <c r="C1772" t="s">
        <v>52</v>
      </c>
      <c r="D1772" t="s">
        <v>262</v>
      </c>
      <c r="E1772" t="s">
        <v>55</v>
      </c>
      <c r="F1772" s="5">
        <v>45516</v>
      </c>
      <c r="G1772" s="5">
        <v>45517</v>
      </c>
      <c r="H1772">
        <v>1</v>
      </c>
      <c r="I1772">
        <v>0</v>
      </c>
      <c r="J1772" t="str">
        <f>IF(AND(Table1_1[[#This Row],[Days Between]]&gt;90, Table1_1[[#This Row],[Is Active]]=1), "Highly Engaged", IF(AND(Table1_1[[#This Row],[Days Between]]&lt;=90, Table1_1[[#This Row],[Is Active]]=1), "Moderately Engaged",
IF(AND(Table1_1[[#This Row],[Days Between]]&gt;90, Table1_1[[#This Row],[Is Active]]=0), "At Risk",
"Dormant")))</f>
        <v>Dormant</v>
      </c>
    </row>
    <row r="1773" spans="1:10" x14ac:dyDescent="0.25">
      <c r="A1773" t="s">
        <v>294</v>
      </c>
      <c r="B1773" t="s">
        <v>14</v>
      </c>
      <c r="C1773" t="s">
        <v>52</v>
      </c>
      <c r="D1773" t="s">
        <v>262</v>
      </c>
      <c r="E1773" t="s">
        <v>57</v>
      </c>
      <c r="F1773" s="5">
        <v>45509</v>
      </c>
      <c r="G1773" s="5">
        <v>45539</v>
      </c>
      <c r="H1773">
        <v>30</v>
      </c>
      <c r="I1773">
        <v>0</v>
      </c>
      <c r="J1773" t="str">
        <f>IF(AND(Table1_1[[#This Row],[Days Between]]&gt;90, Table1_1[[#This Row],[Is Active]]=1), "Highly Engaged", IF(AND(Table1_1[[#This Row],[Days Between]]&lt;=90, Table1_1[[#This Row],[Is Active]]=1), "Moderately Engaged",
IF(AND(Table1_1[[#This Row],[Days Between]]&gt;90, Table1_1[[#This Row],[Is Active]]=0), "At Risk",
"Dormant")))</f>
        <v>Dormant</v>
      </c>
    </row>
    <row r="1774" spans="1:10" x14ac:dyDescent="0.25">
      <c r="A1774" t="s">
        <v>294</v>
      </c>
      <c r="B1774" t="s">
        <v>14</v>
      </c>
      <c r="C1774" t="s">
        <v>52</v>
      </c>
      <c r="D1774" t="s">
        <v>262</v>
      </c>
      <c r="E1774" t="s">
        <v>57</v>
      </c>
      <c r="F1774" s="5">
        <v>45511</v>
      </c>
      <c r="G1774" s="5">
        <v>45513</v>
      </c>
      <c r="H1774">
        <v>2</v>
      </c>
      <c r="I1774">
        <v>0</v>
      </c>
      <c r="J1774" t="str">
        <f>IF(AND(Table1_1[[#This Row],[Days Between]]&gt;90, Table1_1[[#This Row],[Is Active]]=1), "Highly Engaged", IF(AND(Table1_1[[#This Row],[Days Between]]&lt;=90, Table1_1[[#This Row],[Is Active]]=1), "Moderately Engaged",
IF(AND(Table1_1[[#This Row],[Days Between]]&gt;90, Table1_1[[#This Row],[Is Active]]=0), "At Risk",
"Dormant")))</f>
        <v>Dormant</v>
      </c>
    </row>
    <row r="1775" spans="1:10" x14ac:dyDescent="0.25">
      <c r="A1775" t="s">
        <v>294</v>
      </c>
      <c r="B1775" t="s">
        <v>14</v>
      </c>
      <c r="C1775" t="s">
        <v>52</v>
      </c>
      <c r="D1775" t="s">
        <v>262</v>
      </c>
      <c r="E1775" t="s">
        <v>57</v>
      </c>
      <c r="F1775" s="5">
        <v>45512</v>
      </c>
      <c r="G1775" s="5">
        <v>45517</v>
      </c>
      <c r="H1775">
        <v>5</v>
      </c>
      <c r="I1775">
        <v>0</v>
      </c>
      <c r="J1775" t="str">
        <f>IF(AND(Table1_1[[#This Row],[Days Between]]&gt;90, Table1_1[[#This Row],[Is Active]]=1), "Highly Engaged", IF(AND(Table1_1[[#This Row],[Days Between]]&lt;=90, Table1_1[[#This Row],[Is Active]]=1), "Moderately Engaged",
IF(AND(Table1_1[[#This Row],[Days Between]]&gt;90, Table1_1[[#This Row],[Is Active]]=0), "At Risk",
"Dormant")))</f>
        <v>Dormant</v>
      </c>
    </row>
    <row r="1776" spans="1:10" x14ac:dyDescent="0.25">
      <c r="A1776" t="s">
        <v>294</v>
      </c>
      <c r="B1776" t="s">
        <v>14</v>
      </c>
      <c r="C1776" t="s">
        <v>52</v>
      </c>
      <c r="D1776" t="s">
        <v>262</v>
      </c>
      <c r="E1776" t="s">
        <v>58</v>
      </c>
      <c r="F1776" s="5">
        <v>45506</v>
      </c>
      <c r="G1776" s="5">
        <v>45511</v>
      </c>
      <c r="H1776">
        <v>5</v>
      </c>
      <c r="I1776">
        <v>0</v>
      </c>
      <c r="J1776" t="str">
        <f>IF(AND(Table1_1[[#This Row],[Days Between]]&gt;90, Table1_1[[#This Row],[Is Active]]=1), "Highly Engaged", IF(AND(Table1_1[[#This Row],[Days Between]]&lt;=90, Table1_1[[#This Row],[Is Active]]=1), "Moderately Engaged",
IF(AND(Table1_1[[#This Row],[Days Between]]&gt;90, Table1_1[[#This Row],[Is Active]]=0), "At Risk",
"Dormant")))</f>
        <v>Dormant</v>
      </c>
    </row>
    <row r="1777" spans="1:10" x14ac:dyDescent="0.25">
      <c r="A1777" t="s">
        <v>294</v>
      </c>
      <c r="B1777" t="s">
        <v>14</v>
      </c>
      <c r="C1777" t="s">
        <v>52</v>
      </c>
      <c r="D1777" t="s">
        <v>262</v>
      </c>
      <c r="E1777" t="s">
        <v>58</v>
      </c>
      <c r="F1777" s="5">
        <v>45533</v>
      </c>
      <c r="G1777" s="5">
        <v>45540</v>
      </c>
      <c r="H1777">
        <v>7</v>
      </c>
      <c r="I1777">
        <v>0</v>
      </c>
      <c r="J1777" t="str">
        <f>IF(AND(Table1_1[[#This Row],[Days Between]]&gt;90, Table1_1[[#This Row],[Is Active]]=1), "Highly Engaged", IF(AND(Table1_1[[#This Row],[Days Between]]&lt;=90, Table1_1[[#This Row],[Is Active]]=1), "Moderately Engaged",
IF(AND(Table1_1[[#This Row],[Days Between]]&gt;90, Table1_1[[#This Row],[Is Active]]=0), "At Risk",
"Dormant")))</f>
        <v>Dormant</v>
      </c>
    </row>
    <row r="1778" spans="1:10" x14ac:dyDescent="0.25">
      <c r="A1778" t="s">
        <v>294</v>
      </c>
      <c r="B1778" t="s">
        <v>14</v>
      </c>
      <c r="C1778" t="s">
        <v>52</v>
      </c>
      <c r="D1778" t="s">
        <v>262</v>
      </c>
      <c r="E1778" t="s">
        <v>64</v>
      </c>
      <c r="F1778" s="5">
        <v>45514</v>
      </c>
      <c r="G1778" s="5">
        <v>45519</v>
      </c>
      <c r="H1778">
        <v>5</v>
      </c>
      <c r="I1778">
        <v>0</v>
      </c>
      <c r="J1778" t="str">
        <f>IF(AND(Table1_1[[#This Row],[Days Between]]&gt;90, Table1_1[[#This Row],[Is Active]]=1), "Highly Engaged", IF(AND(Table1_1[[#This Row],[Days Between]]&lt;=90, Table1_1[[#This Row],[Is Active]]=1), "Moderately Engaged",
IF(AND(Table1_1[[#This Row],[Days Between]]&gt;90, Table1_1[[#This Row],[Is Active]]=0), "At Risk",
"Dormant")))</f>
        <v>Dormant</v>
      </c>
    </row>
    <row r="1779" spans="1:10" x14ac:dyDescent="0.25">
      <c r="A1779" t="s">
        <v>294</v>
      </c>
      <c r="B1779" t="s">
        <v>14</v>
      </c>
      <c r="C1779" t="s">
        <v>52</v>
      </c>
      <c r="D1779" t="s">
        <v>262</v>
      </c>
      <c r="E1779" t="s">
        <v>64</v>
      </c>
      <c r="F1779" s="5">
        <v>45526</v>
      </c>
      <c r="G1779" s="5">
        <v>45534</v>
      </c>
      <c r="H1779">
        <v>8</v>
      </c>
      <c r="I1779">
        <v>0</v>
      </c>
      <c r="J1779" t="str">
        <f>IF(AND(Table1_1[[#This Row],[Days Between]]&gt;90, Table1_1[[#This Row],[Is Active]]=1), "Highly Engaged", IF(AND(Table1_1[[#This Row],[Days Between]]&lt;=90, Table1_1[[#This Row],[Is Active]]=1), "Moderately Engaged",
IF(AND(Table1_1[[#This Row],[Days Between]]&gt;90, Table1_1[[#This Row],[Is Active]]=0), "At Risk",
"Dormant")))</f>
        <v>Dormant</v>
      </c>
    </row>
    <row r="1780" spans="1:10" x14ac:dyDescent="0.25">
      <c r="A1780" t="s">
        <v>280</v>
      </c>
      <c r="B1780" t="s">
        <v>14</v>
      </c>
      <c r="C1780" t="s">
        <v>52</v>
      </c>
      <c r="D1780" t="s">
        <v>262</v>
      </c>
      <c r="E1780" t="s">
        <v>54</v>
      </c>
      <c r="F1780" s="5">
        <v>45505</v>
      </c>
      <c r="G1780" s="5">
        <v>45506</v>
      </c>
      <c r="H1780">
        <v>1</v>
      </c>
      <c r="I1780">
        <v>0</v>
      </c>
      <c r="J1780" t="str">
        <f>IF(AND(Table1_1[[#This Row],[Days Between]]&gt;90, Table1_1[[#This Row],[Is Active]]=1), "Highly Engaged", IF(AND(Table1_1[[#This Row],[Days Between]]&lt;=90, Table1_1[[#This Row],[Is Active]]=1), "Moderately Engaged",
IF(AND(Table1_1[[#This Row],[Days Between]]&gt;90, Table1_1[[#This Row],[Is Active]]=0), "At Risk",
"Dormant")))</f>
        <v>Dormant</v>
      </c>
    </row>
    <row r="1781" spans="1:10" x14ac:dyDescent="0.25">
      <c r="A1781" t="s">
        <v>280</v>
      </c>
      <c r="B1781" t="s">
        <v>14</v>
      </c>
      <c r="C1781" t="s">
        <v>52</v>
      </c>
      <c r="D1781" t="s">
        <v>262</v>
      </c>
      <c r="E1781" t="s">
        <v>54</v>
      </c>
      <c r="F1781" s="5">
        <v>45506</v>
      </c>
      <c r="G1781" s="5">
        <v>45506</v>
      </c>
      <c r="H1781">
        <v>0</v>
      </c>
      <c r="I1781">
        <v>0</v>
      </c>
      <c r="J1781" t="str">
        <f>IF(AND(Table1_1[[#This Row],[Days Between]]&gt;90, Table1_1[[#This Row],[Is Active]]=1), "Highly Engaged", IF(AND(Table1_1[[#This Row],[Days Between]]&lt;=90, Table1_1[[#This Row],[Is Active]]=1), "Moderately Engaged",
IF(AND(Table1_1[[#This Row],[Days Between]]&gt;90, Table1_1[[#This Row],[Is Active]]=0), "At Risk",
"Dormant")))</f>
        <v>Dormant</v>
      </c>
    </row>
    <row r="1782" spans="1:10" x14ac:dyDescent="0.25">
      <c r="A1782" t="s">
        <v>280</v>
      </c>
      <c r="B1782" t="s">
        <v>14</v>
      </c>
      <c r="C1782" t="s">
        <v>52</v>
      </c>
      <c r="D1782" t="s">
        <v>262</v>
      </c>
      <c r="E1782" t="s">
        <v>54</v>
      </c>
      <c r="F1782" s="5">
        <v>45507</v>
      </c>
      <c r="G1782" s="5">
        <v>45509</v>
      </c>
      <c r="H1782">
        <v>2</v>
      </c>
      <c r="I1782">
        <v>0</v>
      </c>
      <c r="J1782" t="str">
        <f>IF(AND(Table1_1[[#This Row],[Days Between]]&gt;90, Table1_1[[#This Row],[Is Active]]=1), "Highly Engaged", IF(AND(Table1_1[[#This Row],[Days Between]]&lt;=90, Table1_1[[#This Row],[Is Active]]=1), "Moderately Engaged",
IF(AND(Table1_1[[#This Row],[Days Between]]&gt;90, Table1_1[[#This Row],[Is Active]]=0), "At Risk",
"Dormant")))</f>
        <v>Dormant</v>
      </c>
    </row>
    <row r="1783" spans="1:10" x14ac:dyDescent="0.25">
      <c r="A1783" t="s">
        <v>280</v>
      </c>
      <c r="B1783" t="s">
        <v>14</v>
      </c>
      <c r="C1783" t="s">
        <v>52</v>
      </c>
      <c r="D1783" t="s">
        <v>262</v>
      </c>
      <c r="E1783" t="s">
        <v>54</v>
      </c>
      <c r="F1783" s="5">
        <v>45511</v>
      </c>
      <c r="G1783" s="5">
        <v>45511</v>
      </c>
      <c r="H1783">
        <v>0</v>
      </c>
      <c r="I1783">
        <v>0</v>
      </c>
      <c r="J1783" t="str">
        <f>IF(AND(Table1_1[[#This Row],[Days Between]]&gt;90, Table1_1[[#This Row],[Is Active]]=1), "Highly Engaged", IF(AND(Table1_1[[#This Row],[Days Between]]&lt;=90, Table1_1[[#This Row],[Is Active]]=1), "Moderately Engaged",
IF(AND(Table1_1[[#This Row],[Days Between]]&gt;90, Table1_1[[#This Row],[Is Active]]=0), "At Risk",
"Dormant")))</f>
        <v>Dormant</v>
      </c>
    </row>
    <row r="1784" spans="1:10" x14ac:dyDescent="0.25">
      <c r="A1784" t="s">
        <v>280</v>
      </c>
      <c r="B1784" t="s">
        <v>14</v>
      </c>
      <c r="C1784" t="s">
        <v>52</v>
      </c>
      <c r="D1784" t="s">
        <v>262</v>
      </c>
      <c r="E1784" t="s">
        <v>54</v>
      </c>
      <c r="F1784" s="5">
        <v>45514</v>
      </c>
      <c r="G1784" s="5">
        <v>45514</v>
      </c>
      <c r="H1784">
        <v>0</v>
      </c>
      <c r="I1784">
        <v>0</v>
      </c>
      <c r="J1784" t="str">
        <f>IF(AND(Table1_1[[#This Row],[Days Between]]&gt;90, Table1_1[[#This Row],[Is Active]]=1), "Highly Engaged", IF(AND(Table1_1[[#This Row],[Days Between]]&lt;=90, Table1_1[[#This Row],[Is Active]]=1), "Moderately Engaged",
IF(AND(Table1_1[[#This Row],[Days Between]]&gt;90, Table1_1[[#This Row],[Is Active]]=0), "At Risk",
"Dormant")))</f>
        <v>Dormant</v>
      </c>
    </row>
    <row r="1785" spans="1:10" x14ac:dyDescent="0.25">
      <c r="A1785" t="s">
        <v>280</v>
      </c>
      <c r="B1785" t="s">
        <v>14</v>
      </c>
      <c r="C1785" t="s">
        <v>52</v>
      </c>
      <c r="D1785" t="s">
        <v>262</v>
      </c>
      <c r="E1785" t="s">
        <v>54</v>
      </c>
      <c r="F1785" s="5">
        <v>45516</v>
      </c>
      <c r="G1785" s="5">
        <v>45516</v>
      </c>
      <c r="H1785">
        <v>0</v>
      </c>
      <c r="I1785">
        <v>0</v>
      </c>
      <c r="J1785" t="str">
        <f>IF(AND(Table1_1[[#This Row],[Days Between]]&gt;90, Table1_1[[#This Row],[Is Active]]=1), "Highly Engaged", IF(AND(Table1_1[[#This Row],[Days Between]]&lt;=90, Table1_1[[#This Row],[Is Active]]=1), "Moderately Engaged",
IF(AND(Table1_1[[#This Row],[Days Between]]&gt;90, Table1_1[[#This Row],[Is Active]]=0), "At Risk",
"Dormant")))</f>
        <v>Dormant</v>
      </c>
    </row>
    <row r="1786" spans="1:10" x14ac:dyDescent="0.25">
      <c r="A1786" t="s">
        <v>280</v>
      </c>
      <c r="B1786" t="s">
        <v>14</v>
      </c>
      <c r="C1786" t="s">
        <v>52</v>
      </c>
      <c r="D1786" t="s">
        <v>262</v>
      </c>
      <c r="E1786" t="s">
        <v>54</v>
      </c>
      <c r="F1786" s="5">
        <v>45517</v>
      </c>
      <c r="G1786" s="5">
        <v>45517</v>
      </c>
      <c r="H1786">
        <v>0</v>
      </c>
      <c r="I1786">
        <v>0</v>
      </c>
      <c r="J1786" t="str">
        <f>IF(AND(Table1_1[[#This Row],[Days Between]]&gt;90, Table1_1[[#This Row],[Is Active]]=1), "Highly Engaged", IF(AND(Table1_1[[#This Row],[Days Between]]&lt;=90, Table1_1[[#This Row],[Is Active]]=1), "Moderately Engaged",
IF(AND(Table1_1[[#This Row],[Days Between]]&gt;90, Table1_1[[#This Row],[Is Active]]=0), "At Risk",
"Dormant")))</f>
        <v>Dormant</v>
      </c>
    </row>
    <row r="1787" spans="1:10" x14ac:dyDescent="0.25">
      <c r="A1787" t="s">
        <v>280</v>
      </c>
      <c r="B1787" t="s">
        <v>14</v>
      </c>
      <c r="C1787" t="s">
        <v>52</v>
      </c>
      <c r="D1787" t="s">
        <v>262</v>
      </c>
      <c r="E1787" t="s">
        <v>54</v>
      </c>
      <c r="F1787" s="5">
        <v>45518</v>
      </c>
      <c r="G1787" s="5">
        <v>45518</v>
      </c>
      <c r="H1787">
        <v>0</v>
      </c>
      <c r="I1787">
        <v>0</v>
      </c>
      <c r="J1787" t="str">
        <f>IF(AND(Table1_1[[#This Row],[Days Between]]&gt;90, Table1_1[[#This Row],[Is Active]]=1), "Highly Engaged", IF(AND(Table1_1[[#This Row],[Days Between]]&lt;=90, Table1_1[[#This Row],[Is Active]]=1), "Moderately Engaged",
IF(AND(Table1_1[[#This Row],[Days Between]]&gt;90, Table1_1[[#This Row],[Is Active]]=0), "At Risk",
"Dormant")))</f>
        <v>Dormant</v>
      </c>
    </row>
    <row r="1788" spans="1:10" x14ac:dyDescent="0.25">
      <c r="A1788" t="s">
        <v>280</v>
      </c>
      <c r="B1788" t="s">
        <v>14</v>
      </c>
      <c r="C1788" t="s">
        <v>52</v>
      </c>
      <c r="D1788" t="s">
        <v>262</v>
      </c>
      <c r="E1788" t="s">
        <v>54</v>
      </c>
      <c r="F1788" s="5">
        <v>45518</v>
      </c>
      <c r="G1788" s="5">
        <v>45519</v>
      </c>
      <c r="H1788">
        <v>1</v>
      </c>
      <c r="I1788">
        <v>0</v>
      </c>
      <c r="J1788" t="str">
        <f>IF(AND(Table1_1[[#This Row],[Days Between]]&gt;90, Table1_1[[#This Row],[Is Active]]=1), "Highly Engaged", IF(AND(Table1_1[[#This Row],[Days Between]]&lt;=90, Table1_1[[#This Row],[Is Active]]=1), "Moderately Engaged",
IF(AND(Table1_1[[#This Row],[Days Between]]&gt;90, Table1_1[[#This Row],[Is Active]]=0), "At Risk",
"Dormant")))</f>
        <v>Dormant</v>
      </c>
    </row>
    <row r="1789" spans="1:10" x14ac:dyDescent="0.25">
      <c r="A1789" t="s">
        <v>280</v>
      </c>
      <c r="B1789" t="s">
        <v>14</v>
      </c>
      <c r="C1789" t="s">
        <v>52</v>
      </c>
      <c r="D1789" t="s">
        <v>262</v>
      </c>
      <c r="E1789" t="s">
        <v>54</v>
      </c>
      <c r="F1789" s="5">
        <v>45519</v>
      </c>
      <c r="G1789" s="5">
        <v>45519</v>
      </c>
      <c r="H1789">
        <v>0</v>
      </c>
      <c r="I1789">
        <v>0</v>
      </c>
      <c r="J1789" t="str">
        <f>IF(AND(Table1_1[[#This Row],[Days Between]]&gt;90, Table1_1[[#This Row],[Is Active]]=1), "Highly Engaged", IF(AND(Table1_1[[#This Row],[Days Between]]&lt;=90, Table1_1[[#This Row],[Is Active]]=1), "Moderately Engaged",
IF(AND(Table1_1[[#This Row],[Days Between]]&gt;90, Table1_1[[#This Row],[Is Active]]=0), "At Risk",
"Dormant")))</f>
        <v>Dormant</v>
      </c>
    </row>
    <row r="1790" spans="1:10" x14ac:dyDescent="0.25">
      <c r="A1790" t="s">
        <v>280</v>
      </c>
      <c r="B1790" t="s">
        <v>14</v>
      </c>
      <c r="C1790" t="s">
        <v>52</v>
      </c>
      <c r="D1790" t="s">
        <v>262</v>
      </c>
      <c r="E1790" t="s">
        <v>54</v>
      </c>
      <c r="F1790" s="5">
        <v>45523</v>
      </c>
      <c r="G1790" s="5">
        <v>45523</v>
      </c>
      <c r="H1790">
        <v>0</v>
      </c>
      <c r="I1790">
        <v>0</v>
      </c>
      <c r="J1790" t="str">
        <f>IF(AND(Table1_1[[#This Row],[Days Between]]&gt;90, Table1_1[[#This Row],[Is Active]]=1), "Highly Engaged", IF(AND(Table1_1[[#This Row],[Days Between]]&lt;=90, Table1_1[[#This Row],[Is Active]]=1), "Moderately Engaged",
IF(AND(Table1_1[[#This Row],[Days Between]]&gt;90, Table1_1[[#This Row],[Is Active]]=0), "At Risk",
"Dormant")))</f>
        <v>Dormant</v>
      </c>
    </row>
    <row r="1791" spans="1:10" x14ac:dyDescent="0.25">
      <c r="A1791" t="s">
        <v>280</v>
      </c>
      <c r="B1791" t="s">
        <v>14</v>
      </c>
      <c r="C1791" t="s">
        <v>52</v>
      </c>
      <c r="D1791" t="s">
        <v>262</v>
      </c>
      <c r="E1791" t="s">
        <v>54</v>
      </c>
      <c r="F1791" s="5">
        <v>45524</v>
      </c>
      <c r="G1791" s="5">
        <v>45524</v>
      </c>
      <c r="H1791">
        <v>0</v>
      </c>
      <c r="I1791">
        <v>0</v>
      </c>
      <c r="J1791" t="str">
        <f>IF(AND(Table1_1[[#This Row],[Days Between]]&gt;90, Table1_1[[#This Row],[Is Active]]=1), "Highly Engaged", IF(AND(Table1_1[[#This Row],[Days Between]]&lt;=90, Table1_1[[#This Row],[Is Active]]=1), "Moderately Engaged",
IF(AND(Table1_1[[#This Row],[Days Between]]&gt;90, Table1_1[[#This Row],[Is Active]]=0), "At Risk",
"Dormant")))</f>
        <v>Dormant</v>
      </c>
    </row>
    <row r="1792" spans="1:10" x14ac:dyDescent="0.25">
      <c r="A1792" t="s">
        <v>280</v>
      </c>
      <c r="B1792" t="s">
        <v>14</v>
      </c>
      <c r="C1792" t="s">
        <v>52</v>
      </c>
      <c r="D1792" t="s">
        <v>262</v>
      </c>
      <c r="E1792" t="s">
        <v>54</v>
      </c>
      <c r="F1792" s="5">
        <v>45527</v>
      </c>
      <c r="G1792" s="5">
        <v>45528</v>
      </c>
      <c r="H1792">
        <v>1</v>
      </c>
      <c r="I1792">
        <v>0</v>
      </c>
      <c r="J1792" t="str">
        <f>IF(AND(Table1_1[[#This Row],[Days Between]]&gt;90, Table1_1[[#This Row],[Is Active]]=1), "Highly Engaged", IF(AND(Table1_1[[#This Row],[Days Between]]&lt;=90, Table1_1[[#This Row],[Is Active]]=1), "Moderately Engaged",
IF(AND(Table1_1[[#This Row],[Days Between]]&gt;90, Table1_1[[#This Row],[Is Active]]=0), "At Risk",
"Dormant")))</f>
        <v>Dormant</v>
      </c>
    </row>
    <row r="1793" spans="1:10" x14ac:dyDescent="0.25">
      <c r="A1793" t="s">
        <v>280</v>
      </c>
      <c r="B1793" t="s">
        <v>14</v>
      </c>
      <c r="C1793" t="s">
        <v>52</v>
      </c>
      <c r="D1793" t="s">
        <v>262</v>
      </c>
      <c r="E1793" t="s">
        <v>55</v>
      </c>
      <c r="F1793" s="5">
        <v>45507</v>
      </c>
      <c r="G1793" s="5">
        <v>45509</v>
      </c>
      <c r="H1793">
        <v>2</v>
      </c>
      <c r="I1793">
        <v>0</v>
      </c>
      <c r="J1793" t="str">
        <f>IF(AND(Table1_1[[#This Row],[Days Between]]&gt;90, Table1_1[[#This Row],[Is Active]]=1), "Highly Engaged", IF(AND(Table1_1[[#This Row],[Days Between]]&lt;=90, Table1_1[[#This Row],[Is Active]]=1), "Moderately Engaged",
IF(AND(Table1_1[[#This Row],[Days Between]]&gt;90, Table1_1[[#This Row],[Is Active]]=0), "At Risk",
"Dormant")))</f>
        <v>Dormant</v>
      </c>
    </row>
    <row r="1794" spans="1:10" x14ac:dyDescent="0.25">
      <c r="A1794" t="s">
        <v>280</v>
      </c>
      <c r="B1794" t="s">
        <v>14</v>
      </c>
      <c r="C1794" t="s">
        <v>52</v>
      </c>
      <c r="D1794" t="s">
        <v>262</v>
      </c>
      <c r="E1794" t="s">
        <v>55</v>
      </c>
      <c r="F1794" s="5">
        <v>45511</v>
      </c>
      <c r="G1794" s="5">
        <v>45513</v>
      </c>
      <c r="H1794">
        <v>2</v>
      </c>
      <c r="I1794">
        <v>0</v>
      </c>
      <c r="J1794" t="str">
        <f>IF(AND(Table1_1[[#This Row],[Days Between]]&gt;90, Table1_1[[#This Row],[Is Active]]=1), "Highly Engaged", IF(AND(Table1_1[[#This Row],[Days Between]]&lt;=90, Table1_1[[#This Row],[Is Active]]=1), "Moderately Engaged",
IF(AND(Table1_1[[#This Row],[Days Between]]&gt;90, Table1_1[[#This Row],[Is Active]]=0), "At Risk",
"Dormant")))</f>
        <v>Dormant</v>
      </c>
    </row>
    <row r="1795" spans="1:10" x14ac:dyDescent="0.25">
      <c r="A1795" t="s">
        <v>280</v>
      </c>
      <c r="B1795" t="s">
        <v>14</v>
      </c>
      <c r="C1795" t="s">
        <v>52</v>
      </c>
      <c r="D1795" t="s">
        <v>262</v>
      </c>
      <c r="E1795" t="s">
        <v>55</v>
      </c>
      <c r="F1795" s="5">
        <v>45514</v>
      </c>
      <c r="G1795" s="5">
        <v>45516</v>
      </c>
      <c r="H1795">
        <v>2</v>
      </c>
      <c r="I1795">
        <v>0</v>
      </c>
      <c r="J1795" t="str">
        <f>IF(AND(Table1_1[[#This Row],[Days Between]]&gt;90, Table1_1[[#This Row],[Is Active]]=1), "Highly Engaged", IF(AND(Table1_1[[#This Row],[Days Between]]&lt;=90, Table1_1[[#This Row],[Is Active]]=1), "Moderately Engaged",
IF(AND(Table1_1[[#This Row],[Days Between]]&gt;90, Table1_1[[#This Row],[Is Active]]=0), "At Risk",
"Dormant")))</f>
        <v>Dormant</v>
      </c>
    </row>
    <row r="1796" spans="1:10" x14ac:dyDescent="0.25">
      <c r="A1796" t="s">
        <v>280</v>
      </c>
      <c r="B1796" t="s">
        <v>14</v>
      </c>
      <c r="C1796" t="s">
        <v>52</v>
      </c>
      <c r="D1796" t="s">
        <v>262</v>
      </c>
      <c r="E1796" t="s">
        <v>55</v>
      </c>
      <c r="F1796" s="5">
        <v>45518</v>
      </c>
      <c r="G1796" s="5">
        <v>45519</v>
      </c>
      <c r="H1796">
        <v>1</v>
      </c>
      <c r="I1796">
        <v>0</v>
      </c>
      <c r="J1796" t="str">
        <f>IF(AND(Table1_1[[#This Row],[Days Between]]&gt;90, Table1_1[[#This Row],[Is Active]]=1), "Highly Engaged", IF(AND(Table1_1[[#This Row],[Days Between]]&lt;=90, Table1_1[[#This Row],[Is Active]]=1), "Moderately Engaged",
IF(AND(Table1_1[[#This Row],[Days Between]]&gt;90, Table1_1[[#This Row],[Is Active]]=0), "At Risk",
"Dormant")))</f>
        <v>Dormant</v>
      </c>
    </row>
    <row r="1797" spans="1:10" x14ac:dyDescent="0.25">
      <c r="A1797" t="s">
        <v>280</v>
      </c>
      <c r="B1797" t="s">
        <v>14</v>
      </c>
      <c r="C1797" t="s">
        <v>52</v>
      </c>
      <c r="D1797" t="s">
        <v>262</v>
      </c>
      <c r="E1797" t="s">
        <v>55</v>
      </c>
      <c r="F1797" s="5">
        <v>45527</v>
      </c>
      <c r="G1797" s="5">
        <v>45528</v>
      </c>
      <c r="H1797">
        <v>1</v>
      </c>
      <c r="I1797">
        <v>0</v>
      </c>
      <c r="J1797" t="str">
        <f>IF(AND(Table1_1[[#This Row],[Days Between]]&gt;90, Table1_1[[#This Row],[Is Active]]=1), "Highly Engaged", IF(AND(Table1_1[[#This Row],[Days Between]]&lt;=90, Table1_1[[#This Row],[Is Active]]=1), "Moderately Engaged",
IF(AND(Table1_1[[#This Row],[Days Between]]&gt;90, Table1_1[[#This Row],[Is Active]]=0), "At Risk",
"Dormant")))</f>
        <v>Dormant</v>
      </c>
    </row>
    <row r="1798" spans="1:10" x14ac:dyDescent="0.25">
      <c r="A1798" t="s">
        <v>280</v>
      </c>
      <c r="B1798" t="s">
        <v>14</v>
      </c>
      <c r="C1798" t="s">
        <v>52</v>
      </c>
      <c r="D1798" t="s">
        <v>262</v>
      </c>
      <c r="E1798" t="s">
        <v>55</v>
      </c>
      <c r="F1798" s="5">
        <v>45530</v>
      </c>
      <c r="G1798" s="5">
        <v>45530</v>
      </c>
      <c r="H1798">
        <v>0</v>
      </c>
      <c r="I1798">
        <v>0</v>
      </c>
      <c r="J1798" t="str">
        <f>IF(AND(Table1_1[[#This Row],[Days Between]]&gt;90, Table1_1[[#This Row],[Is Active]]=1), "Highly Engaged", IF(AND(Table1_1[[#This Row],[Days Between]]&lt;=90, Table1_1[[#This Row],[Is Active]]=1), "Moderately Engaged",
IF(AND(Table1_1[[#This Row],[Days Between]]&gt;90, Table1_1[[#This Row],[Is Active]]=0), "At Risk",
"Dormant")))</f>
        <v>Dormant</v>
      </c>
    </row>
    <row r="1799" spans="1:10" x14ac:dyDescent="0.25">
      <c r="A1799" t="s">
        <v>280</v>
      </c>
      <c r="B1799" t="s">
        <v>14</v>
      </c>
      <c r="C1799" t="s">
        <v>52</v>
      </c>
      <c r="D1799" t="s">
        <v>262</v>
      </c>
      <c r="E1799" t="s">
        <v>57</v>
      </c>
      <c r="F1799" s="5">
        <v>44954</v>
      </c>
      <c r="G1799" s="5">
        <v>45490</v>
      </c>
      <c r="H1799">
        <v>536</v>
      </c>
      <c r="I1799">
        <v>0</v>
      </c>
      <c r="J1799" t="str">
        <f>IF(AND(Table1_1[[#This Row],[Days Between]]&gt;90, Table1_1[[#This Row],[Is Active]]=1), "Highly Engaged", IF(AND(Table1_1[[#This Row],[Days Between]]&lt;=90, Table1_1[[#This Row],[Is Active]]=1), "Moderately Engaged",
IF(AND(Table1_1[[#This Row],[Days Between]]&gt;90, Table1_1[[#This Row],[Is Active]]=0), "At Risk",
"Dormant")))</f>
        <v>At Risk</v>
      </c>
    </row>
    <row r="1800" spans="1:10" x14ac:dyDescent="0.25">
      <c r="A1800" t="s">
        <v>280</v>
      </c>
      <c r="B1800" t="s">
        <v>14</v>
      </c>
      <c r="C1800" t="s">
        <v>52</v>
      </c>
      <c r="D1800" t="s">
        <v>262</v>
      </c>
      <c r="E1800" t="s">
        <v>57</v>
      </c>
      <c r="F1800" s="5">
        <v>45513</v>
      </c>
      <c r="G1800" s="5">
        <v>45516</v>
      </c>
      <c r="H1800">
        <v>3</v>
      </c>
      <c r="I1800">
        <v>0</v>
      </c>
      <c r="J1800" t="str">
        <f>IF(AND(Table1_1[[#This Row],[Days Between]]&gt;90, Table1_1[[#This Row],[Is Active]]=1), "Highly Engaged", IF(AND(Table1_1[[#This Row],[Days Between]]&lt;=90, Table1_1[[#This Row],[Is Active]]=1), "Moderately Engaged",
IF(AND(Table1_1[[#This Row],[Days Between]]&gt;90, Table1_1[[#This Row],[Is Active]]=0), "At Risk",
"Dormant")))</f>
        <v>Dormant</v>
      </c>
    </row>
    <row r="1801" spans="1:10" x14ac:dyDescent="0.25">
      <c r="A1801" t="s">
        <v>280</v>
      </c>
      <c r="B1801" t="s">
        <v>14</v>
      </c>
      <c r="C1801" t="s">
        <v>52</v>
      </c>
      <c r="D1801" t="s">
        <v>262</v>
      </c>
      <c r="E1801" t="s">
        <v>57</v>
      </c>
      <c r="F1801" s="5">
        <v>45514</v>
      </c>
      <c r="G1801" s="5">
        <v>45516</v>
      </c>
      <c r="H1801">
        <v>2</v>
      </c>
      <c r="I1801">
        <v>0</v>
      </c>
      <c r="J1801" t="str">
        <f>IF(AND(Table1_1[[#This Row],[Days Between]]&gt;90, Table1_1[[#This Row],[Is Active]]=1), "Highly Engaged", IF(AND(Table1_1[[#This Row],[Days Between]]&lt;=90, Table1_1[[#This Row],[Is Active]]=1), "Moderately Engaged",
IF(AND(Table1_1[[#This Row],[Days Between]]&gt;90, Table1_1[[#This Row],[Is Active]]=0), "At Risk",
"Dormant")))</f>
        <v>Dormant</v>
      </c>
    </row>
    <row r="1802" spans="1:10" x14ac:dyDescent="0.25">
      <c r="A1802" t="s">
        <v>280</v>
      </c>
      <c r="B1802" t="s">
        <v>14</v>
      </c>
      <c r="C1802" t="s">
        <v>52</v>
      </c>
      <c r="D1802" t="s">
        <v>262</v>
      </c>
      <c r="E1802" t="s">
        <v>57</v>
      </c>
      <c r="F1802" s="5">
        <v>45525</v>
      </c>
      <c r="G1802" s="5">
        <v>45527</v>
      </c>
      <c r="H1802">
        <v>2</v>
      </c>
      <c r="I1802">
        <v>0</v>
      </c>
      <c r="J1802" t="str">
        <f>IF(AND(Table1_1[[#This Row],[Days Between]]&gt;90, Table1_1[[#This Row],[Is Active]]=1), "Highly Engaged", IF(AND(Table1_1[[#This Row],[Days Between]]&lt;=90, Table1_1[[#This Row],[Is Active]]=1), "Moderately Engaged",
IF(AND(Table1_1[[#This Row],[Days Between]]&gt;90, Table1_1[[#This Row],[Is Active]]=0), "At Risk",
"Dormant")))</f>
        <v>Dormant</v>
      </c>
    </row>
    <row r="1803" spans="1:10" x14ac:dyDescent="0.25">
      <c r="A1803" t="s">
        <v>280</v>
      </c>
      <c r="B1803" t="s">
        <v>14</v>
      </c>
      <c r="C1803" t="s">
        <v>52</v>
      </c>
      <c r="D1803" t="s">
        <v>262</v>
      </c>
      <c r="E1803" t="s">
        <v>57</v>
      </c>
      <c r="F1803" s="5">
        <v>45528</v>
      </c>
      <c r="G1803" s="5">
        <v>45531</v>
      </c>
      <c r="H1803">
        <v>3</v>
      </c>
      <c r="I1803">
        <v>0</v>
      </c>
      <c r="J1803" t="str">
        <f>IF(AND(Table1_1[[#This Row],[Days Between]]&gt;90, Table1_1[[#This Row],[Is Active]]=1), "Highly Engaged", IF(AND(Table1_1[[#This Row],[Days Between]]&lt;=90, Table1_1[[#This Row],[Is Active]]=1), "Moderately Engaged",
IF(AND(Table1_1[[#This Row],[Days Between]]&gt;90, Table1_1[[#This Row],[Is Active]]=0), "At Risk",
"Dormant")))</f>
        <v>Dormant</v>
      </c>
    </row>
    <row r="1804" spans="1:10" x14ac:dyDescent="0.25">
      <c r="A1804" t="s">
        <v>280</v>
      </c>
      <c r="B1804" t="s">
        <v>14</v>
      </c>
      <c r="C1804" t="s">
        <v>52</v>
      </c>
      <c r="D1804" t="s">
        <v>262</v>
      </c>
      <c r="E1804" t="s">
        <v>58</v>
      </c>
      <c r="F1804" s="5">
        <v>45506</v>
      </c>
      <c r="G1804" s="5">
        <v>45511</v>
      </c>
      <c r="H1804">
        <v>5</v>
      </c>
      <c r="I1804">
        <v>0</v>
      </c>
      <c r="J1804" t="str">
        <f>IF(AND(Table1_1[[#This Row],[Days Between]]&gt;90, Table1_1[[#This Row],[Is Active]]=1), "Highly Engaged", IF(AND(Table1_1[[#This Row],[Days Between]]&lt;=90, Table1_1[[#This Row],[Is Active]]=1), "Moderately Engaged",
IF(AND(Table1_1[[#This Row],[Days Between]]&gt;90, Table1_1[[#This Row],[Is Active]]=0), "At Risk",
"Dormant")))</f>
        <v>Dormant</v>
      </c>
    </row>
    <row r="1805" spans="1:10" x14ac:dyDescent="0.25">
      <c r="A1805" t="s">
        <v>280</v>
      </c>
      <c r="B1805" t="s">
        <v>14</v>
      </c>
      <c r="C1805" t="s">
        <v>52</v>
      </c>
      <c r="D1805" t="s">
        <v>262</v>
      </c>
      <c r="E1805" t="s">
        <v>58</v>
      </c>
      <c r="F1805" s="5">
        <v>45507</v>
      </c>
      <c r="G1805" s="5">
        <v>45511</v>
      </c>
      <c r="H1805">
        <v>4</v>
      </c>
      <c r="I1805">
        <v>0</v>
      </c>
      <c r="J1805" t="str">
        <f>IF(AND(Table1_1[[#This Row],[Days Between]]&gt;90, Table1_1[[#This Row],[Is Active]]=1), "Highly Engaged", IF(AND(Table1_1[[#This Row],[Days Between]]&lt;=90, Table1_1[[#This Row],[Is Active]]=1), "Moderately Engaged",
IF(AND(Table1_1[[#This Row],[Days Between]]&gt;90, Table1_1[[#This Row],[Is Active]]=0), "At Risk",
"Dormant")))</f>
        <v>Dormant</v>
      </c>
    </row>
    <row r="1806" spans="1:10" x14ac:dyDescent="0.25">
      <c r="A1806" t="s">
        <v>280</v>
      </c>
      <c r="B1806" t="s">
        <v>14</v>
      </c>
      <c r="C1806" t="s">
        <v>52</v>
      </c>
      <c r="D1806" t="s">
        <v>262</v>
      </c>
      <c r="E1806" t="s">
        <v>58</v>
      </c>
      <c r="F1806" s="5">
        <v>45507</v>
      </c>
      <c r="G1806" s="5">
        <v>45512</v>
      </c>
      <c r="H1806">
        <v>5</v>
      </c>
      <c r="I1806">
        <v>0</v>
      </c>
      <c r="J1806" t="str">
        <f>IF(AND(Table1_1[[#This Row],[Days Between]]&gt;90, Table1_1[[#This Row],[Is Active]]=1), "Highly Engaged", IF(AND(Table1_1[[#This Row],[Days Between]]&lt;=90, Table1_1[[#This Row],[Is Active]]=1), "Moderately Engaged",
IF(AND(Table1_1[[#This Row],[Days Between]]&gt;90, Table1_1[[#This Row],[Is Active]]=0), "At Risk",
"Dormant")))</f>
        <v>Dormant</v>
      </c>
    </row>
    <row r="1807" spans="1:10" x14ac:dyDescent="0.25">
      <c r="A1807" t="s">
        <v>280</v>
      </c>
      <c r="B1807" t="s">
        <v>14</v>
      </c>
      <c r="C1807" t="s">
        <v>52</v>
      </c>
      <c r="D1807" t="s">
        <v>262</v>
      </c>
      <c r="E1807" t="s">
        <v>58</v>
      </c>
      <c r="F1807" s="5">
        <v>45511</v>
      </c>
      <c r="G1807" s="5">
        <v>45681</v>
      </c>
      <c r="H1807">
        <v>170</v>
      </c>
      <c r="I1807">
        <v>0</v>
      </c>
      <c r="J1807" t="str">
        <f>IF(AND(Table1_1[[#This Row],[Days Between]]&gt;90, Table1_1[[#This Row],[Is Active]]=1), "Highly Engaged", IF(AND(Table1_1[[#This Row],[Days Between]]&lt;=90, Table1_1[[#This Row],[Is Active]]=1), "Moderately Engaged",
IF(AND(Table1_1[[#This Row],[Days Between]]&gt;90, Table1_1[[#This Row],[Is Active]]=0), "At Risk",
"Dormant")))</f>
        <v>At Risk</v>
      </c>
    </row>
    <row r="1808" spans="1:10" x14ac:dyDescent="0.25">
      <c r="A1808" t="s">
        <v>280</v>
      </c>
      <c r="B1808" t="s">
        <v>14</v>
      </c>
      <c r="C1808" t="s">
        <v>52</v>
      </c>
      <c r="D1808" t="s">
        <v>262</v>
      </c>
      <c r="E1808" t="s">
        <v>58</v>
      </c>
      <c r="F1808" s="5">
        <v>45520</v>
      </c>
      <c r="G1808" s="5">
        <v>45525</v>
      </c>
      <c r="H1808">
        <v>5</v>
      </c>
      <c r="I1808">
        <v>0</v>
      </c>
      <c r="J1808" t="str">
        <f>IF(AND(Table1_1[[#This Row],[Days Between]]&gt;90, Table1_1[[#This Row],[Is Active]]=1), "Highly Engaged", IF(AND(Table1_1[[#This Row],[Days Between]]&lt;=90, Table1_1[[#This Row],[Is Active]]=1), "Moderately Engaged",
IF(AND(Table1_1[[#This Row],[Days Between]]&gt;90, Table1_1[[#This Row],[Is Active]]=0), "At Risk",
"Dormant")))</f>
        <v>Dormant</v>
      </c>
    </row>
    <row r="1809" spans="1:10" x14ac:dyDescent="0.25">
      <c r="A1809" t="s">
        <v>281</v>
      </c>
      <c r="B1809" t="s">
        <v>14</v>
      </c>
      <c r="C1809" t="s">
        <v>52</v>
      </c>
      <c r="D1809" t="s">
        <v>262</v>
      </c>
      <c r="E1809" t="s">
        <v>54</v>
      </c>
      <c r="F1809" s="5">
        <v>45507</v>
      </c>
      <c r="G1809" s="5">
        <v>45507</v>
      </c>
      <c r="H1809">
        <v>0</v>
      </c>
      <c r="I1809">
        <v>0</v>
      </c>
      <c r="J1809" t="str">
        <f>IF(AND(Table1_1[[#This Row],[Days Between]]&gt;90, Table1_1[[#This Row],[Is Active]]=1), "Highly Engaged", IF(AND(Table1_1[[#This Row],[Days Between]]&lt;=90, Table1_1[[#This Row],[Is Active]]=1), "Moderately Engaged",
IF(AND(Table1_1[[#This Row],[Days Between]]&gt;90, Table1_1[[#This Row],[Is Active]]=0), "At Risk",
"Dormant")))</f>
        <v>Dormant</v>
      </c>
    </row>
    <row r="1810" spans="1:10" x14ac:dyDescent="0.25">
      <c r="A1810" t="s">
        <v>281</v>
      </c>
      <c r="B1810" t="s">
        <v>14</v>
      </c>
      <c r="C1810" t="s">
        <v>52</v>
      </c>
      <c r="D1810" t="s">
        <v>262</v>
      </c>
      <c r="E1810" t="s">
        <v>54</v>
      </c>
      <c r="F1810" s="5">
        <v>45512</v>
      </c>
      <c r="G1810" s="5">
        <v>45512</v>
      </c>
      <c r="H1810">
        <v>0</v>
      </c>
      <c r="I1810">
        <v>0</v>
      </c>
      <c r="J1810" t="str">
        <f>IF(AND(Table1_1[[#This Row],[Days Between]]&gt;90, Table1_1[[#This Row],[Is Active]]=1), "Highly Engaged", IF(AND(Table1_1[[#This Row],[Days Between]]&lt;=90, Table1_1[[#This Row],[Is Active]]=1), "Moderately Engaged",
IF(AND(Table1_1[[#This Row],[Days Between]]&gt;90, Table1_1[[#This Row],[Is Active]]=0), "At Risk",
"Dormant")))</f>
        <v>Dormant</v>
      </c>
    </row>
    <row r="1811" spans="1:10" x14ac:dyDescent="0.25">
      <c r="A1811" t="s">
        <v>281</v>
      </c>
      <c r="B1811" t="s">
        <v>14</v>
      </c>
      <c r="C1811" t="s">
        <v>52</v>
      </c>
      <c r="D1811" t="s">
        <v>262</v>
      </c>
      <c r="E1811" t="s">
        <v>54</v>
      </c>
      <c r="F1811" s="5">
        <v>45513</v>
      </c>
      <c r="G1811" s="5">
        <v>45513</v>
      </c>
      <c r="H1811">
        <v>0</v>
      </c>
      <c r="I1811">
        <v>0</v>
      </c>
      <c r="J1811" t="str">
        <f>IF(AND(Table1_1[[#This Row],[Days Between]]&gt;90, Table1_1[[#This Row],[Is Active]]=1), "Highly Engaged", IF(AND(Table1_1[[#This Row],[Days Between]]&lt;=90, Table1_1[[#This Row],[Is Active]]=1), "Moderately Engaged",
IF(AND(Table1_1[[#This Row],[Days Between]]&gt;90, Table1_1[[#This Row],[Is Active]]=0), "At Risk",
"Dormant")))</f>
        <v>Dormant</v>
      </c>
    </row>
    <row r="1812" spans="1:10" x14ac:dyDescent="0.25">
      <c r="A1812" t="s">
        <v>281</v>
      </c>
      <c r="B1812" t="s">
        <v>14</v>
      </c>
      <c r="C1812" t="s">
        <v>52</v>
      </c>
      <c r="D1812" t="s">
        <v>262</v>
      </c>
      <c r="E1812" t="s">
        <v>54</v>
      </c>
      <c r="F1812" s="5">
        <v>45514</v>
      </c>
      <c r="G1812" s="5">
        <v>45514</v>
      </c>
      <c r="H1812">
        <v>0</v>
      </c>
      <c r="I1812">
        <v>0</v>
      </c>
      <c r="J1812" t="str">
        <f>IF(AND(Table1_1[[#This Row],[Days Between]]&gt;90, Table1_1[[#This Row],[Is Active]]=1), "Highly Engaged", IF(AND(Table1_1[[#This Row],[Days Between]]&lt;=90, Table1_1[[#This Row],[Is Active]]=1), "Moderately Engaged",
IF(AND(Table1_1[[#This Row],[Days Between]]&gt;90, Table1_1[[#This Row],[Is Active]]=0), "At Risk",
"Dormant")))</f>
        <v>Dormant</v>
      </c>
    </row>
    <row r="1813" spans="1:10" x14ac:dyDescent="0.25">
      <c r="A1813" t="s">
        <v>281</v>
      </c>
      <c r="B1813" t="s">
        <v>14</v>
      </c>
      <c r="C1813" t="s">
        <v>52</v>
      </c>
      <c r="D1813" t="s">
        <v>262</v>
      </c>
      <c r="E1813" t="s">
        <v>54</v>
      </c>
      <c r="F1813" s="5">
        <v>45514</v>
      </c>
      <c r="G1813" s="5">
        <v>45516</v>
      </c>
      <c r="H1813">
        <v>2</v>
      </c>
      <c r="I1813">
        <v>0</v>
      </c>
      <c r="J1813" t="str">
        <f>IF(AND(Table1_1[[#This Row],[Days Between]]&gt;90, Table1_1[[#This Row],[Is Active]]=1), "Highly Engaged", IF(AND(Table1_1[[#This Row],[Days Between]]&lt;=90, Table1_1[[#This Row],[Is Active]]=1), "Moderately Engaged",
IF(AND(Table1_1[[#This Row],[Days Between]]&gt;90, Table1_1[[#This Row],[Is Active]]=0), "At Risk",
"Dormant")))</f>
        <v>Dormant</v>
      </c>
    </row>
    <row r="1814" spans="1:10" x14ac:dyDescent="0.25">
      <c r="A1814" t="s">
        <v>281</v>
      </c>
      <c r="B1814" t="s">
        <v>14</v>
      </c>
      <c r="C1814" t="s">
        <v>52</v>
      </c>
      <c r="D1814" t="s">
        <v>262</v>
      </c>
      <c r="E1814" t="s">
        <v>54</v>
      </c>
      <c r="F1814" s="5">
        <v>45515</v>
      </c>
      <c r="G1814" s="5">
        <v>45516</v>
      </c>
      <c r="H1814">
        <v>1</v>
      </c>
      <c r="I1814">
        <v>0</v>
      </c>
      <c r="J1814" t="str">
        <f>IF(AND(Table1_1[[#This Row],[Days Between]]&gt;90, Table1_1[[#This Row],[Is Active]]=1), "Highly Engaged", IF(AND(Table1_1[[#This Row],[Days Between]]&lt;=90, Table1_1[[#This Row],[Is Active]]=1), "Moderately Engaged",
IF(AND(Table1_1[[#This Row],[Days Between]]&gt;90, Table1_1[[#This Row],[Is Active]]=0), "At Risk",
"Dormant")))</f>
        <v>Dormant</v>
      </c>
    </row>
    <row r="1815" spans="1:10" x14ac:dyDescent="0.25">
      <c r="A1815" t="s">
        <v>281</v>
      </c>
      <c r="B1815" t="s">
        <v>14</v>
      </c>
      <c r="C1815" t="s">
        <v>52</v>
      </c>
      <c r="D1815" t="s">
        <v>262</v>
      </c>
      <c r="E1815" t="s">
        <v>54</v>
      </c>
      <c r="F1815" s="5">
        <v>45519</v>
      </c>
      <c r="G1815" s="5">
        <v>45519</v>
      </c>
      <c r="H1815">
        <v>0</v>
      </c>
      <c r="I1815">
        <v>0</v>
      </c>
      <c r="J1815" t="str">
        <f>IF(AND(Table1_1[[#This Row],[Days Between]]&gt;90, Table1_1[[#This Row],[Is Active]]=1), "Highly Engaged", IF(AND(Table1_1[[#This Row],[Days Between]]&lt;=90, Table1_1[[#This Row],[Is Active]]=1), "Moderately Engaged",
IF(AND(Table1_1[[#This Row],[Days Between]]&gt;90, Table1_1[[#This Row],[Is Active]]=0), "At Risk",
"Dormant")))</f>
        <v>Dormant</v>
      </c>
    </row>
    <row r="1816" spans="1:10" x14ac:dyDescent="0.25">
      <c r="A1816" t="s">
        <v>281</v>
      </c>
      <c r="B1816" t="s">
        <v>14</v>
      </c>
      <c r="C1816" t="s">
        <v>52</v>
      </c>
      <c r="D1816" t="s">
        <v>262</v>
      </c>
      <c r="E1816" t="s">
        <v>54</v>
      </c>
      <c r="F1816" s="5">
        <v>45521</v>
      </c>
      <c r="G1816" s="5">
        <v>45523</v>
      </c>
      <c r="H1816">
        <v>2</v>
      </c>
      <c r="I1816">
        <v>0</v>
      </c>
      <c r="J1816" t="str">
        <f>IF(AND(Table1_1[[#This Row],[Days Between]]&gt;90, Table1_1[[#This Row],[Is Active]]=1), "Highly Engaged", IF(AND(Table1_1[[#This Row],[Days Between]]&lt;=90, Table1_1[[#This Row],[Is Active]]=1), "Moderately Engaged",
IF(AND(Table1_1[[#This Row],[Days Between]]&gt;90, Table1_1[[#This Row],[Is Active]]=0), "At Risk",
"Dormant")))</f>
        <v>Dormant</v>
      </c>
    </row>
    <row r="1817" spans="1:10" x14ac:dyDescent="0.25">
      <c r="A1817" t="s">
        <v>281</v>
      </c>
      <c r="B1817" t="s">
        <v>14</v>
      </c>
      <c r="C1817" t="s">
        <v>52</v>
      </c>
      <c r="D1817" t="s">
        <v>262</v>
      </c>
      <c r="E1817" t="s">
        <v>54</v>
      </c>
      <c r="F1817" s="5">
        <v>45523</v>
      </c>
      <c r="G1817" s="5">
        <v>45523</v>
      </c>
      <c r="H1817">
        <v>0</v>
      </c>
      <c r="I1817">
        <v>0</v>
      </c>
      <c r="J1817" t="str">
        <f>IF(AND(Table1_1[[#This Row],[Days Between]]&gt;90, Table1_1[[#This Row],[Is Active]]=1), "Highly Engaged", IF(AND(Table1_1[[#This Row],[Days Between]]&lt;=90, Table1_1[[#This Row],[Is Active]]=1), "Moderately Engaged",
IF(AND(Table1_1[[#This Row],[Days Between]]&gt;90, Table1_1[[#This Row],[Is Active]]=0), "At Risk",
"Dormant")))</f>
        <v>Dormant</v>
      </c>
    </row>
    <row r="1818" spans="1:10" x14ac:dyDescent="0.25">
      <c r="A1818" t="s">
        <v>281</v>
      </c>
      <c r="B1818" t="s">
        <v>14</v>
      </c>
      <c r="C1818" t="s">
        <v>52</v>
      </c>
      <c r="D1818" t="s">
        <v>262</v>
      </c>
      <c r="E1818" t="s">
        <v>54</v>
      </c>
      <c r="F1818" s="5">
        <v>45528</v>
      </c>
      <c r="G1818" s="5">
        <v>45530</v>
      </c>
      <c r="H1818">
        <v>2</v>
      </c>
      <c r="I1818">
        <v>0</v>
      </c>
      <c r="J1818" t="str">
        <f>IF(AND(Table1_1[[#This Row],[Days Between]]&gt;90, Table1_1[[#This Row],[Is Active]]=1), "Highly Engaged", IF(AND(Table1_1[[#This Row],[Days Between]]&lt;=90, Table1_1[[#This Row],[Is Active]]=1), "Moderately Engaged",
IF(AND(Table1_1[[#This Row],[Days Between]]&gt;90, Table1_1[[#This Row],[Is Active]]=0), "At Risk",
"Dormant")))</f>
        <v>Dormant</v>
      </c>
    </row>
    <row r="1819" spans="1:10" x14ac:dyDescent="0.25">
      <c r="A1819" t="s">
        <v>281</v>
      </c>
      <c r="B1819" t="s">
        <v>14</v>
      </c>
      <c r="C1819" t="s">
        <v>52</v>
      </c>
      <c r="D1819" t="s">
        <v>262</v>
      </c>
      <c r="E1819" t="s">
        <v>54</v>
      </c>
      <c r="F1819" s="5">
        <v>45532</v>
      </c>
      <c r="G1819" s="5">
        <v>45532</v>
      </c>
      <c r="H1819">
        <v>0</v>
      </c>
      <c r="I1819">
        <v>0</v>
      </c>
      <c r="J1819" t="str">
        <f>IF(AND(Table1_1[[#This Row],[Days Between]]&gt;90, Table1_1[[#This Row],[Is Active]]=1), "Highly Engaged", IF(AND(Table1_1[[#This Row],[Days Between]]&lt;=90, Table1_1[[#This Row],[Is Active]]=1), "Moderately Engaged",
IF(AND(Table1_1[[#This Row],[Days Between]]&gt;90, Table1_1[[#This Row],[Is Active]]=0), "At Risk",
"Dormant")))</f>
        <v>Dormant</v>
      </c>
    </row>
    <row r="1820" spans="1:10" x14ac:dyDescent="0.25">
      <c r="A1820" t="s">
        <v>281</v>
      </c>
      <c r="B1820" t="s">
        <v>14</v>
      </c>
      <c r="C1820" t="s">
        <v>52</v>
      </c>
      <c r="D1820" t="s">
        <v>262</v>
      </c>
      <c r="E1820" t="s">
        <v>55</v>
      </c>
      <c r="F1820" s="5">
        <v>45512</v>
      </c>
      <c r="G1820" s="5">
        <v>45513</v>
      </c>
      <c r="H1820">
        <v>1</v>
      </c>
      <c r="I1820">
        <v>0</v>
      </c>
      <c r="J1820" t="str">
        <f>IF(AND(Table1_1[[#This Row],[Days Between]]&gt;90, Table1_1[[#This Row],[Is Active]]=1), "Highly Engaged", IF(AND(Table1_1[[#This Row],[Days Between]]&lt;=90, Table1_1[[#This Row],[Is Active]]=1), "Moderately Engaged",
IF(AND(Table1_1[[#This Row],[Days Between]]&gt;90, Table1_1[[#This Row],[Is Active]]=0), "At Risk",
"Dormant")))</f>
        <v>Dormant</v>
      </c>
    </row>
    <row r="1821" spans="1:10" x14ac:dyDescent="0.25">
      <c r="A1821" t="s">
        <v>281</v>
      </c>
      <c r="B1821" t="s">
        <v>14</v>
      </c>
      <c r="C1821" t="s">
        <v>52</v>
      </c>
      <c r="D1821" t="s">
        <v>262</v>
      </c>
      <c r="E1821" t="s">
        <v>55</v>
      </c>
      <c r="F1821" s="5">
        <v>45517</v>
      </c>
      <c r="G1821" s="5">
        <v>45610</v>
      </c>
      <c r="H1821">
        <v>93</v>
      </c>
      <c r="I1821">
        <v>0</v>
      </c>
      <c r="J1821" t="str">
        <f>IF(AND(Table1_1[[#This Row],[Days Between]]&gt;90, Table1_1[[#This Row],[Is Active]]=1), "Highly Engaged", IF(AND(Table1_1[[#This Row],[Days Between]]&lt;=90, Table1_1[[#This Row],[Is Active]]=1), "Moderately Engaged",
IF(AND(Table1_1[[#This Row],[Days Between]]&gt;90, Table1_1[[#This Row],[Is Active]]=0), "At Risk",
"Dormant")))</f>
        <v>At Risk</v>
      </c>
    </row>
    <row r="1822" spans="1:10" x14ac:dyDescent="0.25">
      <c r="A1822" t="s">
        <v>281</v>
      </c>
      <c r="B1822" t="s">
        <v>14</v>
      </c>
      <c r="C1822" t="s">
        <v>52</v>
      </c>
      <c r="D1822" t="s">
        <v>262</v>
      </c>
      <c r="E1822" t="s">
        <v>55</v>
      </c>
      <c r="F1822" s="5">
        <v>45519</v>
      </c>
      <c r="G1822" s="5">
        <v>45520</v>
      </c>
      <c r="H1822">
        <v>1</v>
      </c>
      <c r="I1822">
        <v>0</v>
      </c>
      <c r="J1822" t="str">
        <f>IF(AND(Table1_1[[#This Row],[Days Between]]&gt;90, Table1_1[[#This Row],[Is Active]]=1), "Highly Engaged", IF(AND(Table1_1[[#This Row],[Days Between]]&lt;=90, Table1_1[[#This Row],[Is Active]]=1), "Moderately Engaged",
IF(AND(Table1_1[[#This Row],[Days Between]]&gt;90, Table1_1[[#This Row],[Is Active]]=0), "At Risk",
"Dormant")))</f>
        <v>Dormant</v>
      </c>
    </row>
    <row r="1823" spans="1:10" x14ac:dyDescent="0.25">
      <c r="A1823" t="s">
        <v>281</v>
      </c>
      <c r="B1823" t="s">
        <v>14</v>
      </c>
      <c r="C1823" t="s">
        <v>52</v>
      </c>
      <c r="D1823" t="s">
        <v>262</v>
      </c>
      <c r="E1823" t="s">
        <v>57</v>
      </c>
      <c r="F1823" s="5">
        <v>44954</v>
      </c>
      <c r="G1823" s="5">
        <v>45516</v>
      </c>
      <c r="H1823">
        <v>562</v>
      </c>
      <c r="I1823">
        <v>0</v>
      </c>
      <c r="J1823" t="str">
        <f>IF(AND(Table1_1[[#This Row],[Days Between]]&gt;90, Table1_1[[#This Row],[Is Active]]=1), "Highly Engaged", IF(AND(Table1_1[[#This Row],[Days Between]]&lt;=90, Table1_1[[#This Row],[Is Active]]=1), "Moderately Engaged",
IF(AND(Table1_1[[#This Row],[Days Between]]&gt;90, Table1_1[[#This Row],[Is Active]]=0), "At Risk",
"Dormant")))</f>
        <v>At Risk</v>
      </c>
    </row>
    <row r="1824" spans="1:10" x14ac:dyDescent="0.25">
      <c r="A1824" t="s">
        <v>281</v>
      </c>
      <c r="B1824" t="s">
        <v>14</v>
      </c>
      <c r="C1824" t="s">
        <v>52</v>
      </c>
      <c r="D1824" t="s">
        <v>262</v>
      </c>
      <c r="E1824" t="s">
        <v>57</v>
      </c>
      <c r="F1824" s="5">
        <v>45506</v>
      </c>
      <c r="G1824" s="5">
        <v>45511</v>
      </c>
      <c r="H1824">
        <v>5</v>
      </c>
      <c r="I1824">
        <v>0</v>
      </c>
      <c r="J1824" t="str">
        <f>IF(AND(Table1_1[[#This Row],[Days Between]]&gt;90, Table1_1[[#This Row],[Is Active]]=1), "Highly Engaged", IF(AND(Table1_1[[#This Row],[Days Between]]&lt;=90, Table1_1[[#This Row],[Is Active]]=1), "Moderately Engaged",
IF(AND(Table1_1[[#This Row],[Days Between]]&gt;90, Table1_1[[#This Row],[Is Active]]=0), "At Risk",
"Dormant")))</f>
        <v>Dormant</v>
      </c>
    </row>
    <row r="1825" spans="1:10" x14ac:dyDescent="0.25">
      <c r="A1825" t="s">
        <v>281</v>
      </c>
      <c r="B1825" t="s">
        <v>14</v>
      </c>
      <c r="C1825" t="s">
        <v>52</v>
      </c>
      <c r="D1825" t="s">
        <v>262</v>
      </c>
      <c r="E1825" t="s">
        <v>57</v>
      </c>
      <c r="F1825" s="5">
        <v>45523</v>
      </c>
      <c r="G1825" s="5">
        <v>45632</v>
      </c>
      <c r="H1825">
        <v>109</v>
      </c>
      <c r="I1825">
        <v>0</v>
      </c>
      <c r="J1825" t="str">
        <f>IF(AND(Table1_1[[#This Row],[Days Between]]&gt;90, Table1_1[[#This Row],[Is Active]]=1), "Highly Engaged", IF(AND(Table1_1[[#This Row],[Days Between]]&lt;=90, Table1_1[[#This Row],[Is Active]]=1), "Moderately Engaged",
IF(AND(Table1_1[[#This Row],[Days Between]]&gt;90, Table1_1[[#This Row],[Is Active]]=0), "At Risk",
"Dormant")))</f>
        <v>At Risk</v>
      </c>
    </row>
    <row r="1826" spans="1:10" x14ac:dyDescent="0.25">
      <c r="A1826" t="s">
        <v>281</v>
      </c>
      <c r="B1826" t="s">
        <v>14</v>
      </c>
      <c r="C1826" t="s">
        <v>52</v>
      </c>
      <c r="D1826" t="s">
        <v>262</v>
      </c>
      <c r="E1826" t="s">
        <v>58</v>
      </c>
      <c r="F1826" s="5">
        <v>44954</v>
      </c>
      <c r="G1826" s="5">
        <v>45518</v>
      </c>
      <c r="H1826">
        <v>564</v>
      </c>
      <c r="I1826">
        <v>0</v>
      </c>
      <c r="J1826" t="str">
        <f>IF(AND(Table1_1[[#This Row],[Days Between]]&gt;90, Table1_1[[#This Row],[Is Active]]=1), "Highly Engaged", IF(AND(Table1_1[[#This Row],[Days Between]]&lt;=90, Table1_1[[#This Row],[Is Active]]=1), "Moderately Engaged",
IF(AND(Table1_1[[#This Row],[Days Between]]&gt;90, Table1_1[[#This Row],[Is Active]]=0), "At Risk",
"Dormant")))</f>
        <v>At Risk</v>
      </c>
    </row>
    <row r="1827" spans="1:10" x14ac:dyDescent="0.25">
      <c r="A1827" t="s">
        <v>281</v>
      </c>
      <c r="B1827" t="s">
        <v>14</v>
      </c>
      <c r="C1827" t="s">
        <v>52</v>
      </c>
      <c r="D1827" t="s">
        <v>262</v>
      </c>
      <c r="E1827" t="s">
        <v>58</v>
      </c>
      <c r="F1827" s="5">
        <v>45534</v>
      </c>
      <c r="G1827" s="5">
        <v>45632</v>
      </c>
      <c r="H1827">
        <v>98</v>
      </c>
      <c r="I1827">
        <v>0</v>
      </c>
      <c r="J1827" t="str">
        <f>IF(AND(Table1_1[[#This Row],[Days Between]]&gt;90, Table1_1[[#This Row],[Is Active]]=1), "Highly Engaged", IF(AND(Table1_1[[#This Row],[Days Between]]&lt;=90, Table1_1[[#This Row],[Is Active]]=1), "Moderately Engaged",
IF(AND(Table1_1[[#This Row],[Days Between]]&gt;90, Table1_1[[#This Row],[Is Active]]=0), "At Risk",
"Dormant")))</f>
        <v>At Risk</v>
      </c>
    </row>
    <row r="1828" spans="1:10" x14ac:dyDescent="0.25">
      <c r="A1828" t="s">
        <v>281</v>
      </c>
      <c r="B1828" t="s">
        <v>14</v>
      </c>
      <c r="C1828" t="s">
        <v>52</v>
      </c>
      <c r="D1828" t="s">
        <v>262</v>
      </c>
      <c r="E1828" t="s">
        <v>64</v>
      </c>
      <c r="F1828" s="5">
        <v>45518</v>
      </c>
      <c r="G1828" s="5">
        <v>45524</v>
      </c>
      <c r="H1828">
        <v>6</v>
      </c>
      <c r="I1828">
        <v>0</v>
      </c>
      <c r="J1828" t="str">
        <f>IF(AND(Table1_1[[#This Row],[Days Between]]&gt;90, Table1_1[[#This Row],[Is Active]]=1), "Highly Engaged", IF(AND(Table1_1[[#This Row],[Days Between]]&lt;=90, Table1_1[[#This Row],[Is Active]]=1), "Moderately Engaged",
IF(AND(Table1_1[[#This Row],[Days Between]]&gt;90, Table1_1[[#This Row],[Is Active]]=0), "At Risk",
"Dormant")))</f>
        <v>Dormant</v>
      </c>
    </row>
    <row r="1829" spans="1:10" x14ac:dyDescent="0.25">
      <c r="A1829" t="s">
        <v>295</v>
      </c>
      <c r="B1829" t="s">
        <v>14</v>
      </c>
      <c r="C1829" t="s">
        <v>52</v>
      </c>
      <c r="D1829" t="s">
        <v>262</v>
      </c>
      <c r="E1829" t="s">
        <v>54</v>
      </c>
      <c r="F1829" s="5">
        <v>45517</v>
      </c>
      <c r="G1829" s="5">
        <v>45517</v>
      </c>
      <c r="H1829">
        <v>0</v>
      </c>
      <c r="I1829">
        <v>0</v>
      </c>
      <c r="J1829" t="str">
        <f>IF(AND(Table1_1[[#This Row],[Days Between]]&gt;90, Table1_1[[#This Row],[Is Active]]=1), "Highly Engaged", IF(AND(Table1_1[[#This Row],[Days Between]]&lt;=90, Table1_1[[#This Row],[Is Active]]=1), "Moderately Engaged",
IF(AND(Table1_1[[#This Row],[Days Between]]&gt;90, Table1_1[[#This Row],[Is Active]]=0), "At Risk",
"Dormant")))</f>
        <v>Dormant</v>
      </c>
    </row>
    <row r="1830" spans="1:10" x14ac:dyDescent="0.25">
      <c r="A1830" t="s">
        <v>295</v>
      </c>
      <c r="B1830" t="s">
        <v>14</v>
      </c>
      <c r="C1830" t="s">
        <v>52</v>
      </c>
      <c r="D1830" t="s">
        <v>262</v>
      </c>
      <c r="E1830" t="s">
        <v>54</v>
      </c>
      <c r="F1830" s="5">
        <v>45521</v>
      </c>
      <c r="G1830" s="5">
        <v>45521</v>
      </c>
      <c r="H1830">
        <v>0</v>
      </c>
      <c r="I1830">
        <v>0</v>
      </c>
      <c r="J1830" t="str">
        <f>IF(AND(Table1_1[[#This Row],[Days Between]]&gt;90, Table1_1[[#This Row],[Is Active]]=1), "Highly Engaged", IF(AND(Table1_1[[#This Row],[Days Between]]&lt;=90, Table1_1[[#This Row],[Is Active]]=1), "Moderately Engaged",
IF(AND(Table1_1[[#This Row],[Days Between]]&gt;90, Table1_1[[#This Row],[Is Active]]=0), "At Risk",
"Dormant")))</f>
        <v>Dormant</v>
      </c>
    </row>
    <row r="1831" spans="1:10" x14ac:dyDescent="0.25">
      <c r="A1831" t="s">
        <v>295</v>
      </c>
      <c r="B1831" t="s">
        <v>14</v>
      </c>
      <c r="C1831" t="s">
        <v>52</v>
      </c>
      <c r="D1831" t="s">
        <v>262</v>
      </c>
      <c r="E1831" t="s">
        <v>54</v>
      </c>
      <c r="F1831" s="5">
        <v>45526</v>
      </c>
      <c r="G1831" s="5">
        <v>45526</v>
      </c>
      <c r="H1831">
        <v>0</v>
      </c>
      <c r="I1831">
        <v>0</v>
      </c>
      <c r="J1831" t="str">
        <f>IF(AND(Table1_1[[#This Row],[Days Between]]&gt;90, Table1_1[[#This Row],[Is Active]]=1), "Highly Engaged", IF(AND(Table1_1[[#This Row],[Days Between]]&lt;=90, Table1_1[[#This Row],[Is Active]]=1), "Moderately Engaged",
IF(AND(Table1_1[[#This Row],[Days Between]]&gt;90, Table1_1[[#This Row],[Is Active]]=0), "At Risk",
"Dormant")))</f>
        <v>Dormant</v>
      </c>
    </row>
    <row r="1832" spans="1:10" x14ac:dyDescent="0.25">
      <c r="A1832" t="s">
        <v>295</v>
      </c>
      <c r="B1832" t="s">
        <v>14</v>
      </c>
      <c r="C1832" t="s">
        <v>52</v>
      </c>
      <c r="D1832" t="s">
        <v>262</v>
      </c>
      <c r="E1832" t="s">
        <v>54</v>
      </c>
      <c r="F1832" s="5">
        <v>45532</v>
      </c>
      <c r="G1832" s="5">
        <v>45532</v>
      </c>
      <c r="H1832">
        <v>0</v>
      </c>
      <c r="I1832">
        <v>0</v>
      </c>
      <c r="J1832" t="str">
        <f>IF(AND(Table1_1[[#This Row],[Days Between]]&gt;90, Table1_1[[#This Row],[Is Active]]=1), "Highly Engaged", IF(AND(Table1_1[[#This Row],[Days Between]]&lt;=90, Table1_1[[#This Row],[Is Active]]=1), "Moderately Engaged",
IF(AND(Table1_1[[#This Row],[Days Between]]&gt;90, Table1_1[[#This Row],[Is Active]]=0), "At Risk",
"Dormant")))</f>
        <v>Dormant</v>
      </c>
    </row>
    <row r="1833" spans="1:10" x14ac:dyDescent="0.25">
      <c r="A1833" t="s">
        <v>295</v>
      </c>
      <c r="B1833" t="s">
        <v>14</v>
      </c>
      <c r="C1833" t="s">
        <v>52</v>
      </c>
      <c r="D1833" t="s">
        <v>262</v>
      </c>
      <c r="E1833" t="s">
        <v>58</v>
      </c>
      <c r="F1833" s="5">
        <v>44954</v>
      </c>
      <c r="G1833" s="5">
        <v>45498</v>
      </c>
      <c r="H1833">
        <v>544</v>
      </c>
      <c r="I1833">
        <v>0</v>
      </c>
      <c r="J1833" t="str">
        <f>IF(AND(Table1_1[[#This Row],[Days Between]]&gt;90, Table1_1[[#This Row],[Is Active]]=1), "Highly Engaged", IF(AND(Table1_1[[#This Row],[Days Between]]&lt;=90, Table1_1[[#This Row],[Is Active]]=1), "Moderately Engaged",
IF(AND(Table1_1[[#This Row],[Days Between]]&gt;90, Table1_1[[#This Row],[Is Active]]=0), "At Risk",
"Dormant")))</f>
        <v>At Risk</v>
      </c>
    </row>
    <row r="1834" spans="1:10" x14ac:dyDescent="0.25">
      <c r="A1834" t="s">
        <v>295</v>
      </c>
      <c r="B1834" t="s">
        <v>14</v>
      </c>
      <c r="C1834" t="s">
        <v>52</v>
      </c>
      <c r="D1834" t="s">
        <v>262</v>
      </c>
      <c r="E1834" t="s">
        <v>54</v>
      </c>
      <c r="F1834" s="5">
        <v>45507</v>
      </c>
      <c r="G1834" s="5">
        <v>45509</v>
      </c>
      <c r="H1834">
        <v>2</v>
      </c>
      <c r="I1834">
        <v>0</v>
      </c>
      <c r="J1834" t="str">
        <f>IF(AND(Table1_1[[#This Row],[Days Between]]&gt;90, Table1_1[[#This Row],[Is Active]]=1), "Highly Engaged", IF(AND(Table1_1[[#This Row],[Days Between]]&lt;=90, Table1_1[[#This Row],[Is Active]]=1), "Moderately Engaged",
IF(AND(Table1_1[[#This Row],[Days Between]]&gt;90, Table1_1[[#This Row],[Is Active]]=0), "At Risk",
"Dormant")))</f>
        <v>Dormant</v>
      </c>
    </row>
    <row r="1835" spans="1:10" x14ac:dyDescent="0.25">
      <c r="A1835" t="s">
        <v>282</v>
      </c>
      <c r="B1835" t="s">
        <v>14</v>
      </c>
      <c r="C1835" t="s">
        <v>52</v>
      </c>
      <c r="D1835" t="s">
        <v>262</v>
      </c>
      <c r="E1835" t="s">
        <v>54</v>
      </c>
      <c r="F1835" s="5">
        <v>45507</v>
      </c>
      <c r="G1835" s="5">
        <v>45507</v>
      </c>
      <c r="H1835">
        <v>0</v>
      </c>
      <c r="I1835">
        <v>0</v>
      </c>
      <c r="J1835" t="str">
        <f>IF(AND(Table1_1[[#This Row],[Days Between]]&gt;90, Table1_1[[#This Row],[Is Active]]=1), "Highly Engaged", IF(AND(Table1_1[[#This Row],[Days Between]]&lt;=90, Table1_1[[#This Row],[Is Active]]=1), "Moderately Engaged",
IF(AND(Table1_1[[#This Row],[Days Between]]&gt;90, Table1_1[[#This Row],[Is Active]]=0), "At Risk",
"Dormant")))</f>
        <v>Dormant</v>
      </c>
    </row>
    <row r="1836" spans="1:10" x14ac:dyDescent="0.25">
      <c r="A1836" t="s">
        <v>282</v>
      </c>
      <c r="B1836" t="s">
        <v>14</v>
      </c>
      <c r="C1836" t="s">
        <v>52</v>
      </c>
      <c r="D1836" t="s">
        <v>262</v>
      </c>
      <c r="E1836" t="s">
        <v>54</v>
      </c>
      <c r="F1836" s="5">
        <v>45515</v>
      </c>
      <c r="G1836" s="5">
        <v>45516</v>
      </c>
      <c r="H1836">
        <v>1</v>
      </c>
      <c r="I1836">
        <v>0</v>
      </c>
      <c r="J1836" t="str">
        <f>IF(AND(Table1_1[[#This Row],[Days Between]]&gt;90, Table1_1[[#This Row],[Is Active]]=1), "Highly Engaged", IF(AND(Table1_1[[#This Row],[Days Between]]&lt;=90, Table1_1[[#This Row],[Is Active]]=1), "Moderately Engaged",
IF(AND(Table1_1[[#This Row],[Days Between]]&gt;90, Table1_1[[#This Row],[Is Active]]=0), "At Risk",
"Dormant")))</f>
        <v>Dormant</v>
      </c>
    </row>
    <row r="1837" spans="1:10" x14ac:dyDescent="0.25">
      <c r="A1837" t="s">
        <v>282</v>
      </c>
      <c r="B1837" t="s">
        <v>14</v>
      </c>
      <c r="C1837" t="s">
        <v>52</v>
      </c>
      <c r="D1837" t="s">
        <v>262</v>
      </c>
      <c r="E1837" t="s">
        <v>54</v>
      </c>
      <c r="F1837" s="5">
        <v>45518</v>
      </c>
      <c r="G1837" s="5">
        <v>45518</v>
      </c>
      <c r="H1837">
        <v>0</v>
      </c>
      <c r="I1837">
        <v>0</v>
      </c>
      <c r="J1837" t="str">
        <f>IF(AND(Table1_1[[#This Row],[Days Between]]&gt;90, Table1_1[[#This Row],[Is Active]]=1), "Highly Engaged", IF(AND(Table1_1[[#This Row],[Days Between]]&lt;=90, Table1_1[[#This Row],[Is Active]]=1), "Moderately Engaged",
IF(AND(Table1_1[[#This Row],[Days Between]]&gt;90, Table1_1[[#This Row],[Is Active]]=0), "At Risk",
"Dormant")))</f>
        <v>Dormant</v>
      </c>
    </row>
    <row r="1838" spans="1:10" x14ac:dyDescent="0.25">
      <c r="A1838" t="s">
        <v>282</v>
      </c>
      <c r="B1838" t="s">
        <v>14</v>
      </c>
      <c r="C1838" t="s">
        <v>52</v>
      </c>
      <c r="D1838" t="s">
        <v>262</v>
      </c>
      <c r="E1838" t="s">
        <v>54</v>
      </c>
      <c r="F1838" s="5">
        <v>45519</v>
      </c>
      <c r="G1838" s="5">
        <v>45520</v>
      </c>
      <c r="H1838">
        <v>1</v>
      </c>
      <c r="I1838">
        <v>0</v>
      </c>
      <c r="J1838" t="str">
        <f>IF(AND(Table1_1[[#This Row],[Days Between]]&gt;90, Table1_1[[#This Row],[Is Active]]=1), "Highly Engaged", IF(AND(Table1_1[[#This Row],[Days Between]]&lt;=90, Table1_1[[#This Row],[Is Active]]=1), "Moderately Engaged",
IF(AND(Table1_1[[#This Row],[Days Between]]&gt;90, Table1_1[[#This Row],[Is Active]]=0), "At Risk",
"Dormant")))</f>
        <v>Dormant</v>
      </c>
    </row>
    <row r="1839" spans="1:10" x14ac:dyDescent="0.25">
      <c r="A1839" t="s">
        <v>282</v>
      </c>
      <c r="B1839" t="s">
        <v>14</v>
      </c>
      <c r="C1839" t="s">
        <v>52</v>
      </c>
      <c r="D1839" t="s">
        <v>262</v>
      </c>
      <c r="E1839" t="s">
        <v>54</v>
      </c>
      <c r="F1839" s="5">
        <v>45526</v>
      </c>
      <c r="G1839" s="5">
        <v>45526</v>
      </c>
      <c r="H1839">
        <v>0</v>
      </c>
      <c r="I1839">
        <v>0</v>
      </c>
      <c r="J1839" t="str">
        <f>IF(AND(Table1_1[[#This Row],[Days Between]]&gt;90, Table1_1[[#This Row],[Is Active]]=1), "Highly Engaged", IF(AND(Table1_1[[#This Row],[Days Between]]&lt;=90, Table1_1[[#This Row],[Is Active]]=1), "Moderately Engaged",
IF(AND(Table1_1[[#This Row],[Days Between]]&gt;90, Table1_1[[#This Row],[Is Active]]=0), "At Risk",
"Dormant")))</f>
        <v>Dormant</v>
      </c>
    </row>
    <row r="1840" spans="1:10" x14ac:dyDescent="0.25">
      <c r="A1840" t="s">
        <v>282</v>
      </c>
      <c r="B1840" t="s">
        <v>14</v>
      </c>
      <c r="C1840" t="s">
        <v>52</v>
      </c>
      <c r="D1840" t="s">
        <v>262</v>
      </c>
      <c r="E1840" t="s">
        <v>54</v>
      </c>
      <c r="F1840" s="5">
        <v>45530</v>
      </c>
      <c r="G1840" s="5">
        <v>45530</v>
      </c>
      <c r="H1840">
        <v>0</v>
      </c>
      <c r="I1840">
        <v>0</v>
      </c>
      <c r="J1840" t="str">
        <f>IF(AND(Table1_1[[#This Row],[Days Between]]&gt;90, Table1_1[[#This Row],[Is Active]]=1), "Highly Engaged", IF(AND(Table1_1[[#This Row],[Days Between]]&lt;=90, Table1_1[[#This Row],[Is Active]]=1), "Moderately Engaged",
IF(AND(Table1_1[[#This Row],[Days Between]]&gt;90, Table1_1[[#This Row],[Is Active]]=0), "At Risk",
"Dormant")))</f>
        <v>Dormant</v>
      </c>
    </row>
    <row r="1841" spans="1:10" x14ac:dyDescent="0.25">
      <c r="A1841" t="s">
        <v>282</v>
      </c>
      <c r="B1841" t="s">
        <v>14</v>
      </c>
      <c r="C1841" t="s">
        <v>52</v>
      </c>
      <c r="D1841" t="s">
        <v>262</v>
      </c>
      <c r="E1841" t="s">
        <v>54</v>
      </c>
      <c r="F1841" s="5">
        <v>45533</v>
      </c>
      <c r="G1841" s="5">
        <v>45533</v>
      </c>
      <c r="H1841">
        <v>0</v>
      </c>
      <c r="I1841">
        <v>0</v>
      </c>
      <c r="J1841" t="str">
        <f>IF(AND(Table1_1[[#This Row],[Days Between]]&gt;90, Table1_1[[#This Row],[Is Active]]=1), "Highly Engaged", IF(AND(Table1_1[[#This Row],[Days Between]]&lt;=90, Table1_1[[#This Row],[Is Active]]=1), "Moderately Engaged",
IF(AND(Table1_1[[#This Row],[Days Between]]&gt;90, Table1_1[[#This Row],[Is Active]]=0), "At Risk",
"Dormant")))</f>
        <v>Dormant</v>
      </c>
    </row>
    <row r="1842" spans="1:10" x14ac:dyDescent="0.25">
      <c r="A1842" t="s">
        <v>282</v>
      </c>
      <c r="B1842" t="s">
        <v>14</v>
      </c>
      <c r="C1842" t="s">
        <v>52</v>
      </c>
      <c r="D1842" t="s">
        <v>84</v>
      </c>
      <c r="E1842" t="s">
        <v>54</v>
      </c>
      <c r="F1842" s="5">
        <v>45533</v>
      </c>
      <c r="G1842" s="5">
        <v>45533</v>
      </c>
      <c r="H1842">
        <v>0</v>
      </c>
      <c r="I1842">
        <v>0</v>
      </c>
      <c r="J1842" t="str">
        <f>IF(AND(Table1_1[[#This Row],[Days Between]]&gt;90, Table1_1[[#This Row],[Is Active]]=1), "Highly Engaged", IF(AND(Table1_1[[#This Row],[Days Between]]&lt;=90, Table1_1[[#This Row],[Is Active]]=1), "Moderately Engaged",
IF(AND(Table1_1[[#This Row],[Days Between]]&gt;90, Table1_1[[#This Row],[Is Active]]=0), "At Risk",
"Dormant")))</f>
        <v>Dormant</v>
      </c>
    </row>
    <row r="1843" spans="1:10" x14ac:dyDescent="0.25">
      <c r="A1843" t="s">
        <v>282</v>
      </c>
      <c r="B1843" t="s">
        <v>14</v>
      </c>
      <c r="C1843" t="s">
        <v>52</v>
      </c>
      <c r="D1843" t="s">
        <v>262</v>
      </c>
      <c r="E1843" t="s">
        <v>54</v>
      </c>
      <c r="F1843" s="5">
        <v>45535</v>
      </c>
      <c r="G1843" s="5">
        <v>45537</v>
      </c>
      <c r="H1843">
        <v>2</v>
      </c>
      <c r="I1843">
        <v>0</v>
      </c>
      <c r="J1843" t="str">
        <f>IF(AND(Table1_1[[#This Row],[Days Between]]&gt;90, Table1_1[[#This Row],[Is Active]]=1), "Highly Engaged", IF(AND(Table1_1[[#This Row],[Days Between]]&lt;=90, Table1_1[[#This Row],[Is Active]]=1), "Moderately Engaged",
IF(AND(Table1_1[[#This Row],[Days Between]]&gt;90, Table1_1[[#This Row],[Is Active]]=0), "At Risk",
"Dormant")))</f>
        <v>Dormant</v>
      </c>
    </row>
    <row r="1844" spans="1:10" x14ac:dyDescent="0.25">
      <c r="A1844" t="s">
        <v>282</v>
      </c>
      <c r="B1844" t="s">
        <v>14</v>
      </c>
      <c r="C1844" t="s">
        <v>52</v>
      </c>
      <c r="D1844" t="s">
        <v>262</v>
      </c>
      <c r="E1844" t="s">
        <v>55</v>
      </c>
      <c r="F1844" s="5">
        <v>45516</v>
      </c>
      <c r="G1844" s="5">
        <v>45517</v>
      </c>
      <c r="H1844">
        <v>1</v>
      </c>
      <c r="I1844">
        <v>0</v>
      </c>
      <c r="J1844" t="str">
        <f>IF(AND(Table1_1[[#This Row],[Days Between]]&gt;90, Table1_1[[#This Row],[Is Active]]=1), "Highly Engaged", IF(AND(Table1_1[[#This Row],[Days Between]]&lt;=90, Table1_1[[#This Row],[Is Active]]=1), "Moderately Engaged",
IF(AND(Table1_1[[#This Row],[Days Between]]&gt;90, Table1_1[[#This Row],[Is Active]]=0), "At Risk",
"Dormant")))</f>
        <v>Dormant</v>
      </c>
    </row>
    <row r="1845" spans="1:10" x14ac:dyDescent="0.25">
      <c r="A1845" t="s">
        <v>282</v>
      </c>
      <c r="B1845" t="s">
        <v>14</v>
      </c>
      <c r="C1845" t="s">
        <v>52</v>
      </c>
      <c r="D1845" t="s">
        <v>262</v>
      </c>
      <c r="E1845" t="s">
        <v>55</v>
      </c>
      <c r="F1845" s="5">
        <v>45520</v>
      </c>
      <c r="G1845" s="5">
        <v>45521</v>
      </c>
      <c r="H1845">
        <v>1</v>
      </c>
      <c r="I1845">
        <v>0</v>
      </c>
      <c r="J1845" t="str">
        <f>IF(AND(Table1_1[[#This Row],[Days Between]]&gt;90, Table1_1[[#This Row],[Is Active]]=1), "Highly Engaged", IF(AND(Table1_1[[#This Row],[Days Between]]&lt;=90, Table1_1[[#This Row],[Is Active]]=1), "Moderately Engaged",
IF(AND(Table1_1[[#This Row],[Days Between]]&gt;90, Table1_1[[#This Row],[Is Active]]=0), "At Risk",
"Dormant")))</f>
        <v>Dormant</v>
      </c>
    </row>
    <row r="1846" spans="1:10" x14ac:dyDescent="0.25">
      <c r="A1846" t="s">
        <v>282</v>
      </c>
      <c r="B1846" t="s">
        <v>14</v>
      </c>
      <c r="C1846" t="s">
        <v>52</v>
      </c>
      <c r="D1846" t="s">
        <v>262</v>
      </c>
      <c r="E1846" t="s">
        <v>55</v>
      </c>
      <c r="F1846" s="5">
        <v>45522</v>
      </c>
      <c r="G1846" s="5">
        <v>45523</v>
      </c>
      <c r="H1846">
        <v>1</v>
      </c>
      <c r="I1846">
        <v>0</v>
      </c>
      <c r="J1846" t="str">
        <f>IF(AND(Table1_1[[#This Row],[Days Between]]&gt;90, Table1_1[[#This Row],[Is Active]]=1), "Highly Engaged", IF(AND(Table1_1[[#This Row],[Days Between]]&lt;=90, Table1_1[[#This Row],[Is Active]]=1), "Moderately Engaged",
IF(AND(Table1_1[[#This Row],[Days Between]]&gt;90, Table1_1[[#This Row],[Is Active]]=0), "At Risk",
"Dormant")))</f>
        <v>Dormant</v>
      </c>
    </row>
    <row r="1847" spans="1:10" x14ac:dyDescent="0.25">
      <c r="A1847" t="s">
        <v>282</v>
      </c>
      <c r="B1847" t="s">
        <v>14</v>
      </c>
      <c r="C1847" t="s">
        <v>52</v>
      </c>
      <c r="D1847" t="s">
        <v>262</v>
      </c>
      <c r="E1847" t="s">
        <v>55</v>
      </c>
      <c r="F1847" s="5">
        <v>45523</v>
      </c>
      <c r="G1847" s="5">
        <v>45581</v>
      </c>
      <c r="H1847">
        <v>58</v>
      </c>
      <c r="I1847">
        <v>0</v>
      </c>
      <c r="J1847" t="str">
        <f>IF(AND(Table1_1[[#This Row],[Days Between]]&gt;90, Table1_1[[#This Row],[Is Active]]=1), "Highly Engaged", IF(AND(Table1_1[[#This Row],[Days Between]]&lt;=90, Table1_1[[#This Row],[Is Active]]=1), "Moderately Engaged",
IF(AND(Table1_1[[#This Row],[Days Between]]&gt;90, Table1_1[[#This Row],[Is Active]]=0), "At Risk",
"Dormant")))</f>
        <v>Dormant</v>
      </c>
    </row>
    <row r="1848" spans="1:10" x14ac:dyDescent="0.25">
      <c r="A1848" t="s">
        <v>282</v>
      </c>
      <c r="B1848" t="s">
        <v>14</v>
      </c>
      <c r="C1848" t="s">
        <v>52</v>
      </c>
      <c r="D1848" t="s">
        <v>262</v>
      </c>
      <c r="E1848" t="s">
        <v>55</v>
      </c>
      <c r="F1848" s="5">
        <v>45532</v>
      </c>
      <c r="G1848" s="5">
        <v>45534</v>
      </c>
      <c r="H1848">
        <v>2</v>
      </c>
      <c r="I1848">
        <v>0</v>
      </c>
      <c r="J1848" t="str">
        <f>IF(AND(Table1_1[[#This Row],[Days Between]]&gt;90, Table1_1[[#This Row],[Is Active]]=1), "Highly Engaged", IF(AND(Table1_1[[#This Row],[Days Between]]&lt;=90, Table1_1[[#This Row],[Is Active]]=1), "Moderately Engaged",
IF(AND(Table1_1[[#This Row],[Days Between]]&gt;90, Table1_1[[#This Row],[Is Active]]=0), "At Risk",
"Dormant")))</f>
        <v>Dormant</v>
      </c>
    </row>
    <row r="1849" spans="1:10" x14ac:dyDescent="0.25">
      <c r="A1849" t="s">
        <v>282</v>
      </c>
      <c r="B1849" t="s">
        <v>14</v>
      </c>
      <c r="C1849" t="s">
        <v>52</v>
      </c>
      <c r="D1849" t="s">
        <v>262</v>
      </c>
      <c r="E1849" t="s">
        <v>57</v>
      </c>
      <c r="F1849" s="5">
        <v>44954</v>
      </c>
      <c r="G1849" s="5">
        <v>45496</v>
      </c>
      <c r="H1849">
        <v>542</v>
      </c>
      <c r="I1849">
        <v>0</v>
      </c>
      <c r="J1849" t="str">
        <f>IF(AND(Table1_1[[#This Row],[Days Between]]&gt;90, Table1_1[[#This Row],[Is Active]]=1), "Highly Engaged", IF(AND(Table1_1[[#This Row],[Days Between]]&lt;=90, Table1_1[[#This Row],[Is Active]]=1), "Moderately Engaged",
IF(AND(Table1_1[[#This Row],[Days Between]]&gt;90, Table1_1[[#This Row],[Is Active]]=0), "At Risk",
"Dormant")))</f>
        <v>At Risk</v>
      </c>
    </row>
    <row r="1850" spans="1:10" x14ac:dyDescent="0.25">
      <c r="A1850" t="s">
        <v>282</v>
      </c>
      <c r="B1850" t="s">
        <v>14</v>
      </c>
      <c r="C1850" t="s">
        <v>52</v>
      </c>
      <c r="D1850" t="s">
        <v>262</v>
      </c>
      <c r="E1850" t="s">
        <v>57</v>
      </c>
      <c r="F1850" s="5">
        <v>44954</v>
      </c>
      <c r="G1850" s="5">
        <v>45516</v>
      </c>
      <c r="H1850">
        <v>562</v>
      </c>
      <c r="I1850">
        <v>0</v>
      </c>
      <c r="J1850" t="str">
        <f>IF(AND(Table1_1[[#This Row],[Days Between]]&gt;90, Table1_1[[#This Row],[Is Active]]=1), "Highly Engaged", IF(AND(Table1_1[[#This Row],[Days Between]]&lt;=90, Table1_1[[#This Row],[Is Active]]=1), "Moderately Engaged",
IF(AND(Table1_1[[#This Row],[Days Between]]&gt;90, Table1_1[[#This Row],[Is Active]]=0), "At Risk",
"Dormant")))</f>
        <v>At Risk</v>
      </c>
    </row>
    <row r="1851" spans="1:10" x14ac:dyDescent="0.25">
      <c r="A1851" t="s">
        <v>282</v>
      </c>
      <c r="B1851" t="s">
        <v>14</v>
      </c>
      <c r="C1851" t="s">
        <v>52</v>
      </c>
      <c r="D1851" t="s">
        <v>262</v>
      </c>
      <c r="E1851" t="s">
        <v>57</v>
      </c>
      <c r="F1851" s="5">
        <v>44954</v>
      </c>
      <c r="G1851" s="5">
        <v>45559</v>
      </c>
      <c r="H1851">
        <v>605</v>
      </c>
      <c r="I1851">
        <v>0</v>
      </c>
      <c r="J1851" t="str">
        <f>IF(AND(Table1_1[[#This Row],[Days Between]]&gt;90, Table1_1[[#This Row],[Is Active]]=1), "Highly Engaged", IF(AND(Table1_1[[#This Row],[Days Between]]&lt;=90, Table1_1[[#This Row],[Is Active]]=1), "Moderately Engaged",
IF(AND(Table1_1[[#This Row],[Days Between]]&gt;90, Table1_1[[#This Row],[Is Active]]=0), "At Risk",
"Dormant")))</f>
        <v>At Risk</v>
      </c>
    </row>
    <row r="1852" spans="1:10" x14ac:dyDescent="0.25">
      <c r="A1852" t="s">
        <v>282</v>
      </c>
      <c r="B1852" t="s">
        <v>14</v>
      </c>
      <c r="C1852" t="s">
        <v>52</v>
      </c>
      <c r="D1852" t="s">
        <v>262</v>
      </c>
      <c r="E1852" t="s">
        <v>57</v>
      </c>
      <c r="F1852" s="5">
        <v>45532</v>
      </c>
      <c r="G1852" s="5">
        <v>45537</v>
      </c>
      <c r="H1852">
        <v>5</v>
      </c>
      <c r="I1852">
        <v>0</v>
      </c>
      <c r="J1852" t="str">
        <f>IF(AND(Table1_1[[#This Row],[Days Between]]&gt;90, Table1_1[[#This Row],[Is Active]]=1), "Highly Engaged", IF(AND(Table1_1[[#This Row],[Days Between]]&lt;=90, Table1_1[[#This Row],[Is Active]]=1), "Moderately Engaged",
IF(AND(Table1_1[[#This Row],[Days Between]]&gt;90, Table1_1[[#This Row],[Is Active]]=0), "At Risk",
"Dormant")))</f>
        <v>Dormant</v>
      </c>
    </row>
    <row r="1853" spans="1:10" x14ac:dyDescent="0.25">
      <c r="A1853" t="s">
        <v>282</v>
      </c>
      <c r="B1853" t="s">
        <v>14</v>
      </c>
      <c r="C1853" t="s">
        <v>52</v>
      </c>
      <c r="D1853" t="s">
        <v>262</v>
      </c>
      <c r="E1853" t="s">
        <v>58</v>
      </c>
      <c r="F1853" s="5">
        <v>44954</v>
      </c>
      <c r="G1853" s="5">
        <v>45497</v>
      </c>
      <c r="H1853">
        <v>543</v>
      </c>
      <c r="I1853">
        <v>0</v>
      </c>
      <c r="J1853" t="str">
        <f>IF(AND(Table1_1[[#This Row],[Days Between]]&gt;90, Table1_1[[#This Row],[Is Active]]=1), "Highly Engaged", IF(AND(Table1_1[[#This Row],[Days Between]]&lt;=90, Table1_1[[#This Row],[Is Active]]=1), "Moderately Engaged",
IF(AND(Table1_1[[#This Row],[Days Between]]&gt;90, Table1_1[[#This Row],[Is Active]]=0), "At Risk",
"Dormant")))</f>
        <v>At Risk</v>
      </c>
    </row>
    <row r="1854" spans="1:10" x14ac:dyDescent="0.25">
      <c r="A1854" t="s">
        <v>282</v>
      </c>
      <c r="B1854" t="s">
        <v>14</v>
      </c>
      <c r="C1854" t="s">
        <v>52</v>
      </c>
      <c r="D1854" t="s">
        <v>262</v>
      </c>
      <c r="E1854" t="s">
        <v>58</v>
      </c>
      <c r="F1854" s="5">
        <v>45525</v>
      </c>
      <c r="G1854" s="5">
        <v>45553</v>
      </c>
      <c r="H1854">
        <v>28</v>
      </c>
      <c r="I1854">
        <v>0</v>
      </c>
      <c r="J1854" t="str">
        <f>IF(AND(Table1_1[[#This Row],[Days Between]]&gt;90, Table1_1[[#This Row],[Is Active]]=1), "Highly Engaged", IF(AND(Table1_1[[#This Row],[Days Between]]&lt;=90, Table1_1[[#This Row],[Is Active]]=1), "Moderately Engaged",
IF(AND(Table1_1[[#This Row],[Days Between]]&gt;90, Table1_1[[#This Row],[Is Active]]=0), "At Risk",
"Dormant")))</f>
        <v>Dormant</v>
      </c>
    </row>
    <row r="1855" spans="1:10" x14ac:dyDescent="0.25">
      <c r="A1855" t="s">
        <v>282</v>
      </c>
      <c r="B1855" t="s">
        <v>14</v>
      </c>
      <c r="C1855" t="s">
        <v>52</v>
      </c>
      <c r="D1855" t="s">
        <v>262</v>
      </c>
      <c r="E1855" t="s">
        <v>54</v>
      </c>
      <c r="F1855" s="5">
        <v>45514</v>
      </c>
      <c r="G1855" s="5">
        <v>45514</v>
      </c>
      <c r="H1855">
        <v>0</v>
      </c>
      <c r="I1855">
        <v>0</v>
      </c>
      <c r="J1855" t="str">
        <f>IF(AND(Table1_1[[#This Row],[Days Between]]&gt;90, Table1_1[[#This Row],[Is Active]]=1), "Highly Engaged", IF(AND(Table1_1[[#This Row],[Days Between]]&lt;=90, Table1_1[[#This Row],[Is Active]]=1), "Moderately Engaged",
IF(AND(Table1_1[[#This Row],[Days Between]]&gt;90, Table1_1[[#This Row],[Is Active]]=0), "At Risk",
"Dormant")))</f>
        <v>Dormant</v>
      </c>
    </row>
    <row r="1856" spans="1:10" x14ac:dyDescent="0.25">
      <c r="A1856" t="s">
        <v>282</v>
      </c>
      <c r="B1856" t="s">
        <v>14</v>
      </c>
      <c r="C1856" t="s">
        <v>52</v>
      </c>
      <c r="D1856" t="s">
        <v>262</v>
      </c>
      <c r="E1856" t="s">
        <v>54</v>
      </c>
      <c r="F1856" s="5">
        <v>45516</v>
      </c>
      <c r="G1856" s="5">
        <v>45516</v>
      </c>
      <c r="H1856">
        <v>0</v>
      </c>
      <c r="I1856">
        <v>0</v>
      </c>
      <c r="J1856" t="str">
        <f>IF(AND(Table1_1[[#This Row],[Days Between]]&gt;90, Table1_1[[#This Row],[Is Active]]=1), "Highly Engaged", IF(AND(Table1_1[[#This Row],[Days Between]]&lt;=90, Table1_1[[#This Row],[Is Active]]=1), "Moderately Engaged",
IF(AND(Table1_1[[#This Row],[Days Between]]&gt;90, Table1_1[[#This Row],[Is Active]]=0), "At Risk",
"Dormant")))</f>
        <v>Dormant</v>
      </c>
    </row>
    <row r="1857" spans="1:10" x14ac:dyDescent="0.25">
      <c r="A1857" t="s">
        <v>282</v>
      </c>
      <c r="B1857" t="s">
        <v>14</v>
      </c>
      <c r="C1857" t="s">
        <v>52</v>
      </c>
      <c r="D1857" t="s">
        <v>262</v>
      </c>
      <c r="E1857" t="s">
        <v>54</v>
      </c>
      <c r="F1857" s="5">
        <v>45516</v>
      </c>
      <c r="G1857" s="5">
        <v>45517</v>
      </c>
      <c r="H1857">
        <v>1</v>
      </c>
      <c r="I1857">
        <v>0</v>
      </c>
      <c r="J1857" t="str">
        <f>IF(AND(Table1_1[[#This Row],[Days Between]]&gt;90, Table1_1[[#This Row],[Is Active]]=1), "Highly Engaged", IF(AND(Table1_1[[#This Row],[Days Between]]&lt;=90, Table1_1[[#This Row],[Is Active]]=1), "Moderately Engaged",
IF(AND(Table1_1[[#This Row],[Days Between]]&gt;90, Table1_1[[#This Row],[Is Active]]=0), "At Risk",
"Dormant")))</f>
        <v>Dormant</v>
      </c>
    </row>
    <row r="1858" spans="1:10" x14ac:dyDescent="0.25">
      <c r="A1858" t="s">
        <v>282</v>
      </c>
      <c r="B1858" t="s">
        <v>14</v>
      </c>
      <c r="C1858" t="s">
        <v>52</v>
      </c>
      <c r="D1858" t="s">
        <v>262</v>
      </c>
      <c r="E1858" t="s">
        <v>54</v>
      </c>
      <c r="F1858" s="5">
        <v>45524</v>
      </c>
      <c r="G1858" s="5">
        <v>45525</v>
      </c>
      <c r="H1858">
        <v>1</v>
      </c>
      <c r="I1858">
        <v>0</v>
      </c>
      <c r="J1858" t="str">
        <f>IF(AND(Table1_1[[#This Row],[Days Between]]&gt;90, Table1_1[[#This Row],[Is Active]]=1), "Highly Engaged", IF(AND(Table1_1[[#This Row],[Days Between]]&lt;=90, Table1_1[[#This Row],[Is Active]]=1), "Moderately Engaged",
IF(AND(Table1_1[[#This Row],[Days Between]]&gt;90, Table1_1[[#This Row],[Is Active]]=0), "At Risk",
"Dormant")))</f>
        <v>Dormant</v>
      </c>
    </row>
    <row r="1859" spans="1:10" x14ac:dyDescent="0.25">
      <c r="A1859" t="s">
        <v>282</v>
      </c>
      <c r="B1859" t="s">
        <v>14</v>
      </c>
      <c r="C1859" t="s">
        <v>52</v>
      </c>
      <c r="D1859" t="s">
        <v>262</v>
      </c>
      <c r="E1859" t="s">
        <v>54</v>
      </c>
      <c r="F1859" s="5">
        <v>45525</v>
      </c>
      <c r="G1859" s="5">
        <v>45526</v>
      </c>
      <c r="H1859">
        <v>1</v>
      </c>
      <c r="I1859">
        <v>0</v>
      </c>
      <c r="J1859" t="str">
        <f>IF(AND(Table1_1[[#This Row],[Days Between]]&gt;90, Table1_1[[#This Row],[Is Active]]=1), "Highly Engaged", IF(AND(Table1_1[[#This Row],[Days Between]]&lt;=90, Table1_1[[#This Row],[Is Active]]=1), "Moderately Engaged",
IF(AND(Table1_1[[#This Row],[Days Between]]&gt;90, Table1_1[[#This Row],[Is Active]]=0), "At Risk",
"Dormant")))</f>
        <v>Dormant</v>
      </c>
    </row>
    <row r="1860" spans="1:10" x14ac:dyDescent="0.25">
      <c r="A1860" t="s">
        <v>282</v>
      </c>
      <c r="B1860" t="s">
        <v>14</v>
      </c>
      <c r="C1860" t="s">
        <v>52</v>
      </c>
      <c r="D1860" t="s">
        <v>262</v>
      </c>
      <c r="E1860" t="s">
        <v>54</v>
      </c>
      <c r="F1860" s="5">
        <v>45528</v>
      </c>
      <c r="G1860" s="5">
        <v>45530</v>
      </c>
      <c r="H1860">
        <v>2</v>
      </c>
      <c r="I1860">
        <v>0</v>
      </c>
      <c r="J1860" t="str">
        <f>IF(AND(Table1_1[[#This Row],[Days Between]]&gt;90, Table1_1[[#This Row],[Is Active]]=1), "Highly Engaged", IF(AND(Table1_1[[#This Row],[Days Between]]&lt;=90, Table1_1[[#This Row],[Is Active]]=1), "Moderately Engaged",
IF(AND(Table1_1[[#This Row],[Days Between]]&gt;90, Table1_1[[#This Row],[Is Active]]=0), "At Risk",
"Dormant")))</f>
        <v>Dormant</v>
      </c>
    </row>
    <row r="1861" spans="1:10" x14ac:dyDescent="0.25">
      <c r="A1861" t="s">
        <v>282</v>
      </c>
      <c r="B1861" t="s">
        <v>14</v>
      </c>
      <c r="C1861" t="s">
        <v>52</v>
      </c>
      <c r="D1861" t="s">
        <v>262</v>
      </c>
      <c r="E1861" t="s">
        <v>54</v>
      </c>
      <c r="F1861" s="5">
        <v>45531</v>
      </c>
      <c r="G1861" s="5">
        <v>45531</v>
      </c>
      <c r="H1861">
        <v>0</v>
      </c>
      <c r="I1861">
        <v>0</v>
      </c>
      <c r="J1861" t="str">
        <f>IF(AND(Table1_1[[#This Row],[Days Between]]&gt;90, Table1_1[[#This Row],[Is Active]]=1), "Highly Engaged", IF(AND(Table1_1[[#This Row],[Days Between]]&lt;=90, Table1_1[[#This Row],[Is Active]]=1), "Moderately Engaged",
IF(AND(Table1_1[[#This Row],[Days Between]]&gt;90, Table1_1[[#This Row],[Is Active]]=0), "At Risk",
"Dormant")))</f>
        <v>Dormant</v>
      </c>
    </row>
    <row r="1862" spans="1:10" x14ac:dyDescent="0.25">
      <c r="A1862" t="s">
        <v>282</v>
      </c>
      <c r="B1862" t="s">
        <v>14</v>
      </c>
      <c r="C1862" t="s">
        <v>52</v>
      </c>
      <c r="D1862" t="s">
        <v>262</v>
      </c>
      <c r="E1862" t="s">
        <v>54</v>
      </c>
      <c r="F1862" s="5">
        <v>45532</v>
      </c>
      <c r="G1862" s="5">
        <v>45532</v>
      </c>
      <c r="H1862">
        <v>0</v>
      </c>
      <c r="I1862">
        <v>0</v>
      </c>
      <c r="J1862" t="str">
        <f>IF(AND(Table1_1[[#This Row],[Days Between]]&gt;90, Table1_1[[#This Row],[Is Active]]=1), "Highly Engaged", IF(AND(Table1_1[[#This Row],[Days Between]]&lt;=90, Table1_1[[#This Row],[Is Active]]=1), "Moderately Engaged",
IF(AND(Table1_1[[#This Row],[Days Between]]&gt;90, Table1_1[[#This Row],[Is Active]]=0), "At Risk",
"Dormant")))</f>
        <v>Dormant</v>
      </c>
    </row>
    <row r="1863" spans="1:10" x14ac:dyDescent="0.25">
      <c r="A1863" t="s">
        <v>282</v>
      </c>
      <c r="B1863" t="s">
        <v>14</v>
      </c>
      <c r="C1863" t="s">
        <v>52</v>
      </c>
      <c r="D1863" t="s">
        <v>262</v>
      </c>
      <c r="E1863" t="s">
        <v>55</v>
      </c>
      <c r="F1863" s="5">
        <v>45510</v>
      </c>
      <c r="G1863" s="5">
        <v>45513</v>
      </c>
      <c r="H1863">
        <v>3</v>
      </c>
      <c r="I1863">
        <v>0</v>
      </c>
      <c r="J1863" t="str">
        <f>IF(AND(Table1_1[[#This Row],[Days Between]]&gt;90, Table1_1[[#This Row],[Is Active]]=1), "Highly Engaged", IF(AND(Table1_1[[#This Row],[Days Between]]&lt;=90, Table1_1[[#This Row],[Is Active]]=1), "Moderately Engaged",
IF(AND(Table1_1[[#This Row],[Days Between]]&gt;90, Table1_1[[#This Row],[Is Active]]=0), "At Risk",
"Dormant")))</f>
        <v>Dormant</v>
      </c>
    </row>
    <row r="1864" spans="1:10" x14ac:dyDescent="0.25">
      <c r="A1864" t="s">
        <v>282</v>
      </c>
      <c r="B1864" t="s">
        <v>14</v>
      </c>
      <c r="C1864" t="s">
        <v>52</v>
      </c>
      <c r="D1864" t="s">
        <v>262</v>
      </c>
      <c r="E1864" t="s">
        <v>55</v>
      </c>
      <c r="F1864" s="5">
        <v>45512</v>
      </c>
      <c r="G1864" s="5">
        <v>45513</v>
      </c>
      <c r="H1864">
        <v>1</v>
      </c>
      <c r="I1864">
        <v>0</v>
      </c>
      <c r="J1864" t="str">
        <f>IF(AND(Table1_1[[#This Row],[Days Between]]&gt;90, Table1_1[[#This Row],[Is Active]]=1), "Highly Engaged", IF(AND(Table1_1[[#This Row],[Days Between]]&lt;=90, Table1_1[[#This Row],[Is Active]]=1), "Moderately Engaged",
IF(AND(Table1_1[[#This Row],[Days Between]]&gt;90, Table1_1[[#This Row],[Is Active]]=0), "At Risk",
"Dormant")))</f>
        <v>Dormant</v>
      </c>
    </row>
    <row r="1865" spans="1:10" x14ac:dyDescent="0.25">
      <c r="A1865" t="s">
        <v>282</v>
      </c>
      <c r="B1865" t="s">
        <v>14</v>
      </c>
      <c r="C1865" t="s">
        <v>52</v>
      </c>
      <c r="D1865" t="s">
        <v>262</v>
      </c>
      <c r="E1865" t="s">
        <v>55</v>
      </c>
      <c r="F1865" s="5">
        <v>45515</v>
      </c>
      <c r="G1865" s="5">
        <v>45516</v>
      </c>
      <c r="H1865">
        <v>1</v>
      </c>
      <c r="I1865">
        <v>0</v>
      </c>
      <c r="J1865" t="str">
        <f>IF(AND(Table1_1[[#This Row],[Days Between]]&gt;90, Table1_1[[#This Row],[Is Active]]=1), "Highly Engaged", IF(AND(Table1_1[[#This Row],[Days Between]]&lt;=90, Table1_1[[#This Row],[Is Active]]=1), "Moderately Engaged",
IF(AND(Table1_1[[#This Row],[Days Between]]&gt;90, Table1_1[[#This Row],[Is Active]]=0), "At Risk",
"Dormant")))</f>
        <v>Dormant</v>
      </c>
    </row>
    <row r="1866" spans="1:10" x14ac:dyDescent="0.25">
      <c r="A1866" t="s">
        <v>282</v>
      </c>
      <c r="B1866" t="s">
        <v>14</v>
      </c>
      <c r="C1866" t="s">
        <v>52</v>
      </c>
      <c r="D1866" t="s">
        <v>262</v>
      </c>
      <c r="E1866" t="s">
        <v>55</v>
      </c>
      <c r="F1866" s="5">
        <v>45516</v>
      </c>
      <c r="G1866" s="5">
        <v>45516</v>
      </c>
      <c r="H1866">
        <v>0</v>
      </c>
      <c r="I1866">
        <v>0</v>
      </c>
      <c r="J1866" t="str">
        <f>IF(AND(Table1_1[[#This Row],[Days Between]]&gt;90, Table1_1[[#This Row],[Is Active]]=1), "Highly Engaged", IF(AND(Table1_1[[#This Row],[Days Between]]&lt;=90, Table1_1[[#This Row],[Is Active]]=1), "Moderately Engaged",
IF(AND(Table1_1[[#This Row],[Days Between]]&gt;90, Table1_1[[#This Row],[Is Active]]=0), "At Risk",
"Dormant")))</f>
        <v>Dormant</v>
      </c>
    </row>
    <row r="1867" spans="1:10" x14ac:dyDescent="0.25">
      <c r="A1867" t="s">
        <v>282</v>
      </c>
      <c r="B1867" t="s">
        <v>14</v>
      </c>
      <c r="C1867" t="s">
        <v>52</v>
      </c>
      <c r="D1867" t="s">
        <v>262</v>
      </c>
      <c r="E1867" t="s">
        <v>55</v>
      </c>
      <c r="F1867" s="5">
        <v>45519</v>
      </c>
      <c r="G1867" s="5">
        <v>45520</v>
      </c>
      <c r="H1867">
        <v>1</v>
      </c>
      <c r="I1867">
        <v>0</v>
      </c>
      <c r="J1867" t="str">
        <f>IF(AND(Table1_1[[#This Row],[Days Between]]&gt;90, Table1_1[[#This Row],[Is Active]]=1), "Highly Engaged", IF(AND(Table1_1[[#This Row],[Days Between]]&lt;=90, Table1_1[[#This Row],[Is Active]]=1), "Moderately Engaged",
IF(AND(Table1_1[[#This Row],[Days Between]]&gt;90, Table1_1[[#This Row],[Is Active]]=0), "At Risk",
"Dormant")))</f>
        <v>Dormant</v>
      </c>
    </row>
    <row r="1868" spans="1:10" x14ac:dyDescent="0.25">
      <c r="A1868" t="s">
        <v>282</v>
      </c>
      <c r="B1868" t="s">
        <v>14</v>
      </c>
      <c r="C1868" t="s">
        <v>52</v>
      </c>
      <c r="D1868" t="s">
        <v>262</v>
      </c>
      <c r="E1868" t="s">
        <v>55</v>
      </c>
      <c r="F1868" s="5">
        <v>45519</v>
      </c>
      <c r="G1868" s="5">
        <v>45583</v>
      </c>
      <c r="H1868">
        <v>64</v>
      </c>
      <c r="I1868">
        <v>0</v>
      </c>
      <c r="J1868" t="str">
        <f>IF(AND(Table1_1[[#This Row],[Days Between]]&gt;90, Table1_1[[#This Row],[Is Active]]=1), "Highly Engaged", IF(AND(Table1_1[[#This Row],[Days Between]]&lt;=90, Table1_1[[#This Row],[Is Active]]=1), "Moderately Engaged",
IF(AND(Table1_1[[#This Row],[Days Between]]&gt;90, Table1_1[[#This Row],[Is Active]]=0), "At Risk",
"Dormant")))</f>
        <v>Dormant</v>
      </c>
    </row>
    <row r="1869" spans="1:10" x14ac:dyDescent="0.25">
      <c r="A1869" t="s">
        <v>282</v>
      </c>
      <c r="B1869" t="s">
        <v>14</v>
      </c>
      <c r="C1869" t="s">
        <v>52</v>
      </c>
      <c r="D1869" t="s">
        <v>262</v>
      </c>
      <c r="E1869" t="s">
        <v>55</v>
      </c>
      <c r="F1869" s="5">
        <v>45529</v>
      </c>
      <c r="G1869" s="5">
        <v>45583</v>
      </c>
      <c r="H1869">
        <v>54</v>
      </c>
      <c r="I1869">
        <v>0</v>
      </c>
      <c r="J1869" t="str">
        <f>IF(AND(Table1_1[[#This Row],[Days Between]]&gt;90, Table1_1[[#This Row],[Is Active]]=1), "Highly Engaged", IF(AND(Table1_1[[#This Row],[Days Between]]&lt;=90, Table1_1[[#This Row],[Is Active]]=1), "Moderately Engaged",
IF(AND(Table1_1[[#This Row],[Days Between]]&gt;90, Table1_1[[#This Row],[Is Active]]=0), "At Risk",
"Dormant")))</f>
        <v>Dormant</v>
      </c>
    </row>
    <row r="1870" spans="1:10" x14ac:dyDescent="0.25">
      <c r="A1870" t="s">
        <v>282</v>
      </c>
      <c r="B1870" t="s">
        <v>14</v>
      </c>
      <c r="C1870" t="s">
        <v>52</v>
      </c>
      <c r="D1870" t="s">
        <v>262</v>
      </c>
      <c r="E1870" t="s">
        <v>55</v>
      </c>
      <c r="F1870" s="5">
        <v>45530</v>
      </c>
      <c r="G1870" s="5">
        <v>45583</v>
      </c>
      <c r="H1870">
        <v>53</v>
      </c>
      <c r="I1870">
        <v>0</v>
      </c>
      <c r="J1870" t="str">
        <f>IF(AND(Table1_1[[#This Row],[Days Between]]&gt;90, Table1_1[[#This Row],[Is Active]]=1), "Highly Engaged", IF(AND(Table1_1[[#This Row],[Days Between]]&lt;=90, Table1_1[[#This Row],[Is Active]]=1), "Moderately Engaged",
IF(AND(Table1_1[[#This Row],[Days Between]]&gt;90, Table1_1[[#This Row],[Is Active]]=0), "At Risk",
"Dormant")))</f>
        <v>Dormant</v>
      </c>
    </row>
    <row r="1871" spans="1:10" x14ac:dyDescent="0.25">
      <c r="A1871" t="s">
        <v>282</v>
      </c>
      <c r="B1871" t="s">
        <v>14</v>
      </c>
      <c r="C1871" t="s">
        <v>52</v>
      </c>
      <c r="D1871" t="s">
        <v>262</v>
      </c>
      <c r="E1871" t="s">
        <v>55</v>
      </c>
      <c r="F1871" s="5">
        <v>45532</v>
      </c>
      <c r="G1871" s="5">
        <v>45583</v>
      </c>
      <c r="H1871">
        <v>51</v>
      </c>
      <c r="I1871">
        <v>0</v>
      </c>
      <c r="J1871" t="str">
        <f>IF(AND(Table1_1[[#This Row],[Days Between]]&gt;90, Table1_1[[#This Row],[Is Active]]=1), "Highly Engaged", IF(AND(Table1_1[[#This Row],[Days Between]]&lt;=90, Table1_1[[#This Row],[Is Active]]=1), "Moderately Engaged",
IF(AND(Table1_1[[#This Row],[Days Between]]&gt;90, Table1_1[[#This Row],[Is Active]]=0), "At Risk",
"Dormant")))</f>
        <v>Dormant</v>
      </c>
    </row>
    <row r="1872" spans="1:10" x14ac:dyDescent="0.25">
      <c r="A1872" t="s">
        <v>282</v>
      </c>
      <c r="B1872" t="s">
        <v>14</v>
      </c>
      <c r="C1872" t="s">
        <v>52</v>
      </c>
      <c r="D1872" t="s">
        <v>262</v>
      </c>
      <c r="E1872" t="s">
        <v>55</v>
      </c>
      <c r="F1872" s="5">
        <v>45535</v>
      </c>
      <c r="G1872" s="5">
        <v>45537</v>
      </c>
      <c r="H1872">
        <v>2</v>
      </c>
      <c r="I1872">
        <v>0</v>
      </c>
      <c r="J1872" t="str">
        <f>IF(AND(Table1_1[[#This Row],[Days Between]]&gt;90, Table1_1[[#This Row],[Is Active]]=1), "Highly Engaged", IF(AND(Table1_1[[#This Row],[Days Between]]&lt;=90, Table1_1[[#This Row],[Is Active]]=1), "Moderately Engaged",
IF(AND(Table1_1[[#This Row],[Days Between]]&gt;90, Table1_1[[#This Row],[Is Active]]=0), "At Risk",
"Dormant")))</f>
        <v>Dormant</v>
      </c>
    </row>
    <row r="1873" spans="1:10" x14ac:dyDescent="0.25">
      <c r="A1873" t="s">
        <v>282</v>
      </c>
      <c r="B1873" t="s">
        <v>14</v>
      </c>
      <c r="C1873" t="s">
        <v>52</v>
      </c>
      <c r="D1873" t="s">
        <v>262</v>
      </c>
      <c r="E1873" t="s">
        <v>57</v>
      </c>
      <c r="F1873" s="5">
        <v>44954</v>
      </c>
      <c r="G1873" s="5">
        <v>45552</v>
      </c>
      <c r="H1873">
        <v>598</v>
      </c>
      <c r="I1873">
        <v>0</v>
      </c>
      <c r="J1873" t="str">
        <f>IF(AND(Table1_1[[#This Row],[Days Between]]&gt;90, Table1_1[[#This Row],[Is Active]]=1), "Highly Engaged", IF(AND(Table1_1[[#This Row],[Days Between]]&lt;=90, Table1_1[[#This Row],[Is Active]]=1), "Moderately Engaged",
IF(AND(Table1_1[[#This Row],[Days Between]]&gt;90, Table1_1[[#This Row],[Is Active]]=0), "At Risk",
"Dormant")))</f>
        <v>At Risk</v>
      </c>
    </row>
    <row r="1874" spans="1:10" x14ac:dyDescent="0.25">
      <c r="A1874" t="s">
        <v>282</v>
      </c>
      <c r="B1874" t="s">
        <v>14</v>
      </c>
      <c r="C1874" t="s">
        <v>52</v>
      </c>
      <c r="D1874" t="s">
        <v>262</v>
      </c>
      <c r="E1874" t="s">
        <v>57</v>
      </c>
      <c r="F1874" s="5">
        <v>45507</v>
      </c>
      <c r="G1874" s="5">
        <v>45513</v>
      </c>
      <c r="H1874">
        <v>6</v>
      </c>
      <c r="I1874">
        <v>0</v>
      </c>
      <c r="J1874" t="str">
        <f>IF(AND(Table1_1[[#This Row],[Days Between]]&gt;90, Table1_1[[#This Row],[Is Active]]=1), "Highly Engaged", IF(AND(Table1_1[[#This Row],[Days Between]]&lt;=90, Table1_1[[#This Row],[Is Active]]=1), "Moderately Engaged",
IF(AND(Table1_1[[#This Row],[Days Between]]&gt;90, Table1_1[[#This Row],[Is Active]]=0), "At Risk",
"Dormant")))</f>
        <v>Dormant</v>
      </c>
    </row>
    <row r="1875" spans="1:10" x14ac:dyDescent="0.25">
      <c r="A1875" t="s">
        <v>282</v>
      </c>
      <c r="B1875" t="s">
        <v>14</v>
      </c>
      <c r="C1875" t="s">
        <v>52</v>
      </c>
      <c r="D1875" t="s">
        <v>262</v>
      </c>
      <c r="E1875" t="s">
        <v>57</v>
      </c>
      <c r="F1875" s="5">
        <v>45515</v>
      </c>
      <c r="G1875" s="5">
        <v>45517</v>
      </c>
      <c r="H1875">
        <v>2</v>
      </c>
      <c r="I1875">
        <v>0</v>
      </c>
      <c r="J1875" t="str">
        <f>IF(AND(Table1_1[[#This Row],[Days Between]]&gt;90, Table1_1[[#This Row],[Is Active]]=1), "Highly Engaged", IF(AND(Table1_1[[#This Row],[Days Between]]&lt;=90, Table1_1[[#This Row],[Is Active]]=1), "Moderately Engaged",
IF(AND(Table1_1[[#This Row],[Days Between]]&gt;90, Table1_1[[#This Row],[Is Active]]=0), "At Risk",
"Dormant")))</f>
        <v>Dormant</v>
      </c>
    </row>
    <row r="1876" spans="1:10" x14ac:dyDescent="0.25">
      <c r="A1876" t="s">
        <v>282</v>
      </c>
      <c r="B1876" t="s">
        <v>14</v>
      </c>
      <c r="C1876" t="s">
        <v>52</v>
      </c>
      <c r="D1876" t="s">
        <v>262</v>
      </c>
      <c r="E1876" t="s">
        <v>57</v>
      </c>
      <c r="F1876" s="5">
        <v>45518</v>
      </c>
      <c r="G1876" s="5">
        <v>45604</v>
      </c>
      <c r="H1876">
        <v>86</v>
      </c>
      <c r="I1876">
        <v>0</v>
      </c>
      <c r="J1876" t="str">
        <f>IF(AND(Table1_1[[#This Row],[Days Between]]&gt;90, Table1_1[[#This Row],[Is Active]]=1), "Highly Engaged", IF(AND(Table1_1[[#This Row],[Days Between]]&lt;=90, Table1_1[[#This Row],[Is Active]]=1), "Moderately Engaged",
IF(AND(Table1_1[[#This Row],[Days Between]]&gt;90, Table1_1[[#This Row],[Is Active]]=0), "At Risk",
"Dormant")))</f>
        <v>Dormant</v>
      </c>
    </row>
    <row r="1877" spans="1:10" x14ac:dyDescent="0.25">
      <c r="A1877" t="s">
        <v>282</v>
      </c>
      <c r="B1877" t="s">
        <v>14</v>
      </c>
      <c r="C1877" t="s">
        <v>52</v>
      </c>
      <c r="D1877" t="s">
        <v>262</v>
      </c>
      <c r="E1877" t="s">
        <v>57</v>
      </c>
      <c r="F1877" s="5">
        <v>45535</v>
      </c>
      <c r="G1877" s="5">
        <v>45541</v>
      </c>
      <c r="H1877">
        <v>6</v>
      </c>
      <c r="I1877">
        <v>0</v>
      </c>
      <c r="J1877" t="str">
        <f>IF(AND(Table1_1[[#This Row],[Days Between]]&gt;90, Table1_1[[#This Row],[Is Active]]=1), "Highly Engaged", IF(AND(Table1_1[[#This Row],[Days Between]]&lt;=90, Table1_1[[#This Row],[Is Active]]=1), "Moderately Engaged",
IF(AND(Table1_1[[#This Row],[Days Between]]&gt;90, Table1_1[[#This Row],[Is Active]]=0), "At Risk",
"Dormant")))</f>
        <v>Dormant</v>
      </c>
    </row>
    <row r="1878" spans="1:10" x14ac:dyDescent="0.25">
      <c r="A1878" t="s">
        <v>282</v>
      </c>
      <c r="B1878" t="s">
        <v>14</v>
      </c>
      <c r="C1878" t="s">
        <v>52</v>
      </c>
      <c r="D1878" t="s">
        <v>262</v>
      </c>
      <c r="E1878" t="s">
        <v>58</v>
      </c>
      <c r="F1878" s="5">
        <v>44954</v>
      </c>
      <c r="G1878" s="5">
        <v>45517</v>
      </c>
      <c r="H1878">
        <v>563</v>
      </c>
      <c r="I1878">
        <v>0</v>
      </c>
      <c r="J1878" t="str">
        <f>IF(AND(Table1_1[[#This Row],[Days Between]]&gt;90, Table1_1[[#This Row],[Is Active]]=1), "Highly Engaged", IF(AND(Table1_1[[#This Row],[Days Between]]&lt;=90, Table1_1[[#This Row],[Is Active]]=1), "Moderately Engaged",
IF(AND(Table1_1[[#This Row],[Days Between]]&gt;90, Table1_1[[#This Row],[Is Active]]=0), "At Risk",
"Dormant")))</f>
        <v>At Risk</v>
      </c>
    </row>
    <row r="1879" spans="1:10" x14ac:dyDescent="0.25">
      <c r="A1879" t="s">
        <v>282</v>
      </c>
      <c r="B1879" t="s">
        <v>14</v>
      </c>
      <c r="C1879" t="s">
        <v>52</v>
      </c>
      <c r="D1879" t="s">
        <v>262</v>
      </c>
      <c r="E1879" t="s">
        <v>58</v>
      </c>
      <c r="F1879" s="5">
        <v>44954</v>
      </c>
      <c r="G1879" s="5">
        <v>45547</v>
      </c>
      <c r="H1879">
        <v>593</v>
      </c>
      <c r="I1879">
        <v>0</v>
      </c>
      <c r="J1879" t="str">
        <f>IF(AND(Table1_1[[#This Row],[Days Between]]&gt;90, Table1_1[[#This Row],[Is Active]]=1), "Highly Engaged", IF(AND(Table1_1[[#This Row],[Days Between]]&lt;=90, Table1_1[[#This Row],[Is Active]]=1), "Moderately Engaged",
IF(AND(Table1_1[[#This Row],[Days Between]]&gt;90, Table1_1[[#This Row],[Is Active]]=0), "At Risk",
"Dormant")))</f>
        <v>At Risk</v>
      </c>
    </row>
    <row r="1880" spans="1:10" x14ac:dyDescent="0.25">
      <c r="A1880" t="s">
        <v>282</v>
      </c>
      <c r="B1880" t="s">
        <v>14</v>
      </c>
      <c r="C1880" t="s">
        <v>52</v>
      </c>
      <c r="D1880" t="s">
        <v>262</v>
      </c>
      <c r="E1880" t="s">
        <v>58</v>
      </c>
      <c r="F1880" s="5">
        <v>45514</v>
      </c>
      <c r="G1880" s="5">
        <v>45604</v>
      </c>
      <c r="H1880">
        <v>90</v>
      </c>
      <c r="I1880">
        <v>0</v>
      </c>
      <c r="J1880" t="str">
        <f>IF(AND(Table1_1[[#This Row],[Days Between]]&gt;90, Table1_1[[#This Row],[Is Active]]=1), "Highly Engaged", IF(AND(Table1_1[[#This Row],[Days Between]]&lt;=90, Table1_1[[#This Row],[Is Active]]=1), "Moderately Engaged",
IF(AND(Table1_1[[#This Row],[Days Between]]&gt;90, Table1_1[[#This Row],[Is Active]]=0), "At Risk",
"Dormant")))</f>
        <v>Dormant</v>
      </c>
    </row>
    <row r="1881" spans="1:10" x14ac:dyDescent="0.25">
      <c r="A1881" t="s">
        <v>282</v>
      </c>
      <c r="B1881" t="s">
        <v>14</v>
      </c>
      <c r="C1881" t="s">
        <v>52</v>
      </c>
      <c r="D1881" t="s">
        <v>262</v>
      </c>
      <c r="E1881" t="s">
        <v>58</v>
      </c>
      <c r="F1881" s="5">
        <v>45535</v>
      </c>
      <c r="G1881" s="5">
        <v>45541</v>
      </c>
      <c r="H1881">
        <v>6</v>
      </c>
      <c r="I1881">
        <v>0</v>
      </c>
      <c r="J1881" t="str">
        <f>IF(AND(Table1_1[[#This Row],[Days Between]]&gt;90, Table1_1[[#This Row],[Is Active]]=1), "Highly Engaged", IF(AND(Table1_1[[#This Row],[Days Between]]&lt;=90, Table1_1[[#This Row],[Is Active]]=1), "Moderately Engaged",
IF(AND(Table1_1[[#This Row],[Days Between]]&gt;90, Table1_1[[#This Row],[Is Active]]=0), "At Risk",
"Dormant")))</f>
        <v>Dormant</v>
      </c>
    </row>
    <row r="1882" spans="1:10" x14ac:dyDescent="0.25">
      <c r="A1882" t="s">
        <v>327</v>
      </c>
      <c r="B1882" t="s">
        <v>14</v>
      </c>
      <c r="C1882" t="s">
        <v>52</v>
      </c>
      <c r="D1882" t="s">
        <v>262</v>
      </c>
      <c r="E1882" t="s">
        <v>55</v>
      </c>
      <c r="F1882" s="5">
        <v>45528</v>
      </c>
      <c r="G1882" s="5">
        <v>45545</v>
      </c>
      <c r="H1882">
        <v>17</v>
      </c>
      <c r="I1882">
        <v>0</v>
      </c>
      <c r="J1882" t="str">
        <f>IF(AND(Table1_1[[#This Row],[Days Between]]&gt;90, Table1_1[[#This Row],[Is Active]]=1), "Highly Engaged", IF(AND(Table1_1[[#This Row],[Days Between]]&lt;=90, Table1_1[[#This Row],[Is Active]]=1), "Moderately Engaged",
IF(AND(Table1_1[[#This Row],[Days Between]]&gt;90, Table1_1[[#This Row],[Is Active]]=0), "At Risk",
"Dormant")))</f>
        <v>Dormant</v>
      </c>
    </row>
    <row r="1883" spans="1:10" x14ac:dyDescent="0.25">
      <c r="A1883" t="s">
        <v>283</v>
      </c>
      <c r="B1883" t="s">
        <v>14</v>
      </c>
      <c r="C1883" t="s">
        <v>52</v>
      </c>
      <c r="D1883" t="s">
        <v>262</v>
      </c>
      <c r="E1883" t="s">
        <v>54</v>
      </c>
      <c r="F1883" s="5">
        <v>45507</v>
      </c>
      <c r="G1883" s="5">
        <v>45507</v>
      </c>
      <c r="H1883">
        <v>0</v>
      </c>
      <c r="I1883">
        <v>0</v>
      </c>
      <c r="J1883" t="str">
        <f>IF(AND(Table1_1[[#This Row],[Days Between]]&gt;90, Table1_1[[#This Row],[Is Active]]=1), "Highly Engaged", IF(AND(Table1_1[[#This Row],[Days Between]]&lt;=90, Table1_1[[#This Row],[Is Active]]=1), "Moderately Engaged",
IF(AND(Table1_1[[#This Row],[Days Between]]&gt;90, Table1_1[[#This Row],[Is Active]]=0), "At Risk",
"Dormant")))</f>
        <v>Dormant</v>
      </c>
    </row>
    <row r="1884" spans="1:10" x14ac:dyDescent="0.25">
      <c r="A1884" t="s">
        <v>283</v>
      </c>
      <c r="B1884" t="s">
        <v>14</v>
      </c>
      <c r="C1884" t="s">
        <v>52</v>
      </c>
      <c r="D1884" t="s">
        <v>262</v>
      </c>
      <c r="E1884" t="s">
        <v>54</v>
      </c>
      <c r="F1884" s="5">
        <v>45508</v>
      </c>
      <c r="G1884" s="5">
        <v>45509</v>
      </c>
      <c r="H1884">
        <v>1</v>
      </c>
      <c r="I1884">
        <v>0</v>
      </c>
      <c r="J1884" t="str">
        <f>IF(AND(Table1_1[[#This Row],[Days Between]]&gt;90, Table1_1[[#This Row],[Is Active]]=1), "Highly Engaged", IF(AND(Table1_1[[#This Row],[Days Between]]&lt;=90, Table1_1[[#This Row],[Is Active]]=1), "Moderately Engaged",
IF(AND(Table1_1[[#This Row],[Days Between]]&gt;90, Table1_1[[#This Row],[Is Active]]=0), "At Risk",
"Dormant")))</f>
        <v>Dormant</v>
      </c>
    </row>
    <row r="1885" spans="1:10" x14ac:dyDescent="0.25">
      <c r="A1885" t="s">
        <v>283</v>
      </c>
      <c r="B1885" t="s">
        <v>14</v>
      </c>
      <c r="C1885" t="s">
        <v>52</v>
      </c>
      <c r="D1885" t="s">
        <v>262</v>
      </c>
      <c r="E1885" t="s">
        <v>54</v>
      </c>
      <c r="F1885" s="5">
        <v>45509</v>
      </c>
      <c r="G1885" s="5">
        <v>45509</v>
      </c>
      <c r="H1885">
        <v>0</v>
      </c>
      <c r="I1885">
        <v>0</v>
      </c>
      <c r="J1885" t="str">
        <f>IF(AND(Table1_1[[#This Row],[Days Between]]&gt;90, Table1_1[[#This Row],[Is Active]]=1), "Highly Engaged", IF(AND(Table1_1[[#This Row],[Days Between]]&lt;=90, Table1_1[[#This Row],[Is Active]]=1), "Moderately Engaged",
IF(AND(Table1_1[[#This Row],[Days Between]]&gt;90, Table1_1[[#This Row],[Is Active]]=0), "At Risk",
"Dormant")))</f>
        <v>Dormant</v>
      </c>
    </row>
    <row r="1886" spans="1:10" x14ac:dyDescent="0.25">
      <c r="A1886" t="s">
        <v>283</v>
      </c>
      <c r="B1886" t="s">
        <v>14</v>
      </c>
      <c r="C1886" t="s">
        <v>52</v>
      </c>
      <c r="D1886" t="s">
        <v>262</v>
      </c>
      <c r="E1886" t="s">
        <v>54</v>
      </c>
      <c r="F1886" s="5">
        <v>45516</v>
      </c>
      <c r="G1886" s="5">
        <v>45516</v>
      </c>
      <c r="H1886">
        <v>0</v>
      </c>
      <c r="I1886">
        <v>0</v>
      </c>
      <c r="J1886" t="str">
        <f>IF(AND(Table1_1[[#This Row],[Days Between]]&gt;90, Table1_1[[#This Row],[Is Active]]=1), "Highly Engaged", IF(AND(Table1_1[[#This Row],[Days Between]]&lt;=90, Table1_1[[#This Row],[Is Active]]=1), "Moderately Engaged",
IF(AND(Table1_1[[#This Row],[Days Between]]&gt;90, Table1_1[[#This Row],[Is Active]]=0), "At Risk",
"Dormant")))</f>
        <v>Dormant</v>
      </c>
    </row>
    <row r="1887" spans="1:10" x14ac:dyDescent="0.25">
      <c r="A1887" t="s">
        <v>283</v>
      </c>
      <c r="B1887" t="s">
        <v>14</v>
      </c>
      <c r="C1887" t="s">
        <v>52</v>
      </c>
      <c r="D1887" t="s">
        <v>262</v>
      </c>
      <c r="E1887" t="s">
        <v>54</v>
      </c>
      <c r="F1887" s="5">
        <v>45522</v>
      </c>
      <c r="G1887" s="5">
        <v>45523</v>
      </c>
      <c r="H1887">
        <v>1</v>
      </c>
      <c r="I1887">
        <v>0</v>
      </c>
      <c r="J1887" t="str">
        <f>IF(AND(Table1_1[[#This Row],[Days Between]]&gt;90, Table1_1[[#This Row],[Is Active]]=1), "Highly Engaged", IF(AND(Table1_1[[#This Row],[Days Between]]&lt;=90, Table1_1[[#This Row],[Is Active]]=1), "Moderately Engaged",
IF(AND(Table1_1[[#This Row],[Days Between]]&gt;90, Table1_1[[#This Row],[Is Active]]=0), "At Risk",
"Dormant")))</f>
        <v>Dormant</v>
      </c>
    </row>
    <row r="1888" spans="1:10" x14ac:dyDescent="0.25">
      <c r="A1888" t="s">
        <v>283</v>
      </c>
      <c r="B1888" t="s">
        <v>14</v>
      </c>
      <c r="C1888" t="s">
        <v>52</v>
      </c>
      <c r="D1888" t="s">
        <v>262</v>
      </c>
      <c r="E1888" t="s">
        <v>54</v>
      </c>
      <c r="F1888" s="5">
        <v>45524</v>
      </c>
      <c r="G1888" s="5">
        <v>45524</v>
      </c>
      <c r="H1888">
        <v>0</v>
      </c>
      <c r="I1888">
        <v>0</v>
      </c>
      <c r="J1888" t="str">
        <f>IF(AND(Table1_1[[#This Row],[Days Between]]&gt;90, Table1_1[[#This Row],[Is Active]]=1), "Highly Engaged", IF(AND(Table1_1[[#This Row],[Days Between]]&lt;=90, Table1_1[[#This Row],[Is Active]]=1), "Moderately Engaged",
IF(AND(Table1_1[[#This Row],[Days Between]]&gt;90, Table1_1[[#This Row],[Is Active]]=0), "At Risk",
"Dormant")))</f>
        <v>Dormant</v>
      </c>
    </row>
    <row r="1889" spans="1:10" x14ac:dyDescent="0.25">
      <c r="A1889" t="s">
        <v>283</v>
      </c>
      <c r="B1889" t="s">
        <v>14</v>
      </c>
      <c r="C1889" t="s">
        <v>52</v>
      </c>
      <c r="D1889" t="s">
        <v>262</v>
      </c>
      <c r="E1889" t="s">
        <v>54</v>
      </c>
      <c r="F1889" s="5">
        <v>45525</v>
      </c>
      <c r="G1889" s="5">
        <v>45525</v>
      </c>
      <c r="H1889">
        <v>0</v>
      </c>
      <c r="I1889">
        <v>0</v>
      </c>
      <c r="J1889" t="str">
        <f>IF(AND(Table1_1[[#This Row],[Days Between]]&gt;90, Table1_1[[#This Row],[Is Active]]=1), "Highly Engaged", IF(AND(Table1_1[[#This Row],[Days Between]]&lt;=90, Table1_1[[#This Row],[Is Active]]=1), "Moderately Engaged",
IF(AND(Table1_1[[#This Row],[Days Between]]&gt;90, Table1_1[[#This Row],[Is Active]]=0), "At Risk",
"Dormant")))</f>
        <v>Dormant</v>
      </c>
    </row>
    <row r="1890" spans="1:10" x14ac:dyDescent="0.25">
      <c r="A1890" t="s">
        <v>283</v>
      </c>
      <c r="B1890" t="s">
        <v>14</v>
      </c>
      <c r="C1890" t="s">
        <v>52</v>
      </c>
      <c r="D1890" t="s">
        <v>262</v>
      </c>
      <c r="E1890" t="s">
        <v>54</v>
      </c>
      <c r="F1890" s="5">
        <v>45533</v>
      </c>
      <c r="G1890" s="5">
        <v>45533</v>
      </c>
      <c r="H1890">
        <v>0</v>
      </c>
      <c r="I1890">
        <v>0</v>
      </c>
      <c r="J1890" t="str">
        <f>IF(AND(Table1_1[[#This Row],[Days Between]]&gt;90, Table1_1[[#This Row],[Is Active]]=1), "Highly Engaged", IF(AND(Table1_1[[#This Row],[Days Between]]&lt;=90, Table1_1[[#This Row],[Is Active]]=1), "Moderately Engaged",
IF(AND(Table1_1[[#This Row],[Days Between]]&gt;90, Table1_1[[#This Row],[Is Active]]=0), "At Risk",
"Dormant")))</f>
        <v>Dormant</v>
      </c>
    </row>
    <row r="1891" spans="1:10" x14ac:dyDescent="0.25">
      <c r="A1891" t="s">
        <v>283</v>
      </c>
      <c r="B1891" t="s">
        <v>14</v>
      </c>
      <c r="C1891" t="s">
        <v>52</v>
      </c>
      <c r="D1891" t="s">
        <v>262</v>
      </c>
      <c r="E1891" t="s">
        <v>54</v>
      </c>
      <c r="F1891" s="5">
        <v>45534</v>
      </c>
      <c r="G1891" s="5">
        <v>45535</v>
      </c>
      <c r="H1891">
        <v>1</v>
      </c>
      <c r="I1891">
        <v>0</v>
      </c>
      <c r="J1891" t="str">
        <f>IF(AND(Table1_1[[#This Row],[Days Between]]&gt;90, Table1_1[[#This Row],[Is Active]]=1), "Highly Engaged", IF(AND(Table1_1[[#This Row],[Days Between]]&lt;=90, Table1_1[[#This Row],[Is Active]]=1), "Moderately Engaged",
IF(AND(Table1_1[[#This Row],[Days Between]]&gt;90, Table1_1[[#This Row],[Is Active]]=0), "At Risk",
"Dormant")))</f>
        <v>Dormant</v>
      </c>
    </row>
    <row r="1892" spans="1:10" x14ac:dyDescent="0.25">
      <c r="A1892" t="s">
        <v>283</v>
      </c>
      <c r="B1892" t="s">
        <v>14</v>
      </c>
      <c r="C1892" t="s">
        <v>52</v>
      </c>
      <c r="D1892" t="s">
        <v>262</v>
      </c>
      <c r="E1892" t="s">
        <v>55</v>
      </c>
      <c r="F1892" s="5">
        <v>45507</v>
      </c>
      <c r="G1892" s="5">
        <v>45509</v>
      </c>
      <c r="H1892">
        <v>2</v>
      </c>
      <c r="I1892">
        <v>0</v>
      </c>
      <c r="J1892" t="str">
        <f>IF(AND(Table1_1[[#This Row],[Days Between]]&gt;90, Table1_1[[#This Row],[Is Active]]=1), "Highly Engaged", IF(AND(Table1_1[[#This Row],[Days Between]]&lt;=90, Table1_1[[#This Row],[Is Active]]=1), "Moderately Engaged",
IF(AND(Table1_1[[#This Row],[Days Between]]&gt;90, Table1_1[[#This Row],[Is Active]]=0), "At Risk",
"Dormant")))</f>
        <v>Dormant</v>
      </c>
    </row>
    <row r="1893" spans="1:10" x14ac:dyDescent="0.25">
      <c r="A1893" t="s">
        <v>283</v>
      </c>
      <c r="B1893" t="s">
        <v>14</v>
      </c>
      <c r="C1893" t="s">
        <v>52</v>
      </c>
      <c r="D1893" t="s">
        <v>262</v>
      </c>
      <c r="E1893" t="s">
        <v>55</v>
      </c>
      <c r="F1893" s="5">
        <v>45508</v>
      </c>
      <c r="G1893" s="5">
        <v>45510</v>
      </c>
      <c r="H1893">
        <v>2</v>
      </c>
      <c r="I1893">
        <v>0</v>
      </c>
      <c r="J1893" t="str">
        <f>IF(AND(Table1_1[[#This Row],[Days Between]]&gt;90, Table1_1[[#This Row],[Is Active]]=1), "Highly Engaged", IF(AND(Table1_1[[#This Row],[Days Between]]&lt;=90, Table1_1[[#This Row],[Is Active]]=1), "Moderately Engaged",
IF(AND(Table1_1[[#This Row],[Days Between]]&gt;90, Table1_1[[#This Row],[Is Active]]=0), "At Risk",
"Dormant")))</f>
        <v>Dormant</v>
      </c>
    </row>
    <row r="1894" spans="1:10" x14ac:dyDescent="0.25">
      <c r="A1894" t="s">
        <v>283</v>
      </c>
      <c r="B1894" t="s">
        <v>14</v>
      </c>
      <c r="C1894" t="s">
        <v>52</v>
      </c>
      <c r="D1894" t="s">
        <v>262</v>
      </c>
      <c r="E1894" t="s">
        <v>55</v>
      </c>
      <c r="F1894" s="5">
        <v>45511</v>
      </c>
      <c r="G1894" s="5">
        <v>45513</v>
      </c>
      <c r="H1894">
        <v>2</v>
      </c>
      <c r="I1894">
        <v>0</v>
      </c>
      <c r="J1894" t="str">
        <f>IF(AND(Table1_1[[#This Row],[Days Between]]&gt;90, Table1_1[[#This Row],[Is Active]]=1), "Highly Engaged", IF(AND(Table1_1[[#This Row],[Days Between]]&lt;=90, Table1_1[[#This Row],[Is Active]]=1), "Moderately Engaged",
IF(AND(Table1_1[[#This Row],[Days Between]]&gt;90, Table1_1[[#This Row],[Is Active]]=0), "At Risk",
"Dormant")))</f>
        <v>Dormant</v>
      </c>
    </row>
    <row r="1895" spans="1:10" x14ac:dyDescent="0.25">
      <c r="A1895" t="s">
        <v>283</v>
      </c>
      <c r="B1895" t="s">
        <v>14</v>
      </c>
      <c r="C1895" t="s">
        <v>52</v>
      </c>
      <c r="D1895" t="s">
        <v>262</v>
      </c>
      <c r="E1895" t="s">
        <v>55</v>
      </c>
      <c r="F1895" s="5">
        <v>45516</v>
      </c>
      <c r="G1895" s="5">
        <v>45518</v>
      </c>
      <c r="H1895">
        <v>2</v>
      </c>
      <c r="I1895">
        <v>0</v>
      </c>
      <c r="J1895" t="str">
        <f>IF(AND(Table1_1[[#This Row],[Days Between]]&gt;90, Table1_1[[#This Row],[Is Active]]=1), "Highly Engaged", IF(AND(Table1_1[[#This Row],[Days Between]]&lt;=90, Table1_1[[#This Row],[Is Active]]=1), "Moderately Engaged",
IF(AND(Table1_1[[#This Row],[Days Between]]&gt;90, Table1_1[[#This Row],[Is Active]]=0), "At Risk",
"Dormant")))</f>
        <v>Dormant</v>
      </c>
    </row>
    <row r="1896" spans="1:10" x14ac:dyDescent="0.25">
      <c r="A1896" t="s">
        <v>283</v>
      </c>
      <c r="B1896" t="s">
        <v>14</v>
      </c>
      <c r="C1896" t="s">
        <v>52</v>
      </c>
      <c r="D1896" t="s">
        <v>262</v>
      </c>
      <c r="E1896" t="s">
        <v>55</v>
      </c>
      <c r="F1896" s="5">
        <v>45525</v>
      </c>
      <c r="G1896" s="5">
        <v>45525</v>
      </c>
      <c r="H1896">
        <v>0</v>
      </c>
      <c r="I1896">
        <v>0</v>
      </c>
      <c r="J1896" t="str">
        <f>IF(AND(Table1_1[[#This Row],[Days Between]]&gt;90, Table1_1[[#This Row],[Is Active]]=1), "Highly Engaged", IF(AND(Table1_1[[#This Row],[Days Between]]&lt;=90, Table1_1[[#This Row],[Is Active]]=1), "Moderately Engaged",
IF(AND(Table1_1[[#This Row],[Days Between]]&gt;90, Table1_1[[#This Row],[Is Active]]=0), "At Risk",
"Dormant")))</f>
        <v>Dormant</v>
      </c>
    </row>
    <row r="1897" spans="1:10" x14ac:dyDescent="0.25">
      <c r="A1897" t="s">
        <v>283</v>
      </c>
      <c r="B1897" t="s">
        <v>14</v>
      </c>
      <c r="C1897" t="s">
        <v>52</v>
      </c>
      <c r="D1897" t="s">
        <v>262</v>
      </c>
      <c r="E1897" t="s">
        <v>55</v>
      </c>
      <c r="F1897" s="5">
        <v>45526</v>
      </c>
      <c r="G1897" s="5">
        <v>45526</v>
      </c>
      <c r="H1897">
        <v>0</v>
      </c>
      <c r="I1897">
        <v>0</v>
      </c>
      <c r="J1897" t="str">
        <f>IF(AND(Table1_1[[#This Row],[Days Between]]&gt;90, Table1_1[[#This Row],[Is Active]]=1), "Highly Engaged", IF(AND(Table1_1[[#This Row],[Days Between]]&lt;=90, Table1_1[[#This Row],[Is Active]]=1), "Moderately Engaged",
IF(AND(Table1_1[[#This Row],[Days Between]]&gt;90, Table1_1[[#This Row],[Is Active]]=0), "At Risk",
"Dormant")))</f>
        <v>Dormant</v>
      </c>
    </row>
    <row r="1898" spans="1:10" x14ac:dyDescent="0.25">
      <c r="A1898" t="s">
        <v>283</v>
      </c>
      <c r="B1898" t="s">
        <v>14</v>
      </c>
      <c r="C1898" t="s">
        <v>52</v>
      </c>
      <c r="D1898" t="s">
        <v>262</v>
      </c>
      <c r="E1898" t="s">
        <v>55</v>
      </c>
      <c r="F1898" s="5">
        <v>45531</v>
      </c>
      <c r="G1898" s="5">
        <v>45532</v>
      </c>
      <c r="H1898">
        <v>1</v>
      </c>
      <c r="I1898">
        <v>0</v>
      </c>
      <c r="J1898" t="str">
        <f>IF(AND(Table1_1[[#This Row],[Days Between]]&gt;90, Table1_1[[#This Row],[Is Active]]=1), "Highly Engaged", IF(AND(Table1_1[[#This Row],[Days Between]]&lt;=90, Table1_1[[#This Row],[Is Active]]=1), "Moderately Engaged",
IF(AND(Table1_1[[#This Row],[Days Between]]&gt;90, Table1_1[[#This Row],[Is Active]]=0), "At Risk",
"Dormant")))</f>
        <v>Dormant</v>
      </c>
    </row>
    <row r="1899" spans="1:10" x14ac:dyDescent="0.25">
      <c r="A1899" t="s">
        <v>283</v>
      </c>
      <c r="B1899" t="s">
        <v>14</v>
      </c>
      <c r="C1899" t="s">
        <v>52</v>
      </c>
      <c r="D1899" t="s">
        <v>262</v>
      </c>
      <c r="E1899" t="s">
        <v>57</v>
      </c>
      <c r="F1899" s="5">
        <v>44954</v>
      </c>
      <c r="G1899" s="5">
        <v>45547</v>
      </c>
      <c r="H1899">
        <v>593</v>
      </c>
      <c r="I1899">
        <v>0</v>
      </c>
      <c r="J1899" t="str">
        <f>IF(AND(Table1_1[[#This Row],[Days Between]]&gt;90, Table1_1[[#This Row],[Is Active]]=1), "Highly Engaged", IF(AND(Table1_1[[#This Row],[Days Between]]&lt;=90, Table1_1[[#This Row],[Is Active]]=1), "Moderately Engaged",
IF(AND(Table1_1[[#This Row],[Days Between]]&gt;90, Table1_1[[#This Row],[Is Active]]=0), "At Risk",
"Dormant")))</f>
        <v>At Risk</v>
      </c>
    </row>
    <row r="1900" spans="1:10" x14ac:dyDescent="0.25">
      <c r="A1900" t="s">
        <v>283</v>
      </c>
      <c r="B1900" t="s">
        <v>14</v>
      </c>
      <c r="C1900" t="s">
        <v>52</v>
      </c>
      <c r="D1900" t="s">
        <v>262</v>
      </c>
      <c r="E1900" t="s">
        <v>57</v>
      </c>
      <c r="F1900" s="5">
        <v>45507</v>
      </c>
      <c r="G1900" s="5">
        <v>45512</v>
      </c>
      <c r="H1900">
        <v>5</v>
      </c>
      <c r="I1900">
        <v>0</v>
      </c>
      <c r="J1900" t="str">
        <f>IF(AND(Table1_1[[#This Row],[Days Between]]&gt;90, Table1_1[[#This Row],[Is Active]]=1), "Highly Engaged", IF(AND(Table1_1[[#This Row],[Days Between]]&lt;=90, Table1_1[[#This Row],[Is Active]]=1), "Moderately Engaged",
IF(AND(Table1_1[[#This Row],[Days Between]]&gt;90, Table1_1[[#This Row],[Is Active]]=0), "At Risk",
"Dormant")))</f>
        <v>Dormant</v>
      </c>
    </row>
    <row r="1901" spans="1:10" x14ac:dyDescent="0.25">
      <c r="A1901" t="s">
        <v>283</v>
      </c>
      <c r="B1901" t="s">
        <v>14</v>
      </c>
      <c r="C1901" t="s">
        <v>52</v>
      </c>
      <c r="D1901" t="s">
        <v>262</v>
      </c>
      <c r="E1901" t="s">
        <v>57</v>
      </c>
      <c r="F1901" s="5">
        <v>45508</v>
      </c>
      <c r="G1901" s="5">
        <v>45513</v>
      </c>
      <c r="H1901">
        <v>5</v>
      </c>
      <c r="I1901">
        <v>0</v>
      </c>
      <c r="J1901" t="str">
        <f>IF(AND(Table1_1[[#This Row],[Days Between]]&gt;90, Table1_1[[#This Row],[Is Active]]=1), "Highly Engaged", IF(AND(Table1_1[[#This Row],[Days Between]]&lt;=90, Table1_1[[#This Row],[Is Active]]=1), "Moderately Engaged",
IF(AND(Table1_1[[#This Row],[Days Between]]&gt;90, Table1_1[[#This Row],[Is Active]]=0), "At Risk",
"Dormant")))</f>
        <v>Dormant</v>
      </c>
    </row>
    <row r="1902" spans="1:10" x14ac:dyDescent="0.25">
      <c r="A1902" t="s">
        <v>283</v>
      </c>
      <c r="B1902" t="s">
        <v>14</v>
      </c>
      <c r="C1902" t="s">
        <v>52</v>
      </c>
      <c r="D1902" t="s">
        <v>262</v>
      </c>
      <c r="E1902" t="s">
        <v>57</v>
      </c>
      <c r="F1902" s="5">
        <v>45509</v>
      </c>
      <c r="G1902" s="5">
        <v>45513</v>
      </c>
      <c r="H1902">
        <v>4</v>
      </c>
      <c r="I1902">
        <v>0</v>
      </c>
      <c r="J1902" t="str">
        <f>IF(AND(Table1_1[[#This Row],[Days Between]]&gt;90, Table1_1[[#This Row],[Is Active]]=1), "Highly Engaged", IF(AND(Table1_1[[#This Row],[Days Between]]&lt;=90, Table1_1[[#This Row],[Is Active]]=1), "Moderately Engaged",
IF(AND(Table1_1[[#This Row],[Days Between]]&gt;90, Table1_1[[#This Row],[Is Active]]=0), "At Risk",
"Dormant")))</f>
        <v>Dormant</v>
      </c>
    </row>
    <row r="1903" spans="1:10" x14ac:dyDescent="0.25">
      <c r="A1903" t="s">
        <v>283</v>
      </c>
      <c r="B1903" t="s">
        <v>14</v>
      </c>
      <c r="C1903" t="s">
        <v>52</v>
      </c>
      <c r="D1903" t="s">
        <v>262</v>
      </c>
      <c r="E1903" t="s">
        <v>57</v>
      </c>
      <c r="F1903" s="5">
        <v>45515</v>
      </c>
      <c r="G1903" s="5">
        <v>45520</v>
      </c>
      <c r="H1903">
        <v>5</v>
      </c>
      <c r="I1903">
        <v>0</v>
      </c>
      <c r="J1903" t="str">
        <f>IF(AND(Table1_1[[#This Row],[Days Between]]&gt;90, Table1_1[[#This Row],[Is Active]]=1), "Highly Engaged", IF(AND(Table1_1[[#This Row],[Days Between]]&lt;=90, Table1_1[[#This Row],[Is Active]]=1), "Moderately Engaged",
IF(AND(Table1_1[[#This Row],[Days Between]]&gt;90, Table1_1[[#This Row],[Is Active]]=0), "At Risk",
"Dormant")))</f>
        <v>Dormant</v>
      </c>
    </row>
    <row r="1904" spans="1:10" x14ac:dyDescent="0.25">
      <c r="A1904" t="s">
        <v>283</v>
      </c>
      <c r="B1904" t="s">
        <v>14</v>
      </c>
      <c r="C1904" t="s">
        <v>52</v>
      </c>
      <c r="D1904" t="s">
        <v>262</v>
      </c>
      <c r="E1904" t="s">
        <v>57</v>
      </c>
      <c r="F1904" s="5">
        <v>45523</v>
      </c>
      <c r="G1904" s="5">
        <v>45610</v>
      </c>
      <c r="H1904">
        <v>87</v>
      </c>
      <c r="I1904">
        <v>0</v>
      </c>
      <c r="J1904" t="str">
        <f>IF(AND(Table1_1[[#This Row],[Days Between]]&gt;90, Table1_1[[#This Row],[Is Active]]=1), "Highly Engaged", IF(AND(Table1_1[[#This Row],[Days Between]]&lt;=90, Table1_1[[#This Row],[Is Active]]=1), "Moderately Engaged",
IF(AND(Table1_1[[#This Row],[Days Between]]&gt;90, Table1_1[[#This Row],[Is Active]]=0), "At Risk",
"Dormant")))</f>
        <v>Dormant</v>
      </c>
    </row>
    <row r="1905" spans="1:10" x14ac:dyDescent="0.25">
      <c r="A1905" t="s">
        <v>283</v>
      </c>
      <c r="B1905" t="s">
        <v>14</v>
      </c>
      <c r="C1905" t="s">
        <v>52</v>
      </c>
      <c r="D1905" t="s">
        <v>262</v>
      </c>
      <c r="E1905" t="s">
        <v>57</v>
      </c>
      <c r="F1905" s="5">
        <v>45525</v>
      </c>
      <c r="G1905" s="5">
        <v>45610</v>
      </c>
      <c r="H1905">
        <v>85</v>
      </c>
      <c r="I1905">
        <v>0</v>
      </c>
      <c r="J1905" t="str">
        <f>IF(AND(Table1_1[[#This Row],[Days Between]]&gt;90, Table1_1[[#This Row],[Is Active]]=1), "Highly Engaged", IF(AND(Table1_1[[#This Row],[Days Between]]&lt;=90, Table1_1[[#This Row],[Is Active]]=1), "Moderately Engaged",
IF(AND(Table1_1[[#This Row],[Days Between]]&gt;90, Table1_1[[#This Row],[Is Active]]=0), "At Risk",
"Dormant")))</f>
        <v>Dormant</v>
      </c>
    </row>
    <row r="1906" spans="1:10" x14ac:dyDescent="0.25">
      <c r="A1906" t="s">
        <v>283</v>
      </c>
      <c r="B1906" t="s">
        <v>14</v>
      </c>
      <c r="C1906" t="s">
        <v>52</v>
      </c>
      <c r="D1906" t="s">
        <v>262</v>
      </c>
      <c r="E1906" t="s">
        <v>57</v>
      </c>
      <c r="F1906" s="5">
        <v>45531</v>
      </c>
      <c r="G1906" s="5">
        <v>45534</v>
      </c>
      <c r="H1906">
        <v>3</v>
      </c>
      <c r="I1906">
        <v>0</v>
      </c>
      <c r="J1906" t="str">
        <f>IF(AND(Table1_1[[#This Row],[Days Between]]&gt;90, Table1_1[[#This Row],[Is Active]]=1), "Highly Engaged", IF(AND(Table1_1[[#This Row],[Days Between]]&lt;=90, Table1_1[[#This Row],[Is Active]]=1), "Moderately Engaged",
IF(AND(Table1_1[[#This Row],[Days Between]]&gt;90, Table1_1[[#This Row],[Is Active]]=0), "At Risk",
"Dormant")))</f>
        <v>Dormant</v>
      </c>
    </row>
    <row r="1907" spans="1:10" x14ac:dyDescent="0.25">
      <c r="A1907" t="s">
        <v>283</v>
      </c>
      <c r="B1907" t="s">
        <v>14</v>
      </c>
      <c r="C1907" t="s">
        <v>52</v>
      </c>
      <c r="D1907" t="s">
        <v>262</v>
      </c>
      <c r="E1907" t="s">
        <v>57</v>
      </c>
      <c r="F1907" s="5">
        <v>45534</v>
      </c>
      <c r="G1907" s="5">
        <v>45537</v>
      </c>
      <c r="H1907">
        <v>3</v>
      </c>
      <c r="I1907">
        <v>0</v>
      </c>
      <c r="J1907" t="str">
        <f>IF(AND(Table1_1[[#This Row],[Days Between]]&gt;90, Table1_1[[#This Row],[Is Active]]=1), "Highly Engaged", IF(AND(Table1_1[[#This Row],[Days Between]]&lt;=90, Table1_1[[#This Row],[Is Active]]=1), "Moderately Engaged",
IF(AND(Table1_1[[#This Row],[Days Between]]&gt;90, Table1_1[[#This Row],[Is Active]]=0), "At Risk",
"Dormant")))</f>
        <v>Dormant</v>
      </c>
    </row>
    <row r="1908" spans="1:10" x14ac:dyDescent="0.25">
      <c r="A1908" t="s">
        <v>283</v>
      </c>
      <c r="B1908" t="s">
        <v>14</v>
      </c>
      <c r="C1908" t="s">
        <v>52</v>
      </c>
      <c r="D1908" t="s">
        <v>262</v>
      </c>
      <c r="E1908" t="s">
        <v>58</v>
      </c>
      <c r="F1908" s="5">
        <v>45508</v>
      </c>
      <c r="G1908" s="5">
        <v>45516</v>
      </c>
      <c r="H1908">
        <v>8</v>
      </c>
      <c r="I1908">
        <v>0</v>
      </c>
      <c r="J1908" t="str">
        <f>IF(AND(Table1_1[[#This Row],[Days Between]]&gt;90, Table1_1[[#This Row],[Is Active]]=1), "Highly Engaged", IF(AND(Table1_1[[#This Row],[Days Between]]&lt;=90, Table1_1[[#This Row],[Is Active]]=1), "Moderately Engaged",
IF(AND(Table1_1[[#This Row],[Days Between]]&gt;90, Table1_1[[#This Row],[Is Active]]=0), "At Risk",
"Dormant")))</f>
        <v>Dormant</v>
      </c>
    </row>
    <row r="1909" spans="1:10" x14ac:dyDescent="0.25">
      <c r="A1909" t="s">
        <v>283</v>
      </c>
      <c r="B1909" t="s">
        <v>14</v>
      </c>
      <c r="C1909" t="s">
        <v>52</v>
      </c>
      <c r="D1909" t="s">
        <v>262</v>
      </c>
      <c r="E1909" t="s">
        <v>58</v>
      </c>
      <c r="F1909" s="5">
        <v>45515</v>
      </c>
      <c r="G1909" s="5">
        <v>45523</v>
      </c>
      <c r="H1909">
        <v>8</v>
      </c>
      <c r="I1909">
        <v>0</v>
      </c>
      <c r="J1909" t="str">
        <f>IF(AND(Table1_1[[#This Row],[Days Between]]&gt;90, Table1_1[[#This Row],[Is Active]]=1), "Highly Engaged", IF(AND(Table1_1[[#This Row],[Days Between]]&lt;=90, Table1_1[[#This Row],[Is Active]]=1), "Moderately Engaged",
IF(AND(Table1_1[[#This Row],[Days Between]]&gt;90, Table1_1[[#This Row],[Is Active]]=0), "At Risk",
"Dormant")))</f>
        <v>Dormant</v>
      </c>
    </row>
    <row r="1910" spans="1:10" x14ac:dyDescent="0.25">
      <c r="A1910" t="s">
        <v>283</v>
      </c>
      <c r="B1910" t="s">
        <v>14</v>
      </c>
      <c r="C1910" t="s">
        <v>52</v>
      </c>
      <c r="D1910" t="s">
        <v>262</v>
      </c>
      <c r="E1910" t="s">
        <v>58</v>
      </c>
      <c r="F1910" s="5">
        <v>45520</v>
      </c>
      <c r="G1910" s="5">
        <v>45553</v>
      </c>
      <c r="H1910">
        <v>33</v>
      </c>
      <c r="I1910">
        <v>0</v>
      </c>
      <c r="J1910" t="str">
        <f>IF(AND(Table1_1[[#This Row],[Days Between]]&gt;90, Table1_1[[#This Row],[Is Active]]=1), "Highly Engaged", IF(AND(Table1_1[[#This Row],[Days Between]]&lt;=90, Table1_1[[#This Row],[Is Active]]=1), "Moderately Engaged",
IF(AND(Table1_1[[#This Row],[Days Between]]&gt;90, Table1_1[[#This Row],[Is Active]]=0), "At Risk",
"Dormant")))</f>
        <v>Dormant</v>
      </c>
    </row>
    <row r="1911" spans="1:10" x14ac:dyDescent="0.25">
      <c r="A1911" t="s">
        <v>283</v>
      </c>
      <c r="B1911" t="s">
        <v>14</v>
      </c>
      <c r="C1911" t="s">
        <v>52</v>
      </c>
      <c r="D1911" t="s">
        <v>262</v>
      </c>
      <c r="E1911" t="s">
        <v>58</v>
      </c>
      <c r="F1911" s="5">
        <v>45529</v>
      </c>
      <c r="G1911" s="5">
        <v>45533</v>
      </c>
      <c r="H1911">
        <v>4</v>
      </c>
      <c r="I1911">
        <v>0</v>
      </c>
      <c r="J1911" t="str">
        <f>IF(AND(Table1_1[[#This Row],[Days Between]]&gt;90, Table1_1[[#This Row],[Is Active]]=1), "Highly Engaged", IF(AND(Table1_1[[#This Row],[Days Between]]&lt;=90, Table1_1[[#This Row],[Is Active]]=1), "Moderately Engaged",
IF(AND(Table1_1[[#This Row],[Days Between]]&gt;90, Table1_1[[#This Row],[Is Active]]=0), "At Risk",
"Dormant")))</f>
        <v>Dormant</v>
      </c>
    </row>
    <row r="1912" spans="1:10" x14ac:dyDescent="0.25">
      <c r="A1912" t="s">
        <v>305</v>
      </c>
      <c r="B1912" t="s">
        <v>14</v>
      </c>
      <c r="C1912" t="s">
        <v>52</v>
      </c>
      <c r="D1912" t="s">
        <v>262</v>
      </c>
      <c r="E1912" t="s">
        <v>54</v>
      </c>
      <c r="F1912" s="5">
        <v>45527</v>
      </c>
      <c r="G1912" s="5">
        <v>45527</v>
      </c>
      <c r="H1912">
        <v>0</v>
      </c>
      <c r="I1912">
        <v>0</v>
      </c>
      <c r="J1912" t="str">
        <f>IF(AND(Table1_1[[#This Row],[Days Between]]&gt;90, Table1_1[[#This Row],[Is Active]]=1), "Highly Engaged", IF(AND(Table1_1[[#This Row],[Days Between]]&lt;=90, Table1_1[[#This Row],[Is Active]]=1), "Moderately Engaged",
IF(AND(Table1_1[[#This Row],[Days Between]]&gt;90, Table1_1[[#This Row],[Is Active]]=0), "At Risk",
"Dormant")))</f>
        <v>Dormant</v>
      </c>
    </row>
    <row r="1913" spans="1:10" x14ac:dyDescent="0.25">
      <c r="A1913" t="s">
        <v>305</v>
      </c>
      <c r="B1913" t="s">
        <v>14</v>
      </c>
      <c r="C1913" t="s">
        <v>52</v>
      </c>
      <c r="D1913" t="s">
        <v>262</v>
      </c>
      <c r="E1913" t="s">
        <v>54</v>
      </c>
      <c r="F1913" s="5">
        <v>45528</v>
      </c>
      <c r="G1913" s="5">
        <v>45528</v>
      </c>
      <c r="H1913">
        <v>0</v>
      </c>
      <c r="I1913">
        <v>0</v>
      </c>
      <c r="J1913" t="str">
        <f>IF(AND(Table1_1[[#This Row],[Days Between]]&gt;90, Table1_1[[#This Row],[Is Active]]=1), "Highly Engaged", IF(AND(Table1_1[[#This Row],[Days Between]]&lt;=90, Table1_1[[#This Row],[Is Active]]=1), "Moderately Engaged",
IF(AND(Table1_1[[#This Row],[Days Between]]&gt;90, Table1_1[[#This Row],[Is Active]]=0), "At Risk",
"Dormant")))</f>
        <v>Dormant</v>
      </c>
    </row>
    <row r="1914" spans="1:10" x14ac:dyDescent="0.25">
      <c r="A1914" t="s">
        <v>305</v>
      </c>
      <c r="B1914" t="s">
        <v>14</v>
      </c>
      <c r="C1914" t="s">
        <v>52</v>
      </c>
      <c r="D1914" t="s">
        <v>262</v>
      </c>
      <c r="E1914" t="s">
        <v>57</v>
      </c>
      <c r="F1914" s="5">
        <v>44954</v>
      </c>
      <c r="G1914" s="5">
        <v>45520</v>
      </c>
      <c r="H1914">
        <v>566</v>
      </c>
      <c r="I1914">
        <v>0</v>
      </c>
      <c r="J1914" t="str">
        <f>IF(AND(Table1_1[[#This Row],[Days Between]]&gt;90, Table1_1[[#This Row],[Is Active]]=1), "Highly Engaged", IF(AND(Table1_1[[#This Row],[Days Between]]&lt;=90, Table1_1[[#This Row],[Is Active]]=1), "Moderately Engaged",
IF(AND(Table1_1[[#This Row],[Days Between]]&gt;90, Table1_1[[#This Row],[Is Active]]=0), "At Risk",
"Dormant")))</f>
        <v>At Risk</v>
      </c>
    </row>
    <row r="1915" spans="1:10" x14ac:dyDescent="0.25">
      <c r="A1915" t="s">
        <v>305</v>
      </c>
      <c r="B1915" t="s">
        <v>14</v>
      </c>
      <c r="C1915" t="s">
        <v>52</v>
      </c>
      <c r="D1915" t="s">
        <v>262</v>
      </c>
      <c r="E1915" t="s">
        <v>58</v>
      </c>
      <c r="F1915" s="5">
        <v>44954</v>
      </c>
      <c r="G1915" s="5">
        <v>45520</v>
      </c>
      <c r="H1915">
        <v>566</v>
      </c>
      <c r="I1915">
        <v>0</v>
      </c>
      <c r="J1915" t="str">
        <f>IF(AND(Table1_1[[#This Row],[Days Between]]&gt;90, Table1_1[[#This Row],[Is Active]]=1), "Highly Engaged", IF(AND(Table1_1[[#This Row],[Days Between]]&lt;=90, Table1_1[[#This Row],[Is Active]]=1), "Moderately Engaged",
IF(AND(Table1_1[[#This Row],[Days Between]]&gt;90, Table1_1[[#This Row],[Is Active]]=0), "At Risk",
"Dormant")))</f>
        <v>At Risk</v>
      </c>
    </row>
    <row r="1916" spans="1:10" x14ac:dyDescent="0.25">
      <c r="A1916" t="s">
        <v>302</v>
      </c>
      <c r="B1916" t="s">
        <v>14</v>
      </c>
      <c r="C1916" t="s">
        <v>52</v>
      </c>
      <c r="D1916" t="s">
        <v>262</v>
      </c>
      <c r="E1916" t="s">
        <v>54</v>
      </c>
      <c r="F1916" s="5">
        <v>45528</v>
      </c>
      <c r="G1916" s="5">
        <v>45528</v>
      </c>
      <c r="H1916">
        <v>0</v>
      </c>
      <c r="I1916">
        <v>0</v>
      </c>
      <c r="J1916" t="str">
        <f>IF(AND(Table1_1[[#This Row],[Days Between]]&gt;90, Table1_1[[#This Row],[Is Active]]=1), "Highly Engaged", IF(AND(Table1_1[[#This Row],[Days Between]]&lt;=90, Table1_1[[#This Row],[Is Active]]=1), "Moderately Engaged",
IF(AND(Table1_1[[#This Row],[Days Between]]&gt;90, Table1_1[[#This Row],[Is Active]]=0), "At Risk",
"Dormant")))</f>
        <v>Dormant</v>
      </c>
    </row>
    <row r="1917" spans="1:10" x14ac:dyDescent="0.25">
      <c r="A1917" t="s">
        <v>302</v>
      </c>
      <c r="B1917" t="s">
        <v>14</v>
      </c>
      <c r="C1917" t="s">
        <v>52</v>
      </c>
      <c r="D1917" t="s">
        <v>262</v>
      </c>
      <c r="E1917" t="s">
        <v>54</v>
      </c>
      <c r="F1917" s="5">
        <v>45528</v>
      </c>
      <c r="G1917" s="5">
        <v>45531</v>
      </c>
      <c r="H1917">
        <v>3</v>
      </c>
      <c r="I1917">
        <v>0</v>
      </c>
      <c r="J1917" t="str">
        <f>IF(AND(Table1_1[[#This Row],[Days Between]]&gt;90, Table1_1[[#This Row],[Is Active]]=1), "Highly Engaged", IF(AND(Table1_1[[#This Row],[Days Between]]&lt;=90, Table1_1[[#This Row],[Is Active]]=1), "Moderately Engaged",
IF(AND(Table1_1[[#This Row],[Days Between]]&gt;90, Table1_1[[#This Row],[Is Active]]=0), "At Risk",
"Dormant")))</f>
        <v>Dormant</v>
      </c>
    </row>
    <row r="1918" spans="1:10" x14ac:dyDescent="0.25">
      <c r="A1918" t="s">
        <v>302</v>
      </c>
      <c r="B1918" t="s">
        <v>14</v>
      </c>
      <c r="C1918" t="s">
        <v>52</v>
      </c>
      <c r="D1918" t="s">
        <v>262</v>
      </c>
      <c r="E1918" t="s">
        <v>55</v>
      </c>
      <c r="F1918" s="5">
        <v>45530</v>
      </c>
      <c r="G1918" s="5">
        <v>45531</v>
      </c>
      <c r="H1918">
        <v>1</v>
      </c>
      <c r="I1918">
        <v>0</v>
      </c>
      <c r="J1918" t="str">
        <f>IF(AND(Table1_1[[#This Row],[Days Between]]&gt;90, Table1_1[[#This Row],[Is Active]]=1), "Highly Engaged", IF(AND(Table1_1[[#This Row],[Days Between]]&lt;=90, Table1_1[[#This Row],[Is Active]]=1), "Moderately Engaged",
IF(AND(Table1_1[[#This Row],[Days Between]]&gt;90, Table1_1[[#This Row],[Is Active]]=0), "At Risk",
"Dormant")))</f>
        <v>Dormant</v>
      </c>
    </row>
    <row r="1919" spans="1:10" x14ac:dyDescent="0.25">
      <c r="A1919" t="s">
        <v>302</v>
      </c>
      <c r="B1919" t="s">
        <v>14</v>
      </c>
      <c r="C1919" t="s">
        <v>52</v>
      </c>
      <c r="D1919" t="s">
        <v>262</v>
      </c>
      <c r="E1919" t="s">
        <v>55</v>
      </c>
      <c r="F1919" s="5">
        <v>45533</v>
      </c>
      <c r="G1919" s="5">
        <v>45539</v>
      </c>
      <c r="H1919">
        <v>6</v>
      </c>
      <c r="I1919">
        <v>0</v>
      </c>
      <c r="J1919" t="str">
        <f>IF(AND(Table1_1[[#This Row],[Days Between]]&gt;90, Table1_1[[#This Row],[Is Active]]=1), "Highly Engaged", IF(AND(Table1_1[[#This Row],[Days Between]]&lt;=90, Table1_1[[#This Row],[Is Active]]=1), "Moderately Engaged",
IF(AND(Table1_1[[#This Row],[Days Between]]&gt;90, Table1_1[[#This Row],[Is Active]]=0), "At Risk",
"Dormant")))</f>
        <v>Dormant</v>
      </c>
    </row>
    <row r="1920" spans="1:10" x14ac:dyDescent="0.25">
      <c r="A1920" t="s">
        <v>302</v>
      </c>
      <c r="B1920" t="s">
        <v>14</v>
      </c>
      <c r="C1920" t="s">
        <v>52</v>
      </c>
      <c r="D1920" t="s">
        <v>262</v>
      </c>
      <c r="E1920" t="s">
        <v>58</v>
      </c>
      <c r="F1920" s="5">
        <v>45528</v>
      </c>
      <c r="G1920" s="5">
        <v>45531</v>
      </c>
      <c r="H1920">
        <v>3</v>
      </c>
      <c r="I1920">
        <v>0</v>
      </c>
      <c r="J1920" t="str">
        <f>IF(AND(Table1_1[[#This Row],[Days Between]]&gt;90, Table1_1[[#This Row],[Is Active]]=1), "Highly Engaged", IF(AND(Table1_1[[#This Row],[Days Between]]&lt;=90, Table1_1[[#This Row],[Is Active]]=1), "Moderately Engaged",
IF(AND(Table1_1[[#This Row],[Days Between]]&gt;90, Table1_1[[#This Row],[Is Active]]=0), "At Risk",
"Dormant")))</f>
        <v>Dormant</v>
      </c>
    </row>
    <row r="1921" spans="1:10" x14ac:dyDescent="0.25">
      <c r="A1921" t="s">
        <v>302</v>
      </c>
      <c r="B1921" t="s">
        <v>14</v>
      </c>
      <c r="C1921" t="s">
        <v>52</v>
      </c>
      <c r="D1921" t="s">
        <v>262</v>
      </c>
      <c r="E1921" t="s">
        <v>64</v>
      </c>
      <c r="F1921" s="5">
        <v>45510</v>
      </c>
      <c r="G1921" s="5">
        <v>45517</v>
      </c>
      <c r="H1921">
        <v>7</v>
      </c>
      <c r="I1921">
        <v>0</v>
      </c>
      <c r="J1921" t="str">
        <f>IF(AND(Table1_1[[#This Row],[Days Between]]&gt;90, Table1_1[[#This Row],[Is Active]]=1), "Highly Engaged", IF(AND(Table1_1[[#This Row],[Days Between]]&lt;=90, Table1_1[[#This Row],[Is Active]]=1), "Moderately Engaged",
IF(AND(Table1_1[[#This Row],[Days Between]]&gt;90, Table1_1[[#This Row],[Is Active]]=0), "At Risk",
"Dormant")))</f>
        <v>Dormant</v>
      </c>
    </row>
    <row r="1922" spans="1:10" x14ac:dyDescent="0.25">
      <c r="A1922" t="s">
        <v>328</v>
      </c>
      <c r="B1922" t="s">
        <v>14</v>
      </c>
      <c r="C1922" t="s">
        <v>52</v>
      </c>
      <c r="D1922" t="s">
        <v>262</v>
      </c>
      <c r="E1922" t="s">
        <v>58</v>
      </c>
      <c r="F1922" s="5">
        <v>45510</v>
      </c>
      <c r="G1922" s="5">
        <v>45611</v>
      </c>
      <c r="H1922">
        <v>101</v>
      </c>
      <c r="I1922">
        <v>0</v>
      </c>
      <c r="J1922" t="str">
        <f>IF(AND(Table1_1[[#This Row],[Days Between]]&gt;90, Table1_1[[#This Row],[Is Active]]=1), "Highly Engaged", IF(AND(Table1_1[[#This Row],[Days Between]]&lt;=90, Table1_1[[#This Row],[Is Active]]=1), "Moderately Engaged",
IF(AND(Table1_1[[#This Row],[Days Between]]&gt;90, Table1_1[[#This Row],[Is Active]]=0), "At Risk",
"Dormant")))</f>
        <v>At Risk</v>
      </c>
    </row>
    <row r="1923" spans="1:10" x14ac:dyDescent="0.25">
      <c r="A1923" t="s">
        <v>328</v>
      </c>
      <c r="B1923" t="s">
        <v>14</v>
      </c>
      <c r="C1923" t="s">
        <v>52</v>
      </c>
      <c r="D1923" t="s">
        <v>262</v>
      </c>
      <c r="E1923" t="s">
        <v>64</v>
      </c>
      <c r="F1923" s="5">
        <v>45530</v>
      </c>
      <c r="G1923" s="5">
        <v>45575</v>
      </c>
      <c r="H1923">
        <v>45</v>
      </c>
      <c r="I1923">
        <v>0</v>
      </c>
      <c r="J1923" t="str">
        <f>IF(AND(Table1_1[[#This Row],[Days Between]]&gt;90, Table1_1[[#This Row],[Is Active]]=1), "Highly Engaged", IF(AND(Table1_1[[#This Row],[Days Between]]&lt;=90, Table1_1[[#This Row],[Is Active]]=1), "Moderately Engaged",
IF(AND(Table1_1[[#This Row],[Days Between]]&gt;90, Table1_1[[#This Row],[Is Active]]=0), "At Risk",
"Dormant")))</f>
        <v>Dormant</v>
      </c>
    </row>
    <row r="1924" spans="1:10" x14ac:dyDescent="0.25">
      <c r="A1924" t="s">
        <v>328</v>
      </c>
      <c r="B1924" t="s">
        <v>14</v>
      </c>
      <c r="C1924" t="s">
        <v>52</v>
      </c>
      <c r="D1924" t="s">
        <v>262</v>
      </c>
      <c r="E1924" t="s">
        <v>64</v>
      </c>
      <c r="F1924" s="5">
        <v>45531</v>
      </c>
      <c r="G1924" s="5">
        <v>45575</v>
      </c>
      <c r="H1924">
        <v>44</v>
      </c>
      <c r="I1924">
        <v>0</v>
      </c>
      <c r="J1924" t="str">
        <f>IF(AND(Table1_1[[#This Row],[Days Between]]&gt;90, Table1_1[[#This Row],[Is Active]]=1), "Highly Engaged", IF(AND(Table1_1[[#This Row],[Days Between]]&lt;=90, Table1_1[[#This Row],[Is Active]]=1), "Moderately Engaged",
IF(AND(Table1_1[[#This Row],[Days Between]]&gt;90, Table1_1[[#This Row],[Is Active]]=0), "At Risk",
"Dormant")))</f>
        <v>Dormant</v>
      </c>
    </row>
    <row r="1925" spans="1:10" x14ac:dyDescent="0.25">
      <c r="A1925" t="s">
        <v>329</v>
      </c>
      <c r="B1925" t="s">
        <v>14</v>
      </c>
      <c r="C1925" t="s">
        <v>52</v>
      </c>
      <c r="D1925" t="s">
        <v>262</v>
      </c>
      <c r="E1925" t="s">
        <v>55</v>
      </c>
      <c r="F1925" s="5">
        <v>45507</v>
      </c>
      <c r="G1925" s="5">
        <v>45628</v>
      </c>
      <c r="H1925">
        <v>121</v>
      </c>
      <c r="I1925">
        <v>0</v>
      </c>
      <c r="J1925" t="str">
        <f>IF(AND(Table1_1[[#This Row],[Days Between]]&gt;90, Table1_1[[#This Row],[Is Active]]=1), "Highly Engaged", IF(AND(Table1_1[[#This Row],[Days Between]]&lt;=90, Table1_1[[#This Row],[Is Active]]=1), "Moderately Engaged",
IF(AND(Table1_1[[#This Row],[Days Between]]&gt;90, Table1_1[[#This Row],[Is Active]]=0), "At Risk",
"Dormant")))</f>
        <v>At Risk</v>
      </c>
    </row>
    <row r="1926" spans="1:10" x14ac:dyDescent="0.25">
      <c r="A1926" t="s">
        <v>329</v>
      </c>
      <c r="B1926" t="s">
        <v>14</v>
      </c>
      <c r="C1926" t="s">
        <v>52</v>
      </c>
      <c r="D1926" t="s">
        <v>262</v>
      </c>
      <c r="E1926" t="s">
        <v>55</v>
      </c>
      <c r="F1926" s="5">
        <v>45515</v>
      </c>
      <c r="G1926" s="5">
        <v>45628</v>
      </c>
      <c r="H1926">
        <v>113</v>
      </c>
      <c r="I1926">
        <v>0</v>
      </c>
      <c r="J1926" t="str">
        <f>IF(AND(Table1_1[[#This Row],[Days Between]]&gt;90, Table1_1[[#This Row],[Is Active]]=1), "Highly Engaged", IF(AND(Table1_1[[#This Row],[Days Between]]&lt;=90, Table1_1[[#This Row],[Is Active]]=1), "Moderately Engaged",
IF(AND(Table1_1[[#This Row],[Days Between]]&gt;90, Table1_1[[#This Row],[Is Active]]=0), "At Risk",
"Dormant")))</f>
        <v>At Risk</v>
      </c>
    </row>
    <row r="1927" spans="1:10" x14ac:dyDescent="0.25">
      <c r="A1927" t="s">
        <v>329</v>
      </c>
      <c r="B1927" t="s">
        <v>14</v>
      </c>
      <c r="C1927" t="s">
        <v>52</v>
      </c>
      <c r="D1927" t="s">
        <v>262</v>
      </c>
      <c r="E1927" t="s">
        <v>57</v>
      </c>
      <c r="F1927" s="5">
        <v>45510</v>
      </c>
      <c r="G1927" s="5">
        <v>45628</v>
      </c>
      <c r="H1927">
        <v>118</v>
      </c>
      <c r="I1927">
        <v>0</v>
      </c>
      <c r="J1927" t="str">
        <f>IF(AND(Table1_1[[#This Row],[Days Between]]&gt;90, Table1_1[[#This Row],[Is Active]]=1), "Highly Engaged", IF(AND(Table1_1[[#This Row],[Days Between]]&lt;=90, Table1_1[[#This Row],[Is Active]]=1), "Moderately Engaged",
IF(AND(Table1_1[[#This Row],[Days Between]]&gt;90, Table1_1[[#This Row],[Is Active]]=0), "At Risk",
"Dormant")))</f>
        <v>At Risk</v>
      </c>
    </row>
    <row r="1928" spans="1:10" x14ac:dyDescent="0.25">
      <c r="A1928" t="s">
        <v>311</v>
      </c>
      <c r="B1928" t="s">
        <v>14</v>
      </c>
      <c r="C1928" t="s">
        <v>52</v>
      </c>
      <c r="D1928" t="s">
        <v>262</v>
      </c>
      <c r="E1928" t="s">
        <v>58</v>
      </c>
      <c r="F1928" s="5">
        <v>45516</v>
      </c>
      <c r="G1928" s="5">
        <v>45656</v>
      </c>
      <c r="H1928">
        <v>140</v>
      </c>
      <c r="I1928">
        <v>0</v>
      </c>
      <c r="J1928" t="str">
        <f>IF(AND(Table1_1[[#This Row],[Days Between]]&gt;90, Table1_1[[#This Row],[Is Active]]=1), "Highly Engaged", IF(AND(Table1_1[[#This Row],[Days Between]]&lt;=90, Table1_1[[#This Row],[Is Active]]=1), "Moderately Engaged",
IF(AND(Table1_1[[#This Row],[Days Between]]&gt;90, Table1_1[[#This Row],[Is Active]]=0), "At Risk",
"Dormant")))</f>
        <v>At Risk</v>
      </c>
    </row>
    <row r="1929" spans="1:10" x14ac:dyDescent="0.25">
      <c r="A1929" t="s">
        <v>311</v>
      </c>
      <c r="B1929" t="s">
        <v>14</v>
      </c>
      <c r="C1929" t="s">
        <v>52</v>
      </c>
      <c r="D1929" t="s">
        <v>262</v>
      </c>
      <c r="E1929" t="s">
        <v>64</v>
      </c>
      <c r="F1929" s="5">
        <v>45508</v>
      </c>
      <c r="G1929" s="5">
        <v>45659</v>
      </c>
      <c r="H1929">
        <v>151</v>
      </c>
      <c r="I1929">
        <v>0</v>
      </c>
      <c r="J1929" t="str">
        <f>IF(AND(Table1_1[[#This Row],[Days Between]]&gt;90, Table1_1[[#This Row],[Is Active]]=1), "Highly Engaged", IF(AND(Table1_1[[#This Row],[Days Between]]&lt;=90, Table1_1[[#This Row],[Is Active]]=1), "Moderately Engaged",
IF(AND(Table1_1[[#This Row],[Days Between]]&gt;90, Table1_1[[#This Row],[Is Active]]=0), "At Risk",
"Dormant")))</f>
        <v>At Risk</v>
      </c>
    </row>
    <row r="1930" spans="1:10" x14ac:dyDescent="0.25">
      <c r="A1930" t="s">
        <v>311</v>
      </c>
      <c r="B1930" t="s">
        <v>14</v>
      </c>
      <c r="C1930" t="s">
        <v>52</v>
      </c>
      <c r="D1930" t="s">
        <v>262</v>
      </c>
      <c r="E1930" t="s">
        <v>64</v>
      </c>
      <c r="F1930" s="5">
        <v>45510</v>
      </c>
      <c r="G1930" s="5">
        <v>45659</v>
      </c>
      <c r="H1930">
        <v>149</v>
      </c>
      <c r="I1930">
        <v>0</v>
      </c>
      <c r="J1930" t="str">
        <f>IF(AND(Table1_1[[#This Row],[Days Between]]&gt;90, Table1_1[[#This Row],[Is Active]]=1), "Highly Engaged", IF(AND(Table1_1[[#This Row],[Days Between]]&lt;=90, Table1_1[[#This Row],[Is Active]]=1), "Moderately Engaged",
IF(AND(Table1_1[[#This Row],[Days Between]]&gt;90, Table1_1[[#This Row],[Is Active]]=0), "At Risk",
"Dormant")))</f>
        <v>At Risk</v>
      </c>
    </row>
    <row r="1931" spans="1:10" x14ac:dyDescent="0.25">
      <c r="A1931" t="s">
        <v>330</v>
      </c>
      <c r="B1931" t="s">
        <v>14</v>
      </c>
      <c r="C1931" t="s">
        <v>52</v>
      </c>
      <c r="D1931" t="s">
        <v>262</v>
      </c>
      <c r="E1931" t="s">
        <v>55</v>
      </c>
      <c r="F1931" s="5">
        <v>45515</v>
      </c>
      <c r="G1931" s="5">
        <v>45666</v>
      </c>
      <c r="H1931">
        <v>151</v>
      </c>
      <c r="I1931">
        <v>0</v>
      </c>
      <c r="J1931" t="str">
        <f>IF(AND(Table1_1[[#This Row],[Days Between]]&gt;90, Table1_1[[#This Row],[Is Active]]=1), "Highly Engaged", IF(AND(Table1_1[[#This Row],[Days Between]]&lt;=90, Table1_1[[#This Row],[Is Active]]=1), "Moderately Engaged",
IF(AND(Table1_1[[#This Row],[Days Between]]&gt;90, Table1_1[[#This Row],[Is Active]]=0), "At Risk",
"Dormant")))</f>
        <v>At Risk</v>
      </c>
    </row>
    <row r="1932" spans="1:10" x14ac:dyDescent="0.25">
      <c r="A1932" t="s">
        <v>331</v>
      </c>
      <c r="B1932" t="s">
        <v>14</v>
      </c>
      <c r="C1932" t="s">
        <v>52</v>
      </c>
      <c r="D1932" t="s">
        <v>262</v>
      </c>
      <c r="E1932" t="s">
        <v>57</v>
      </c>
      <c r="F1932" s="5">
        <v>45507</v>
      </c>
      <c r="G1932" s="5">
        <v>45669</v>
      </c>
      <c r="H1932">
        <v>162</v>
      </c>
      <c r="I1932">
        <v>0</v>
      </c>
      <c r="J1932" t="str">
        <f>IF(AND(Table1_1[[#This Row],[Days Between]]&gt;90, Table1_1[[#This Row],[Is Active]]=1), "Highly Engaged", IF(AND(Table1_1[[#This Row],[Days Between]]&lt;=90, Table1_1[[#This Row],[Is Active]]=1), "Moderately Engaged",
IF(AND(Table1_1[[#This Row],[Days Between]]&gt;90, Table1_1[[#This Row],[Is Active]]=0), "At Risk",
"Dormant")))</f>
        <v>At Risk</v>
      </c>
    </row>
    <row r="1933" spans="1:10" x14ac:dyDescent="0.25">
      <c r="A1933" t="s">
        <v>316</v>
      </c>
      <c r="B1933" t="s">
        <v>14</v>
      </c>
      <c r="C1933" t="s">
        <v>52</v>
      </c>
      <c r="D1933" t="s">
        <v>262</v>
      </c>
      <c r="E1933" t="s">
        <v>58</v>
      </c>
      <c r="F1933" s="5">
        <v>45509</v>
      </c>
      <c r="G1933" s="5">
        <v>45661</v>
      </c>
      <c r="H1933">
        <v>152</v>
      </c>
      <c r="I1933">
        <v>0</v>
      </c>
      <c r="J1933" t="str">
        <f>IF(AND(Table1_1[[#This Row],[Days Between]]&gt;90, Table1_1[[#This Row],[Is Active]]=1), "Highly Engaged", IF(AND(Table1_1[[#This Row],[Days Between]]&lt;=90, Table1_1[[#This Row],[Is Active]]=1), "Moderately Engaged",
IF(AND(Table1_1[[#This Row],[Days Between]]&gt;90, Table1_1[[#This Row],[Is Active]]=0), "At Risk",
"Dormant")))</f>
        <v>At Risk</v>
      </c>
    </row>
    <row r="1934" spans="1:10" x14ac:dyDescent="0.25">
      <c r="A1934" t="s">
        <v>316</v>
      </c>
      <c r="B1934" t="s">
        <v>14</v>
      </c>
      <c r="C1934" t="s">
        <v>52</v>
      </c>
      <c r="D1934" t="s">
        <v>262</v>
      </c>
      <c r="E1934" t="s">
        <v>64</v>
      </c>
      <c r="F1934" s="5">
        <v>45524</v>
      </c>
      <c r="G1934" s="5">
        <v>45671</v>
      </c>
      <c r="H1934">
        <v>147</v>
      </c>
      <c r="I1934">
        <v>0</v>
      </c>
      <c r="J1934" t="str">
        <f>IF(AND(Table1_1[[#This Row],[Days Between]]&gt;90, Table1_1[[#This Row],[Is Active]]=1), "Highly Engaged", IF(AND(Table1_1[[#This Row],[Days Between]]&lt;=90, Table1_1[[#This Row],[Is Active]]=1), "Moderately Engaged",
IF(AND(Table1_1[[#This Row],[Days Between]]&gt;90, Table1_1[[#This Row],[Is Active]]=0), "At Risk",
"Dormant")))</f>
        <v>At Risk</v>
      </c>
    </row>
    <row r="1935" spans="1:10" x14ac:dyDescent="0.25">
      <c r="A1935" t="s">
        <v>304</v>
      </c>
      <c r="B1935" t="s">
        <v>14</v>
      </c>
      <c r="C1935" t="s">
        <v>52</v>
      </c>
      <c r="D1935" t="s">
        <v>262</v>
      </c>
      <c r="E1935" t="s">
        <v>57</v>
      </c>
      <c r="F1935" s="5">
        <v>45506</v>
      </c>
      <c r="G1935" s="5">
        <v>45685</v>
      </c>
      <c r="H1935">
        <v>179</v>
      </c>
      <c r="I1935">
        <v>0</v>
      </c>
      <c r="J1935" t="str">
        <f>IF(AND(Table1_1[[#This Row],[Days Between]]&gt;90, Table1_1[[#This Row],[Is Active]]=1), "Highly Engaged", IF(AND(Table1_1[[#This Row],[Days Between]]&lt;=90, Table1_1[[#This Row],[Is Active]]=1), "Moderately Engaged",
IF(AND(Table1_1[[#This Row],[Days Between]]&gt;90, Table1_1[[#This Row],[Is Active]]=0), "At Risk",
"Dormant")))</f>
        <v>At Risk</v>
      </c>
    </row>
    <row r="1936" spans="1:10" x14ac:dyDescent="0.25">
      <c r="A1936" t="s">
        <v>304</v>
      </c>
      <c r="B1936" t="s">
        <v>14</v>
      </c>
      <c r="C1936" t="s">
        <v>52</v>
      </c>
      <c r="D1936" t="s">
        <v>262</v>
      </c>
      <c r="E1936" t="s">
        <v>58</v>
      </c>
      <c r="F1936" s="5">
        <v>45507</v>
      </c>
      <c r="G1936" s="5">
        <v>45685</v>
      </c>
      <c r="H1936">
        <v>178</v>
      </c>
      <c r="I1936">
        <v>0</v>
      </c>
      <c r="J1936" t="str">
        <f>IF(AND(Table1_1[[#This Row],[Days Between]]&gt;90, Table1_1[[#This Row],[Is Active]]=1), "Highly Engaged", IF(AND(Table1_1[[#This Row],[Days Between]]&lt;=90, Table1_1[[#This Row],[Is Active]]=1), "Moderately Engaged",
IF(AND(Table1_1[[#This Row],[Days Between]]&gt;90, Table1_1[[#This Row],[Is Active]]=0), "At Risk",
"Dormant")))</f>
        <v>At Risk</v>
      </c>
    </row>
    <row r="1937" spans="1:10" x14ac:dyDescent="0.25">
      <c r="A1937" t="s">
        <v>304</v>
      </c>
      <c r="B1937" t="s">
        <v>14</v>
      </c>
      <c r="C1937" t="s">
        <v>52</v>
      </c>
      <c r="D1937" t="s">
        <v>262</v>
      </c>
      <c r="E1937" t="s">
        <v>58</v>
      </c>
      <c r="F1937" s="5">
        <v>45520</v>
      </c>
      <c r="G1937" s="5">
        <v>45687</v>
      </c>
      <c r="H1937">
        <v>167</v>
      </c>
      <c r="I1937">
        <v>0</v>
      </c>
      <c r="J1937" t="str">
        <f>IF(AND(Table1_1[[#This Row],[Days Between]]&gt;90, Table1_1[[#This Row],[Is Active]]=1), "Highly Engaged", IF(AND(Table1_1[[#This Row],[Days Between]]&lt;=90, Table1_1[[#This Row],[Is Active]]=1), "Moderately Engaged",
IF(AND(Table1_1[[#This Row],[Days Between]]&gt;90, Table1_1[[#This Row],[Is Active]]=0), "At Risk",
"Dormant")))</f>
        <v>At Risk</v>
      </c>
    </row>
    <row r="1938" spans="1:10" x14ac:dyDescent="0.25">
      <c r="A1938" t="s">
        <v>304</v>
      </c>
      <c r="B1938" t="s">
        <v>14</v>
      </c>
      <c r="C1938" t="s">
        <v>52</v>
      </c>
      <c r="D1938" t="s">
        <v>262</v>
      </c>
      <c r="E1938" t="s">
        <v>58</v>
      </c>
      <c r="F1938" s="5">
        <v>45532</v>
      </c>
      <c r="G1938" s="5">
        <v>45686</v>
      </c>
      <c r="H1938">
        <v>154</v>
      </c>
      <c r="I1938">
        <v>0</v>
      </c>
      <c r="J1938" t="str">
        <f>IF(AND(Table1_1[[#This Row],[Days Between]]&gt;90, Table1_1[[#This Row],[Is Active]]=1), "Highly Engaged", IF(AND(Table1_1[[#This Row],[Days Between]]&lt;=90, Table1_1[[#This Row],[Is Active]]=1), "Moderately Engaged",
IF(AND(Table1_1[[#This Row],[Days Between]]&gt;90, Table1_1[[#This Row],[Is Active]]=0), "At Risk",
"Dormant")))</f>
        <v>At Risk</v>
      </c>
    </row>
    <row r="1939" spans="1:10" x14ac:dyDescent="0.25">
      <c r="A1939" t="s">
        <v>304</v>
      </c>
      <c r="B1939" t="s">
        <v>14</v>
      </c>
      <c r="C1939" t="s">
        <v>52</v>
      </c>
      <c r="D1939" t="s">
        <v>262</v>
      </c>
      <c r="E1939" t="s">
        <v>64</v>
      </c>
      <c r="F1939" s="5">
        <v>45505</v>
      </c>
      <c r="G1939" s="5">
        <v>45666</v>
      </c>
      <c r="H1939">
        <v>161</v>
      </c>
      <c r="I1939">
        <v>0</v>
      </c>
      <c r="J1939" t="str">
        <f>IF(AND(Table1_1[[#This Row],[Days Between]]&gt;90, Table1_1[[#This Row],[Is Active]]=1), "Highly Engaged", IF(AND(Table1_1[[#This Row],[Days Between]]&lt;=90, Table1_1[[#This Row],[Is Active]]=1), "Moderately Engaged",
IF(AND(Table1_1[[#This Row],[Days Between]]&gt;90, Table1_1[[#This Row],[Is Active]]=0), "At Risk",
"Dormant")))</f>
        <v>At Risk</v>
      </c>
    </row>
    <row r="1940" spans="1:10" x14ac:dyDescent="0.25">
      <c r="A1940" t="s">
        <v>304</v>
      </c>
      <c r="B1940" t="s">
        <v>14</v>
      </c>
      <c r="C1940" t="s">
        <v>52</v>
      </c>
      <c r="D1940" t="s">
        <v>262</v>
      </c>
      <c r="E1940" t="s">
        <v>64</v>
      </c>
      <c r="F1940" s="5">
        <v>45506</v>
      </c>
      <c r="G1940" s="5">
        <v>45669</v>
      </c>
      <c r="H1940">
        <v>163</v>
      </c>
      <c r="I1940">
        <v>0</v>
      </c>
      <c r="J1940" t="str">
        <f>IF(AND(Table1_1[[#This Row],[Days Between]]&gt;90, Table1_1[[#This Row],[Is Active]]=1), "Highly Engaged", IF(AND(Table1_1[[#This Row],[Days Between]]&lt;=90, Table1_1[[#This Row],[Is Active]]=1), "Moderately Engaged",
IF(AND(Table1_1[[#This Row],[Days Between]]&gt;90, Table1_1[[#This Row],[Is Active]]=0), "At Risk",
"Dormant")))</f>
        <v>At Risk</v>
      </c>
    </row>
    <row r="1941" spans="1:10" x14ac:dyDescent="0.25">
      <c r="A1941" t="s">
        <v>304</v>
      </c>
      <c r="B1941" t="s">
        <v>14</v>
      </c>
      <c r="C1941" t="s">
        <v>52</v>
      </c>
      <c r="D1941" t="s">
        <v>262</v>
      </c>
      <c r="E1941" t="s">
        <v>64</v>
      </c>
      <c r="F1941" s="5">
        <v>45509</v>
      </c>
      <c r="G1941" s="5">
        <v>45693</v>
      </c>
      <c r="H1941">
        <v>184</v>
      </c>
      <c r="I1941">
        <v>0</v>
      </c>
      <c r="J1941" t="str">
        <f>IF(AND(Table1_1[[#This Row],[Days Between]]&gt;90, Table1_1[[#This Row],[Is Active]]=1), "Highly Engaged", IF(AND(Table1_1[[#This Row],[Days Between]]&lt;=90, Table1_1[[#This Row],[Is Active]]=1), "Moderately Engaged",
IF(AND(Table1_1[[#This Row],[Days Between]]&gt;90, Table1_1[[#This Row],[Is Active]]=0), "At Risk",
"Dormant")))</f>
        <v>At Risk</v>
      </c>
    </row>
    <row r="1942" spans="1:10" x14ac:dyDescent="0.25">
      <c r="A1942" t="s">
        <v>304</v>
      </c>
      <c r="B1942" t="s">
        <v>14</v>
      </c>
      <c r="C1942" t="s">
        <v>52</v>
      </c>
      <c r="D1942" t="s">
        <v>262</v>
      </c>
      <c r="E1942" t="s">
        <v>64</v>
      </c>
      <c r="F1942" s="5">
        <v>45514</v>
      </c>
      <c r="G1942" s="5">
        <v>45685</v>
      </c>
      <c r="H1942">
        <v>171</v>
      </c>
      <c r="I1942">
        <v>0</v>
      </c>
      <c r="J1942" t="str">
        <f>IF(AND(Table1_1[[#This Row],[Days Between]]&gt;90, Table1_1[[#This Row],[Is Active]]=1), "Highly Engaged", IF(AND(Table1_1[[#This Row],[Days Between]]&lt;=90, Table1_1[[#This Row],[Is Active]]=1), "Moderately Engaged",
IF(AND(Table1_1[[#This Row],[Days Between]]&gt;90, Table1_1[[#This Row],[Is Active]]=0), "At Risk",
"Dormant")))</f>
        <v>At Risk</v>
      </c>
    </row>
    <row r="1943" spans="1:10" x14ac:dyDescent="0.25">
      <c r="A1943" t="s">
        <v>304</v>
      </c>
      <c r="B1943" t="s">
        <v>14</v>
      </c>
      <c r="C1943" t="s">
        <v>52</v>
      </c>
      <c r="D1943" t="s">
        <v>262</v>
      </c>
      <c r="E1943" t="s">
        <v>64</v>
      </c>
      <c r="F1943" s="5">
        <v>45516</v>
      </c>
      <c r="G1943" s="5">
        <v>45666</v>
      </c>
      <c r="H1943">
        <v>150</v>
      </c>
      <c r="I1943">
        <v>0</v>
      </c>
      <c r="J1943" t="str">
        <f>IF(AND(Table1_1[[#This Row],[Days Between]]&gt;90, Table1_1[[#This Row],[Is Active]]=1), "Highly Engaged", IF(AND(Table1_1[[#This Row],[Days Between]]&lt;=90, Table1_1[[#This Row],[Is Active]]=1), "Moderately Engaged",
IF(AND(Table1_1[[#This Row],[Days Between]]&gt;90, Table1_1[[#This Row],[Is Active]]=0), "At Risk",
"Dormant")))</f>
        <v>At Risk</v>
      </c>
    </row>
    <row r="1944" spans="1:10" x14ac:dyDescent="0.25">
      <c r="A1944" t="s">
        <v>304</v>
      </c>
      <c r="B1944" t="s">
        <v>14</v>
      </c>
      <c r="C1944" t="s">
        <v>52</v>
      </c>
      <c r="D1944" t="s">
        <v>262</v>
      </c>
      <c r="E1944" t="s">
        <v>64</v>
      </c>
      <c r="F1944" s="5">
        <v>45516</v>
      </c>
      <c r="G1944" s="5">
        <v>45669</v>
      </c>
      <c r="H1944">
        <v>153</v>
      </c>
      <c r="I1944">
        <v>0</v>
      </c>
      <c r="J1944" t="str">
        <f>IF(AND(Table1_1[[#This Row],[Days Between]]&gt;90, Table1_1[[#This Row],[Is Active]]=1), "Highly Engaged", IF(AND(Table1_1[[#This Row],[Days Between]]&lt;=90, Table1_1[[#This Row],[Is Active]]=1), "Moderately Engaged",
IF(AND(Table1_1[[#This Row],[Days Between]]&gt;90, Table1_1[[#This Row],[Is Active]]=0), "At Risk",
"Dormant")))</f>
        <v>At Risk</v>
      </c>
    </row>
    <row r="1945" spans="1:10" x14ac:dyDescent="0.25">
      <c r="A1945" t="s">
        <v>304</v>
      </c>
      <c r="B1945" t="s">
        <v>14</v>
      </c>
      <c r="C1945" t="s">
        <v>52</v>
      </c>
      <c r="D1945" t="s">
        <v>262</v>
      </c>
      <c r="E1945" t="s">
        <v>64</v>
      </c>
      <c r="F1945" s="5">
        <v>45519</v>
      </c>
      <c r="G1945" s="5">
        <v>45689</v>
      </c>
      <c r="H1945">
        <v>170</v>
      </c>
      <c r="I1945">
        <v>0</v>
      </c>
      <c r="J1945" t="str">
        <f>IF(AND(Table1_1[[#This Row],[Days Between]]&gt;90, Table1_1[[#This Row],[Is Active]]=1), "Highly Engaged", IF(AND(Table1_1[[#This Row],[Days Between]]&lt;=90, Table1_1[[#This Row],[Is Active]]=1), "Moderately Engaged",
IF(AND(Table1_1[[#This Row],[Days Between]]&gt;90, Table1_1[[#This Row],[Is Active]]=0), "At Risk",
"Dormant")))</f>
        <v>At Risk</v>
      </c>
    </row>
    <row r="1946" spans="1:10" x14ac:dyDescent="0.25">
      <c r="A1946" t="s">
        <v>332</v>
      </c>
      <c r="B1946" t="s">
        <v>14</v>
      </c>
      <c r="C1946" t="s">
        <v>52</v>
      </c>
      <c r="D1946" t="s">
        <v>262</v>
      </c>
      <c r="E1946" t="s">
        <v>58</v>
      </c>
      <c r="F1946" s="5">
        <v>45532</v>
      </c>
      <c r="G1946" s="5">
        <v>45680</v>
      </c>
      <c r="H1946">
        <v>148</v>
      </c>
      <c r="I1946">
        <v>0</v>
      </c>
      <c r="J1946" t="str">
        <f>IF(AND(Table1_1[[#This Row],[Days Between]]&gt;90, Table1_1[[#This Row],[Is Active]]=1), "Highly Engaged", IF(AND(Table1_1[[#This Row],[Days Between]]&lt;=90, Table1_1[[#This Row],[Is Active]]=1), "Moderately Engaged",
IF(AND(Table1_1[[#This Row],[Days Between]]&gt;90, Table1_1[[#This Row],[Is Active]]=0), "At Risk",
"Dormant")))</f>
        <v>At Risk</v>
      </c>
    </row>
    <row r="1947" spans="1:10" x14ac:dyDescent="0.25">
      <c r="A1947" t="s">
        <v>285</v>
      </c>
      <c r="B1947" t="s">
        <v>14</v>
      </c>
      <c r="C1947" t="s">
        <v>52</v>
      </c>
      <c r="D1947" t="s">
        <v>262</v>
      </c>
      <c r="E1947" t="s">
        <v>64</v>
      </c>
      <c r="F1947" s="5">
        <v>45509</v>
      </c>
      <c r="G1947" s="5">
        <v>45685</v>
      </c>
      <c r="H1947">
        <v>176</v>
      </c>
      <c r="I1947">
        <v>0</v>
      </c>
      <c r="J1947" t="str">
        <f>IF(AND(Table1_1[[#This Row],[Days Between]]&gt;90, Table1_1[[#This Row],[Is Active]]=1), "Highly Engaged", IF(AND(Table1_1[[#This Row],[Days Between]]&lt;=90, Table1_1[[#This Row],[Is Active]]=1), "Moderately Engaged",
IF(AND(Table1_1[[#This Row],[Days Between]]&gt;90, Table1_1[[#This Row],[Is Active]]=0), "At Risk",
"Dormant")))</f>
        <v>At Risk</v>
      </c>
    </row>
    <row r="1948" spans="1:10" x14ac:dyDescent="0.25">
      <c r="A1948" t="s">
        <v>285</v>
      </c>
      <c r="B1948" t="s">
        <v>14</v>
      </c>
      <c r="C1948" t="s">
        <v>52</v>
      </c>
      <c r="D1948" t="s">
        <v>262</v>
      </c>
      <c r="E1948" t="s">
        <v>64</v>
      </c>
      <c r="F1948" s="5">
        <v>45532</v>
      </c>
      <c r="G1948" s="5">
        <v>45693</v>
      </c>
      <c r="H1948">
        <v>161</v>
      </c>
      <c r="I1948">
        <v>0</v>
      </c>
      <c r="J1948" t="str">
        <f>IF(AND(Table1_1[[#This Row],[Days Between]]&gt;90, Table1_1[[#This Row],[Is Active]]=1), "Highly Engaged", IF(AND(Table1_1[[#This Row],[Days Between]]&lt;=90, Table1_1[[#This Row],[Is Active]]=1), "Moderately Engaged",
IF(AND(Table1_1[[#This Row],[Days Between]]&gt;90, Table1_1[[#This Row],[Is Active]]=0), "At Risk",
"Dormant")))</f>
        <v>At Risk</v>
      </c>
    </row>
    <row r="1949" spans="1:10" x14ac:dyDescent="0.25">
      <c r="A1949" t="s">
        <v>319</v>
      </c>
      <c r="B1949" t="s">
        <v>14</v>
      </c>
      <c r="C1949" t="s">
        <v>52</v>
      </c>
      <c r="D1949" t="s">
        <v>262</v>
      </c>
      <c r="E1949" t="s">
        <v>64</v>
      </c>
      <c r="F1949" s="5">
        <v>45506</v>
      </c>
      <c r="G1949" s="5">
        <v>45718</v>
      </c>
      <c r="H1949">
        <v>212</v>
      </c>
      <c r="I1949">
        <v>0</v>
      </c>
      <c r="J1949" t="str">
        <f>IF(AND(Table1_1[[#This Row],[Days Between]]&gt;90, Table1_1[[#This Row],[Is Active]]=1), "Highly Engaged", IF(AND(Table1_1[[#This Row],[Days Between]]&lt;=90, Table1_1[[#This Row],[Is Active]]=1), "Moderately Engaged",
IF(AND(Table1_1[[#This Row],[Days Between]]&gt;90, Table1_1[[#This Row],[Is Active]]=0), "At Risk",
"Dormant")))</f>
        <v>At Risk</v>
      </c>
    </row>
    <row r="1950" spans="1:10" x14ac:dyDescent="0.25">
      <c r="A1950" t="s">
        <v>333</v>
      </c>
      <c r="B1950" t="s">
        <v>14</v>
      </c>
      <c r="C1950" t="s">
        <v>52</v>
      </c>
      <c r="D1950" t="s">
        <v>262</v>
      </c>
      <c r="E1950" t="s">
        <v>55</v>
      </c>
      <c r="F1950" s="5">
        <v>45511</v>
      </c>
      <c r="G1950" s="5">
        <v>45736</v>
      </c>
      <c r="H1950">
        <v>225</v>
      </c>
      <c r="I1950">
        <v>0</v>
      </c>
      <c r="J1950" t="str">
        <f>IF(AND(Table1_1[[#This Row],[Days Between]]&gt;90, Table1_1[[#This Row],[Is Active]]=1), "Highly Engaged", IF(AND(Table1_1[[#This Row],[Days Between]]&lt;=90, Table1_1[[#This Row],[Is Active]]=1), "Moderately Engaged",
IF(AND(Table1_1[[#This Row],[Days Between]]&gt;90, Table1_1[[#This Row],[Is Active]]=0), "At Risk",
"Dormant")))</f>
        <v>At Risk</v>
      </c>
    </row>
    <row r="1951" spans="1:10" x14ac:dyDescent="0.25">
      <c r="A1951" t="s">
        <v>333</v>
      </c>
      <c r="B1951" t="s">
        <v>14</v>
      </c>
      <c r="C1951" t="s">
        <v>52</v>
      </c>
      <c r="D1951" t="s">
        <v>262</v>
      </c>
      <c r="E1951" t="s">
        <v>55</v>
      </c>
      <c r="F1951" s="5">
        <v>45525</v>
      </c>
      <c r="G1951" s="5">
        <v>45732</v>
      </c>
      <c r="H1951">
        <v>207</v>
      </c>
      <c r="I1951">
        <v>0</v>
      </c>
      <c r="J1951" t="str">
        <f>IF(AND(Table1_1[[#This Row],[Days Between]]&gt;90, Table1_1[[#This Row],[Is Active]]=1), "Highly Engaged", IF(AND(Table1_1[[#This Row],[Days Between]]&lt;=90, Table1_1[[#This Row],[Is Active]]=1), "Moderately Engaged",
IF(AND(Table1_1[[#This Row],[Days Between]]&gt;90, Table1_1[[#This Row],[Is Active]]=0), "At Risk",
"Dormant")))</f>
        <v>At Risk</v>
      </c>
    </row>
    <row r="1952" spans="1:10" x14ac:dyDescent="0.25">
      <c r="A1952" t="s">
        <v>334</v>
      </c>
      <c r="B1952" t="s">
        <v>14</v>
      </c>
      <c r="C1952" t="s">
        <v>52</v>
      </c>
      <c r="D1952" t="s">
        <v>262</v>
      </c>
      <c r="E1952" t="s">
        <v>12</v>
      </c>
      <c r="F1952" s="5">
        <v>44928</v>
      </c>
      <c r="G1952" s="5">
        <v>45907</v>
      </c>
      <c r="H1952">
        <v>979</v>
      </c>
      <c r="I1952">
        <v>1</v>
      </c>
      <c r="J195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53" spans="1:10" x14ac:dyDescent="0.25">
      <c r="A1953" t="s">
        <v>334</v>
      </c>
      <c r="B1953" t="s">
        <v>14</v>
      </c>
      <c r="C1953" t="s">
        <v>52</v>
      </c>
      <c r="D1953" t="s">
        <v>262</v>
      </c>
      <c r="E1953" t="s">
        <v>12</v>
      </c>
      <c r="F1953" s="5">
        <v>44928</v>
      </c>
      <c r="G1953" s="5">
        <v>45910</v>
      </c>
      <c r="H1953">
        <v>982</v>
      </c>
      <c r="I1953">
        <v>1</v>
      </c>
      <c r="J195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54" spans="1:10" x14ac:dyDescent="0.25">
      <c r="A1954" t="s">
        <v>334</v>
      </c>
      <c r="B1954" t="s">
        <v>14</v>
      </c>
      <c r="C1954" t="s">
        <v>52</v>
      </c>
      <c r="D1954" t="s">
        <v>262</v>
      </c>
      <c r="E1954" t="s">
        <v>12</v>
      </c>
      <c r="F1954" s="5">
        <v>44955</v>
      </c>
      <c r="G1954" s="5">
        <v>45907</v>
      </c>
      <c r="H1954">
        <v>952</v>
      </c>
      <c r="I1954">
        <v>1</v>
      </c>
      <c r="J195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55" spans="1:10" x14ac:dyDescent="0.25">
      <c r="A1955" t="s">
        <v>299</v>
      </c>
      <c r="B1955" t="s">
        <v>14</v>
      </c>
      <c r="C1955" t="s">
        <v>52</v>
      </c>
      <c r="D1955" t="s">
        <v>262</v>
      </c>
      <c r="E1955" t="s">
        <v>12</v>
      </c>
      <c r="F1955" s="5">
        <v>44954</v>
      </c>
      <c r="G1955" s="5">
        <v>45912</v>
      </c>
      <c r="H1955">
        <v>958</v>
      </c>
      <c r="I1955">
        <v>1</v>
      </c>
      <c r="J195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56" spans="1:10" x14ac:dyDescent="0.25">
      <c r="A1956" t="s">
        <v>299</v>
      </c>
      <c r="B1956" t="s">
        <v>14</v>
      </c>
      <c r="C1956" t="s">
        <v>52</v>
      </c>
      <c r="D1956" t="s">
        <v>262</v>
      </c>
      <c r="E1956" t="s">
        <v>12</v>
      </c>
      <c r="F1956" s="5">
        <v>44954</v>
      </c>
      <c r="G1956" s="5">
        <v>45915</v>
      </c>
      <c r="H1956">
        <v>961</v>
      </c>
      <c r="I1956">
        <v>1</v>
      </c>
      <c r="J195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57" spans="1:10" x14ac:dyDescent="0.25">
      <c r="A1957" t="s">
        <v>335</v>
      </c>
      <c r="B1957" t="s">
        <v>14</v>
      </c>
      <c r="C1957" t="s">
        <v>52</v>
      </c>
      <c r="D1957" t="s">
        <v>262</v>
      </c>
      <c r="E1957" t="s">
        <v>12</v>
      </c>
      <c r="F1957" s="5">
        <v>44955</v>
      </c>
      <c r="G1957" s="5">
        <v>45909</v>
      </c>
      <c r="H1957">
        <v>954</v>
      </c>
      <c r="I1957">
        <v>1</v>
      </c>
      <c r="J195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58" spans="1:10" x14ac:dyDescent="0.25">
      <c r="A1958" t="s">
        <v>336</v>
      </c>
      <c r="B1958" t="s">
        <v>14</v>
      </c>
      <c r="C1958" t="s">
        <v>52</v>
      </c>
      <c r="D1958" t="s">
        <v>262</v>
      </c>
      <c r="E1958" t="s">
        <v>12</v>
      </c>
      <c r="F1958" s="5">
        <v>44955</v>
      </c>
      <c r="G1958" s="5">
        <v>45910</v>
      </c>
      <c r="H1958">
        <v>955</v>
      </c>
      <c r="I1958">
        <v>1</v>
      </c>
      <c r="J195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59" spans="1:10" x14ac:dyDescent="0.25">
      <c r="A1959" t="s">
        <v>337</v>
      </c>
      <c r="B1959" t="s">
        <v>14</v>
      </c>
      <c r="C1959" t="s">
        <v>52</v>
      </c>
      <c r="D1959" t="s">
        <v>262</v>
      </c>
      <c r="E1959" t="s">
        <v>12</v>
      </c>
      <c r="F1959" s="5">
        <v>44954</v>
      </c>
      <c r="G1959" s="5">
        <v>45910</v>
      </c>
      <c r="H1959">
        <v>956</v>
      </c>
      <c r="I1959">
        <v>1</v>
      </c>
      <c r="J195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60" spans="1:10" x14ac:dyDescent="0.25">
      <c r="A1960" t="s">
        <v>337</v>
      </c>
      <c r="B1960" t="s">
        <v>14</v>
      </c>
      <c r="C1960" t="s">
        <v>52</v>
      </c>
      <c r="D1960" t="s">
        <v>262</v>
      </c>
      <c r="E1960" t="s">
        <v>12</v>
      </c>
      <c r="F1960" s="5">
        <v>44955</v>
      </c>
      <c r="G1960" s="5">
        <v>45909</v>
      </c>
      <c r="H1960">
        <v>954</v>
      </c>
      <c r="I1960">
        <v>1</v>
      </c>
      <c r="J196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61" spans="1:10" x14ac:dyDescent="0.25">
      <c r="A1961" t="s">
        <v>276</v>
      </c>
      <c r="B1961" t="s">
        <v>14</v>
      </c>
      <c r="C1961" t="s">
        <v>53</v>
      </c>
      <c r="D1961" t="s">
        <v>262</v>
      </c>
      <c r="E1961" t="s">
        <v>12</v>
      </c>
      <c r="F1961" s="5">
        <v>44954</v>
      </c>
      <c r="G1961" s="5">
        <v>45933</v>
      </c>
      <c r="H1961">
        <v>979</v>
      </c>
      <c r="I1961">
        <v>1</v>
      </c>
      <c r="J196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62" spans="1:10" x14ac:dyDescent="0.25">
      <c r="A1962" t="s">
        <v>276</v>
      </c>
      <c r="B1962" t="s">
        <v>14</v>
      </c>
      <c r="C1962" t="s">
        <v>53</v>
      </c>
      <c r="D1962" t="s">
        <v>262</v>
      </c>
      <c r="E1962" t="s">
        <v>12</v>
      </c>
      <c r="F1962" s="5">
        <v>44954</v>
      </c>
      <c r="G1962" s="5">
        <v>45936</v>
      </c>
      <c r="H1962">
        <v>982</v>
      </c>
      <c r="I1962">
        <v>1</v>
      </c>
      <c r="J196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63" spans="1:10" x14ac:dyDescent="0.25">
      <c r="A1963" t="s">
        <v>276</v>
      </c>
      <c r="B1963" t="s">
        <v>14</v>
      </c>
      <c r="C1963" t="s">
        <v>53</v>
      </c>
      <c r="D1963" t="s">
        <v>262</v>
      </c>
      <c r="E1963" t="s">
        <v>12</v>
      </c>
      <c r="F1963" s="5">
        <v>44954</v>
      </c>
      <c r="G1963" s="5">
        <v>45938</v>
      </c>
      <c r="H1963">
        <v>984</v>
      </c>
      <c r="I1963">
        <v>1</v>
      </c>
      <c r="J196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64" spans="1:10" x14ac:dyDescent="0.25">
      <c r="A1964" t="s">
        <v>276</v>
      </c>
      <c r="B1964" t="s">
        <v>14</v>
      </c>
      <c r="C1964" t="s">
        <v>53</v>
      </c>
      <c r="D1964" t="s">
        <v>262</v>
      </c>
      <c r="E1964" t="s">
        <v>12</v>
      </c>
      <c r="F1964" s="5">
        <v>44954</v>
      </c>
      <c r="G1964" s="5">
        <v>45940</v>
      </c>
      <c r="H1964">
        <v>986</v>
      </c>
      <c r="I1964">
        <v>1</v>
      </c>
      <c r="J196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65" spans="1:10" x14ac:dyDescent="0.25">
      <c r="A1965" t="s">
        <v>276</v>
      </c>
      <c r="B1965" t="s">
        <v>14</v>
      </c>
      <c r="C1965" t="s">
        <v>53</v>
      </c>
      <c r="D1965" t="s">
        <v>262</v>
      </c>
      <c r="E1965" t="s">
        <v>12</v>
      </c>
      <c r="F1965" s="5">
        <v>44955</v>
      </c>
      <c r="G1965" s="5">
        <v>45938</v>
      </c>
      <c r="H1965">
        <v>983</v>
      </c>
      <c r="I1965">
        <v>1</v>
      </c>
      <c r="J196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66" spans="1:10" x14ac:dyDescent="0.25">
      <c r="A1966" t="s">
        <v>276</v>
      </c>
      <c r="B1966" t="s">
        <v>14</v>
      </c>
      <c r="C1966" t="s">
        <v>53</v>
      </c>
      <c r="D1966" t="s">
        <v>262</v>
      </c>
      <c r="E1966" t="s">
        <v>12</v>
      </c>
      <c r="F1966" s="5">
        <v>45520</v>
      </c>
      <c r="G1966" s="5">
        <v>45922</v>
      </c>
      <c r="H1966">
        <v>402</v>
      </c>
      <c r="I1966">
        <v>1</v>
      </c>
      <c r="J196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67" spans="1:10" x14ac:dyDescent="0.25">
      <c r="A1967" t="s">
        <v>276</v>
      </c>
      <c r="B1967" t="s">
        <v>14</v>
      </c>
      <c r="C1967" t="s">
        <v>53</v>
      </c>
      <c r="D1967" t="s">
        <v>262</v>
      </c>
      <c r="E1967" t="s">
        <v>12</v>
      </c>
      <c r="F1967" s="5">
        <v>45520</v>
      </c>
      <c r="G1967" s="5">
        <v>45938</v>
      </c>
      <c r="H1967">
        <v>418</v>
      </c>
      <c r="I1967">
        <v>1</v>
      </c>
      <c r="J196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68" spans="1:10" x14ac:dyDescent="0.25">
      <c r="A1968" t="s">
        <v>276</v>
      </c>
      <c r="B1968" t="s">
        <v>14</v>
      </c>
      <c r="C1968" t="s">
        <v>53</v>
      </c>
      <c r="D1968" t="s">
        <v>262</v>
      </c>
      <c r="E1968" t="s">
        <v>12</v>
      </c>
      <c r="F1968" s="5">
        <v>45524</v>
      </c>
      <c r="G1968" s="5">
        <v>45928</v>
      </c>
      <c r="H1968">
        <v>404</v>
      </c>
      <c r="I1968">
        <v>1</v>
      </c>
      <c r="J196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69" spans="1:10" x14ac:dyDescent="0.25">
      <c r="A1969" t="s">
        <v>276</v>
      </c>
      <c r="B1969" t="s">
        <v>14</v>
      </c>
      <c r="C1969" t="s">
        <v>53</v>
      </c>
      <c r="D1969" t="s">
        <v>262</v>
      </c>
      <c r="E1969" t="s">
        <v>12</v>
      </c>
      <c r="F1969" s="5">
        <v>45531</v>
      </c>
      <c r="G1969" s="5">
        <v>45938</v>
      </c>
      <c r="H1969">
        <v>407</v>
      </c>
      <c r="I1969">
        <v>1</v>
      </c>
      <c r="J196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70" spans="1:10" x14ac:dyDescent="0.25">
      <c r="A1970" t="s">
        <v>276</v>
      </c>
      <c r="B1970" t="s">
        <v>14</v>
      </c>
      <c r="C1970" t="s">
        <v>53</v>
      </c>
      <c r="D1970" t="s">
        <v>262</v>
      </c>
      <c r="E1970" t="s">
        <v>12</v>
      </c>
      <c r="F1970" s="5">
        <v>45533</v>
      </c>
      <c r="G1970" s="5">
        <v>45938</v>
      </c>
      <c r="H1970">
        <v>405</v>
      </c>
      <c r="I1970">
        <v>1</v>
      </c>
      <c r="J197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71" spans="1:10" x14ac:dyDescent="0.25">
      <c r="A1971" t="s">
        <v>276</v>
      </c>
      <c r="B1971" t="s">
        <v>14</v>
      </c>
      <c r="C1971" t="s">
        <v>53</v>
      </c>
      <c r="D1971" t="s">
        <v>262</v>
      </c>
      <c r="E1971" t="s">
        <v>12</v>
      </c>
      <c r="F1971" s="5">
        <v>45534</v>
      </c>
      <c r="G1971" s="5">
        <v>45938</v>
      </c>
      <c r="H1971">
        <v>404</v>
      </c>
      <c r="I1971">
        <v>1</v>
      </c>
      <c r="J197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72" spans="1:10" x14ac:dyDescent="0.25">
      <c r="A1972" t="s">
        <v>290</v>
      </c>
      <c r="B1972" t="s">
        <v>14</v>
      </c>
      <c r="C1972" t="s">
        <v>53</v>
      </c>
      <c r="D1972" t="s">
        <v>262</v>
      </c>
      <c r="E1972" t="s">
        <v>54</v>
      </c>
      <c r="F1972" s="5">
        <v>45510</v>
      </c>
      <c r="G1972" s="5">
        <v>45510</v>
      </c>
      <c r="H1972">
        <v>0</v>
      </c>
      <c r="I1972">
        <v>0</v>
      </c>
      <c r="J1972" t="str">
        <f>IF(AND(Table1_1[[#This Row],[Days Between]]&gt;90, Table1_1[[#This Row],[Is Active]]=1), "Highly Engaged", IF(AND(Table1_1[[#This Row],[Days Between]]&lt;=90, Table1_1[[#This Row],[Is Active]]=1), "Moderately Engaged",
IF(AND(Table1_1[[#This Row],[Days Between]]&gt;90, Table1_1[[#This Row],[Is Active]]=0), "At Risk",
"Dormant")))</f>
        <v>Dormant</v>
      </c>
    </row>
    <row r="1973" spans="1:10" x14ac:dyDescent="0.25">
      <c r="A1973" t="s">
        <v>290</v>
      </c>
      <c r="B1973" t="s">
        <v>14</v>
      </c>
      <c r="C1973" t="s">
        <v>53</v>
      </c>
      <c r="D1973" t="s">
        <v>262</v>
      </c>
      <c r="E1973" t="s">
        <v>57</v>
      </c>
      <c r="F1973" s="5">
        <v>45524</v>
      </c>
      <c r="G1973" s="5">
        <v>45526</v>
      </c>
      <c r="H1973">
        <v>2</v>
      </c>
      <c r="I1973">
        <v>0</v>
      </c>
      <c r="J1973" t="str">
        <f>IF(AND(Table1_1[[#This Row],[Days Between]]&gt;90, Table1_1[[#This Row],[Is Active]]=1), "Highly Engaged", IF(AND(Table1_1[[#This Row],[Days Between]]&lt;=90, Table1_1[[#This Row],[Is Active]]=1), "Moderately Engaged",
IF(AND(Table1_1[[#This Row],[Days Between]]&gt;90, Table1_1[[#This Row],[Is Active]]=0), "At Risk",
"Dormant")))</f>
        <v>Dormant</v>
      </c>
    </row>
    <row r="1974" spans="1:10" x14ac:dyDescent="0.25">
      <c r="A1974" t="s">
        <v>338</v>
      </c>
      <c r="B1974" t="s">
        <v>14</v>
      </c>
      <c r="C1974" t="s">
        <v>53</v>
      </c>
      <c r="D1974" t="s">
        <v>262</v>
      </c>
      <c r="E1974" t="s">
        <v>62</v>
      </c>
      <c r="F1974" s="5">
        <v>44928</v>
      </c>
      <c r="G1974" s="5">
        <v>45397</v>
      </c>
      <c r="H1974">
        <v>469</v>
      </c>
      <c r="I1974">
        <v>0</v>
      </c>
      <c r="J1974" t="str">
        <f>IF(AND(Table1_1[[#This Row],[Days Between]]&gt;90, Table1_1[[#This Row],[Is Active]]=1), "Highly Engaged", IF(AND(Table1_1[[#This Row],[Days Between]]&lt;=90, Table1_1[[#This Row],[Is Active]]=1), "Moderately Engaged",
IF(AND(Table1_1[[#This Row],[Days Between]]&gt;90, Table1_1[[#This Row],[Is Active]]=0), "At Risk",
"Dormant")))</f>
        <v>At Risk</v>
      </c>
    </row>
    <row r="1975" spans="1:10" x14ac:dyDescent="0.25">
      <c r="A1975" t="s">
        <v>274</v>
      </c>
      <c r="B1975" t="s">
        <v>7</v>
      </c>
      <c r="C1975" t="s">
        <v>53</v>
      </c>
      <c r="D1975" t="s">
        <v>262</v>
      </c>
      <c r="E1975" t="s">
        <v>12</v>
      </c>
      <c r="F1975" s="5">
        <v>44928</v>
      </c>
      <c r="G1975" s="5">
        <v>45905</v>
      </c>
      <c r="H1975">
        <v>977</v>
      </c>
      <c r="I1975">
        <v>1</v>
      </c>
      <c r="J197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76" spans="1:10" x14ac:dyDescent="0.25">
      <c r="A1976" t="s">
        <v>274</v>
      </c>
      <c r="B1976" t="s">
        <v>7</v>
      </c>
      <c r="C1976" t="s">
        <v>53</v>
      </c>
      <c r="D1976" t="s">
        <v>262</v>
      </c>
      <c r="E1976" t="s">
        <v>12</v>
      </c>
      <c r="F1976" s="5">
        <v>44954</v>
      </c>
      <c r="G1976" s="5">
        <v>45905</v>
      </c>
      <c r="H1976">
        <v>951</v>
      </c>
      <c r="I1976">
        <v>1</v>
      </c>
      <c r="J197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77" spans="1:10" x14ac:dyDescent="0.25">
      <c r="A1977" t="s">
        <v>274</v>
      </c>
      <c r="B1977" t="s">
        <v>7</v>
      </c>
      <c r="C1977" t="s">
        <v>53</v>
      </c>
      <c r="D1977" t="s">
        <v>84</v>
      </c>
      <c r="E1977" t="s">
        <v>12</v>
      </c>
      <c r="F1977" s="5">
        <v>44954</v>
      </c>
      <c r="G1977" s="5">
        <v>45905</v>
      </c>
      <c r="H1977">
        <v>951</v>
      </c>
      <c r="I1977">
        <v>1</v>
      </c>
      <c r="J197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78" spans="1:10" x14ac:dyDescent="0.25">
      <c r="A1978" t="s">
        <v>274</v>
      </c>
      <c r="B1978" t="s">
        <v>7</v>
      </c>
      <c r="C1978" t="s">
        <v>53</v>
      </c>
      <c r="D1978" t="s">
        <v>262</v>
      </c>
      <c r="E1978" t="s">
        <v>12</v>
      </c>
      <c r="F1978" s="5">
        <v>44955</v>
      </c>
      <c r="G1978" s="5">
        <v>45905</v>
      </c>
      <c r="H1978">
        <v>950</v>
      </c>
      <c r="I1978">
        <v>1</v>
      </c>
      <c r="J197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79" spans="1:10" x14ac:dyDescent="0.25">
      <c r="A1979" t="s">
        <v>274</v>
      </c>
      <c r="B1979" t="s">
        <v>7</v>
      </c>
      <c r="C1979" t="s">
        <v>53</v>
      </c>
      <c r="D1979" t="s">
        <v>10</v>
      </c>
      <c r="E1979" t="s">
        <v>12</v>
      </c>
      <c r="F1979" s="5">
        <v>44955</v>
      </c>
      <c r="G1979" s="5">
        <v>45905</v>
      </c>
      <c r="H1979">
        <v>950</v>
      </c>
      <c r="I1979">
        <v>1</v>
      </c>
      <c r="J197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80" spans="1:10" x14ac:dyDescent="0.25">
      <c r="A1980" t="s">
        <v>274</v>
      </c>
      <c r="B1980" t="s">
        <v>7</v>
      </c>
      <c r="C1980" t="s">
        <v>53</v>
      </c>
      <c r="D1980" t="s">
        <v>84</v>
      </c>
      <c r="E1980" t="s">
        <v>12</v>
      </c>
      <c r="F1980" s="5">
        <v>44955</v>
      </c>
      <c r="G1980" s="5">
        <v>45905</v>
      </c>
      <c r="H1980">
        <v>950</v>
      </c>
      <c r="I1980">
        <v>1</v>
      </c>
      <c r="J198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81" spans="1:10" x14ac:dyDescent="0.25">
      <c r="A1981" t="s">
        <v>274</v>
      </c>
      <c r="B1981" t="s">
        <v>7</v>
      </c>
      <c r="C1981" t="s">
        <v>53</v>
      </c>
      <c r="D1981" t="s">
        <v>262</v>
      </c>
      <c r="E1981" t="s">
        <v>12</v>
      </c>
      <c r="F1981" s="5">
        <v>44956</v>
      </c>
      <c r="G1981" s="5">
        <v>45905</v>
      </c>
      <c r="H1981">
        <v>949</v>
      </c>
      <c r="I1981">
        <v>1</v>
      </c>
      <c r="J198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82" spans="1:10" x14ac:dyDescent="0.25">
      <c r="A1982" t="s">
        <v>274</v>
      </c>
      <c r="B1982" t="s">
        <v>7</v>
      </c>
      <c r="C1982" t="s">
        <v>53</v>
      </c>
      <c r="D1982" t="s">
        <v>262</v>
      </c>
      <c r="E1982" t="s">
        <v>12</v>
      </c>
      <c r="F1982" s="5">
        <v>45533</v>
      </c>
      <c r="G1982" s="5">
        <v>45905</v>
      </c>
      <c r="H1982">
        <v>372</v>
      </c>
      <c r="I1982">
        <v>1</v>
      </c>
      <c r="J198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83" spans="1:10" x14ac:dyDescent="0.25">
      <c r="A1983" t="s">
        <v>274</v>
      </c>
      <c r="B1983" t="s">
        <v>14</v>
      </c>
      <c r="C1983" t="s">
        <v>53</v>
      </c>
      <c r="D1983" t="s">
        <v>262</v>
      </c>
      <c r="E1983" t="s">
        <v>12</v>
      </c>
      <c r="F1983" s="5">
        <v>44928</v>
      </c>
      <c r="G1983" s="5">
        <v>45905</v>
      </c>
      <c r="H1983">
        <v>977</v>
      </c>
      <c r="I1983">
        <v>1</v>
      </c>
      <c r="J198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84" spans="1:10" x14ac:dyDescent="0.25">
      <c r="A1984" t="s">
        <v>274</v>
      </c>
      <c r="B1984" t="s">
        <v>14</v>
      </c>
      <c r="C1984" t="s">
        <v>53</v>
      </c>
      <c r="D1984" t="s">
        <v>10</v>
      </c>
      <c r="E1984" t="s">
        <v>12</v>
      </c>
      <c r="F1984" s="5">
        <v>44928</v>
      </c>
      <c r="G1984" s="5">
        <v>45905</v>
      </c>
      <c r="H1984">
        <v>977</v>
      </c>
      <c r="I1984">
        <v>1</v>
      </c>
      <c r="J198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85" spans="1:10" x14ac:dyDescent="0.25">
      <c r="A1985" t="s">
        <v>274</v>
      </c>
      <c r="B1985" t="s">
        <v>14</v>
      </c>
      <c r="C1985" t="s">
        <v>53</v>
      </c>
      <c r="D1985" t="s">
        <v>262</v>
      </c>
      <c r="E1985" t="s">
        <v>12</v>
      </c>
      <c r="F1985" s="5">
        <v>44954</v>
      </c>
      <c r="G1985" s="5">
        <v>45905</v>
      </c>
      <c r="H1985">
        <v>951</v>
      </c>
      <c r="I1985">
        <v>1</v>
      </c>
      <c r="J198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86" spans="1:10" x14ac:dyDescent="0.25">
      <c r="A1986" t="s">
        <v>274</v>
      </c>
      <c r="B1986" t="s">
        <v>14</v>
      </c>
      <c r="C1986" t="s">
        <v>53</v>
      </c>
      <c r="D1986" t="s">
        <v>262</v>
      </c>
      <c r="E1986" t="s">
        <v>12</v>
      </c>
      <c r="F1986" s="5">
        <v>44955</v>
      </c>
      <c r="G1986" s="5">
        <v>45905</v>
      </c>
      <c r="H1986">
        <v>950</v>
      </c>
      <c r="I1986">
        <v>1</v>
      </c>
      <c r="J198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87" spans="1:10" x14ac:dyDescent="0.25">
      <c r="A1987" t="s">
        <v>274</v>
      </c>
      <c r="B1987" t="s">
        <v>14</v>
      </c>
      <c r="C1987" t="s">
        <v>53</v>
      </c>
      <c r="D1987" t="s">
        <v>10</v>
      </c>
      <c r="E1987" t="s">
        <v>12</v>
      </c>
      <c r="F1987" s="5">
        <v>44955</v>
      </c>
      <c r="G1987" s="5">
        <v>45905</v>
      </c>
      <c r="H1987">
        <v>950</v>
      </c>
      <c r="I1987">
        <v>1</v>
      </c>
      <c r="J198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88" spans="1:10" x14ac:dyDescent="0.25">
      <c r="A1988" t="s">
        <v>274</v>
      </c>
      <c r="B1988" t="s">
        <v>14</v>
      </c>
      <c r="C1988" t="s">
        <v>53</v>
      </c>
      <c r="D1988" t="s">
        <v>262</v>
      </c>
      <c r="E1988" t="s">
        <v>12</v>
      </c>
      <c r="F1988" s="5">
        <v>44956</v>
      </c>
      <c r="G1988" s="5">
        <v>45905</v>
      </c>
      <c r="H1988">
        <v>949</v>
      </c>
      <c r="I1988">
        <v>1</v>
      </c>
      <c r="J198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89" spans="1:10" x14ac:dyDescent="0.25">
      <c r="A1989" t="s">
        <v>274</v>
      </c>
      <c r="B1989" t="s">
        <v>14</v>
      </c>
      <c r="C1989" t="s">
        <v>53</v>
      </c>
      <c r="D1989" t="s">
        <v>262</v>
      </c>
      <c r="E1989" t="s">
        <v>12</v>
      </c>
      <c r="F1989" s="5">
        <v>45505</v>
      </c>
      <c r="G1989" s="5">
        <v>45905</v>
      </c>
      <c r="H1989">
        <v>400</v>
      </c>
      <c r="I1989">
        <v>1</v>
      </c>
      <c r="J198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90" spans="1:10" x14ac:dyDescent="0.25">
      <c r="A1990" t="s">
        <v>274</v>
      </c>
      <c r="B1990" t="s">
        <v>14</v>
      </c>
      <c r="C1990" t="s">
        <v>53</v>
      </c>
      <c r="D1990" t="s">
        <v>262</v>
      </c>
      <c r="E1990" t="s">
        <v>12</v>
      </c>
      <c r="F1990" s="5">
        <v>45507</v>
      </c>
      <c r="G1990" s="5">
        <v>45905</v>
      </c>
      <c r="H1990">
        <v>398</v>
      </c>
      <c r="I1990">
        <v>1</v>
      </c>
      <c r="J199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91" spans="1:10" x14ac:dyDescent="0.25">
      <c r="A1991" t="s">
        <v>274</v>
      </c>
      <c r="B1991" t="s">
        <v>14</v>
      </c>
      <c r="C1991" t="s">
        <v>53</v>
      </c>
      <c r="D1991" t="s">
        <v>262</v>
      </c>
      <c r="E1991" t="s">
        <v>12</v>
      </c>
      <c r="F1991" s="5">
        <v>45508</v>
      </c>
      <c r="G1991" s="5">
        <v>45905</v>
      </c>
      <c r="H1991">
        <v>397</v>
      </c>
      <c r="I1991">
        <v>1</v>
      </c>
      <c r="J199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92" spans="1:10" x14ac:dyDescent="0.25">
      <c r="A1992" t="s">
        <v>274</v>
      </c>
      <c r="B1992" t="s">
        <v>14</v>
      </c>
      <c r="C1992" t="s">
        <v>53</v>
      </c>
      <c r="D1992" t="s">
        <v>262</v>
      </c>
      <c r="E1992" t="s">
        <v>12</v>
      </c>
      <c r="F1992" s="5">
        <v>45509</v>
      </c>
      <c r="G1992" s="5">
        <v>45905</v>
      </c>
      <c r="H1992">
        <v>396</v>
      </c>
      <c r="I1992">
        <v>1</v>
      </c>
      <c r="J199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93" spans="1:10" x14ac:dyDescent="0.25">
      <c r="A1993" t="s">
        <v>274</v>
      </c>
      <c r="B1993" t="s">
        <v>14</v>
      </c>
      <c r="C1993" t="s">
        <v>53</v>
      </c>
      <c r="D1993" t="s">
        <v>262</v>
      </c>
      <c r="E1993" t="s">
        <v>12</v>
      </c>
      <c r="F1993" s="5">
        <v>45510</v>
      </c>
      <c r="G1993" s="5">
        <v>45905</v>
      </c>
      <c r="H1993">
        <v>395</v>
      </c>
      <c r="I1993">
        <v>1</v>
      </c>
      <c r="J199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94" spans="1:10" x14ac:dyDescent="0.25">
      <c r="A1994" t="s">
        <v>274</v>
      </c>
      <c r="B1994" t="s">
        <v>14</v>
      </c>
      <c r="C1994" t="s">
        <v>53</v>
      </c>
      <c r="D1994" t="s">
        <v>262</v>
      </c>
      <c r="E1994" t="s">
        <v>12</v>
      </c>
      <c r="F1994" s="5">
        <v>45511</v>
      </c>
      <c r="G1994" s="5">
        <v>45905</v>
      </c>
      <c r="H1994">
        <v>394</v>
      </c>
      <c r="I1994">
        <v>1</v>
      </c>
      <c r="J199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95" spans="1:10" x14ac:dyDescent="0.25">
      <c r="A1995" t="s">
        <v>274</v>
      </c>
      <c r="B1995" t="s">
        <v>14</v>
      </c>
      <c r="C1995" t="s">
        <v>53</v>
      </c>
      <c r="D1995" t="s">
        <v>262</v>
      </c>
      <c r="E1995" t="s">
        <v>12</v>
      </c>
      <c r="F1995" s="5">
        <v>45512</v>
      </c>
      <c r="G1995" s="5">
        <v>45905</v>
      </c>
      <c r="H1995">
        <v>393</v>
      </c>
      <c r="I1995">
        <v>1</v>
      </c>
      <c r="J199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96" spans="1:10" x14ac:dyDescent="0.25">
      <c r="A1996" t="s">
        <v>274</v>
      </c>
      <c r="B1996" t="s">
        <v>14</v>
      </c>
      <c r="C1996" t="s">
        <v>53</v>
      </c>
      <c r="D1996" t="s">
        <v>262</v>
      </c>
      <c r="E1996" t="s">
        <v>12</v>
      </c>
      <c r="F1996" s="5">
        <v>45513</v>
      </c>
      <c r="G1996" s="5">
        <v>45905</v>
      </c>
      <c r="H1996">
        <v>392</v>
      </c>
      <c r="I1996">
        <v>1</v>
      </c>
      <c r="J199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97" spans="1:10" x14ac:dyDescent="0.25">
      <c r="A1997" t="s">
        <v>274</v>
      </c>
      <c r="B1997" t="s">
        <v>14</v>
      </c>
      <c r="C1997" t="s">
        <v>53</v>
      </c>
      <c r="D1997" t="s">
        <v>262</v>
      </c>
      <c r="E1997" t="s">
        <v>12</v>
      </c>
      <c r="F1997" s="5">
        <v>45514</v>
      </c>
      <c r="G1997" s="5">
        <v>45905</v>
      </c>
      <c r="H1997">
        <v>391</v>
      </c>
      <c r="I1997">
        <v>1</v>
      </c>
      <c r="J199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98" spans="1:10" x14ac:dyDescent="0.25">
      <c r="A1998" t="s">
        <v>274</v>
      </c>
      <c r="B1998" t="s">
        <v>14</v>
      </c>
      <c r="C1998" t="s">
        <v>53</v>
      </c>
      <c r="D1998" t="s">
        <v>262</v>
      </c>
      <c r="E1998" t="s">
        <v>12</v>
      </c>
      <c r="F1998" s="5">
        <v>45515</v>
      </c>
      <c r="G1998" s="5">
        <v>45905</v>
      </c>
      <c r="H1998">
        <v>390</v>
      </c>
      <c r="I1998">
        <v>1</v>
      </c>
      <c r="J199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1999" spans="1:10" x14ac:dyDescent="0.25">
      <c r="A1999" t="s">
        <v>274</v>
      </c>
      <c r="B1999" t="s">
        <v>14</v>
      </c>
      <c r="C1999" t="s">
        <v>53</v>
      </c>
      <c r="D1999" t="s">
        <v>262</v>
      </c>
      <c r="E1999" t="s">
        <v>12</v>
      </c>
      <c r="F1999" s="5">
        <v>45516</v>
      </c>
      <c r="G1999" s="5">
        <v>45905</v>
      </c>
      <c r="H1999">
        <v>389</v>
      </c>
      <c r="I1999">
        <v>1</v>
      </c>
      <c r="J199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00" spans="1:10" x14ac:dyDescent="0.25">
      <c r="A2000" t="s">
        <v>274</v>
      </c>
      <c r="B2000" t="s">
        <v>14</v>
      </c>
      <c r="C2000" t="s">
        <v>53</v>
      </c>
      <c r="D2000" t="s">
        <v>262</v>
      </c>
      <c r="E2000" t="s">
        <v>12</v>
      </c>
      <c r="F2000" s="5">
        <v>45517</v>
      </c>
      <c r="G2000" s="5">
        <v>45905</v>
      </c>
      <c r="H2000">
        <v>388</v>
      </c>
      <c r="I2000">
        <v>1</v>
      </c>
      <c r="J200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01" spans="1:10" x14ac:dyDescent="0.25">
      <c r="A2001" t="s">
        <v>274</v>
      </c>
      <c r="B2001" t="s">
        <v>14</v>
      </c>
      <c r="C2001" t="s">
        <v>53</v>
      </c>
      <c r="D2001" t="s">
        <v>262</v>
      </c>
      <c r="E2001" t="s">
        <v>12</v>
      </c>
      <c r="F2001" s="5">
        <v>45518</v>
      </c>
      <c r="G2001" s="5">
        <v>45905</v>
      </c>
      <c r="H2001">
        <v>387</v>
      </c>
      <c r="I2001">
        <v>1</v>
      </c>
      <c r="J200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02" spans="1:10" x14ac:dyDescent="0.25">
      <c r="A2002" t="s">
        <v>274</v>
      </c>
      <c r="B2002" t="s">
        <v>14</v>
      </c>
      <c r="C2002" t="s">
        <v>53</v>
      </c>
      <c r="D2002" t="s">
        <v>262</v>
      </c>
      <c r="E2002" t="s">
        <v>12</v>
      </c>
      <c r="F2002" s="5">
        <v>45519</v>
      </c>
      <c r="G2002" s="5">
        <v>45905</v>
      </c>
      <c r="H2002">
        <v>386</v>
      </c>
      <c r="I2002">
        <v>1</v>
      </c>
      <c r="J200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03" spans="1:10" x14ac:dyDescent="0.25">
      <c r="A2003" t="s">
        <v>274</v>
      </c>
      <c r="B2003" t="s">
        <v>14</v>
      </c>
      <c r="C2003" t="s">
        <v>53</v>
      </c>
      <c r="D2003" t="s">
        <v>262</v>
      </c>
      <c r="E2003" t="s">
        <v>12</v>
      </c>
      <c r="F2003" s="5">
        <v>45520</v>
      </c>
      <c r="G2003" s="5">
        <v>45905</v>
      </c>
      <c r="H2003">
        <v>385</v>
      </c>
      <c r="I2003">
        <v>1</v>
      </c>
      <c r="J20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04" spans="1:10" x14ac:dyDescent="0.25">
      <c r="A2004" t="s">
        <v>274</v>
      </c>
      <c r="B2004" t="s">
        <v>14</v>
      </c>
      <c r="C2004" t="s">
        <v>53</v>
      </c>
      <c r="D2004" t="s">
        <v>262</v>
      </c>
      <c r="E2004" t="s">
        <v>12</v>
      </c>
      <c r="F2004" s="5">
        <v>45521</v>
      </c>
      <c r="G2004" s="5">
        <v>45905</v>
      </c>
      <c r="H2004">
        <v>384</v>
      </c>
      <c r="I2004">
        <v>1</v>
      </c>
      <c r="J20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05" spans="1:10" x14ac:dyDescent="0.25">
      <c r="A2005" t="s">
        <v>274</v>
      </c>
      <c r="B2005" t="s">
        <v>14</v>
      </c>
      <c r="C2005" t="s">
        <v>53</v>
      </c>
      <c r="D2005" t="s">
        <v>262</v>
      </c>
      <c r="E2005" t="s">
        <v>12</v>
      </c>
      <c r="F2005" s="5">
        <v>45522</v>
      </c>
      <c r="G2005" s="5">
        <v>45905</v>
      </c>
      <c r="H2005">
        <v>383</v>
      </c>
      <c r="I2005">
        <v>1</v>
      </c>
      <c r="J200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06" spans="1:10" x14ac:dyDescent="0.25">
      <c r="A2006" t="s">
        <v>274</v>
      </c>
      <c r="B2006" t="s">
        <v>14</v>
      </c>
      <c r="C2006" t="s">
        <v>53</v>
      </c>
      <c r="D2006" t="s">
        <v>262</v>
      </c>
      <c r="E2006" t="s">
        <v>12</v>
      </c>
      <c r="F2006" s="5">
        <v>45523</v>
      </c>
      <c r="G2006" s="5">
        <v>45905</v>
      </c>
      <c r="H2006">
        <v>382</v>
      </c>
      <c r="I2006">
        <v>1</v>
      </c>
      <c r="J200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07" spans="1:10" x14ac:dyDescent="0.25">
      <c r="A2007" t="s">
        <v>274</v>
      </c>
      <c r="B2007" t="s">
        <v>14</v>
      </c>
      <c r="C2007" t="s">
        <v>53</v>
      </c>
      <c r="D2007" t="s">
        <v>262</v>
      </c>
      <c r="E2007" t="s">
        <v>12</v>
      </c>
      <c r="F2007" s="5">
        <v>45524</v>
      </c>
      <c r="G2007" s="5">
        <v>45905</v>
      </c>
      <c r="H2007">
        <v>381</v>
      </c>
      <c r="I2007">
        <v>1</v>
      </c>
      <c r="J200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08" spans="1:10" x14ac:dyDescent="0.25">
      <c r="A2008" t="s">
        <v>274</v>
      </c>
      <c r="B2008" t="s">
        <v>14</v>
      </c>
      <c r="C2008" t="s">
        <v>53</v>
      </c>
      <c r="D2008" t="s">
        <v>262</v>
      </c>
      <c r="E2008" t="s">
        <v>12</v>
      </c>
      <c r="F2008" s="5">
        <v>45525</v>
      </c>
      <c r="G2008" s="5">
        <v>45905</v>
      </c>
      <c r="H2008">
        <v>380</v>
      </c>
      <c r="I2008">
        <v>1</v>
      </c>
      <c r="J200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09" spans="1:10" x14ac:dyDescent="0.25">
      <c r="A2009" t="s">
        <v>274</v>
      </c>
      <c r="B2009" t="s">
        <v>14</v>
      </c>
      <c r="C2009" t="s">
        <v>53</v>
      </c>
      <c r="D2009" t="s">
        <v>262</v>
      </c>
      <c r="E2009" t="s">
        <v>12</v>
      </c>
      <c r="F2009" s="5">
        <v>45526</v>
      </c>
      <c r="G2009" s="5">
        <v>45905</v>
      </c>
      <c r="H2009">
        <v>379</v>
      </c>
      <c r="I2009">
        <v>1</v>
      </c>
      <c r="J200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10" spans="1:10" x14ac:dyDescent="0.25">
      <c r="A2010" t="s">
        <v>274</v>
      </c>
      <c r="B2010" t="s">
        <v>14</v>
      </c>
      <c r="C2010" t="s">
        <v>53</v>
      </c>
      <c r="D2010" t="s">
        <v>262</v>
      </c>
      <c r="E2010" t="s">
        <v>12</v>
      </c>
      <c r="F2010" s="5">
        <v>45527</v>
      </c>
      <c r="G2010" s="5">
        <v>45905</v>
      </c>
      <c r="H2010">
        <v>378</v>
      </c>
      <c r="I2010">
        <v>1</v>
      </c>
      <c r="J201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11" spans="1:10" x14ac:dyDescent="0.25">
      <c r="A2011" t="s">
        <v>274</v>
      </c>
      <c r="B2011" t="s">
        <v>14</v>
      </c>
      <c r="C2011" t="s">
        <v>53</v>
      </c>
      <c r="D2011" t="s">
        <v>262</v>
      </c>
      <c r="E2011" t="s">
        <v>12</v>
      </c>
      <c r="F2011" s="5">
        <v>45528</v>
      </c>
      <c r="G2011" s="5">
        <v>45905</v>
      </c>
      <c r="H2011">
        <v>377</v>
      </c>
      <c r="I2011">
        <v>1</v>
      </c>
      <c r="J201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12" spans="1:10" x14ac:dyDescent="0.25">
      <c r="A2012" t="s">
        <v>274</v>
      </c>
      <c r="B2012" t="s">
        <v>14</v>
      </c>
      <c r="C2012" t="s">
        <v>53</v>
      </c>
      <c r="D2012" t="s">
        <v>262</v>
      </c>
      <c r="E2012" t="s">
        <v>12</v>
      </c>
      <c r="F2012" s="5">
        <v>45529</v>
      </c>
      <c r="G2012" s="5">
        <v>45905</v>
      </c>
      <c r="H2012">
        <v>376</v>
      </c>
      <c r="I2012">
        <v>1</v>
      </c>
      <c r="J201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13" spans="1:10" x14ac:dyDescent="0.25">
      <c r="A2013" t="s">
        <v>274</v>
      </c>
      <c r="B2013" t="s">
        <v>14</v>
      </c>
      <c r="C2013" t="s">
        <v>53</v>
      </c>
      <c r="D2013" t="s">
        <v>262</v>
      </c>
      <c r="E2013" t="s">
        <v>12</v>
      </c>
      <c r="F2013" s="5">
        <v>45530</v>
      </c>
      <c r="G2013" s="5">
        <v>45905</v>
      </c>
      <c r="H2013">
        <v>375</v>
      </c>
      <c r="I2013">
        <v>1</v>
      </c>
      <c r="J20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14" spans="1:10" x14ac:dyDescent="0.25">
      <c r="A2014" t="s">
        <v>274</v>
      </c>
      <c r="B2014" t="s">
        <v>14</v>
      </c>
      <c r="C2014" t="s">
        <v>53</v>
      </c>
      <c r="D2014" t="s">
        <v>262</v>
      </c>
      <c r="E2014" t="s">
        <v>12</v>
      </c>
      <c r="F2014" s="5">
        <v>45531</v>
      </c>
      <c r="G2014" s="5">
        <v>45905</v>
      </c>
      <c r="H2014">
        <v>374</v>
      </c>
      <c r="I2014">
        <v>1</v>
      </c>
      <c r="J20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15" spans="1:10" x14ac:dyDescent="0.25">
      <c r="A2015" t="s">
        <v>274</v>
      </c>
      <c r="B2015" t="s">
        <v>14</v>
      </c>
      <c r="C2015" t="s">
        <v>53</v>
      </c>
      <c r="D2015" t="s">
        <v>262</v>
      </c>
      <c r="E2015" t="s">
        <v>12</v>
      </c>
      <c r="F2015" s="5">
        <v>45532</v>
      </c>
      <c r="G2015" s="5">
        <v>45905</v>
      </c>
      <c r="H2015">
        <v>373</v>
      </c>
      <c r="I2015">
        <v>1</v>
      </c>
      <c r="J2015"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16" spans="1:10" x14ac:dyDescent="0.25">
      <c r="A2016" t="s">
        <v>274</v>
      </c>
      <c r="B2016" t="s">
        <v>14</v>
      </c>
      <c r="C2016" t="s">
        <v>53</v>
      </c>
      <c r="D2016" t="s">
        <v>262</v>
      </c>
      <c r="E2016" t="s">
        <v>12</v>
      </c>
      <c r="F2016" s="5">
        <v>45533</v>
      </c>
      <c r="G2016" s="5">
        <v>45905</v>
      </c>
      <c r="H2016">
        <v>372</v>
      </c>
      <c r="I2016">
        <v>1</v>
      </c>
      <c r="J20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17" spans="1:10" x14ac:dyDescent="0.25">
      <c r="A2017" t="s">
        <v>274</v>
      </c>
      <c r="B2017" t="s">
        <v>14</v>
      </c>
      <c r="C2017" t="s">
        <v>53</v>
      </c>
      <c r="D2017" t="s">
        <v>262</v>
      </c>
      <c r="E2017" t="s">
        <v>12</v>
      </c>
      <c r="F2017" s="5">
        <v>45534</v>
      </c>
      <c r="G2017" s="5">
        <v>45905</v>
      </c>
      <c r="H2017">
        <v>371</v>
      </c>
      <c r="I2017">
        <v>1</v>
      </c>
      <c r="J20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18" spans="1:10" x14ac:dyDescent="0.25">
      <c r="A2018" t="s">
        <v>274</v>
      </c>
      <c r="B2018" t="s">
        <v>14</v>
      </c>
      <c r="C2018" t="s">
        <v>53</v>
      </c>
      <c r="D2018" t="s">
        <v>262</v>
      </c>
      <c r="E2018" t="s">
        <v>12</v>
      </c>
      <c r="F2018" s="5">
        <v>45535</v>
      </c>
      <c r="G2018" s="5">
        <v>45905</v>
      </c>
      <c r="H2018">
        <v>370</v>
      </c>
      <c r="I2018">
        <v>1</v>
      </c>
      <c r="J20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19" spans="1:10" x14ac:dyDescent="0.25">
      <c r="A2019" t="s">
        <v>274</v>
      </c>
      <c r="B2019" t="s">
        <v>14</v>
      </c>
      <c r="C2019" t="s">
        <v>53</v>
      </c>
      <c r="D2019" t="s">
        <v>262</v>
      </c>
      <c r="E2019" t="s">
        <v>58</v>
      </c>
      <c r="F2019" s="5">
        <v>45532</v>
      </c>
      <c r="G2019" s="5">
        <v>45674</v>
      </c>
      <c r="H2019">
        <v>142</v>
      </c>
      <c r="I2019">
        <v>0</v>
      </c>
      <c r="J2019" t="str">
        <f>IF(AND(Table1_1[[#This Row],[Days Between]]&gt;90, Table1_1[[#This Row],[Is Active]]=1), "Highly Engaged", IF(AND(Table1_1[[#This Row],[Days Between]]&lt;=90, Table1_1[[#This Row],[Is Active]]=1), "Moderately Engaged",
IF(AND(Table1_1[[#This Row],[Days Between]]&gt;90, Table1_1[[#This Row],[Is Active]]=0), "At Risk",
"Dormant")))</f>
        <v>At Risk</v>
      </c>
    </row>
    <row r="2020" spans="1:10" x14ac:dyDescent="0.25">
      <c r="A2020" t="s">
        <v>274</v>
      </c>
      <c r="B2020" t="s">
        <v>14</v>
      </c>
      <c r="C2020" t="s">
        <v>53</v>
      </c>
      <c r="D2020" t="s">
        <v>262</v>
      </c>
      <c r="E2020" t="s">
        <v>22</v>
      </c>
      <c r="F2020" s="5">
        <v>44955</v>
      </c>
      <c r="G2020" s="5">
        <v>45905</v>
      </c>
      <c r="H2020">
        <v>950</v>
      </c>
      <c r="I2020">
        <v>1</v>
      </c>
      <c r="J20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21" spans="1:10" x14ac:dyDescent="0.25">
      <c r="A2021" t="s">
        <v>274</v>
      </c>
      <c r="B2021" t="s">
        <v>14</v>
      </c>
      <c r="C2021" t="s">
        <v>53</v>
      </c>
      <c r="D2021" t="s">
        <v>262</v>
      </c>
      <c r="E2021" t="s">
        <v>22</v>
      </c>
      <c r="F2021" s="5">
        <v>44956</v>
      </c>
      <c r="G2021" s="5">
        <v>45905</v>
      </c>
      <c r="H2021">
        <v>949</v>
      </c>
      <c r="I2021">
        <v>1</v>
      </c>
      <c r="J20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22" spans="1:10" x14ac:dyDescent="0.25">
      <c r="A2022" t="s">
        <v>274</v>
      </c>
      <c r="B2022" t="s">
        <v>14</v>
      </c>
      <c r="C2022" t="s">
        <v>53</v>
      </c>
      <c r="D2022" t="s">
        <v>262</v>
      </c>
      <c r="E2022" t="s">
        <v>22</v>
      </c>
      <c r="F2022" s="5">
        <v>45524</v>
      </c>
      <c r="G2022" s="5">
        <v>45905</v>
      </c>
      <c r="H2022">
        <v>381</v>
      </c>
      <c r="I2022">
        <v>1</v>
      </c>
      <c r="J202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023" spans="1:10" x14ac:dyDescent="0.25">
      <c r="A2023" t="s">
        <v>339</v>
      </c>
      <c r="B2023" t="s">
        <v>14</v>
      </c>
      <c r="C2023" t="s">
        <v>53</v>
      </c>
      <c r="D2023" t="s">
        <v>262</v>
      </c>
      <c r="E2023" t="s">
        <v>55</v>
      </c>
      <c r="F2023" s="5">
        <v>45505</v>
      </c>
      <c r="G2023" s="5">
        <v>45505</v>
      </c>
      <c r="H2023">
        <v>0</v>
      </c>
      <c r="I2023">
        <v>0</v>
      </c>
      <c r="J2023" t="str">
        <f>IF(AND(Table1_1[[#This Row],[Days Between]]&gt;90, Table1_1[[#This Row],[Is Active]]=1), "Highly Engaged", IF(AND(Table1_1[[#This Row],[Days Between]]&lt;=90, Table1_1[[#This Row],[Is Active]]=1), "Moderately Engaged",
IF(AND(Table1_1[[#This Row],[Days Between]]&gt;90, Table1_1[[#This Row],[Is Active]]=0), "At Risk",
"Dormant")))</f>
        <v>Dormant</v>
      </c>
    </row>
    <row r="2024" spans="1:10" x14ac:dyDescent="0.25">
      <c r="A2024" t="s">
        <v>339</v>
      </c>
      <c r="B2024" t="s">
        <v>14</v>
      </c>
      <c r="C2024" t="s">
        <v>53</v>
      </c>
      <c r="D2024" t="s">
        <v>262</v>
      </c>
      <c r="E2024" t="s">
        <v>55</v>
      </c>
      <c r="F2024" s="5">
        <v>45512</v>
      </c>
      <c r="G2024" s="5">
        <v>45512</v>
      </c>
      <c r="H2024">
        <v>0</v>
      </c>
      <c r="I2024">
        <v>0</v>
      </c>
      <c r="J2024" t="str">
        <f>IF(AND(Table1_1[[#This Row],[Days Between]]&gt;90, Table1_1[[#This Row],[Is Active]]=1), "Highly Engaged", IF(AND(Table1_1[[#This Row],[Days Between]]&lt;=90, Table1_1[[#This Row],[Is Active]]=1), "Moderately Engaged",
IF(AND(Table1_1[[#This Row],[Days Between]]&gt;90, Table1_1[[#This Row],[Is Active]]=0), "At Risk",
"Dormant")))</f>
        <v>Dormant</v>
      </c>
    </row>
    <row r="2025" spans="1:10" x14ac:dyDescent="0.25">
      <c r="A2025" t="s">
        <v>339</v>
      </c>
      <c r="B2025" t="s">
        <v>14</v>
      </c>
      <c r="C2025" t="s">
        <v>53</v>
      </c>
      <c r="D2025" t="s">
        <v>262</v>
      </c>
      <c r="E2025" t="s">
        <v>64</v>
      </c>
      <c r="F2025" s="5">
        <v>45518</v>
      </c>
      <c r="G2025" s="5">
        <v>45518</v>
      </c>
      <c r="H2025">
        <v>0</v>
      </c>
      <c r="I2025">
        <v>0</v>
      </c>
      <c r="J2025" t="str">
        <f>IF(AND(Table1_1[[#This Row],[Days Between]]&gt;90, Table1_1[[#This Row],[Is Active]]=1), "Highly Engaged", IF(AND(Table1_1[[#This Row],[Days Between]]&lt;=90, Table1_1[[#This Row],[Is Active]]=1), "Moderately Engaged",
IF(AND(Table1_1[[#This Row],[Days Between]]&gt;90, Table1_1[[#This Row],[Is Active]]=0), "At Risk",
"Dormant")))</f>
        <v>Dormant</v>
      </c>
    </row>
    <row r="2026" spans="1:10" x14ac:dyDescent="0.25">
      <c r="A2026" t="s">
        <v>278</v>
      </c>
      <c r="B2026" t="s">
        <v>7</v>
      </c>
      <c r="C2026" t="s">
        <v>53</v>
      </c>
      <c r="D2026" t="s">
        <v>262</v>
      </c>
      <c r="E2026" t="s">
        <v>54</v>
      </c>
      <c r="F2026" s="5">
        <v>45509</v>
      </c>
      <c r="G2026" s="5">
        <v>45509</v>
      </c>
      <c r="H2026">
        <v>0</v>
      </c>
      <c r="I2026">
        <v>0</v>
      </c>
      <c r="J2026" t="str">
        <f>IF(AND(Table1_1[[#This Row],[Days Between]]&gt;90, Table1_1[[#This Row],[Is Active]]=1), "Highly Engaged", IF(AND(Table1_1[[#This Row],[Days Between]]&lt;=90, Table1_1[[#This Row],[Is Active]]=1), "Moderately Engaged",
IF(AND(Table1_1[[#This Row],[Days Between]]&gt;90, Table1_1[[#This Row],[Is Active]]=0), "At Risk",
"Dormant")))</f>
        <v>Dormant</v>
      </c>
    </row>
    <row r="2027" spans="1:10" x14ac:dyDescent="0.25">
      <c r="A2027" t="s">
        <v>278</v>
      </c>
      <c r="B2027" t="s">
        <v>7</v>
      </c>
      <c r="C2027" t="s">
        <v>53</v>
      </c>
      <c r="D2027" t="s">
        <v>262</v>
      </c>
      <c r="E2027" t="s">
        <v>54</v>
      </c>
      <c r="F2027" s="5">
        <v>45526</v>
      </c>
      <c r="G2027" s="5">
        <v>45526</v>
      </c>
      <c r="H2027">
        <v>0</v>
      </c>
      <c r="I2027">
        <v>0</v>
      </c>
      <c r="J2027" t="str">
        <f>IF(AND(Table1_1[[#This Row],[Days Between]]&gt;90, Table1_1[[#This Row],[Is Active]]=1), "Highly Engaged", IF(AND(Table1_1[[#This Row],[Days Between]]&lt;=90, Table1_1[[#This Row],[Is Active]]=1), "Moderately Engaged",
IF(AND(Table1_1[[#This Row],[Days Between]]&gt;90, Table1_1[[#This Row],[Is Active]]=0), "At Risk",
"Dormant")))</f>
        <v>Dormant</v>
      </c>
    </row>
    <row r="2028" spans="1:10" x14ac:dyDescent="0.25">
      <c r="A2028" t="s">
        <v>292</v>
      </c>
      <c r="B2028" t="s">
        <v>14</v>
      </c>
      <c r="C2028" t="s">
        <v>53</v>
      </c>
      <c r="D2028" t="s">
        <v>262</v>
      </c>
      <c r="E2028" t="s">
        <v>54</v>
      </c>
      <c r="F2028" s="5">
        <v>45532</v>
      </c>
      <c r="G2028" s="5">
        <v>45532</v>
      </c>
      <c r="H2028">
        <v>0</v>
      </c>
      <c r="I2028">
        <v>0</v>
      </c>
      <c r="J2028" t="str">
        <f>IF(AND(Table1_1[[#This Row],[Days Between]]&gt;90, Table1_1[[#This Row],[Is Active]]=1), "Highly Engaged", IF(AND(Table1_1[[#This Row],[Days Between]]&lt;=90, Table1_1[[#This Row],[Is Active]]=1), "Moderately Engaged",
IF(AND(Table1_1[[#This Row],[Days Between]]&gt;90, Table1_1[[#This Row],[Is Active]]=0), "At Risk",
"Dormant")))</f>
        <v>Dormant</v>
      </c>
    </row>
    <row r="2029" spans="1:10" x14ac:dyDescent="0.25">
      <c r="A2029" t="s">
        <v>292</v>
      </c>
      <c r="B2029" t="s">
        <v>14</v>
      </c>
      <c r="C2029" t="s">
        <v>53</v>
      </c>
      <c r="D2029" t="s">
        <v>262</v>
      </c>
      <c r="E2029" t="s">
        <v>55</v>
      </c>
      <c r="F2029" s="5">
        <v>45526</v>
      </c>
      <c r="G2029" s="5">
        <v>45532</v>
      </c>
      <c r="H2029">
        <v>6</v>
      </c>
      <c r="I2029">
        <v>0</v>
      </c>
      <c r="J2029" t="str">
        <f>IF(AND(Table1_1[[#This Row],[Days Between]]&gt;90, Table1_1[[#This Row],[Is Active]]=1), "Highly Engaged", IF(AND(Table1_1[[#This Row],[Days Between]]&lt;=90, Table1_1[[#This Row],[Is Active]]=1), "Moderately Engaged",
IF(AND(Table1_1[[#This Row],[Days Between]]&gt;90, Table1_1[[#This Row],[Is Active]]=0), "At Risk",
"Dormant")))</f>
        <v>Dormant</v>
      </c>
    </row>
    <row r="2030" spans="1:10" x14ac:dyDescent="0.25">
      <c r="A2030" t="s">
        <v>292</v>
      </c>
      <c r="B2030" t="s">
        <v>14</v>
      </c>
      <c r="C2030" t="s">
        <v>53</v>
      </c>
      <c r="D2030" t="s">
        <v>262</v>
      </c>
      <c r="E2030" t="s">
        <v>55</v>
      </c>
      <c r="F2030" s="5">
        <v>45532</v>
      </c>
      <c r="G2030" s="5">
        <v>45533</v>
      </c>
      <c r="H2030">
        <v>1</v>
      </c>
      <c r="I2030">
        <v>0</v>
      </c>
      <c r="J2030" t="str">
        <f>IF(AND(Table1_1[[#This Row],[Days Between]]&gt;90, Table1_1[[#This Row],[Is Active]]=1), "Highly Engaged", IF(AND(Table1_1[[#This Row],[Days Between]]&lt;=90, Table1_1[[#This Row],[Is Active]]=1), "Moderately Engaged",
IF(AND(Table1_1[[#This Row],[Days Between]]&gt;90, Table1_1[[#This Row],[Is Active]]=0), "At Risk",
"Dormant")))</f>
        <v>Dormant</v>
      </c>
    </row>
    <row r="2031" spans="1:10" x14ac:dyDescent="0.25">
      <c r="A2031" t="s">
        <v>303</v>
      </c>
      <c r="B2031" t="s">
        <v>14</v>
      </c>
      <c r="C2031" t="s">
        <v>53</v>
      </c>
      <c r="D2031" t="s">
        <v>262</v>
      </c>
      <c r="E2031" t="s">
        <v>54</v>
      </c>
      <c r="F2031" s="5">
        <v>45517</v>
      </c>
      <c r="G2031" s="5">
        <v>45517</v>
      </c>
      <c r="H2031">
        <v>0</v>
      </c>
      <c r="I2031">
        <v>0</v>
      </c>
      <c r="J2031" t="str">
        <f>IF(AND(Table1_1[[#This Row],[Days Between]]&gt;90, Table1_1[[#This Row],[Is Active]]=1), "Highly Engaged", IF(AND(Table1_1[[#This Row],[Days Between]]&lt;=90, Table1_1[[#This Row],[Is Active]]=1), "Moderately Engaged",
IF(AND(Table1_1[[#This Row],[Days Between]]&gt;90, Table1_1[[#This Row],[Is Active]]=0), "At Risk",
"Dormant")))</f>
        <v>Dormant</v>
      </c>
    </row>
    <row r="2032" spans="1:10" x14ac:dyDescent="0.25">
      <c r="A2032" t="s">
        <v>303</v>
      </c>
      <c r="B2032" t="s">
        <v>14</v>
      </c>
      <c r="C2032" t="s">
        <v>53</v>
      </c>
      <c r="D2032" t="s">
        <v>262</v>
      </c>
      <c r="E2032" t="s">
        <v>55</v>
      </c>
      <c r="F2032" s="5">
        <v>45524</v>
      </c>
      <c r="G2032" s="5">
        <v>45525</v>
      </c>
      <c r="H2032">
        <v>1</v>
      </c>
      <c r="I2032">
        <v>0</v>
      </c>
      <c r="J2032" t="str">
        <f>IF(AND(Table1_1[[#This Row],[Days Between]]&gt;90, Table1_1[[#This Row],[Is Active]]=1), "Highly Engaged", IF(AND(Table1_1[[#This Row],[Days Between]]&lt;=90, Table1_1[[#This Row],[Is Active]]=1), "Moderately Engaged",
IF(AND(Table1_1[[#This Row],[Days Between]]&gt;90, Table1_1[[#This Row],[Is Active]]=0), "At Risk",
"Dormant")))</f>
        <v>Dormant</v>
      </c>
    </row>
    <row r="2033" spans="1:10" x14ac:dyDescent="0.25">
      <c r="A2033" t="s">
        <v>303</v>
      </c>
      <c r="B2033" t="s">
        <v>14</v>
      </c>
      <c r="C2033" t="s">
        <v>53</v>
      </c>
      <c r="D2033" t="s">
        <v>262</v>
      </c>
      <c r="E2033" t="s">
        <v>55</v>
      </c>
      <c r="F2033" s="5">
        <v>45526</v>
      </c>
      <c r="G2033" s="5">
        <v>45527</v>
      </c>
      <c r="H2033">
        <v>1</v>
      </c>
      <c r="I2033">
        <v>0</v>
      </c>
      <c r="J2033" t="str">
        <f>IF(AND(Table1_1[[#This Row],[Days Between]]&gt;90, Table1_1[[#This Row],[Is Active]]=1), "Highly Engaged", IF(AND(Table1_1[[#This Row],[Days Between]]&lt;=90, Table1_1[[#This Row],[Is Active]]=1), "Moderately Engaged",
IF(AND(Table1_1[[#This Row],[Days Between]]&gt;90, Table1_1[[#This Row],[Is Active]]=0), "At Risk",
"Dormant")))</f>
        <v>Dormant</v>
      </c>
    </row>
    <row r="2034" spans="1:10" x14ac:dyDescent="0.25">
      <c r="A2034" t="s">
        <v>303</v>
      </c>
      <c r="B2034" t="s">
        <v>14</v>
      </c>
      <c r="C2034" t="s">
        <v>53</v>
      </c>
      <c r="D2034" t="s">
        <v>262</v>
      </c>
      <c r="E2034" t="s">
        <v>55</v>
      </c>
      <c r="F2034" s="5">
        <v>45530</v>
      </c>
      <c r="G2034" s="5">
        <v>45532</v>
      </c>
      <c r="H2034">
        <v>2</v>
      </c>
      <c r="I2034">
        <v>0</v>
      </c>
      <c r="J2034" t="str">
        <f>IF(AND(Table1_1[[#This Row],[Days Between]]&gt;90, Table1_1[[#This Row],[Is Active]]=1), "Highly Engaged", IF(AND(Table1_1[[#This Row],[Days Between]]&lt;=90, Table1_1[[#This Row],[Is Active]]=1), "Moderately Engaged",
IF(AND(Table1_1[[#This Row],[Days Between]]&gt;90, Table1_1[[#This Row],[Is Active]]=0), "At Risk",
"Dormant")))</f>
        <v>Dormant</v>
      </c>
    </row>
    <row r="2035" spans="1:10" x14ac:dyDescent="0.25">
      <c r="A2035" t="s">
        <v>303</v>
      </c>
      <c r="B2035" t="s">
        <v>14</v>
      </c>
      <c r="C2035" t="s">
        <v>53</v>
      </c>
      <c r="D2035" t="s">
        <v>262</v>
      </c>
      <c r="E2035" t="s">
        <v>64</v>
      </c>
      <c r="F2035" s="5">
        <v>45534</v>
      </c>
      <c r="G2035" s="5">
        <v>45539</v>
      </c>
      <c r="H2035">
        <v>5</v>
      </c>
      <c r="I2035">
        <v>0</v>
      </c>
      <c r="J2035" t="str">
        <f>IF(AND(Table1_1[[#This Row],[Days Between]]&gt;90, Table1_1[[#This Row],[Is Active]]=1), "Highly Engaged", IF(AND(Table1_1[[#This Row],[Days Between]]&lt;=90, Table1_1[[#This Row],[Is Active]]=1), "Moderately Engaged",
IF(AND(Table1_1[[#This Row],[Days Between]]&gt;90, Table1_1[[#This Row],[Is Active]]=0), "At Risk",
"Dormant")))</f>
        <v>Dormant</v>
      </c>
    </row>
    <row r="2036" spans="1:10" x14ac:dyDescent="0.25">
      <c r="A2036" t="s">
        <v>275</v>
      </c>
      <c r="B2036" t="s">
        <v>14</v>
      </c>
      <c r="C2036" t="s">
        <v>53</v>
      </c>
      <c r="D2036" t="s">
        <v>262</v>
      </c>
      <c r="E2036" t="s">
        <v>55</v>
      </c>
      <c r="F2036" s="5">
        <v>45506</v>
      </c>
      <c r="G2036" s="5">
        <v>45506</v>
      </c>
      <c r="H2036">
        <v>0</v>
      </c>
      <c r="I2036">
        <v>0</v>
      </c>
      <c r="J2036" t="str">
        <f>IF(AND(Table1_1[[#This Row],[Days Between]]&gt;90, Table1_1[[#This Row],[Is Active]]=1), "Highly Engaged", IF(AND(Table1_1[[#This Row],[Days Between]]&lt;=90, Table1_1[[#This Row],[Is Active]]=1), "Moderately Engaged",
IF(AND(Table1_1[[#This Row],[Days Between]]&gt;90, Table1_1[[#This Row],[Is Active]]=0), "At Risk",
"Dormant")))</f>
        <v>Dormant</v>
      </c>
    </row>
    <row r="2037" spans="1:10" x14ac:dyDescent="0.25">
      <c r="A2037" t="s">
        <v>275</v>
      </c>
      <c r="B2037" t="s">
        <v>14</v>
      </c>
      <c r="C2037" t="s">
        <v>53</v>
      </c>
      <c r="D2037" t="s">
        <v>262</v>
      </c>
      <c r="E2037" t="s">
        <v>55</v>
      </c>
      <c r="F2037" s="5">
        <v>45516</v>
      </c>
      <c r="G2037" s="5">
        <v>45516</v>
      </c>
      <c r="H2037">
        <v>0</v>
      </c>
      <c r="I2037">
        <v>0</v>
      </c>
      <c r="J2037" t="str">
        <f>IF(AND(Table1_1[[#This Row],[Days Between]]&gt;90, Table1_1[[#This Row],[Is Active]]=1), "Highly Engaged", IF(AND(Table1_1[[#This Row],[Days Between]]&lt;=90, Table1_1[[#This Row],[Is Active]]=1), "Moderately Engaged",
IF(AND(Table1_1[[#This Row],[Days Between]]&gt;90, Table1_1[[#This Row],[Is Active]]=0), "At Risk",
"Dormant")))</f>
        <v>Dormant</v>
      </c>
    </row>
    <row r="2038" spans="1:10" x14ac:dyDescent="0.25">
      <c r="A2038" t="s">
        <v>275</v>
      </c>
      <c r="B2038" t="s">
        <v>14</v>
      </c>
      <c r="C2038" t="s">
        <v>53</v>
      </c>
      <c r="D2038" t="s">
        <v>84</v>
      </c>
      <c r="E2038" t="s">
        <v>55</v>
      </c>
      <c r="F2038" s="5">
        <v>45516</v>
      </c>
      <c r="G2038" s="5">
        <v>45517</v>
      </c>
      <c r="H2038">
        <v>1</v>
      </c>
      <c r="I2038">
        <v>0</v>
      </c>
      <c r="J2038" t="str">
        <f>IF(AND(Table1_1[[#This Row],[Days Between]]&gt;90, Table1_1[[#This Row],[Is Active]]=1), "Highly Engaged", IF(AND(Table1_1[[#This Row],[Days Between]]&lt;=90, Table1_1[[#This Row],[Is Active]]=1), "Moderately Engaged",
IF(AND(Table1_1[[#This Row],[Days Between]]&gt;90, Table1_1[[#This Row],[Is Active]]=0), "At Risk",
"Dormant")))</f>
        <v>Dormant</v>
      </c>
    </row>
    <row r="2039" spans="1:10" x14ac:dyDescent="0.25">
      <c r="A2039" t="s">
        <v>275</v>
      </c>
      <c r="B2039" t="s">
        <v>14</v>
      </c>
      <c r="C2039" t="s">
        <v>53</v>
      </c>
      <c r="D2039" t="s">
        <v>262</v>
      </c>
      <c r="E2039" t="s">
        <v>55</v>
      </c>
      <c r="F2039" s="5">
        <v>45524</v>
      </c>
      <c r="G2039" s="5">
        <v>45524</v>
      </c>
      <c r="H2039">
        <v>0</v>
      </c>
      <c r="I2039">
        <v>0</v>
      </c>
      <c r="J2039" t="str">
        <f>IF(AND(Table1_1[[#This Row],[Days Between]]&gt;90, Table1_1[[#This Row],[Is Active]]=1), "Highly Engaged", IF(AND(Table1_1[[#This Row],[Days Between]]&lt;=90, Table1_1[[#This Row],[Is Active]]=1), "Moderately Engaged",
IF(AND(Table1_1[[#This Row],[Days Between]]&gt;90, Table1_1[[#This Row],[Is Active]]=0), "At Risk",
"Dormant")))</f>
        <v>Dormant</v>
      </c>
    </row>
    <row r="2040" spans="1:10" x14ac:dyDescent="0.25">
      <c r="A2040" t="s">
        <v>275</v>
      </c>
      <c r="B2040" t="s">
        <v>14</v>
      </c>
      <c r="C2040" t="s">
        <v>53</v>
      </c>
      <c r="D2040" t="s">
        <v>262</v>
      </c>
      <c r="E2040" t="s">
        <v>57</v>
      </c>
      <c r="F2040" s="5">
        <v>45534</v>
      </c>
      <c r="G2040" s="5">
        <v>45538</v>
      </c>
      <c r="H2040">
        <v>4</v>
      </c>
      <c r="I2040">
        <v>0</v>
      </c>
      <c r="J2040" t="str">
        <f>IF(AND(Table1_1[[#This Row],[Days Between]]&gt;90, Table1_1[[#This Row],[Is Active]]=1), "Highly Engaged", IF(AND(Table1_1[[#This Row],[Days Between]]&lt;=90, Table1_1[[#This Row],[Is Active]]=1), "Moderately Engaged",
IF(AND(Table1_1[[#This Row],[Days Between]]&gt;90, Table1_1[[#This Row],[Is Active]]=0), "At Risk",
"Dormant")))</f>
        <v>Dormant</v>
      </c>
    </row>
    <row r="2041" spans="1:10" x14ac:dyDescent="0.25">
      <c r="A2041" t="s">
        <v>275</v>
      </c>
      <c r="B2041" t="s">
        <v>14</v>
      </c>
      <c r="C2041" t="s">
        <v>53</v>
      </c>
      <c r="D2041" t="s">
        <v>262</v>
      </c>
      <c r="E2041" t="s">
        <v>64</v>
      </c>
      <c r="F2041" s="5">
        <v>45517</v>
      </c>
      <c r="G2041" s="5">
        <v>45525</v>
      </c>
      <c r="H2041">
        <v>8</v>
      </c>
      <c r="I2041">
        <v>0</v>
      </c>
      <c r="J2041" t="str">
        <f>IF(AND(Table1_1[[#This Row],[Days Between]]&gt;90, Table1_1[[#This Row],[Is Active]]=1), "Highly Engaged", IF(AND(Table1_1[[#This Row],[Days Between]]&lt;=90, Table1_1[[#This Row],[Is Active]]=1), "Moderately Engaged",
IF(AND(Table1_1[[#This Row],[Days Between]]&gt;90, Table1_1[[#This Row],[Is Active]]=0), "At Risk",
"Dormant")))</f>
        <v>Dormant</v>
      </c>
    </row>
    <row r="2042" spans="1:10" x14ac:dyDescent="0.25">
      <c r="A2042" t="s">
        <v>275</v>
      </c>
      <c r="B2042" t="s">
        <v>14</v>
      </c>
      <c r="C2042" t="s">
        <v>53</v>
      </c>
      <c r="D2042" t="s">
        <v>262</v>
      </c>
      <c r="E2042" t="s">
        <v>64</v>
      </c>
      <c r="F2042" s="5">
        <v>45519</v>
      </c>
      <c r="G2042" s="5">
        <v>45531</v>
      </c>
      <c r="H2042">
        <v>12</v>
      </c>
      <c r="I2042">
        <v>0</v>
      </c>
      <c r="J2042" t="str">
        <f>IF(AND(Table1_1[[#This Row],[Days Between]]&gt;90, Table1_1[[#This Row],[Is Active]]=1), "Highly Engaged", IF(AND(Table1_1[[#This Row],[Days Between]]&lt;=90, Table1_1[[#This Row],[Is Active]]=1), "Moderately Engaged",
IF(AND(Table1_1[[#This Row],[Days Between]]&gt;90, Table1_1[[#This Row],[Is Active]]=0), "At Risk",
"Dormant")))</f>
        <v>Dormant</v>
      </c>
    </row>
    <row r="2043" spans="1:10" x14ac:dyDescent="0.25">
      <c r="A2043" t="s">
        <v>275</v>
      </c>
      <c r="B2043" t="s">
        <v>14</v>
      </c>
      <c r="C2043" t="s">
        <v>53</v>
      </c>
      <c r="D2043" t="s">
        <v>262</v>
      </c>
      <c r="E2043" t="s">
        <v>64</v>
      </c>
      <c r="F2043" s="5">
        <v>45521</v>
      </c>
      <c r="G2043" s="5">
        <v>45525</v>
      </c>
      <c r="H2043">
        <v>4</v>
      </c>
      <c r="I2043">
        <v>0</v>
      </c>
      <c r="J2043" t="str">
        <f>IF(AND(Table1_1[[#This Row],[Days Between]]&gt;90, Table1_1[[#This Row],[Is Active]]=1), "Highly Engaged", IF(AND(Table1_1[[#This Row],[Days Between]]&lt;=90, Table1_1[[#This Row],[Is Active]]=1), "Moderately Engaged",
IF(AND(Table1_1[[#This Row],[Days Between]]&gt;90, Table1_1[[#This Row],[Is Active]]=0), "At Risk",
"Dormant")))</f>
        <v>Dormant</v>
      </c>
    </row>
    <row r="2044" spans="1:10" x14ac:dyDescent="0.25">
      <c r="A2044" t="s">
        <v>275</v>
      </c>
      <c r="B2044" t="s">
        <v>14</v>
      </c>
      <c r="C2044" t="s">
        <v>53</v>
      </c>
      <c r="D2044" t="s">
        <v>262</v>
      </c>
      <c r="E2044" t="s">
        <v>64</v>
      </c>
      <c r="F2044" s="5">
        <v>45523</v>
      </c>
      <c r="G2044" s="5">
        <v>45525</v>
      </c>
      <c r="H2044">
        <v>2</v>
      </c>
      <c r="I2044">
        <v>0</v>
      </c>
      <c r="J2044" t="str">
        <f>IF(AND(Table1_1[[#This Row],[Days Between]]&gt;90, Table1_1[[#This Row],[Is Active]]=1), "Highly Engaged", IF(AND(Table1_1[[#This Row],[Days Between]]&lt;=90, Table1_1[[#This Row],[Is Active]]=1), "Moderately Engaged",
IF(AND(Table1_1[[#This Row],[Days Between]]&gt;90, Table1_1[[#This Row],[Is Active]]=0), "At Risk",
"Dormant")))</f>
        <v>Dormant</v>
      </c>
    </row>
    <row r="2045" spans="1:10" x14ac:dyDescent="0.25">
      <c r="A2045" t="s">
        <v>275</v>
      </c>
      <c r="B2045" t="s">
        <v>14</v>
      </c>
      <c r="C2045" t="s">
        <v>53</v>
      </c>
      <c r="D2045" t="s">
        <v>262</v>
      </c>
      <c r="E2045" t="s">
        <v>64</v>
      </c>
      <c r="F2045" s="5">
        <v>45524</v>
      </c>
      <c r="G2045" s="5">
        <v>45531</v>
      </c>
      <c r="H2045">
        <v>7</v>
      </c>
      <c r="I2045">
        <v>0</v>
      </c>
      <c r="J2045" t="str">
        <f>IF(AND(Table1_1[[#This Row],[Days Between]]&gt;90, Table1_1[[#This Row],[Is Active]]=1), "Highly Engaged", IF(AND(Table1_1[[#This Row],[Days Between]]&lt;=90, Table1_1[[#This Row],[Is Active]]=1), "Moderately Engaged",
IF(AND(Table1_1[[#This Row],[Days Between]]&gt;90, Table1_1[[#This Row],[Is Active]]=0), "At Risk",
"Dormant")))</f>
        <v>Dormant</v>
      </c>
    </row>
    <row r="2046" spans="1:10" x14ac:dyDescent="0.25">
      <c r="A2046" t="s">
        <v>275</v>
      </c>
      <c r="B2046" t="s">
        <v>14</v>
      </c>
      <c r="C2046" t="s">
        <v>53</v>
      </c>
      <c r="D2046" t="s">
        <v>262</v>
      </c>
      <c r="E2046" t="s">
        <v>64</v>
      </c>
      <c r="F2046" s="5">
        <v>45526</v>
      </c>
      <c r="G2046" s="5">
        <v>45538</v>
      </c>
      <c r="H2046">
        <v>12</v>
      </c>
      <c r="I2046">
        <v>0</v>
      </c>
      <c r="J2046" t="str">
        <f>IF(AND(Table1_1[[#This Row],[Days Between]]&gt;90, Table1_1[[#This Row],[Is Active]]=1), "Highly Engaged", IF(AND(Table1_1[[#This Row],[Days Between]]&lt;=90, Table1_1[[#This Row],[Is Active]]=1), "Moderately Engaged",
IF(AND(Table1_1[[#This Row],[Days Between]]&gt;90, Table1_1[[#This Row],[Is Active]]=0), "At Risk",
"Dormant")))</f>
        <v>Dormant</v>
      </c>
    </row>
    <row r="2047" spans="1:10" x14ac:dyDescent="0.25">
      <c r="A2047" t="s">
        <v>279</v>
      </c>
      <c r="B2047" t="s">
        <v>14</v>
      </c>
      <c r="C2047" t="s">
        <v>53</v>
      </c>
      <c r="D2047" t="s">
        <v>262</v>
      </c>
      <c r="E2047" t="s">
        <v>54</v>
      </c>
      <c r="F2047" s="5">
        <v>45526</v>
      </c>
      <c r="G2047" s="5">
        <v>45527</v>
      </c>
      <c r="H2047">
        <v>1</v>
      </c>
      <c r="I2047">
        <v>0</v>
      </c>
      <c r="J2047" t="str">
        <f>IF(AND(Table1_1[[#This Row],[Days Between]]&gt;90, Table1_1[[#This Row],[Is Active]]=1), "Highly Engaged", IF(AND(Table1_1[[#This Row],[Days Between]]&lt;=90, Table1_1[[#This Row],[Is Active]]=1), "Moderately Engaged",
IF(AND(Table1_1[[#This Row],[Days Between]]&gt;90, Table1_1[[#This Row],[Is Active]]=0), "At Risk",
"Dormant")))</f>
        <v>Dormant</v>
      </c>
    </row>
    <row r="2048" spans="1:10" x14ac:dyDescent="0.25">
      <c r="A2048" t="s">
        <v>279</v>
      </c>
      <c r="B2048" t="s">
        <v>14</v>
      </c>
      <c r="C2048" t="s">
        <v>53</v>
      </c>
      <c r="D2048" t="s">
        <v>262</v>
      </c>
      <c r="E2048" t="s">
        <v>55</v>
      </c>
      <c r="F2048" s="5">
        <v>45531</v>
      </c>
      <c r="G2048" s="5">
        <v>45533</v>
      </c>
      <c r="H2048">
        <v>2</v>
      </c>
      <c r="I2048">
        <v>0</v>
      </c>
      <c r="J2048" t="str">
        <f>IF(AND(Table1_1[[#This Row],[Days Between]]&gt;90, Table1_1[[#This Row],[Is Active]]=1), "Highly Engaged", IF(AND(Table1_1[[#This Row],[Days Between]]&lt;=90, Table1_1[[#This Row],[Is Active]]=1), "Moderately Engaged",
IF(AND(Table1_1[[#This Row],[Days Between]]&gt;90, Table1_1[[#This Row],[Is Active]]=0), "At Risk",
"Dormant")))</f>
        <v>Dormant</v>
      </c>
    </row>
    <row r="2049" spans="1:10" x14ac:dyDescent="0.25">
      <c r="A2049" t="s">
        <v>279</v>
      </c>
      <c r="B2049" t="s">
        <v>14</v>
      </c>
      <c r="C2049" t="s">
        <v>53</v>
      </c>
      <c r="D2049" t="s">
        <v>262</v>
      </c>
      <c r="E2049" t="s">
        <v>55</v>
      </c>
      <c r="F2049" s="5">
        <v>45532</v>
      </c>
      <c r="G2049" s="5">
        <v>45537</v>
      </c>
      <c r="H2049">
        <v>5</v>
      </c>
      <c r="I2049">
        <v>0</v>
      </c>
      <c r="J2049" t="str">
        <f>IF(AND(Table1_1[[#This Row],[Days Between]]&gt;90, Table1_1[[#This Row],[Is Active]]=1), "Highly Engaged", IF(AND(Table1_1[[#This Row],[Days Between]]&lt;=90, Table1_1[[#This Row],[Is Active]]=1), "Moderately Engaged",
IF(AND(Table1_1[[#This Row],[Days Between]]&gt;90, Table1_1[[#This Row],[Is Active]]=0), "At Risk",
"Dormant")))</f>
        <v>Dormant</v>
      </c>
    </row>
    <row r="2050" spans="1:10" x14ac:dyDescent="0.25">
      <c r="A2050" t="s">
        <v>279</v>
      </c>
      <c r="B2050" t="s">
        <v>14</v>
      </c>
      <c r="C2050" t="s">
        <v>53</v>
      </c>
      <c r="D2050" t="s">
        <v>262</v>
      </c>
      <c r="E2050" t="s">
        <v>57</v>
      </c>
      <c r="F2050" s="5">
        <v>45507</v>
      </c>
      <c r="G2050" s="5">
        <v>45511</v>
      </c>
      <c r="H2050">
        <v>4</v>
      </c>
      <c r="I2050">
        <v>0</v>
      </c>
      <c r="J2050" t="str">
        <f>IF(AND(Table1_1[[#This Row],[Days Between]]&gt;90, Table1_1[[#This Row],[Is Active]]=1), "Highly Engaged", IF(AND(Table1_1[[#This Row],[Days Between]]&lt;=90, Table1_1[[#This Row],[Is Active]]=1), "Moderately Engaged",
IF(AND(Table1_1[[#This Row],[Days Between]]&gt;90, Table1_1[[#This Row],[Is Active]]=0), "At Risk",
"Dormant")))</f>
        <v>Dormant</v>
      </c>
    </row>
    <row r="2051" spans="1:10" x14ac:dyDescent="0.25">
      <c r="A2051" t="s">
        <v>279</v>
      </c>
      <c r="B2051" t="s">
        <v>14</v>
      </c>
      <c r="C2051" t="s">
        <v>53</v>
      </c>
      <c r="D2051" t="s">
        <v>262</v>
      </c>
      <c r="E2051" t="s">
        <v>58</v>
      </c>
      <c r="F2051" s="5">
        <v>45519</v>
      </c>
      <c r="G2051" s="5">
        <v>45530</v>
      </c>
      <c r="H2051">
        <v>11</v>
      </c>
      <c r="I2051">
        <v>0</v>
      </c>
      <c r="J2051" t="str">
        <f>IF(AND(Table1_1[[#This Row],[Days Between]]&gt;90, Table1_1[[#This Row],[Is Active]]=1), "Highly Engaged", IF(AND(Table1_1[[#This Row],[Days Between]]&lt;=90, Table1_1[[#This Row],[Is Active]]=1), "Moderately Engaged",
IF(AND(Table1_1[[#This Row],[Days Between]]&gt;90, Table1_1[[#This Row],[Is Active]]=0), "At Risk",
"Dormant")))</f>
        <v>Dormant</v>
      </c>
    </row>
    <row r="2052" spans="1:10" x14ac:dyDescent="0.25">
      <c r="A2052" t="s">
        <v>277</v>
      </c>
      <c r="B2052" t="s">
        <v>14</v>
      </c>
      <c r="C2052" t="s">
        <v>53</v>
      </c>
      <c r="D2052" t="s">
        <v>262</v>
      </c>
      <c r="E2052" t="s">
        <v>54</v>
      </c>
      <c r="F2052" s="5">
        <v>45505</v>
      </c>
      <c r="G2052" s="5">
        <v>45505</v>
      </c>
      <c r="H2052">
        <v>0</v>
      </c>
      <c r="I2052">
        <v>0</v>
      </c>
      <c r="J2052" t="str">
        <f>IF(AND(Table1_1[[#This Row],[Days Between]]&gt;90, Table1_1[[#This Row],[Is Active]]=1), "Highly Engaged", IF(AND(Table1_1[[#This Row],[Days Between]]&lt;=90, Table1_1[[#This Row],[Is Active]]=1), "Moderately Engaged",
IF(AND(Table1_1[[#This Row],[Days Between]]&gt;90, Table1_1[[#This Row],[Is Active]]=0), "At Risk",
"Dormant")))</f>
        <v>Dormant</v>
      </c>
    </row>
    <row r="2053" spans="1:10" x14ac:dyDescent="0.25">
      <c r="A2053" t="s">
        <v>277</v>
      </c>
      <c r="B2053" t="s">
        <v>14</v>
      </c>
      <c r="C2053" t="s">
        <v>53</v>
      </c>
      <c r="D2053" t="s">
        <v>262</v>
      </c>
      <c r="E2053" t="s">
        <v>54</v>
      </c>
      <c r="F2053" s="5">
        <v>45519</v>
      </c>
      <c r="G2053" s="5">
        <v>45520</v>
      </c>
      <c r="H2053">
        <v>1</v>
      </c>
      <c r="I2053">
        <v>0</v>
      </c>
      <c r="J2053" t="str">
        <f>IF(AND(Table1_1[[#This Row],[Days Between]]&gt;90, Table1_1[[#This Row],[Is Active]]=1), "Highly Engaged", IF(AND(Table1_1[[#This Row],[Days Between]]&lt;=90, Table1_1[[#This Row],[Is Active]]=1), "Moderately Engaged",
IF(AND(Table1_1[[#This Row],[Days Between]]&gt;90, Table1_1[[#This Row],[Is Active]]=0), "At Risk",
"Dormant")))</f>
        <v>Dormant</v>
      </c>
    </row>
    <row r="2054" spans="1:10" x14ac:dyDescent="0.25">
      <c r="A2054" t="s">
        <v>277</v>
      </c>
      <c r="B2054" t="s">
        <v>14</v>
      </c>
      <c r="C2054" t="s">
        <v>53</v>
      </c>
      <c r="D2054" t="s">
        <v>262</v>
      </c>
      <c r="E2054" t="s">
        <v>54</v>
      </c>
      <c r="F2054" s="5">
        <v>45523</v>
      </c>
      <c r="G2054" s="5">
        <v>45523</v>
      </c>
      <c r="H2054">
        <v>0</v>
      </c>
      <c r="I2054">
        <v>0</v>
      </c>
      <c r="J2054" t="str">
        <f>IF(AND(Table1_1[[#This Row],[Days Between]]&gt;90, Table1_1[[#This Row],[Is Active]]=1), "Highly Engaged", IF(AND(Table1_1[[#This Row],[Days Between]]&lt;=90, Table1_1[[#This Row],[Is Active]]=1), "Moderately Engaged",
IF(AND(Table1_1[[#This Row],[Days Between]]&gt;90, Table1_1[[#This Row],[Is Active]]=0), "At Risk",
"Dormant")))</f>
        <v>Dormant</v>
      </c>
    </row>
    <row r="2055" spans="1:10" x14ac:dyDescent="0.25">
      <c r="A2055" t="s">
        <v>277</v>
      </c>
      <c r="B2055" t="s">
        <v>14</v>
      </c>
      <c r="C2055" t="s">
        <v>53</v>
      </c>
      <c r="D2055" t="s">
        <v>262</v>
      </c>
      <c r="E2055" t="s">
        <v>54</v>
      </c>
      <c r="F2055" s="5">
        <v>45528</v>
      </c>
      <c r="G2055" s="5">
        <v>45528</v>
      </c>
      <c r="H2055">
        <v>0</v>
      </c>
      <c r="I2055">
        <v>0</v>
      </c>
      <c r="J2055" t="str">
        <f>IF(AND(Table1_1[[#This Row],[Days Between]]&gt;90, Table1_1[[#This Row],[Is Active]]=1), "Highly Engaged", IF(AND(Table1_1[[#This Row],[Days Between]]&lt;=90, Table1_1[[#This Row],[Is Active]]=1), "Moderately Engaged",
IF(AND(Table1_1[[#This Row],[Days Between]]&gt;90, Table1_1[[#This Row],[Is Active]]=0), "At Risk",
"Dormant")))</f>
        <v>Dormant</v>
      </c>
    </row>
    <row r="2056" spans="1:10" x14ac:dyDescent="0.25">
      <c r="A2056" t="s">
        <v>277</v>
      </c>
      <c r="B2056" t="s">
        <v>14</v>
      </c>
      <c r="C2056" t="s">
        <v>53</v>
      </c>
      <c r="D2056" t="s">
        <v>262</v>
      </c>
      <c r="E2056" t="s">
        <v>55</v>
      </c>
      <c r="F2056" s="5">
        <v>45525</v>
      </c>
      <c r="G2056" s="5">
        <v>45527</v>
      </c>
      <c r="H2056">
        <v>2</v>
      </c>
      <c r="I2056">
        <v>0</v>
      </c>
      <c r="J2056" t="str">
        <f>IF(AND(Table1_1[[#This Row],[Days Between]]&gt;90, Table1_1[[#This Row],[Is Active]]=1), "Highly Engaged", IF(AND(Table1_1[[#This Row],[Days Between]]&lt;=90, Table1_1[[#This Row],[Is Active]]=1), "Moderately Engaged",
IF(AND(Table1_1[[#This Row],[Days Between]]&gt;90, Table1_1[[#This Row],[Is Active]]=0), "At Risk",
"Dormant")))</f>
        <v>Dormant</v>
      </c>
    </row>
    <row r="2057" spans="1:10" x14ac:dyDescent="0.25">
      <c r="A2057" t="s">
        <v>277</v>
      </c>
      <c r="B2057" t="s">
        <v>14</v>
      </c>
      <c r="C2057" t="s">
        <v>53</v>
      </c>
      <c r="D2057" t="s">
        <v>262</v>
      </c>
      <c r="E2057" t="s">
        <v>55</v>
      </c>
      <c r="F2057" s="5">
        <v>45527</v>
      </c>
      <c r="G2057" s="5">
        <v>45530</v>
      </c>
      <c r="H2057">
        <v>3</v>
      </c>
      <c r="I2057">
        <v>0</v>
      </c>
      <c r="J2057" t="str">
        <f>IF(AND(Table1_1[[#This Row],[Days Between]]&gt;90, Table1_1[[#This Row],[Is Active]]=1), "Highly Engaged", IF(AND(Table1_1[[#This Row],[Days Between]]&lt;=90, Table1_1[[#This Row],[Is Active]]=1), "Moderately Engaged",
IF(AND(Table1_1[[#This Row],[Days Between]]&gt;90, Table1_1[[#This Row],[Is Active]]=0), "At Risk",
"Dormant")))</f>
        <v>Dormant</v>
      </c>
    </row>
    <row r="2058" spans="1:10" x14ac:dyDescent="0.25">
      <c r="A2058" t="s">
        <v>277</v>
      </c>
      <c r="B2058" t="s">
        <v>14</v>
      </c>
      <c r="C2058" t="s">
        <v>53</v>
      </c>
      <c r="D2058" t="s">
        <v>262</v>
      </c>
      <c r="E2058" t="s">
        <v>57</v>
      </c>
      <c r="F2058" s="5">
        <v>45526</v>
      </c>
      <c r="G2058" s="5">
        <v>45531</v>
      </c>
      <c r="H2058">
        <v>5</v>
      </c>
      <c r="I2058">
        <v>0</v>
      </c>
      <c r="J2058" t="str">
        <f>IF(AND(Table1_1[[#This Row],[Days Between]]&gt;90, Table1_1[[#This Row],[Is Active]]=1), "Highly Engaged", IF(AND(Table1_1[[#This Row],[Days Between]]&lt;=90, Table1_1[[#This Row],[Is Active]]=1), "Moderately Engaged",
IF(AND(Table1_1[[#This Row],[Days Between]]&gt;90, Table1_1[[#This Row],[Is Active]]=0), "At Risk",
"Dormant")))</f>
        <v>Dormant</v>
      </c>
    </row>
    <row r="2059" spans="1:10" x14ac:dyDescent="0.25">
      <c r="A2059" t="s">
        <v>301</v>
      </c>
      <c r="B2059" t="s">
        <v>14</v>
      </c>
      <c r="C2059" t="s">
        <v>53</v>
      </c>
      <c r="D2059" t="s">
        <v>262</v>
      </c>
      <c r="E2059" t="s">
        <v>54</v>
      </c>
      <c r="F2059" s="5">
        <v>45516</v>
      </c>
      <c r="G2059" s="5">
        <v>45516</v>
      </c>
      <c r="H2059">
        <v>0</v>
      </c>
      <c r="I2059">
        <v>0</v>
      </c>
      <c r="J2059" t="str">
        <f>IF(AND(Table1_1[[#This Row],[Days Between]]&gt;90, Table1_1[[#This Row],[Is Active]]=1), "Highly Engaged", IF(AND(Table1_1[[#This Row],[Days Between]]&lt;=90, Table1_1[[#This Row],[Is Active]]=1), "Moderately Engaged",
IF(AND(Table1_1[[#This Row],[Days Between]]&gt;90, Table1_1[[#This Row],[Is Active]]=0), "At Risk",
"Dormant")))</f>
        <v>Dormant</v>
      </c>
    </row>
    <row r="2060" spans="1:10" x14ac:dyDescent="0.25">
      <c r="A2060" t="s">
        <v>301</v>
      </c>
      <c r="B2060" t="s">
        <v>14</v>
      </c>
      <c r="C2060" t="s">
        <v>53</v>
      </c>
      <c r="D2060" t="s">
        <v>262</v>
      </c>
      <c r="E2060" t="s">
        <v>54</v>
      </c>
      <c r="F2060" s="5">
        <v>45530</v>
      </c>
      <c r="G2060" s="5">
        <v>45530</v>
      </c>
      <c r="H2060">
        <v>0</v>
      </c>
      <c r="I2060">
        <v>0</v>
      </c>
      <c r="J2060" t="str">
        <f>IF(AND(Table1_1[[#This Row],[Days Between]]&gt;90, Table1_1[[#This Row],[Is Active]]=1), "Highly Engaged", IF(AND(Table1_1[[#This Row],[Days Between]]&lt;=90, Table1_1[[#This Row],[Is Active]]=1), "Moderately Engaged",
IF(AND(Table1_1[[#This Row],[Days Between]]&gt;90, Table1_1[[#This Row],[Is Active]]=0), "At Risk",
"Dormant")))</f>
        <v>Dormant</v>
      </c>
    </row>
    <row r="2061" spans="1:10" x14ac:dyDescent="0.25">
      <c r="A2061" t="s">
        <v>301</v>
      </c>
      <c r="B2061" t="s">
        <v>14</v>
      </c>
      <c r="C2061" t="s">
        <v>53</v>
      </c>
      <c r="D2061" t="s">
        <v>262</v>
      </c>
      <c r="E2061" t="s">
        <v>57</v>
      </c>
      <c r="F2061" s="5">
        <v>45515</v>
      </c>
      <c r="G2061" s="5">
        <v>45519</v>
      </c>
      <c r="H2061">
        <v>4</v>
      </c>
      <c r="I2061">
        <v>0</v>
      </c>
      <c r="J2061" t="str">
        <f>IF(AND(Table1_1[[#This Row],[Days Between]]&gt;90, Table1_1[[#This Row],[Is Active]]=1), "Highly Engaged", IF(AND(Table1_1[[#This Row],[Days Between]]&lt;=90, Table1_1[[#This Row],[Is Active]]=1), "Moderately Engaged",
IF(AND(Table1_1[[#This Row],[Days Between]]&gt;90, Table1_1[[#This Row],[Is Active]]=0), "At Risk",
"Dormant")))</f>
        <v>Dormant</v>
      </c>
    </row>
    <row r="2062" spans="1:10" x14ac:dyDescent="0.25">
      <c r="A2062" t="s">
        <v>310</v>
      </c>
      <c r="B2062" t="s">
        <v>14</v>
      </c>
      <c r="C2062" t="s">
        <v>53</v>
      </c>
      <c r="D2062" t="s">
        <v>262</v>
      </c>
      <c r="E2062" t="s">
        <v>57</v>
      </c>
      <c r="F2062" s="5">
        <v>45529</v>
      </c>
      <c r="G2062" s="5">
        <v>45568</v>
      </c>
      <c r="H2062">
        <v>39</v>
      </c>
      <c r="I2062">
        <v>0</v>
      </c>
      <c r="J2062" t="str">
        <f>IF(AND(Table1_1[[#This Row],[Days Between]]&gt;90, Table1_1[[#This Row],[Is Active]]=1), "Highly Engaged", IF(AND(Table1_1[[#This Row],[Days Between]]&lt;=90, Table1_1[[#This Row],[Is Active]]=1), "Moderately Engaged",
IF(AND(Table1_1[[#This Row],[Days Between]]&gt;90, Table1_1[[#This Row],[Is Active]]=0), "At Risk",
"Dormant")))</f>
        <v>Dormant</v>
      </c>
    </row>
    <row r="2063" spans="1:10" x14ac:dyDescent="0.25">
      <c r="A2063" t="s">
        <v>291</v>
      </c>
      <c r="B2063" t="s">
        <v>14</v>
      </c>
      <c r="C2063" t="s">
        <v>53</v>
      </c>
      <c r="D2063" t="s">
        <v>262</v>
      </c>
      <c r="E2063" t="s">
        <v>54</v>
      </c>
      <c r="F2063" s="5">
        <v>45518</v>
      </c>
      <c r="G2063" s="5">
        <v>45518</v>
      </c>
      <c r="H2063">
        <v>0</v>
      </c>
      <c r="I2063">
        <v>0</v>
      </c>
      <c r="J2063" t="str">
        <f>IF(AND(Table1_1[[#This Row],[Days Between]]&gt;90, Table1_1[[#This Row],[Is Active]]=1), "Highly Engaged", IF(AND(Table1_1[[#This Row],[Days Between]]&lt;=90, Table1_1[[#This Row],[Is Active]]=1), "Moderately Engaged",
IF(AND(Table1_1[[#This Row],[Days Between]]&gt;90, Table1_1[[#This Row],[Is Active]]=0), "At Risk",
"Dormant")))</f>
        <v>Dormant</v>
      </c>
    </row>
    <row r="2064" spans="1:10" x14ac:dyDescent="0.25">
      <c r="A2064" t="s">
        <v>291</v>
      </c>
      <c r="B2064" t="s">
        <v>14</v>
      </c>
      <c r="C2064" t="s">
        <v>53</v>
      </c>
      <c r="D2064" t="s">
        <v>262</v>
      </c>
      <c r="E2064" t="s">
        <v>55</v>
      </c>
      <c r="F2064" s="5">
        <v>45526</v>
      </c>
      <c r="G2064" s="5">
        <v>45527</v>
      </c>
      <c r="H2064">
        <v>1</v>
      </c>
      <c r="I2064">
        <v>0</v>
      </c>
      <c r="J2064" t="str">
        <f>IF(AND(Table1_1[[#This Row],[Days Between]]&gt;90, Table1_1[[#This Row],[Is Active]]=1), "Highly Engaged", IF(AND(Table1_1[[#This Row],[Days Between]]&lt;=90, Table1_1[[#This Row],[Is Active]]=1), "Moderately Engaged",
IF(AND(Table1_1[[#This Row],[Days Between]]&gt;90, Table1_1[[#This Row],[Is Active]]=0), "At Risk",
"Dormant")))</f>
        <v>Dormant</v>
      </c>
    </row>
    <row r="2065" spans="1:10" x14ac:dyDescent="0.25">
      <c r="A2065" t="s">
        <v>291</v>
      </c>
      <c r="B2065" t="s">
        <v>14</v>
      </c>
      <c r="C2065" t="s">
        <v>53</v>
      </c>
      <c r="D2065" t="s">
        <v>262</v>
      </c>
      <c r="E2065" t="s">
        <v>58</v>
      </c>
      <c r="F2065" s="5">
        <v>45532</v>
      </c>
      <c r="G2065" s="5">
        <v>45590</v>
      </c>
      <c r="H2065">
        <v>58</v>
      </c>
      <c r="I2065">
        <v>0</v>
      </c>
      <c r="J2065" t="str">
        <f>IF(AND(Table1_1[[#This Row],[Days Between]]&gt;90, Table1_1[[#This Row],[Is Active]]=1), "Highly Engaged", IF(AND(Table1_1[[#This Row],[Days Between]]&lt;=90, Table1_1[[#This Row],[Is Active]]=1), "Moderately Engaged",
IF(AND(Table1_1[[#This Row],[Days Between]]&gt;90, Table1_1[[#This Row],[Is Active]]=0), "At Risk",
"Dormant")))</f>
        <v>Dormant</v>
      </c>
    </row>
    <row r="2066" spans="1:10" x14ac:dyDescent="0.25">
      <c r="A2066" t="s">
        <v>291</v>
      </c>
      <c r="B2066" t="s">
        <v>14</v>
      </c>
      <c r="C2066" t="s">
        <v>53</v>
      </c>
      <c r="D2066" t="s">
        <v>262</v>
      </c>
      <c r="E2066" t="s">
        <v>64</v>
      </c>
      <c r="F2066" s="5">
        <v>45530</v>
      </c>
      <c r="G2066" s="5">
        <v>45538</v>
      </c>
      <c r="H2066">
        <v>8</v>
      </c>
      <c r="I2066">
        <v>0</v>
      </c>
      <c r="J2066" t="str">
        <f>IF(AND(Table1_1[[#This Row],[Days Between]]&gt;90, Table1_1[[#This Row],[Is Active]]=1), "Highly Engaged", IF(AND(Table1_1[[#This Row],[Days Between]]&lt;=90, Table1_1[[#This Row],[Is Active]]=1), "Moderately Engaged",
IF(AND(Table1_1[[#This Row],[Days Between]]&gt;90, Table1_1[[#This Row],[Is Active]]=0), "At Risk",
"Dormant")))</f>
        <v>Dormant</v>
      </c>
    </row>
    <row r="2067" spans="1:10" x14ac:dyDescent="0.25">
      <c r="A2067" t="s">
        <v>294</v>
      </c>
      <c r="B2067" t="s">
        <v>14</v>
      </c>
      <c r="C2067" t="s">
        <v>53</v>
      </c>
      <c r="D2067" t="s">
        <v>262</v>
      </c>
      <c r="E2067" t="s">
        <v>58</v>
      </c>
      <c r="F2067" s="5">
        <v>45529</v>
      </c>
      <c r="G2067" s="5">
        <v>45532</v>
      </c>
      <c r="H2067">
        <v>3</v>
      </c>
      <c r="I2067">
        <v>0</v>
      </c>
      <c r="J2067" t="str">
        <f>IF(AND(Table1_1[[#This Row],[Days Between]]&gt;90, Table1_1[[#This Row],[Is Active]]=1), "Highly Engaged", IF(AND(Table1_1[[#This Row],[Days Between]]&lt;=90, Table1_1[[#This Row],[Is Active]]=1), "Moderately Engaged",
IF(AND(Table1_1[[#This Row],[Days Between]]&gt;90, Table1_1[[#This Row],[Is Active]]=0), "At Risk",
"Dormant")))</f>
        <v>Dormant</v>
      </c>
    </row>
    <row r="2068" spans="1:10" x14ac:dyDescent="0.25">
      <c r="A2068" t="s">
        <v>294</v>
      </c>
      <c r="B2068" t="s">
        <v>14</v>
      </c>
      <c r="C2068" t="s">
        <v>53</v>
      </c>
      <c r="D2068" t="s">
        <v>262</v>
      </c>
      <c r="E2068" t="s">
        <v>58</v>
      </c>
      <c r="F2068" s="5">
        <v>45535</v>
      </c>
      <c r="G2068" s="5">
        <v>45540</v>
      </c>
      <c r="H2068">
        <v>5</v>
      </c>
      <c r="I2068">
        <v>0</v>
      </c>
      <c r="J2068" t="str">
        <f>IF(AND(Table1_1[[#This Row],[Days Between]]&gt;90, Table1_1[[#This Row],[Is Active]]=1), "Highly Engaged", IF(AND(Table1_1[[#This Row],[Days Between]]&lt;=90, Table1_1[[#This Row],[Is Active]]=1), "Moderately Engaged",
IF(AND(Table1_1[[#This Row],[Days Between]]&gt;90, Table1_1[[#This Row],[Is Active]]=0), "At Risk",
"Dormant")))</f>
        <v>Dormant</v>
      </c>
    </row>
    <row r="2069" spans="1:10" x14ac:dyDescent="0.25">
      <c r="A2069" t="s">
        <v>280</v>
      </c>
      <c r="B2069" t="s">
        <v>14</v>
      </c>
      <c r="C2069" t="s">
        <v>53</v>
      </c>
      <c r="D2069" t="s">
        <v>262</v>
      </c>
      <c r="E2069" t="s">
        <v>54</v>
      </c>
      <c r="F2069" s="5">
        <v>45506</v>
      </c>
      <c r="G2069" s="5">
        <v>45506</v>
      </c>
      <c r="H2069">
        <v>0</v>
      </c>
      <c r="I2069">
        <v>0</v>
      </c>
      <c r="J2069" t="str">
        <f>IF(AND(Table1_1[[#This Row],[Days Between]]&gt;90, Table1_1[[#This Row],[Is Active]]=1), "Highly Engaged", IF(AND(Table1_1[[#This Row],[Days Between]]&lt;=90, Table1_1[[#This Row],[Is Active]]=1), "Moderately Engaged",
IF(AND(Table1_1[[#This Row],[Days Between]]&gt;90, Table1_1[[#This Row],[Is Active]]=0), "At Risk",
"Dormant")))</f>
        <v>Dormant</v>
      </c>
    </row>
    <row r="2070" spans="1:10" x14ac:dyDescent="0.25">
      <c r="A2070" t="s">
        <v>280</v>
      </c>
      <c r="B2070" t="s">
        <v>14</v>
      </c>
      <c r="C2070" t="s">
        <v>53</v>
      </c>
      <c r="D2070" t="s">
        <v>262</v>
      </c>
      <c r="E2070" t="s">
        <v>54</v>
      </c>
      <c r="F2070" s="5">
        <v>45526</v>
      </c>
      <c r="G2070" s="5">
        <v>45526</v>
      </c>
      <c r="H2070">
        <v>0</v>
      </c>
      <c r="I2070">
        <v>0</v>
      </c>
      <c r="J2070" t="str">
        <f>IF(AND(Table1_1[[#This Row],[Days Between]]&gt;90, Table1_1[[#This Row],[Is Active]]=1), "Highly Engaged", IF(AND(Table1_1[[#This Row],[Days Between]]&lt;=90, Table1_1[[#This Row],[Is Active]]=1), "Moderately Engaged",
IF(AND(Table1_1[[#This Row],[Days Between]]&gt;90, Table1_1[[#This Row],[Is Active]]=0), "At Risk",
"Dormant")))</f>
        <v>Dormant</v>
      </c>
    </row>
    <row r="2071" spans="1:10" x14ac:dyDescent="0.25">
      <c r="A2071" t="s">
        <v>280</v>
      </c>
      <c r="B2071" t="s">
        <v>14</v>
      </c>
      <c r="C2071" t="s">
        <v>53</v>
      </c>
      <c r="D2071" t="s">
        <v>262</v>
      </c>
      <c r="E2071" t="s">
        <v>54</v>
      </c>
      <c r="F2071" s="5">
        <v>45529</v>
      </c>
      <c r="G2071" s="5">
        <v>45530</v>
      </c>
      <c r="H2071">
        <v>1</v>
      </c>
      <c r="I2071">
        <v>0</v>
      </c>
      <c r="J2071" t="str">
        <f>IF(AND(Table1_1[[#This Row],[Days Between]]&gt;90, Table1_1[[#This Row],[Is Active]]=1), "Highly Engaged", IF(AND(Table1_1[[#This Row],[Days Between]]&lt;=90, Table1_1[[#This Row],[Is Active]]=1), "Moderately Engaged",
IF(AND(Table1_1[[#This Row],[Days Between]]&gt;90, Table1_1[[#This Row],[Is Active]]=0), "At Risk",
"Dormant")))</f>
        <v>Dormant</v>
      </c>
    </row>
    <row r="2072" spans="1:10" x14ac:dyDescent="0.25">
      <c r="A2072" t="s">
        <v>280</v>
      </c>
      <c r="B2072" t="s">
        <v>14</v>
      </c>
      <c r="C2072" t="s">
        <v>53</v>
      </c>
      <c r="D2072" t="s">
        <v>262</v>
      </c>
      <c r="E2072" t="s">
        <v>54</v>
      </c>
      <c r="F2072" s="5">
        <v>45530</v>
      </c>
      <c r="G2072" s="5">
        <v>45530</v>
      </c>
      <c r="H2072">
        <v>0</v>
      </c>
      <c r="I2072">
        <v>0</v>
      </c>
      <c r="J2072" t="str">
        <f>IF(AND(Table1_1[[#This Row],[Days Between]]&gt;90, Table1_1[[#This Row],[Is Active]]=1), "Highly Engaged", IF(AND(Table1_1[[#This Row],[Days Between]]&lt;=90, Table1_1[[#This Row],[Is Active]]=1), "Moderately Engaged",
IF(AND(Table1_1[[#This Row],[Days Between]]&gt;90, Table1_1[[#This Row],[Is Active]]=0), "At Risk",
"Dormant")))</f>
        <v>Dormant</v>
      </c>
    </row>
    <row r="2073" spans="1:10" x14ac:dyDescent="0.25">
      <c r="A2073" t="s">
        <v>280</v>
      </c>
      <c r="B2073" t="s">
        <v>14</v>
      </c>
      <c r="C2073" t="s">
        <v>53</v>
      </c>
      <c r="D2073" t="s">
        <v>262</v>
      </c>
      <c r="E2073" t="s">
        <v>55</v>
      </c>
      <c r="F2073" s="5">
        <v>45525</v>
      </c>
      <c r="G2073" s="5">
        <v>45526</v>
      </c>
      <c r="H2073">
        <v>1</v>
      </c>
      <c r="I2073">
        <v>0</v>
      </c>
      <c r="J2073" t="str">
        <f>IF(AND(Table1_1[[#This Row],[Days Between]]&gt;90, Table1_1[[#This Row],[Is Active]]=1), "Highly Engaged", IF(AND(Table1_1[[#This Row],[Days Between]]&lt;=90, Table1_1[[#This Row],[Is Active]]=1), "Moderately Engaged",
IF(AND(Table1_1[[#This Row],[Days Between]]&gt;90, Table1_1[[#This Row],[Is Active]]=0), "At Risk",
"Dormant")))</f>
        <v>Dormant</v>
      </c>
    </row>
    <row r="2074" spans="1:10" x14ac:dyDescent="0.25">
      <c r="A2074" t="s">
        <v>280</v>
      </c>
      <c r="B2074" t="s">
        <v>14</v>
      </c>
      <c r="C2074" t="s">
        <v>53</v>
      </c>
      <c r="D2074" t="s">
        <v>262</v>
      </c>
      <c r="E2074" t="s">
        <v>55</v>
      </c>
      <c r="F2074" s="5">
        <v>45527</v>
      </c>
      <c r="G2074" s="5">
        <v>45528</v>
      </c>
      <c r="H2074">
        <v>1</v>
      </c>
      <c r="I2074">
        <v>0</v>
      </c>
      <c r="J2074" t="str">
        <f>IF(AND(Table1_1[[#This Row],[Days Between]]&gt;90, Table1_1[[#This Row],[Is Active]]=1), "Highly Engaged", IF(AND(Table1_1[[#This Row],[Days Between]]&lt;=90, Table1_1[[#This Row],[Is Active]]=1), "Moderately Engaged",
IF(AND(Table1_1[[#This Row],[Days Between]]&gt;90, Table1_1[[#This Row],[Is Active]]=0), "At Risk",
"Dormant")))</f>
        <v>Dormant</v>
      </c>
    </row>
    <row r="2075" spans="1:10" x14ac:dyDescent="0.25">
      <c r="A2075" t="s">
        <v>280</v>
      </c>
      <c r="B2075" t="s">
        <v>14</v>
      </c>
      <c r="C2075" t="s">
        <v>53</v>
      </c>
      <c r="D2075" t="s">
        <v>262</v>
      </c>
      <c r="E2075" t="s">
        <v>57</v>
      </c>
      <c r="F2075" s="5">
        <v>45530</v>
      </c>
      <c r="G2075" s="5">
        <v>45536</v>
      </c>
      <c r="H2075">
        <v>6</v>
      </c>
      <c r="I2075">
        <v>0</v>
      </c>
      <c r="J2075" t="str">
        <f>IF(AND(Table1_1[[#This Row],[Days Between]]&gt;90, Table1_1[[#This Row],[Is Active]]=1), "Highly Engaged", IF(AND(Table1_1[[#This Row],[Days Between]]&lt;=90, Table1_1[[#This Row],[Is Active]]=1), "Moderately Engaged",
IF(AND(Table1_1[[#This Row],[Days Between]]&gt;90, Table1_1[[#This Row],[Is Active]]=0), "At Risk",
"Dormant")))</f>
        <v>Dormant</v>
      </c>
    </row>
    <row r="2076" spans="1:10" x14ac:dyDescent="0.25">
      <c r="A2076" t="s">
        <v>280</v>
      </c>
      <c r="B2076" t="s">
        <v>14</v>
      </c>
      <c r="C2076" t="s">
        <v>53</v>
      </c>
      <c r="D2076" t="s">
        <v>262</v>
      </c>
      <c r="E2076" t="s">
        <v>58</v>
      </c>
      <c r="F2076" s="5">
        <v>44928</v>
      </c>
      <c r="G2076" s="5">
        <v>45691</v>
      </c>
      <c r="H2076">
        <v>763</v>
      </c>
      <c r="I2076">
        <v>0</v>
      </c>
      <c r="J2076" t="str">
        <f>IF(AND(Table1_1[[#This Row],[Days Between]]&gt;90, Table1_1[[#This Row],[Is Active]]=1), "Highly Engaged", IF(AND(Table1_1[[#This Row],[Days Between]]&lt;=90, Table1_1[[#This Row],[Is Active]]=1), "Moderately Engaged",
IF(AND(Table1_1[[#This Row],[Days Between]]&gt;90, Table1_1[[#This Row],[Is Active]]=0), "At Risk",
"Dormant")))</f>
        <v>At Risk</v>
      </c>
    </row>
    <row r="2077" spans="1:10" x14ac:dyDescent="0.25">
      <c r="A2077" t="s">
        <v>281</v>
      </c>
      <c r="B2077" t="s">
        <v>14</v>
      </c>
      <c r="C2077" t="s">
        <v>53</v>
      </c>
      <c r="D2077" t="s">
        <v>262</v>
      </c>
      <c r="E2077" t="s">
        <v>55</v>
      </c>
      <c r="F2077" s="5">
        <v>45530</v>
      </c>
      <c r="G2077" s="5">
        <v>45531</v>
      </c>
      <c r="H2077">
        <v>1</v>
      </c>
      <c r="I2077">
        <v>0</v>
      </c>
      <c r="J2077" t="str">
        <f>IF(AND(Table1_1[[#This Row],[Days Between]]&gt;90, Table1_1[[#This Row],[Is Active]]=1), "Highly Engaged", IF(AND(Table1_1[[#This Row],[Days Between]]&lt;=90, Table1_1[[#This Row],[Is Active]]=1), "Moderately Engaged",
IF(AND(Table1_1[[#This Row],[Days Between]]&gt;90, Table1_1[[#This Row],[Is Active]]=0), "At Risk",
"Dormant")))</f>
        <v>Dormant</v>
      </c>
    </row>
    <row r="2078" spans="1:10" x14ac:dyDescent="0.25">
      <c r="A2078" t="s">
        <v>281</v>
      </c>
      <c r="B2078" t="s">
        <v>14</v>
      </c>
      <c r="C2078" t="s">
        <v>53</v>
      </c>
      <c r="D2078" t="s">
        <v>262</v>
      </c>
      <c r="E2078" t="s">
        <v>64</v>
      </c>
      <c r="F2078" s="5">
        <v>45519</v>
      </c>
      <c r="G2078" s="5">
        <v>45525</v>
      </c>
      <c r="H2078">
        <v>6</v>
      </c>
      <c r="I2078">
        <v>0</v>
      </c>
      <c r="J2078" t="str">
        <f>IF(AND(Table1_1[[#This Row],[Days Between]]&gt;90, Table1_1[[#This Row],[Is Active]]=1), "Highly Engaged", IF(AND(Table1_1[[#This Row],[Days Between]]&lt;=90, Table1_1[[#This Row],[Is Active]]=1), "Moderately Engaged",
IF(AND(Table1_1[[#This Row],[Days Between]]&gt;90, Table1_1[[#This Row],[Is Active]]=0), "At Risk",
"Dormant")))</f>
        <v>Dormant</v>
      </c>
    </row>
    <row r="2079" spans="1:10" x14ac:dyDescent="0.25">
      <c r="A2079" t="s">
        <v>295</v>
      </c>
      <c r="B2079" t="s">
        <v>14</v>
      </c>
      <c r="C2079" t="s">
        <v>53</v>
      </c>
      <c r="D2079" t="s">
        <v>262</v>
      </c>
      <c r="E2079" t="s">
        <v>54</v>
      </c>
      <c r="F2079" s="5">
        <v>45532</v>
      </c>
      <c r="G2079" s="5">
        <v>45532</v>
      </c>
      <c r="H2079">
        <v>0</v>
      </c>
      <c r="I2079">
        <v>0</v>
      </c>
      <c r="J2079" t="str">
        <f>IF(AND(Table1_1[[#This Row],[Days Between]]&gt;90, Table1_1[[#This Row],[Is Active]]=1), "Highly Engaged", IF(AND(Table1_1[[#This Row],[Days Between]]&lt;=90, Table1_1[[#This Row],[Is Active]]=1), "Moderately Engaged",
IF(AND(Table1_1[[#This Row],[Days Between]]&gt;90, Table1_1[[#This Row],[Is Active]]=0), "At Risk",
"Dormant")))</f>
        <v>Dormant</v>
      </c>
    </row>
    <row r="2080" spans="1:10" x14ac:dyDescent="0.25">
      <c r="A2080" t="s">
        <v>282</v>
      </c>
      <c r="B2080" t="s">
        <v>14</v>
      </c>
      <c r="C2080" t="s">
        <v>53</v>
      </c>
      <c r="D2080" t="s">
        <v>262</v>
      </c>
      <c r="E2080" t="s">
        <v>54</v>
      </c>
      <c r="F2080" s="5">
        <v>45528</v>
      </c>
      <c r="G2080" s="5">
        <v>45530</v>
      </c>
      <c r="H2080">
        <v>2</v>
      </c>
      <c r="I2080">
        <v>0</v>
      </c>
      <c r="J2080" t="str">
        <f>IF(AND(Table1_1[[#This Row],[Days Between]]&gt;90, Table1_1[[#This Row],[Is Active]]=1), "Highly Engaged", IF(AND(Table1_1[[#This Row],[Days Between]]&lt;=90, Table1_1[[#This Row],[Is Active]]=1), "Moderately Engaged",
IF(AND(Table1_1[[#This Row],[Days Between]]&gt;90, Table1_1[[#This Row],[Is Active]]=0), "At Risk",
"Dormant")))</f>
        <v>Dormant</v>
      </c>
    </row>
    <row r="2081" spans="1:10" x14ac:dyDescent="0.25">
      <c r="A2081" t="s">
        <v>282</v>
      </c>
      <c r="B2081" t="s">
        <v>14</v>
      </c>
      <c r="C2081" t="s">
        <v>53</v>
      </c>
      <c r="D2081" t="s">
        <v>262</v>
      </c>
      <c r="E2081" t="s">
        <v>55</v>
      </c>
      <c r="F2081" s="5">
        <v>45520</v>
      </c>
      <c r="G2081" s="5">
        <v>45521</v>
      </c>
      <c r="H2081">
        <v>1</v>
      </c>
      <c r="I2081">
        <v>0</v>
      </c>
      <c r="J2081" t="str">
        <f>IF(AND(Table1_1[[#This Row],[Days Between]]&gt;90, Table1_1[[#This Row],[Is Active]]=1), "Highly Engaged", IF(AND(Table1_1[[#This Row],[Days Between]]&lt;=90, Table1_1[[#This Row],[Is Active]]=1), "Moderately Engaged",
IF(AND(Table1_1[[#This Row],[Days Between]]&gt;90, Table1_1[[#This Row],[Is Active]]=0), "At Risk",
"Dormant")))</f>
        <v>Dormant</v>
      </c>
    </row>
    <row r="2082" spans="1:10" x14ac:dyDescent="0.25">
      <c r="A2082" t="s">
        <v>282</v>
      </c>
      <c r="B2082" t="s">
        <v>14</v>
      </c>
      <c r="C2082" t="s">
        <v>53</v>
      </c>
      <c r="D2082" t="s">
        <v>262</v>
      </c>
      <c r="E2082" t="s">
        <v>54</v>
      </c>
      <c r="F2082" s="5">
        <v>45526</v>
      </c>
      <c r="G2082" s="5">
        <v>45527</v>
      </c>
      <c r="H2082">
        <v>1</v>
      </c>
      <c r="I2082">
        <v>0</v>
      </c>
      <c r="J2082" t="str">
        <f>IF(AND(Table1_1[[#This Row],[Days Between]]&gt;90, Table1_1[[#This Row],[Is Active]]=1), "Highly Engaged", IF(AND(Table1_1[[#This Row],[Days Between]]&lt;=90, Table1_1[[#This Row],[Is Active]]=1), "Moderately Engaged",
IF(AND(Table1_1[[#This Row],[Days Between]]&gt;90, Table1_1[[#This Row],[Is Active]]=0), "At Risk",
"Dormant")))</f>
        <v>Dormant</v>
      </c>
    </row>
    <row r="2083" spans="1:10" x14ac:dyDescent="0.25">
      <c r="A2083" t="s">
        <v>282</v>
      </c>
      <c r="B2083" t="s">
        <v>14</v>
      </c>
      <c r="C2083" t="s">
        <v>53</v>
      </c>
      <c r="D2083" t="s">
        <v>262</v>
      </c>
      <c r="E2083" t="s">
        <v>54</v>
      </c>
      <c r="F2083" s="5">
        <v>45532</v>
      </c>
      <c r="G2083" s="5">
        <v>45532</v>
      </c>
      <c r="H2083">
        <v>0</v>
      </c>
      <c r="I2083">
        <v>0</v>
      </c>
      <c r="J2083" t="str">
        <f>IF(AND(Table1_1[[#This Row],[Days Between]]&gt;90, Table1_1[[#This Row],[Is Active]]=1), "Highly Engaged", IF(AND(Table1_1[[#This Row],[Days Between]]&lt;=90, Table1_1[[#This Row],[Is Active]]=1), "Moderately Engaged",
IF(AND(Table1_1[[#This Row],[Days Between]]&gt;90, Table1_1[[#This Row],[Is Active]]=0), "At Risk",
"Dormant")))</f>
        <v>Dormant</v>
      </c>
    </row>
    <row r="2084" spans="1:10" x14ac:dyDescent="0.25">
      <c r="A2084" t="s">
        <v>282</v>
      </c>
      <c r="B2084" t="s">
        <v>14</v>
      </c>
      <c r="C2084" t="s">
        <v>53</v>
      </c>
      <c r="D2084" t="s">
        <v>262</v>
      </c>
      <c r="E2084" t="s">
        <v>54</v>
      </c>
      <c r="F2084" s="5">
        <v>45534</v>
      </c>
      <c r="G2084" s="5">
        <v>45534</v>
      </c>
      <c r="H2084">
        <v>0</v>
      </c>
      <c r="I2084">
        <v>0</v>
      </c>
      <c r="J2084" t="str">
        <f>IF(AND(Table1_1[[#This Row],[Days Between]]&gt;90, Table1_1[[#This Row],[Is Active]]=1), "Highly Engaged", IF(AND(Table1_1[[#This Row],[Days Between]]&lt;=90, Table1_1[[#This Row],[Is Active]]=1), "Moderately Engaged",
IF(AND(Table1_1[[#This Row],[Days Between]]&gt;90, Table1_1[[#This Row],[Is Active]]=0), "At Risk",
"Dormant")))</f>
        <v>Dormant</v>
      </c>
    </row>
    <row r="2085" spans="1:10" x14ac:dyDescent="0.25">
      <c r="A2085" t="s">
        <v>282</v>
      </c>
      <c r="B2085" t="s">
        <v>14</v>
      </c>
      <c r="C2085" t="s">
        <v>53</v>
      </c>
      <c r="D2085" t="s">
        <v>262</v>
      </c>
      <c r="E2085" t="s">
        <v>57</v>
      </c>
      <c r="F2085" s="5">
        <v>45507</v>
      </c>
      <c r="G2085" s="5">
        <v>45513</v>
      </c>
      <c r="H2085">
        <v>6</v>
      </c>
      <c r="I2085">
        <v>0</v>
      </c>
      <c r="J2085" t="str">
        <f>IF(AND(Table1_1[[#This Row],[Days Between]]&gt;90, Table1_1[[#This Row],[Is Active]]=1), "Highly Engaged", IF(AND(Table1_1[[#This Row],[Days Between]]&lt;=90, Table1_1[[#This Row],[Is Active]]=1), "Moderately Engaged",
IF(AND(Table1_1[[#This Row],[Days Between]]&gt;90, Table1_1[[#This Row],[Is Active]]=0), "At Risk",
"Dormant")))</f>
        <v>Dormant</v>
      </c>
    </row>
    <row r="2086" spans="1:10" x14ac:dyDescent="0.25">
      <c r="A2086" t="s">
        <v>283</v>
      </c>
      <c r="B2086" t="s">
        <v>14</v>
      </c>
      <c r="C2086" t="s">
        <v>53</v>
      </c>
      <c r="D2086" t="s">
        <v>262</v>
      </c>
      <c r="E2086" t="s">
        <v>245</v>
      </c>
      <c r="F2086" s="5">
        <v>45527</v>
      </c>
      <c r="G2086" s="5">
        <v>45541</v>
      </c>
      <c r="H2086">
        <v>14</v>
      </c>
      <c r="I2086">
        <v>0</v>
      </c>
      <c r="J2086" t="str">
        <f>IF(AND(Table1_1[[#This Row],[Days Between]]&gt;90, Table1_1[[#This Row],[Is Active]]=1), "Highly Engaged", IF(AND(Table1_1[[#This Row],[Days Between]]&lt;=90, Table1_1[[#This Row],[Is Active]]=1), "Moderately Engaged",
IF(AND(Table1_1[[#This Row],[Days Between]]&gt;90, Table1_1[[#This Row],[Is Active]]=0), "At Risk",
"Dormant")))</f>
        <v>Dormant</v>
      </c>
    </row>
    <row r="2087" spans="1:10" x14ac:dyDescent="0.25">
      <c r="A2087" t="s">
        <v>283</v>
      </c>
      <c r="B2087" t="s">
        <v>14</v>
      </c>
      <c r="C2087" t="s">
        <v>53</v>
      </c>
      <c r="D2087" t="s">
        <v>262</v>
      </c>
      <c r="E2087" t="s">
        <v>54</v>
      </c>
      <c r="F2087" s="5">
        <v>45530</v>
      </c>
      <c r="G2087" s="5">
        <v>45530</v>
      </c>
      <c r="H2087">
        <v>0</v>
      </c>
      <c r="I2087">
        <v>0</v>
      </c>
      <c r="J2087" t="str">
        <f>IF(AND(Table1_1[[#This Row],[Days Between]]&gt;90, Table1_1[[#This Row],[Is Active]]=1), "Highly Engaged", IF(AND(Table1_1[[#This Row],[Days Between]]&lt;=90, Table1_1[[#This Row],[Is Active]]=1), "Moderately Engaged",
IF(AND(Table1_1[[#This Row],[Days Between]]&gt;90, Table1_1[[#This Row],[Is Active]]=0), "At Risk",
"Dormant")))</f>
        <v>Dormant</v>
      </c>
    </row>
    <row r="2088" spans="1:10" x14ac:dyDescent="0.25">
      <c r="A2088" t="s">
        <v>283</v>
      </c>
      <c r="B2088" t="s">
        <v>14</v>
      </c>
      <c r="C2088" t="s">
        <v>53</v>
      </c>
      <c r="D2088" t="s">
        <v>262</v>
      </c>
      <c r="E2088" t="s">
        <v>54</v>
      </c>
      <c r="F2088" s="5">
        <v>45535</v>
      </c>
      <c r="G2088" s="5">
        <v>45537</v>
      </c>
      <c r="H2088">
        <v>2</v>
      </c>
      <c r="I2088">
        <v>0</v>
      </c>
      <c r="J2088" t="str">
        <f>IF(AND(Table1_1[[#This Row],[Days Between]]&gt;90, Table1_1[[#This Row],[Is Active]]=1), "Highly Engaged", IF(AND(Table1_1[[#This Row],[Days Between]]&lt;=90, Table1_1[[#This Row],[Is Active]]=1), "Moderately Engaged",
IF(AND(Table1_1[[#This Row],[Days Between]]&gt;90, Table1_1[[#This Row],[Is Active]]=0), "At Risk",
"Dormant")))</f>
        <v>Dormant</v>
      </c>
    </row>
    <row r="2089" spans="1:10" x14ac:dyDescent="0.25">
      <c r="A2089" t="s">
        <v>283</v>
      </c>
      <c r="B2089" t="s">
        <v>14</v>
      </c>
      <c r="C2089" t="s">
        <v>53</v>
      </c>
      <c r="D2089" t="s">
        <v>262</v>
      </c>
      <c r="E2089" t="s">
        <v>55</v>
      </c>
      <c r="F2089" s="5">
        <v>45519</v>
      </c>
      <c r="G2089" s="5">
        <v>45519</v>
      </c>
      <c r="H2089">
        <v>0</v>
      </c>
      <c r="I2089">
        <v>0</v>
      </c>
      <c r="J2089" t="str">
        <f>IF(AND(Table1_1[[#This Row],[Days Between]]&gt;90, Table1_1[[#This Row],[Is Active]]=1), "Highly Engaged", IF(AND(Table1_1[[#This Row],[Days Between]]&lt;=90, Table1_1[[#This Row],[Is Active]]=1), "Moderately Engaged",
IF(AND(Table1_1[[#This Row],[Days Between]]&gt;90, Table1_1[[#This Row],[Is Active]]=0), "At Risk",
"Dormant")))</f>
        <v>Dormant</v>
      </c>
    </row>
    <row r="2090" spans="1:10" x14ac:dyDescent="0.25">
      <c r="A2090" t="s">
        <v>283</v>
      </c>
      <c r="B2090" t="s">
        <v>14</v>
      </c>
      <c r="C2090" t="s">
        <v>53</v>
      </c>
      <c r="D2090" t="s">
        <v>262</v>
      </c>
      <c r="E2090" t="s">
        <v>57</v>
      </c>
      <c r="F2090" s="5">
        <v>45530</v>
      </c>
      <c r="G2090" s="5">
        <v>45533</v>
      </c>
      <c r="H2090">
        <v>3</v>
      </c>
      <c r="I2090">
        <v>0</v>
      </c>
      <c r="J2090" t="str">
        <f>IF(AND(Table1_1[[#This Row],[Days Between]]&gt;90, Table1_1[[#This Row],[Is Active]]=1), "Highly Engaged", IF(AND(Table1_1[[#This Row],[Days Between]]&lt;=90, Table1_1[[#This Row],[Is Active]]=1), "Moderately Engaged",
IF(AND(Table1_1[[#This Row],[Days Between]]&gt;90, Table1_1[[#This Row],[Is Active]]=0), "At Risk",
"Dormant")))</f>
        <v>Dormant</v>
      </c>
    </row>
    <row r="2091" spans="1:10" x14ac:dyDescent="0.25">
      <c r="A2091" t="s">
        <v>302</v>
      </c>
      <c r="B2091" t="s">
        <v>14</v>
      </c>
      <c r="C2091" t="s">
        <v>53</v>
      </c>
      <c r="D2091" t="s">
        <v>262</v>
      </c>
      <c r="E2091" t="s">
        <v>54</v>
      </c>
      <c r="F2091" s="5">
        <v>45528</v>
      </c>
      <c r="G2091" s="5">
        <v>45531</v>
      </c>
      <c r="H2091">
        <v>3</v>
      </c>
      <c r="I2091">
        <v>0</v>
      </c>
      <c r="J2091" t="str">
        <f>IF(AND(Table1_1[[#This Row],[Days Between]]&gt;90, Table1_1[[#This Row],[Is Active]]=1), "Highly Engaged", IF(AND(Table1_1[[#This Row],[Days Between]]&lt;=90, Table1_1[[#This Row],[Is Active]]=1), "Moderately Engaged",
IF(AND(Table1_1[[#This Row],[Days Between]]&gt;90, Table1_1[[#This Row],[Is Active]]=0), "At Risk",
"Dormant")))</f>
        <v>Dormant</v>
      </c>
    </row>
    <row r="2092" spans="1:10" x14ac:dyDescent="0.25">
      <c r="A2092" t="s">
        <v>302</v>
      </c>
      <c r="B2092" t="s">
        <v>14</v>
      </c>
      <c r="C2092" t="s">
        <v>53</v>
      </c>
      <c r="D2092" t="s">
        <v>262</v>
      </c>
      <c r="E2092" t="s">
        <v>54</v>
      </c>
      <c r="F2092" s="5">
        <v>45531</v>
      </c>
      <c r="G2092" s="5">
        <v>45531</v>
      </c>
      <c r="H2092">
        <v>0</v>
      </c>
      <c r="I2092">
        <v>0</v>
      </c>
      <c r="J2092" t="str">
        <f>IF(AND(Table1_1[[#This Row],[Days Between]]&gt;90, Table1_1[[#This Row],[Is Active]]=1), "Highly Engaged", IF(AND(Table1_1[[#This Row],[Days Between]]&lt;=90, Table1_1[[#This Row],[Is Active]]=1), "Moderately Engaged",
IF(AND(Table1_1[[#This Row],[Days Between]]&gt;90, Table1_1[[#This Row],[Is Active]]=0), "At Risk",
"Dormant")))</f>
        <v>Dormant</v>
      </c>
    </row>
    <row r="2093" spans="1:10" x14ac:dyDescent="0.25">
      <c r="A2093" t="s">
        <v>302</v>
      </c>
      <c r="B2093" t="s">
        <v>14</v>
      </c>
      <c r="C2093" t="s">
        <v>53</v>
      </c>
      <c r="D2093" t="s">
        <v>262</v>
      </c>
      <c r="E2093" t="s">
        <v>57</v>
      </c>
      <c r="F2093" s="5">
        <v>45530</v>
      </c>
      <c r="G2093" s="5">
        <v>45546</v>
      </c>
      <c r="H2093">
        <v>16</v>
      </c>
      <c r="I2093">
        <v>0</v>
      </c>
      <c r="J2093" t="str">
        <f>IF(AND(Table1_1[[#This Row],[Days Between]]&gt;90, Table1_1[[#This Row],[Is Active]]=1), "Highly Engaged", IF(AND(Table1_1[[#This Row],[Days Between]]&lt;=90, Table1_1[[#This Row],[Is Active]]=1), "Moderately Engaged",
IF(AND(Table1_1[[#This Row],[Days Between]]&gt;90, Table1_1[[#This Row],[Is Active]]=0), "At Risk",
"Dormant")))</f>
        <v>Dormant</v>
      </c>
    </row>
    <row r="2094" spans="1:10" x14ac:dyDescent="0.25">
      <c r="A2094" t="s">
        <v>302</v>
      </c>
      <c r="B2094" t="s">
        <v>14</v>
      </c>
      <c r="C2094" t="s">
        <v>53</v>
      </c>
      <c r="D2094" t="s">
        <v>262</v>
      </c>
      <c r="E2094" t="s">
        <v>64</v>
      </c>
      <c r="F2094" s="5">
        <v>45532</v>
      </c>
      <c r="G2094" s="5">
        <v>45589</v>
      </c>
      <c r="H2094">
        <v>57</v>
      </c>
      <c r="I2094">
        <v>0</v>
      </c>
      <c r="J2094" t="str">
        <f>IF(AND(Table1_1[[#This Row],[Days Between]]&gt;90, Table1_1[[#This Row],[Is Active]]=1), "Highly Engaged", IF(AND(Table1_1[[#This Row],[Days Between]]&lt;=90, Table1_1[[#This Row],[Is Active]]=1), "Moderately Engaged",
IF(AND(Table1_1[[#This Row],[Days Between]]&gt;90, Table1_1[[#This Row],[Is Active]]=0), "At Risk",
"Dormant")))</f>
        <v>Dormant</v>
      </c>
    </row>
    <row r="2095" spans="1:10" x14ac:dyDescent="0.25">
      <c r="A2095" t="s">
        <v>331</v>
      </c>
      <c r="B2095" t="s">
        <v>14</v>
      </c>
      <c r="C2095" t="s">
        <v>53</v>
      </c>
      <c r="D2095" t="s">
        <v>262</v>
      </c>
      <c r="E2095" t="s">
        <v>55</v>
      </c>
      <c r="F2095" s="5">
        <v>45523</v>
      </c>
      <c r="G2095" s="5">
        <v>45670</v>
      </c>
      <c r="H2095">
        <v>147</v>
      </c>
      <c r="I2095">
        <v>0</v>
      </c>
      <c r="J2095" t="str">
        <f>IF(AND(Table1_1[[#This Row],[Days Between]]&gt;90, Table1_1[[#This Row],[Is Active]]=1), "Highly Engaged", IF(AND(Table1_1[[#This Row],[Days Between]]&lt;=90, Table1_1[[#This Row],[Is Active]]=1), "Moderately Engaged",
IF(AND(Table1_1[[#This Row],[Days Between]]&gt;90, Table1_1[[#This Row],[Is Active]]=0), "At Risk",
"Dormant")))</f>
        <v>At Risk</v>
      </c>
    </row>
    <row r="2096" spans="1:10" x14ac:dyDescent="0.25">
      <c r="A2096" t="s">
        <v>316</v>
      </c>
      <c r="B2096" t="s">
        <v>14</v>
      </c>
      <c r="C2096" t="s">
        <v>53</v>
      </c>
      <c r="D2096" t="s">
        <v>262</v>
      </c>
      <c r="E2096" t="s">
        <v>57</v>
      </c>
      <c r="F2096" s="5">
        <v>45525</v>
      </c>
      <c r="G2096" s="5">
        <v>45669</v>
      </c>
      <c r="H2096">
        <v>144</v>
      </c>
      <c r="I2096">
        <v>0</v>
      </c>
      <c r="J2096" t="str">
        <f>IF(AND(Table1_1[[#This Row],[Days Between]]&gt;90, Table1_1[[#This Row],[Is Active]]=1), "Highly Engaged", IF(AND(Table1_1[[#This Row],[Days Between]]&lt;=90, Table1_1[[#This Row],[Is Active]]=1), "Moderately Engaged",
IF(AND(Table1_1[[#This Row],[Days Between]]&gt;90, Table1_1[[#This Row],[Is Active]]=0), "At Risk",
"Dormant")))</f>
        <v>At Risk</v>
      </c>
    </row>
    <row r="2097" spans="1:10" x14ac:dyDescent="0.25">
      <c r="A2097" t="s">
        <v>340</v>
      </c>
      <c r="B2097" t="s">
        <v>14</v>
      </c>
      <c r="C2097" t="s">
        <v>53</v>
      </c>
      <c r="D2097" t="s">
        <v>262</v>
      </c>
      <c r="E2097" t="s">
        <v>55</v>
      </c>
      <c r="F2097" s="5">
        <v>45534</v>
      </c>
      <c r="G2097" s="5">
        <v>45670</v>
      </c>
      <c r="H2097">
        <v>136</v>
      </c>
      <c r="I2097">
        <v>0</v>
      </c>
      <c r="J2097" t="str">
        <f>IF(AND(Table1_1[[#This Row],[Days Between]]&gt;90, Table1_1[[#This Row],[Is Active]]=1), "Highly Engaged", IF(AND(Table1_1[[#This Row],[Days Between]]&lt;=90, Table1_1[[#This Row],[Is Active]]=1), "Moderately Engaged",
IF(AND(Table1_1[[#This Row],[Days Between]]&gt;90, Table1_1[[#This Row],[Is Active]]=0), "At Risk",
"Dormant")))</f>
        <v>At Risk</v>
      </c>
    </row>
    <row r="2098" spans="1:10" x14ac:dyDescent="0.25">
      <c r="A2098" t="s">
        <v>340</v>
      </c>
      <c r="B2098" t="s">
        <v>14</v>
      </c>
      <c r="C2098" t="s">
        <v>53</v>
      </c>
      <c r="D2098" t="s">
        <v>262</v>
      </c>
      <c r="E2098" t="s">
        <v>57</v>
      </c>
      <c r="F2098" s="5">
        <v>45522</v>
      </c>
      <c r="G2098" s="5">
        <v>45669</v>
      </c>
      <c r="H2098">
        <v>147</v>
      </c>
      <c r="I2098">
        <v>0</v>
      </c>
      <c r="J2098" t="str">
        <f>IF(AND(Table1_1[[#This Row],[Days Between]]&gt;90, Table1_1[[#This Row],[Is Active]]=1), "Highly Engaged", IF(AND(Table1_1[[#This Row],[Days Between]]&lt;=90, Table1_1[[#This Row],[Is Active]]=1), "Moderately Engaged",
IF(AND(Table1_1[[#This Row],[Days Between]]&gt;90, Table1_1[[#This Row],[Is Active]]=0), "At Risk",
"Dormant")))</f>
        <v>At Risk</v>
      </c>
    </row>
    <row r="2099" spans="1:10" x14ac:dyDescent="0.25">
      <c r="A2099" t="s">
        <v>285</v>
      </c>
      <c r="B2099" t="s">
        <v>14</v>
      </c>
      <c r="C2099" t="s">
        <v>53</v>
      </c>
      <c r="D2099" t="s">
        <v>262</v>
      </c>
      <c r="E2099" t="s">
        <v>57</v>
      </c>
      <c r="F2099" s="5">
        <v>45515</v>
      </c>
      <c r="G2099" s="5">
        <v>45735</v>
      </c>
      <c r="H2099">
        <v>220</v>
      </c>
      <c r="I2099">
        <v>0</v>
      </c>
      <c r="J2099" t="str">
        <f>IF(AND(Table1_1[[#This Row],[Days Between]]&gt;90, Table1_1[[#This Row],[Is Active]]=1), "Highly Engaged", IF(AND(Table1_1[[#This Row],[Days Between]]&lt;=90, Table1_1[[#This Row],[Is Active]]=1), "Moderately Engaged",
IF(AND(Table1_1[[#This Row],[Days Between]]&gt;90, Table1_1[[#This Row],[Is Active]]=0), "At Risk",
"Dormant")))</f>
        <v>At Risk</v>
      </c>
    </row>
    <row r="2100" spans="1:10" x14ac:dyDescent="0.25">
      <c r="A2100" t="s">
        <v>323</v>
      </c>
      <c r="B2100" t="s">
        <v>14</v>
      </c>
      <c r="C2100" t="s">
        <v>53</v>
      </c>
      <c r="D2100" t="s">
        <v>262</v>
      </c>
      <c r="E2100" t="s">
        <v>58</v>
      </c>
      <c r="F2100" s="5">
        <v>45521</v>
      </c>
      <c r="G2100" s="5">
        <v>45723</v>
      </c>
      <c r="H2100">
        <v>202</v>
      </c>
      <c r="I2100">
        <v>0</v>
      </c>
      <c r="J2100" t="str">
        <f>IF(AND(Table1_1[[#This Row],[Days Between]]&gt;90, Table1_1[[#This Row],[Is Active]]=1), "Highly Engaged", IF(AND(Table1_1[[#This Row],[Days Between]]&lt;=90, Table1_1[[#This Row],[Is Active]]=1), "Moderately Engaged",
IF(AND(Table1_1[[#This Row],[Days Between]]&gt;90, Table1_1[[#This Row],[Is Active]]=0), "At Risk",
"Dormant")))</f>
        <v>At Risk</v>
      </c>
    </row>
    <row r="2101" spans="1:10" x14ac:dyDescent="0.25">
      <c r="A2101" t="s">
        <v>322</v>
      </c>
      <c r="B2101" t="s">
        <v>14</v>
      </c>
      <c r="C2101" t="s">
        <v>53</v>
      </c>
      <c r="D2101" t="s">
        <v>262</v>
      </c>
      <c r="E2101" t="s">
        <v>58</v>
      </c>
      <c r="F2101" s="5">
        <v>44955</v>
      </c>
      <c r="G2101" s="5">
        <v>45838</v>
      </c>
      <c r="H2101">
        <v>883</v>
      </c>
      <c r="I2101">
        <v>0</v>
      </c>
      <c r="J2101" t="str">
        <f>IF(AND(Table1_1[[#This Row],[Days Between]]&gt;90, Table1_1[[#This Row],[Is Active]]=1), "Highly Engaged", IF(AND(Table1_1[[#This Row],[Days Between]]&lt;=90, Table1_1[[#This Row],[Is Active]]=1), "Moderately Engaged",
IF(AND(Table1_1[[#This Row],[Days Between]]&gt;90, Table1_1[[#This Row],[Is Active]]=0), "At Risk",
"Dormant")))</f>
        <v>At Risk</v>
      </c>
    </row>
    <row r="2102" spans="1:10" x14ac:dyDescent="0.25">
      <c r="A2102" t="s">
        <v>298</v>
      </c>
      <c r="B2102" t="s">
        <v>28</v>
      </c>
      <c r="C2102" t="s">
        <v>53</v>
      </c>
      <c r="D2102" t="s">
        <v>262</v>
      </c>
      <c r="E2102" t="s">
        <v>12</v>
      </c>
      <c r="F2102" s="5">
        <v>44954</v>
      </c>
      <c r="G2102" s="5">
        <v>45883</v>
      </c>
      <c r="H2102">
        <v>929</v>
      </c>
      <c r="I2102">
        <v>1</v>
      </c>
      <c r="J210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03" spans="1:10" x14ac:dyDescent="0.25">
      <c r="A2103" t="s">
        <v>287</v>
      </c>
      <c r="B2103" t="s">
        <v>14</v>
      </c>
      <c r="C2103" t="s">
        <v>53</v>
      </c>
      <c r="D2103" t="s">
        <v>262</v>
      </c>
      <c r="E2103" t="s">
        <v>12</v>
      </c>
      <c r="F2103" s="5">
        <v>44954</v>
      </c>
      <c r="G2103" s="5">
        <v>45894</v>
      </c>
      <c r="H2103">
        <v>940</v>
      </c>
      <c r="I2103">
        <v>1</v>
      </c>
      <c r="J210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04" spans="1:10" x14ac:dyDescent="0.25">
      <c r="A2104" t="s">
        <v>341</v>
      </c>
      <c r="B2104" t="s">
        <v>14</v>
      </c>
      <c r="C2104" t="s">
        <v>53</v>
      </c>
      <c r="D2104" t="s">
        <v>262</v>
      </c>
      <c r="E2104" t="s">
        <v>12</v>
      </c>
      <c r="F2104" s="5">
        <v>44954</v>
      </c>
      <c r="G2104" s="5">
        <v>45933</v>
      </c>
      <c r="H2104">
        <v>979</v>
      </c>
      <c r="I2104">
        <v>1</v>
      </c>
      <c r="J210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05" spans="1:10" x14ac:dyDescent="0.25">
      <c r="A2105" t="s">
        <v>280</v>
      </c>
      <c r="B2105" t="s">
        <v>14</v>
      </c>
      <c r="C2105" t="s">
        <v>53</v>
      </c>
      <c r="D2105" t="s">
        <v>262</v>
      </c>
      <c r="E2105" t="s">
        <v>58</v>
      </c>
      <c r="F2105" s="5">
        <v>44928</v>
      </c>
      <c r="G2105" s="5">
        <v>45483</v>
      </c>
      <c r="H2105">
        <v>555</v>
      </c>
      <c r="I2105">
        <v>0</v>
      </c>
      <c r="J2105" t="str">
        <f>IF(AND(Table1_1[[#This Row],[Days Between]]&gt;90, Table1_1[[#This Row],[Is Active]]=1), "Highly Engaged", IF(AND(Table1_1[[#This Row],[Days Between]]&lt;=90, Table1_1[[#This Row],[Is Active]]=1), "Moderately Engaged",
IF(AND(Table1_1[[#This Row],[Days Between]]&gt;90, Table1_1[[#This Row],[Is Active]]=0), "At Risk",
"Dormant")))</f>
        <v>At Risk</v>
      </c>
    </row>
    <row r="2106" spans="1:10" x14ac:dyDescent="0.25">
      <c r="A2106" t="s">
        <v>282</v>
      </c>
      <c r="B2106" t="s">
        <v>14</v>
      </c>
      <c r="C2106" t="s">
        <v>53</v>
      </c>
      <c r="D2106" t="s">
        <v>262</v>
      </c>
      <c r="E2106" t="s">
        <v>57</v>
      </c>
      <c r="F2106" s="5">
        <v>44955</v>
      </c>
      <c r="G2106" s="5">
        <v>45499</v>
      </c>
      <c r="H2106">
        <v>544</v>
      </c>
      <c r="I2106">
        <v>0</v>
      </c>
      <c r="J2106" t="str">
        <f>IF(AND(Table1_1[[#This Row],[Days Between]]&gt;90, Table1_1[[#This Row],[Is Active]]=1), "Highly Engaged", IF(AND(Table1_1[[#This Row],[Days Between]]&lt;=90, Table1_1[[#This Row],[Is Active]]=1), "Moderately Engaged",
IF(AND(Table1_1[[#This Row],[Days Between]]&gt;90, Table1_1[[#This Row],[Is Active]]=0), "At Risk",
"Dormant")))</f>
        <v>At Risk</v>
      </c>
    </row>
    <row r="2107" spans="1:10" x14ac:dyDescent="0.25">
      <c r="A2107" t="s">
        <v>282</v>
      </c>
      <c r="B2107" t="s">
        <v>14</v>
      </c>
      <c r="C2107" t="s">
        <v>53</v>
      </c>
      <c r="D2107" t="s">
        <v>262</v>
      </c>
      <c r="E2107" t="s">
        <v>57</v>
      </c>
      <c r="F2107" s="5">
        <v>44955</v>
      </c>
      <c r="G2107" s="5">
        <v>45511</v>
      </c>
      <c r="H2107">
        <v>556</v>
      </c>
      <c r="I2107">
        <v>0</v>
      </c>
      <c r="J2107" t="str">
        <f>IF(AND(Table1_1[[#This Row],[Days Between]]&gt;90, Table1_1[[#This Row],[Is Active]]=1), "Highly Engaged", IF(AND(Table1_1[[#This Row],[Days Between]]&lt;=90, Table1_1[[#This Row],[Is Active]]=1), "Moderately Engaged",
IF(AND(Table1_1[[#This Row],[Days Between]]&gt;90, Table1_1[[#This Row],[Is Active]]=0), "At Risk",
"Dormant")))</f>
        <v>At Risk</v>
      </c>
    </row>
    <row r="2108" spans="1:10" x14ac:dyDescent="0.25">
      <c r="A2108" t="s">
        <v>283</v>
      </c>
      <c r="B2108" t="s">
        <v>14</v>
      </c>
      <c r="C2108" t="s">
        <v>53</v>
      </c>
      <c r="D2108" t="s">
        <v>262</v>
      </c>
      <c r="E2108" t="s">
        <v>57</v>
      </c>
      <c r="F2108" s="5">
        <v>44955</v>
      </c>
      <c r="G2108" s="5">
        <v>45547</v>
      </c>
      <c r="H2108">
        <v>592</v>
      </c>
      <c r="I2108">
        <v>0</v>
      </c>
      <c r="J2108" t="str">
        <f>IF(AND(Table1_1[[#This Row],[Days Between]]&gt;90, Table1_1[[#This Row],[Is Active]]=1), "Highly Engaged", IF(AND(Table1_1[[#This Row],[Days Between]]&lt;=90, Table1_1[[#This Row],[Is Active]]=1), "Moderately Engaged",
IF(AND(Table1_1[[#This Row],[Days Between]]&gt;90, Table1_1[[#This Row],[Is Active]]=0), "At Risk",
"Dormant")))</f>
        <v>At Risk</v>
      </c>
    </row>
    <row r="2109" spans="1:10" x14ac:dyDescent="0.25">
      <c r="A2109" t="s">
        <v>305</v>
      </c>
      <c r="B2109" t="s">
        <v>14</v>
      </c>
      <c r="C2109" t="s">
        <v>53</v>
      </c>
      <c r="D2109" t="s">
        <v>262</v>
      </c>
      <c r="E2109" t="s">
        <v>57</v>
      </c>
      <c r="F2109" s="5">
        <v>44955</v>
      </c>
      <c r="G2109" s="5">
        <v>45516</v>
      </c>
      <c r="H2109">
        <v>561</v>
      </c>
      <c r="I2109">
        <v>0</v>
      </c>
      <c r="J2109" t="str">
        <f>IF(AND(Table1_1[[#This Row],[Days Between]]&gt;90, Table1_1[[#This Row],[Is Active]]=1), "Highly Engaged", IF(AND(Table1_1[[#This Row],[Days Between]]&lt;=90, Table1_1[[#This Row],[Is Active]]=1), "Moderately Engaged",
IF(AND(Table1_1[[#This Row],[Days Between]]&gt;90, Table1_1[[#This Row],[Is Active]]=0), "At Risk",
"Dormant")))</f>
        <v>At Risk</v>
      </c>
    </row>
    <row r="2110" spans="1:10" x14ac:dyDescent="0.25">
      <c r="A2110" t="s">
        <v>280</v>
      </c>
      <c r="B2110" t="s">
        <v>14</v>
      </c>
      <c r="C2110" t="s">
        <v>53</v>
      </c>
      <c r="D2110" t="s">
        <v>262</v>
      </c>
      <c r="E2110" t="s">
        <v>58</v>
      </c>
      <c r="F2110" s="5">
        <v>44955</v>
      </c>
      <c r="G2110" s="5">
        <v>45546</v>
      </c>
      <c r="H2110">
        <v>591</v>
      </c>
      <c r="I2110">
        <v>0</v>
      </c>
      <c r="J2110" t="str">
        <f>IF(AND(Table1_1[[#This Row],[Days Between]]&gt;90, Table1_1[[#This Row],[Is Active]]=1), "Highly Engaged", IF(AND(Table1_1[[#This Row],[Days Between]]&lt;=90, Table1_1[[#This Row],[Is Active]]=1), "Moderately Engaged",
IF(AND(Table1_1[[#This Row],[Days Between]]&gt;90, Table1_1[[#This Row],[Is Active]]=0), "At Risk",
"Dormant")))</f>
        <v>At Risk</v>
      </c>
    </row>
    <row r="2111" spans="1:10" x14ac:dyDescent="0.25">
      <c r="A2111" t="s">
        <v>281</v>
      </c>
      <c r="B2111" t="s">
        <v>14</v>
      </c>
      <c r="C2111" t="s">
        <v>53</v>
      </c>
      <c r="D2111" t="s">
        <v>262</v>
      </c>
      <c r="E2111" t="s">
        <v>57</v>
      </c>
      <c r="F2111" s="5">
        <v>44955</v>
      </c>
      <c r="G2111" s="5">
        <v>45502</v>
      </c>
      <c r="H2111">
        <v>547</v>
      </c>
      <c r="I2111">
        <v>0</v>
      </c>
      <c r="J2111" t="str">
        <f>IF(AND(Table1_1[[#This Row],[Days Between]]&gt;90, Table1_1[[#This Row],[Is Active]]=1), "Highly Engaged", IF(AND(Table1_1[[#This Row],[Days Between]]&lt;=90, Table1_1[[#This Row],[Is Active]]=1), "Moderately Engaged",
IF(AND(Table1_1[[#This Row],[Days Between]]&gt;90, Table1_1[[#This Row],[Is Active]]=0), "At Risk",
"Dormant")))</f>
        <v>At Risk</v>
      </c>
    </row>
    <row r="2112" spans="1:10" x14ac:dyDescent="0.25">
      <c r="A2112" t="s">
        <v>282</v>
      </c>
      <c r="B2112" t="s">
        <v>14</v>
      </c>
      <c r="C2112" t="s">
        <v>53</v>
      </c>
      <c r="D2112" t="s">
        <v>262</v>
      </c>
      <c r="E2112" t="s">
        <v>57</v>
      </c>
      <c r="F2112" s="5">
        <v>44955</v>
      </c>
      <c r="G2112" s="5">
        <v>45511</v>
      </c>
      <c r="H2112">
        <v>556</v>
      </c>
      <c r="I2112">
        <v>0</v>
      </c>
      <c r="J2112" t="str">
        <f>IF(AND(Table1_1[[#This Row],[Days Between]]&gt;90, Table1_1[[#This Row],[Is Active]]=1), "Highly Engaged", IF(AND(Table1_1[[#This Row],[Days Between]]&lt;=90, Table1_1[[#This Row],[Is Active]]=1), "Moderately Engaged",
IF(AND(Table1_1[[#This Row],[Days Between]]&gt;90, Table1_1[[#This Row],[Is Active]]=0), "At Risk",
"Dormant")))</f>
        <v>At Risk</v>
      </c>
    </row>
    <row r="2113" spans="1:10" x14ac:dyDescent="0.25">
      <c r="A2113" t="s">
        <v>274</v>
      </c>
      <c r="B2113" t="s">
        <v>14</v>
      </c>
      <c r="C2113" t="s">
        <v>226</v>
      </c>
      <c r="D2113" t="s">
        <v>262</v>
      </c>
      <c r="E2113" t="s">
        <v>12</v>
      </c>
      <c r="F2113" s="5">
        <v>44954</v>
      </c>
      <c r="G2113" s="5">
        <v>45905</v>
      </c>
      <c r="H2113">
        <v>951</v>
      </c>
      <c r="I2113">
        <v>1</v>
      </c>
      <c r="J2113"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14" spans="1:10" x14ac:dyDescent="0.25">
      <c r="A2114" t="s">
        <v>274</v>
      </c>
      <c r="B2114" t="s">
        <v>14</v>
      </c>
      <c r="C2114" t="s">
        <v>226</v>
      </c>
      <c r="D2114" t="s">
        <v>262</v>
      </c>
      <c r="E2114" t="s">
        <v>12</v>
      </c>
      <c r="F2114" s="5">
        <v>44955</v>
      </c>
      <c r="G2114" s="5">
        <v>45905</v>
      </c>
      <c r="H2114">
        <v>950</v>
      </c>
      <c r="I2114">
        <v>1</v>
      </c>
      <c r="J2114"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15" spans="1:10" x14ac:dyDescent="0.25">
      <c r="A2115" t="s">
        <v>290</v>
      </c>
      <c r="B2115" t="s">
        <v>14</v>
      </c>
      <c r="C2115" t="s">
        <v>59</v>
      </c>
      <c r="D2115" t="s">
        <v>262</v>
      </c>
      <c r="E2115" t="s">
        <v>54</v>
      </c>
      <c r="F2115" s="5">
        <v>45517</v>
      </c>
      <c r="G2115" s="5">
        <v>45517</v>
      </c>
      <c r="H2115">
        <v>0</v>
      </c>
      <c r="I2115">
        <v>0</v>
      </c>
      <c r="J2115" t="str">
        <f>IF(AND(Table1_1[[#This Row],[Days Between]]&gt;90, Table1_1[[#This Row],[Is Active]]=1), "Highly Engaged", IF(AND(Table1_1[[#This Row],[Days Between]]&lt;=90, Table1_1[[#This Row],[Is Active]]=1), "Moderately Engaged",
IF(AND(Table1_1[[#This Row],[Days Between]]&gt;90, Table1_1[[#This Row],[Is Active]]=0), "At Risk",
"Dormant")))</f>
        <v>Dormant</v>
      </c>
    </row>
    <row r="2116" spans="1:10" x14ac:dyDescent="0.25">
      <c r="A2116" t="s">
        <v>274</v>
      </c>
      <c r="B2116" t="s">
        <v>14</v>
      </c>
      <c r="C2116" t="s">
        <v>229</v>
      </c>
      <c r="D2116" t="s">
        <v>262</v>
      </c>
      <c r="E2116" t="s">
        <v>12</v>
      </c>
      <c r="F2116" s="5">
        <v>44954</v>
      </c>
      <c r="G2116" s="5">
        <v>45905</v>
      </c>
      <c r="H2116">
        <v>951</v>
      </c>
      <c r="I2116">
        <v>1</v>
      </c>
      <c r="J2116"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17" spans="1:10" x14ac:dyDescent="0.25">
      <c r="A2117" t="s">
        <v>274</v>
      </c>
      <c r="B2117" t="s">
        <v>14</v>
      </c>
      <c r="C2117" t="s">
        <v>229</v>
      </c>
      <c r="D2117" t="s">
        <v>262</v>
      </c>
      <c r="E2117" t="s">
        <v>12</v>
      </c>
      <c r="F2117" s="5">
        <v>45528</v>
      </c>
      <c r="G2117" s="5">
        <v>45905</v>
      </c>
      <c r="H2117">
        <v>377</v>
      </c>
      <c r="I2117">
        <v>1</v>
      </c>
      <c r="J2117"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18" spans="1:10" x14ac:dyDescent="0.25">
      <c r="A2118" t="s">
        <v>274</v>
      </c>
      <c r="B2118" t="s">
        <v>7</v>
      </c>
      <c r="C2118" t="s">
        <v>120</v>
      </c>
      <c r="D2118" t="s">
        <v>262</v>
      </c>
      <c r="E2118" t="s">
        <v>12</v>
      </c>
      <c r="F2118" s="5">
        <v>44954</v>
      </c>
      <c r="G2118" s="5">
        <v>45905</v>
      </c>
      <c r="H2118">
        <v>951</v>
      </c>
      <c r="I2118">
        <v>1</v>
      </c>
      <c r="J2118"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19" spans="1:10" x14ac:dyDescent="0.25">
      <c r="A2119" t="s">
        <v>274</v>
      </c>
      <c r="B2119" t="s">
        <v>7</v>
      </c>
      <c r="C2119" t="s">
        <v>120</v>
      </c>
      <c r="D2119" t="s">
        <v>262</v>
      </c>
      <c r="E2119" t="s">
        <v>12</v>
      </c>
      <c r="F2119" s="5">
        <v>44955</v>
      </c>
      <c r="G2119" s="5">
        <v>45905</v>
      </c>
      <c r="H2119">
        <v>950</v>
      </c>
      <c r="I2119">
        <v>1</v>
      </c>
      <c r="J2119"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20" spans="1:10" x14ac:dyDescent="0.25">
      <c r="A2120" t="s">
        <v>274</v>
      </c>
      <c r="B2120" t="s">
        <v>7</v>
      </c>
      <c r="C2120" t="s">
        <v>121</v>
      </c>
      <c r="D2120" t="s">
        <v>262</v>
      </c>
      <c r="E2120" t="s">
        <v>12</v>
      </c>
      <c r="F2120" s="5">
        <v>44954</v>
      </c>
      <c r="G2120" s="5">
        <v>45905</v>
      </c>
      <c r="H2120">
        <v>951</v>
      </c>
      <c r="I2120">
        <v>1</v>
      </c>
      <c r="J2120"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21" spans="1:10" x14ac:dyDescent="0.25">
      <c r="A2121" t="s">
        <v>274</v>
      </c>
      <c r="B2121" t="s">
        <v>7</v>
      </c>
      <c r="C2121" t="s">
        <v>121</v>
      </c>
      <c r="D2121" t="s">
        <v>262</v>
      </c>
      <c r="E2121" t="s">
        <v>12</v>
      </c>
      <c r="F2121" s="5">
        <v>44955</v>
      </c>
      <c r="G2121" s="5">
        <v>45905</v>
      </c>
      <c r="H2121">
        <v>950</v>
      </c>
      <c r="I2121">
        <v>1</v>
      </c>
      <c r="J2121"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22" spans="1:10" x14ac:dyDescent="0.25">
      <c r="A2122" t="s">
        <v>274</v>
      </c>
      <c r="B2122" t="s">
        <v>14</v>
      </c>
      <c r="C2122" t="s">
        <v>232</v>
      </c>
      <c r="D2122" t="s">
        <v>262</v>
      </c>
      <c r="E2122" t="s">
        <v>12</v>
      </c>
      <c r="F2122" s="5">
        <v>44954</v>
      </c>
      <c r="G2122" s="5">
        <v>45905</v>
      </c>
      <c r="H2122">
        <v>951</v>
      </c>
      <c r="I2122">
        <v>1</v>
      </c>
      <c r="J2122" t="str">
        <f>IF(AND(Table1_1[[#This Row],[Days Between]]&gt;90, Table1_1[[#This Row],[Is Active]]=1), "Highly Engaged", IF(AND(Table1_1[[#This Row],[Days Between]]&lt;=90, Table1_1[[#This Row],[Is Active]]=1), "Moderately Engaged",
IF(AND(Table1_1[[#This Row],[Days Between]]&gt;90, Table1_1[[#This Row],[Is Active]]=0), "At Risk",
"Dormant")))</f>
        <v>Highly Engaged</v>
      </c>
    </row>
    <row r="2123" spans="1:10" x14ac:dyDescent="0.25">
      <c r="A2123" t="s">
        <v>274</v>
      </c>
      <c r="B2123" t="s">
        <v>14</v>
      </c>
      <c r="C2123" t="s">
        <v>232</v>
      </c>
      <c r="D2123" t="s">
        <v>262</v>
      </c>
      <c r="E2123" t="s">
        <v>12</v>
      </c>
      <c r="F2123" s="5">
        <v>45531</v>
      </c>
      <c r="G2123" s="5">
        <v>45905</v>
      </c>
      <c r="H2123">
        <v>374</v>
      </c>
      <c r="I2123">
        <v>1</v>
      </c>
      <c r="J2123" t="str">
        <f>IF(AND(Table1_1[[#This Row],[Days Between]]&gt;90, Table1_1[[#This Row],[Is Active]]=1), "Highly Engaged", IF(AND(Table1_1[[#This Row],[Days Between]]&lt;=90, Table1_1[[#This Row],[Is Active]]=1), "Moderately Engaged",
IF(AND(Table1_1[[#This Row],[Days Between]]&gt;90, Table1_1[[#This Row],[Is Active]]=0), "At Risk",
"Dormant")))</f>
        <v>Highly Engaged</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E0D5F-4CF0-4B94-AA47-0F473DB79B1F}">
  <dimension ref="A1:I2123"/>
  <sheetViews>
    <sheetView zoomScale="85" zoomScaleNormal="85" workbookViewId="0"/>
  </sheetViews>
  <sheetFormatPr defaultRowHeight="13.2" x14ac:dyDescent="0.25"/>
  <cols>
    <col min="1" max="1" width="21.33203125" customWidth="1"/>
    <col min="2" max="2" width="15.77734375" customWidth="1"/>
    <col min="3" max="3" width="14.5546875" customWidth="1"/>
    <col min="4" max="4" width="18.88671875" customWidth="1"/>
    <col min="5" max="5" width="27.109375" customWidth="1"/>
    <col min="6" max="6" width="11.5546875" customWidth="1"/>
    <col min="7" max="7" width="25.77734375" customWidth="1"/>
    <col min="8" max="8" width="18.21875" customWidth="1"/>
    <col min="9" max="9" width="13.5546875" customWidth="1"/>
  </cols>
  <sheetData>
    <row r="1" spans="1:9" x14ac:dyDescent="0.25">
      <c r="A1" s="1" t="s">
        <v>0</v>
      </c>
      <c r="B1" t="s">
        <v>1</v>
      </c>
      <c r="C1" t="s">
        <v>2</v>
      </c>
      <c r="D1" t="s">
        <v>3</v>
      </c>
      <c r="E1" s="2" t="s">
        <v>4</v>
      </c>
      <c r="F1" t="s">
        <v>5</v>
      </c>
      <c r="G1" s="2" t="s">
        <v>6</v>
      </c>
      <c r="H1" t="s">
        <v>346</v>
      </c>
      <c r="I1" t="s">
        <v>342</v>
      </c>
    </row>
    <row r="2" spans="1:9" x14ac:dyDescent="0.25">
      <c r="A2" s="1">
        <v>5.0851600001285714E+18</v>
      </c>
      <c r="B2" t="s">
        <v>7</v>
      </c>
      <c r="C2" t="s">
        <v>67</v>
      </c>
      <c r="D2" t="s">
        <v>12</v>
      </c>
      <c r="E2" s="2">
        <v>44955</v>
      </c>
      <c r="F2" t="s">
        <v>13</v>
      </c>
      <c r="G2" s="2">
        <v>45905</v>
      </c>
      <c r="H2">
        <f>Table1[[#This Row],[Date of Last Activity Time]] - Table1[[#This Row],[Date of Lead Created Time]]</f>
        <v>950</v>
      </c>
      <c r="I2">
        <f ca="1">IF(TODAY() - Table1[[#This Row],[Date of Last Activity Time]] &lt;= 90, 1, 0)</f>
        <v>1</v>
      </c>
    </row>
    <row r="3" spans="1:9" x14ac:dyDescent="0.25">
      <c r="A3" s="1">
        <v>5.0851600001285714E+18</v>
      </c>
      <c r="B3" t="s">
        <v>14</v>
      </c>
      <c r="C3" t="s">
        <v>67</v>
      </c>
      <c r="D3" t="s">
        <v>12</v>
      </c>
      <c r="E3" s="2">
        <v>44954</v>
      </c>
      <c r="F3" t="s">
        <v>13</v>
      </c>
      <c r="G3" s="2">
        <v>45905</v>
      </c>
      <c r="H3">
        <f>Table1[[#This Row],[Date of Last Activity Time]] - Table1[[#This Row],[Date of Lead Created Time]]</f>
        <v>951</v>
      </c>
    </row>
    <row r="4" spans="1:9" x14ac:dyDescent="0.25">
      <c r="A4" s="1">
        <v>5.0851600001285714E+18</v>
      </c>
      <c r="B4" t="s">
        <v>14</v>
      </c>
      <c r="C4" t="s">
        <v>67</v>
      </c>
      <c r="D4" t="s">
        <v>12</v>
      </c>
      <c r="E4" s="2">
        <v>44955</v>
      </c>
      <c r="F4" t="s">
        <v>13</v>
      </c>
      <c r="G4" s="2">
        <v>45905</v>
      </c>
      <c r="H4">
        <f>Table1[[#This Row],[Date of Last Activity Time]] - Table1[[#This Row],[Date of Lead Created Time]]</f>
        <v>950</v>
      </c>
      <c r="I4">
        <f ca="1">IF(TODAY() - Table1[[#This Row],[Date of Last Activity Time]] &lt;= 90, 1, 0)</f>
        <v>1</v>
      </c>
    </row>
    <row r="5" spans="1:9" x14ac:dyDescent="0.25">
      <c r="A5" s="1">
        <v>5.0851600001285714E+18</v>
      </c>
      <c r="B5" t="s">
        <v>14</v>
      </c>
      <c r="C5" t="s">
        <v>67</v>
      </c>
      <c r="D5" t="s">
        <v>12</v>
      </c>
      <c r="E5" s="2">
        <v>45506</v>
      </c>
      <c r="F5" t="s">
        <v>13</v>
      </c>
      <c r="G5" s="2">
        <v>45905</v>
      </c>
      <c r="H5">
        <f>Table1[[#This Row],[Date of Last Activity Time]] - Table1[[#This Row],[Date of Lead Created Time]]</f>
        <v>399</v>
      </c>
      <c r="I5">
        <f ca="1">IF(TODAY() - Table1[[#This Row],[Date of Last Activity Time]] &lt;= 90, 1, 0)</f>
        <v>1</v>
      </c>
    </row>
    <row r="6" spans="1:9" x14ac:dyDescent="0.25">
      <c r="A6" s="1">
        <v>5.0851600001285714E+18</v>
      </c>
      <c r="B6" t="s">
        <v>14</v>
      </c>
      <c r="C6" t="s">
        <v>67</v>
      </c>
      <c r="D6" t="s">
        <v>12</v>
      </c>
      <c r="E6" s="2">
        <v>45526</v>
      </c>
      <c r="F6" t="s">
        <v>13</v>
      </c>
      <c r="G6" s="2">
        <v>45905</v>
      </c>
      <c r="H6">
        <f>Table1[[#This Row],[Date of Last Activity Time]] - Table1[[#This Row],[Date of Lead Created Time]]</f>
        <v>379</v>
      </c>
      <c r="I6">
        <f ca="1">IF(TODAY() - Table1[[#This Row],[Date of Last Activity Time]] &lt;= 90, 1, 0)</f>
        <v>1</v>
      </c>
    </row>
    <row r="7" spans="1:9" x14ac:dyDescent="0.25">
      <c r="A7" s="1">
        <v>5.0851600001285714E+18</v>
      </c>
      <c r="B7" t="s">
        <v>14</v>
      </c>
      <c r="C7" t="s">
        <v>67</v>
      </c>
      <c r="D7" t="s">
        <v>22</v>
      </c>
      <c r="E7" s="2">
        <v>45523</v>
      </c>
      <c r="F7" t="s">
        <v>13</v>
      </c>
      <c r="G7" s="2">
        <v>45905</v>
      </c>
      <c r="H7">
        <f>Table1[[#This Row],[Date of Last Activity Time]] - Table1[[#This Row],[Date of Lead Created Time]]</f>
        <v>382</v>
      </c>
      <c r="I7">
        <f ca="1">IF(TODAY() - Table1[[#This Row],[Date of Last Activity Time]] &lt;= 90, 1, 0)</f>
        <v>1</v>
      </c>
    </row>
    <row r="8" spans="1:9" x14ac:dyDescent="0.25">
      <c r="A8" s="1">
        <v>5.0851600001752852E+18</v>
      </c>
      <c r="B8" t="s">
        <v>14</v>
      </c>
      <c r="C8" t="s">
        <v>67</v>
      </c>
      <c r="D8" t="s">
        <v>64</v>
      </c>
      <c r="E8" s="2">
        <v>45532</v>
      </c>
      <c r="F8" t="s">
        <v>13</v>
      </c>
      <c r="G8" s="2">
        <v>45537</v>
      </c>
      <c r="H8">
        <f>Table1[[#This Row],[Date of Last Activity Time]] - Table1[[#This Row],[Date of Lead Created Time]]</f>
        <v>5</v>
      </c>
      <c r="I8">
        <f ca="1">IF(TODAY() - Table1[[#This Row],[Date of Last Activity Time]] &lt;= 90, 1, 0)</f>
        <v>0</v>
      </c>
    </row>
    <row r="9" spans="1:9" x14ac:dyDescent="0.25">
      <c r="A9" s="1">
        <v>5.0851600000011571E+18</v>
      </c>
      <c r="B9" t="s">
        <v>14</v>
      </c>
      <c r="C9" t="s">
        <v>15</v>
      </c>
      <c r="D9" t="s">
        <v>12</v>
      </c>
      <c r="E9" s="2">
        <v>44954</v>
      </c>
      <c r="F9" t="s">
        <v>13</v>
      </c>
      <c r="G9" s="2">
        <v>45919</v>
      </c>
      <c r="H9">
        <f>Table1[[#This Row],[Date of Last Activity Time]] - Table1[[#This Row],[Date of Lead Created Time]]</f>
        <v>965</v>
      </c>
      <c r="I9">
        <f ca="1">IF(TODAY() - Table1[[#This Row],[Date of Last Activity Time]] &lt;= 90, 1, 0)</f>
        <v>1</v>
      </c>
    </row>
    <row r="10" spans="1:9" x14ac:dyDescent="0.25">
      <c r="A10" s="1">
        <v>5.0851600001285714E+18</v>
      </c>
      <c r="B10" t="s">
        <v>14</v>
      </c>
      <c r="C10" t="s">
        <v>15</v>
      </c>
      <c r="D10" t="s">
        <v>12</v>
      </c>
      <c r="E10" s="2">
        <v>44955</v>
      </c>
      <c r="F10" t="s">
        <v>13</v>
      </c>
      <c r="G10" s="2">
        <v>45905</v>
      </c>
      <c r="H10">
        <f>Table1[[#This Row],[Date of Last Activity Time]] - Table1[[#This Row],[Date of Lead Created Time]]</f>
        <v>950</v>
      </c>
      <c r="I10">
        <f ca="1">IF(TODAY() - Table1[[#This Row],[Date of Last Activity Time]] &lt;= 90, 1, 0)</f>
        <v>1</v>
      </c>
    </row>
    <row r="11" spans="1:9" x14ac:dyDescent="0.25">
      <c r="A11" s="1">
        <v>5.0851600001285714E+18</v>
      </c>
      <c r="B11" t="s">
        <v>14</v>
      </c>
      <c r="C11" t="s">
        <v>15</v>
      </c>
      <c r="D11" t="s">
        <v>12</v>
      </c>
      <c r="E11" s="2">
        <v>45520</v>
      </c>
      <c r="F11" t="s">
        <v>13</v>
      </c>
      <c r="G11" s="2">
        <v>45905</v>
      </c>
      <c r="H11">
        <f>Table1[[#This Row],[Date of Last Activity Time]] - Table1[[#This Row],[Date of Lead Created Time]]</f>
        <v>385</v>
      </c>
      <c r="I11">
        <f ca="1">IF(TODAY() - Table1[[#This Row],[Date of Last Activity Time]] &lt;= 90, 1, 0)</f>
        <v>1</v>
      </c>
    </row>
    <row r="12" spans="1:9" x14ac:dyDescent="0.25">
      <c r="A12" s="1">
        <v>5.0851600001285714E+18</v>
      </c>
      <c r="B12" t="s">
        <v>14</v>
      </c>
      <c r="C12" t="s">
        <v>15</v>
      </c>
      <c r="D12" t="s">
        <v>12</v>
      </c>
      <c r="E12" s="2">
        <v>45526</v>
      </c>
      <c r="F12" t="s">
        <v>13</v>
      </c>
      <c r="G12" s="2">
        <v>45905</v>
      </c>
      <c r="H12">
        <f>Table1[[#This Row],[Date of Last Activity Time]] - Table1[[#This Row],[Date of Lead Created Time]]</f>
        <v>379</v>
      </c>
      <c r="I12">
        <f ca="1">IF(TODAY() - Table1[[#This Row],[Date of Last Activity Time]] &lt;= 90, 1, 0)</f>
        <v>1</v>
      </c>
    </row>
    <row r="13" spans="1:9" x14ac:dyDescent="0.25">
      <c r="A13" s="1">
        <v>5.0851600001285714E+18</v>
      </c>
      <c r="B13" t="s">
        <v>7</v>
      </c>
      <c r="C13" t="s">
        <v>68</v>
      </c>
      <c r="D13" t="s">
        <v>12</v>
      </c>
      <c r="E13" s="2">
        <v>44955</v>
      </c>
      <c r="F13" t="s">
        <v>13</v>
      </c>
      <c r="G13" s="2">
        <v>45905</v>
      </c>
      <c r="H13">
        <f>Table1[[#This Row],[Date of Last Activity Time]] - Table1[[#This Row],[Date of Lead Created Time]]</f>
        <v>950</v>
      </c>
      <c r="I13">
        <f ca="1">IF(TODAY() - Table1[[#This Row],[Date of Last Activity Time]] &lt;= 90, 1, 0)</f>
        <v>1</v>
      </c>
    </row>
    <row r="14" spans="1:9" x14ac:dyDescent="0.25">
      <c r="A14" s="1">
        <v>5.0851600001285714E+18</v>
      </c>
      <c r="B14" t="s">
        <v>7</v>
      </c>
      <c r="C14" t="s">
        <v>68</v>
      </c>
      <c r="D14" t="s">
        <v>12</v>
      </c>
      <c r="E14" s="2">
        <v>44954</v>
      </c>
      <c r="F14" t="s">
        <v>13</v>
      </c>
      <c r="G14" s="2">
        <v>45905</v>
      </c>
      <c r="H14">
        <f>Table1[[#This Row],[Date of Last Activity Time]] - Table1[[#This Row],[Date of Lead Created Time]]</f>
        <v>951</v>
      </c>
      <c r="I14">
        <f ca="1">IF(TODAY() - Table1[[#This Row],[Date of Last Activity Time]] &lt;= 90, 1, 0)</f>
        <v>1</v>
      </c>
    </row>
    <row r="15" spans="1:9" x14ac:dyDescent="0.25">
      <c r="A15" s="1">
        <v>5.0851600001285714E+18</v>
      </c>
      <c r="B15" t="s">
        <v>7</v>
      </c>
      <c r="C15" t="s">
        <v>68</v>
      </c>
      <c r="D15" t="s">
        <v>12</v>
      </c>
      <c r="E15" s="2">
        <v>44955</v>
      </c>
      <c r="F15" t="s">
        <v>13</v>
      </c>
      <c r="G15" s="2">
        <v>45905</v>
      </c>
      <c r="H15">
        <f>Table1[[#This Row],[Date of Last Activity Time]] - Table1[[#This Row],[Date of Lead Created Time]]</f>
        <v>950</v>
      </c>
      <c r="I15">
        <f ca="1">IF(TODAY() - Table1[[#This Row],[Date of Last Activity Time]] &lt;= 90, 1, 0)</f>
        <v>1</v>
      </c>
    </row>
    <row r="16" spans="1:9" x14ac:dyDescent="0.25">
      <c r="A16" s="1">
        <v>5.0851600001285714E+18</v>
      </c>
      <c r="B16" t="s">
        <v>14</v>
      </c>
      <c r="C16" t="s">
        <v>68</v>
      </c>
      <c r="D16" t="s">
        <v>12</v>
      </c>
      <c r="E16" s="2">
        <v>45523</v>
      </c>
      <c r="F16" t="s">
        <v>13</v>
      </c>
      <c r="G16" s="2">
        <v>45905</v>
      </c>
      <c r="H16">
        <f>Table1[[#This Row],[Date of Last Activity Time]] - Table1[[#This Row],[Date of Lead Created Time]]</f>
        <v>382</v>
      </c>
      <c r="I16">
        <f ca="1">IF(TODAY() - Table1[[#This Row],[Date of Last Activity Time]] &lt;= 90, 1, 0)</f>
        <v>1</v>
      </c>
    </row>
    <row r="17" spans="1:9" x14ac:dyDescent="0.25">
      <c r="A17" s="1">
        <v>5.0851600001285714E+18</v>
      </c>
      <c r="B17" t="s">
        <v>14</v>
      </c>
      <c r="C17" t="s">
        <v>68</v>
      </c>
      <c r="D17" t="s">
        <v>12</v>
      </c>
      <c r="E17" s="2">
        <v>45525</v>
      </c>
      <c r="F17" t="s">
        <v>13</v>
      </c>
      <c r="G17" s="2">
        <v>45905</v>
      </c>
      <c r="H17">
        <f>Table1[[#This Row],[Date of Last Activity Time]] - Table1[[#This Row],[Date of Lead Created Time]]</f>
        <v>380</v>
      </c>
      <c r="I17">
        <f ca="1">IF(TODAY() - Table1[[#This Row],[Date of Last Activity Time]] &lt;= 90, 1, 0)</f>
        <v>1</v>
      </c>
    </row>
    <row r="18" spans="1:9" x14ac:dyDescent="0.25">
      <c r="A18" s="1">
        <v>5.0851600001285714E+18</v>
      </c>
      <c r="B18" t="s">
        <v>14</v>
      </c>
      <c r="C18" t="s">
        <v>68</v>
      </c>
      <c r="D18" t="s">
        <v>12</v>
      </c>
      <c r="E18" s="2">
        <v>45533</v>
      </c>
      <c r="F18" t="s">
        <v>13</v>
      </c>
      <c r="G18" s="2">
        <v>45905</v>
      </c>
      <c r="H18">
        <f>Table1[[#This Row],[Date of Last Activity Time]] - Table1[[#This Row],[Date of Lead Created Time]]</f>
        <v>372</v>
      </c>
      <c r="I18">
        <f ca="1">IF(TODAY() - Table1[[#This Row],[Date of Last Activity Time]] &lt;= 90, 1, 0)</f>
        <v>1</v>
      </c>
    </row>
    <row r="19" spans="1:9" x14ac:dyDescent="0.25">
      <c r="A19" s="1">
        <v>5.0851600001754511E+18</v>
      </c>
      <c r="B19" t="s">
        <v>7</v>
      </c>
      <c r="C19" t="s">
        <v>68</v>
      </c>
      <c r="D19" t="s">
        <v>55</v>
      </c>
      <c r="E19" s="2">
        <v>45506</v>
      </c>
      <c r="F19" t="s">
        <v>13</v>
      </c>
      <c r="G19" s="2">
        <v>45506</v>
      </c>
      <c r="H19">
        <f>Table1[[#This Row],[Date of Last Activity Time]] - Table1[[#This Row],[Date of Lead Created Time]]</f>
        <v>0</v>
      </c>
      <c r="I19">
        <f ca="1">IF(TODAY() - Table1[[#This Row],[Date of Last Activity Time]] &lt;= 90, 1, 0)</f>
        <v>0</v>
      </c>
    </row>
    <row r="20" spans="1:9" x14ac:dyDescent="0.25">
      <c r="A20" s="1">
        <v>5.0851600001285714E+18</v>
      </c>
      <c r="B20" t="s">
        <v>14</v>
      </c>
      <c r="C20" t="s">
        <v>133</v>
      </c>
      <c r="D20" t="s">
        <v>12</v>
      </c>
      <c r="E20" s="2">
        <v>45510</v>
      </c>
      <c r="F20" t="s">
        <v>13</v>
      </c>
      <c r="G20" s="2">
        <v>45905</v>
      </c>
      <c r="H20">
        <f>Table1[[#This Row],[Date of Last Activity Time]] - Table1[[#This Row],[Date of Lead Created Time]]</f>
        <v>395</v>
      </c>
      <c r="I20">
        <f ca="1">IF(TODAY() - Table1[[#This Row],[Date of Last Activity Time]] &lt;= 90, 1, 0)</f>
        <v>1</v>
      </c>
    </row>
    <row r="21" spans="1:9" x14ac:dyDescent="0.25">
      <c r="A21" s="1">
        <v>5.0851600001285714E+18</v>
      </c>
      <c r="B21" t="s">
        <v>14</v>
      </c>
      <c r="C21" t="s">
        <v>134</v>
      </c>
      <c r="D21" t="s">
        <v>12</v>
      </c>
      <c r="E21" s="2">
        <v>44954</v>
      </c>
      <c r="F21" t="s">
        <v>13</v>
      </c>
      <c r="G21" s="2">
        <v>45905</v>
      </c>
      <c r="H21">
        <f>Table1[[#This Row],[Date of Last Activity Time]] - Table1[[#This Row],[Date of Lead Created Time]]</f>
        <v>951</v>
      </c>
      <c r="I21">
        <f ca="1">IF(TODAY() - Table1[[#This Row],[Date of Last Activity Time]] &lt;= 90, 1, 0)</f>
        <v>1</v>
      </c>
    </row>
    <row r="22" spans="1:9" x14ac:dyDescent="0.25">
      <c r="A22" s="1">
        <v>5.0851600000011571E+18</v>
      </c>
      <c r="B22" t="s">
        <v>14</v>
      </c>
      <c r="C22" t="s">
        <v>16</v>
      </c>
      <c r="D22" t="s">
        <v>12</v>
      </c>
      <c r="E22" s="2">
        <v>44954</v>
      </c>
      <c r="F22" t="s">
        <v>13</v>
      </c>
      <c r="G22" s="2">
        <v>45919</v>
      </c>
      <c r="H22">
        <f>Table1[[#This Row],[Date of Last Activity Time]] - Table1[[#This Row],[Date of Lead Created Time]]</f>
        <v>965</v>
      </c>
      <c r="I22">
        <f ca="1">IF(TODAY() - Table1[[#This Row],[Date of Last Activity Time]] &lt;= 90, 1, 0)</f>
        <v>1</v>
      </c>
    </row>
    <row r="23" spans="1:9" x14ac:dyDescent="0.25">
      <c r="A23" s="1">
        <v>5.0851600000011571E+18</v>
      </c>
      <c r="B23" t="s">
        <v>14</v>
      </c>
      <c r="C23" t="s">
        <v>16</v>
      </c>
      <c r="D23" t="s">
        <v>12</v>
      </c>
      <c r="E23" s="2">
        <v>44954</v>
      </c>
      <c r="F23" t="s">
        <v>13</v>
      </c>
      <c r="G23" s="2">
        <v>45921</v>
      </c>
      <c r="H23">
        <f>Table1[[#This Row],[Date of Last Activity Time]] - Table1[[#This Row],[Date of Lead Created Time]]</f>
        <v>967</v>
      </c>
      <c r="I23">
        <f ca="1">IF(TODAY() - Table1[[#This Row],[Date of Last Activity Time]] &lt;= 90, 1, 0)</f>
        <v>1</v>
      </c>
    </row>
    <row r="24" spans="1:9" x14ac:dyDescent="0.25">
      <c r="A24" s="1">
        <v>5.0851600000011571E+18</v>
      </c>
      <c r="B24" t="s">
        <v>14</v>
      </c>
      <c r="C24" t="s">
        <v>16</v>
      </c>
      <c r="D24" t="s">
        <v>12</v>
      </c>
      <c r="E24" s="2">
        <v>44955</v>
      </c>
      <c r="F24" t="s">
        <v>13</v>
      </c>
      <c r="G24" s="2">
        <v>45915</v>
      </c>
      <c r="H24">
        <f>Table1[[#This Row],[Date of Last Activity Time]] - Table1[[#This Row],[Date of Lead Created Time]]</f>
        <v>960</v>
      </c>
      <c r="I24">
        <f ca="1">IF(TODAY() - Table1[[#This Row],[Date of Last Activity Time]] &lt;= 90, 1, 0)</f>
        <v>1</v>
      </c>
    </row>
    <row r="25" spans="1:9" x14ac:dyDescent="0.25">
      <c r="A25" s="1">
        <v>5.0851600000011571E+18</v>
      </c>
      <c r="B25" t="s">
        <v>14</v>
      </c>
      <c r="C25" t="s">
        <v>16</v>
      </c>
      <c r="D25" t="s">
        <v>12</v>
      </c>
      <c r="E25" s="2">
        <v>44955</v>
      </c>
      <c r="F25" t="s">
        <v>13</v>
      </c>
      <c r="G25" s="2">
        <v>45918</v>
      </c>
      <c r="H25">
        <f>Table1[[#This Row],[Date of Last Activity Time]] - Table1[[#This Row],[Date of Lead Created Time]]</f>
        <v>963</v>
      </c>
      <c r="I25">
        <f ca="1">IF(TODAY() - Table1[[#This Row],[Date of Last Activity Time]] &lt;= 90, 1, 0)</f>
        <v>1</v>
      </c>
    </row>
    <row r="26" spans="1:9" x14ac:dyDescent="0.25">
      <c r="A26" s="1">
        <v>5.0851600000011571E+18</v>
      </c>
      <c r="B26" t="s">
        <v>14</v>
      </c>
      <c r="C26" t="s">
        <v>16</v>
      </c>
      <c r="D26" t="s">
        <v>12</v>
      </c>
      <c r="E26" s="2">
        <v>44955</v>
      </c>
      <c r="F26" t="s">
        <v>13</v>
      </c>
      <c r="G26" s="2">
        <v>45919</v>
      </c>
      <c r="H26">
        <f>Table1[[#This Row],[Date of Last Activity Time]] - Table1[[#This Row],[Date of Lead Created Time]]</f>
        <v>964</v>
      </c>
      <c r="I26">
        <f ca="1">IF(TODAY() - Table1[[#This Row],[Date of Last Activity Time]] &lt;= 90, 1, 0)</f>
        <v>1</v>
      </c>
    </row>
    <row r="27" spans="1:9" x14ac:dyDescent="0.25">
      <c r="A27" s="1">
        <v>5.0851600000011571E+18</v>
      </c>
      <c r="B27" t="s">
        <v>14</v>
      </c>
      <c r="C27" t="s">
        <v>16</v>
      </c>
      <c r="D27" t="s">
        <v>12</v>
      </c>
      <c r="E27" s="2">
        <v>45507</v>
      </c>
      <c r="F27" t="s">
        <v>13</v>
      </c>
      <c r="G27" s="2">
        <v>45915</v>
      </c>
      <c r="H27">
        <f>Table1[[#This Row],[Date of Last Activity Time]] - Table1[[#This Row],[Date of Lead Created Time]]</f>
        <v>408</v>
      </c>
      <c r="I27">
        <f ca="1">IF(TODAY() - Table1[[#This Row],[Date of Last Activity Time]] &lt;= 90, 1, 0)</f>
        <v>1</v>
      </c>
    </row>
    <row r="28" spans="1:9" x14ac:dyDescent="0.25">
      <c r="A28" s="1">
        <v>5.0851600000011571E+18</v>
      </c>
      <c r="B28" t="s">
        <v>14</v>
      </c>
      <c r="C28" t="s">
        <v>16</v>
      </c>
      <c r="D28" t="s">
        <v>12</v>
      </c>
      <c r="E28" s="2">
        <v>45516</v>
      </c>
      <c r="F28" t="s">
        <v>13</v>
      </c>
      <c r="G28" s="2">
        <v>45918</v>
      </c>
      <c r="H28">
        <f>Table1[[#This Row],[Date of Last Activity Time]] - Table1[[#This Row],[Date of Lead Created Time]]</f>
        <v>402</v>
      </c>
      <c r="I28">
        <f ca="1">IF(TODAY() - Table1[[#This Row],[Date of Last Activity Time]] &lt;= 90, 1, 0)</f>
        <v>1</v>
      </c>
    </row>
    <row r="29" spans="1:9" x14ac:dyDescent="0.25">
      <c r="A29" s="1">
        <v>5.0851600000011571E+18</v>
      </c>
      <c r="B29" t="s">
        <v>14</v>
      </c>
      <c r="C29" t="s">
        <v>16</v>
      </c>
      <c r="D29" t="s">
        <v>12</v>
      </c>
      <c r="E29" s="2">
        <v>45522</v>
      </c>
      <c r="F29" t="s">
        <v>13</v>
      </c>
      <c r="G29" s="2">
        <v>45915</v>
      </c>
      <c r="H29">
        <f>Table1[[#This Row],[Date of Last Activity Time]] - Table1[[#This Row],[Date of Lead Created Time]]</f>
        <v>393</v>
      </c>
      <c r="I29">
        <f ca="1">IF(TODAY() - Table1[[#This Row],[Date of Last Activity Time]] &lt;= 90, 1, 0)</f>
        <v>1</v>
      </c>
    </row>
    <row r="30" spans="1:9" x14ac:dyDescent="0.25">
      <c r="A30" s="1">
        <v>5.0851600000011571E+18</v>
      </c>
      <c r="B30" t="s">
        <v>14</v>
      </c>
      <c r="C30" t="s">
        <v>16</v>
      </c>
      <c r="D30" t="s">
        <v>12</v>
      </c>
      <c r="E30" s="2">
        <v>45528</v>
      </c>
      <c r="F30" t="s">
        <v>13</v>
      </c>
      <c r="G30" s="2">
        <v>45918</v>
      </c>
      <c r="H30">
        <f>Table1[[#This Row],[Date of Last Activity Time]] - Table1[[#This Row],[Date of Lead Created Time]]</f>
        <v>390</v>
      </c>
      <c r="I30">
        <f ca="1">IF(TODAY() - Table1[[#This Row],[Date of Last Activity Time]] &lt;= 90, 1, 0)</f>
        <v>1</v>
      </c>
    </row>
    <row r="31" spans="1:9" x14ac:dyDescent="0.25">
      <c r="A31" s="1">
        <v>5.0851600001285714E+18</v>
      </c>
      <c r="B31" t="s">
        <v>7</v>
      </c>
      <c r="C31" t="s">
        <v>16</v>
      </c>
      <c r="D31" t="s">
        <v>12</v>
      </c>
      <c r="E31" s="2">
        <v>44955</v>
      </c>
      <c r="F31" t="s">
        <v>13</v>
      </c>
      <c r="G31" s="2">
        <v>45905</v>
      </c>
      <c r="H31">
        <f>Table1[[#This Row],[Date of Last Activity Time]] - Table1[[#This Row],[Date of Lead Created Time]]</f>
        <v>950</v>
      </c>
      <c r="I31">
        <f ca="1">IF(TODAY() - Table1[[#This Row],[Date of Last Activity Time]] &lt;= 90, 1, 0)</f>
        <v>1</v>
      </c>
    </row>
    <row r="32" spans="1:9" x14ac:dyDescent="0.25">
      <c r="A32" s="1">
        <v>5.0851600001285714E+18</v>
      </c>
      <c r="B32" t="s">
        <v>7</v>
      </c>
      <c r="C32" t="s">
        <v>16</v>
      </c>
      <c r="D32" t="s">
        <v>12</v>
      </c>
      <c r="E32" s="2">
        <v>44954</v>
      </c>
      <c r="F32" t="s">
        <v>13</v>
      </c>
      <c r="G32" s="2">
        <v>45905</v>
      </c>
      <c r="H32">
        <f>Table1[[#This Row],[Date of Last Activity Time]] - Table1[[#This Row],[Date of Lead Created Time]]</f>
        <v>951</v>
      </c>
      <c r="I32">
        <f ca="1">IF(TODAY() - Table1[[#This Row],[Date of Last Activity Time]] &lt;= 90, 1, 0)</f>
        <v>1</v>
      </c>
    </row>
    <row r="33" spans="1:9" x14ac:dyDescent="0.25">
      <c r="A33" s="1">
        <v>5.0851600001285714E+18</v>
      </c>
      <c r="B33" t="s">
        <v>7</v>
      </c>
      <c r="C33" t="s">
        <v>16</v>
      </c>
      <c r="D33" t="s">
        <v>12</v>
      </c>
      <c r="E33" s="2">
        <v>44955</v>
      </c>
      <c r="F33" t="s">
        <v>13</v>
      </c>
      <c r="G33" s="2">
        <v>45905</v>
      </c>
      <c r="H33">
        <f>Table1[[#This Row],[Date of Last Activity Time]] - Table1[[#This Row],[Date of Lead Created Time]]</f>
        <v>950</v>
      </c>
      <c r="I33">
        <f ca="1">IF(TODAY() - Table1[[#This Row],[Date of Last Activity Time]] &lt;= 90, 1, 0)</f>
        <v>1</v>
      </c>
    </row>
    <row r="34" spans="1:9" x14ac:dyDescent="0.25">
      <c r="A34" s="1">
        <v>5.0851600001285714E+18</v>
      </c>
      <c r="B34" t="s">
        <v>14</v>
      </c>
      <c r="C34" t="s">
        <v>16</v>
      </c>
      <c r="D34" t="s">
        <v>12</v>
      </c>
      <c r="E34" s="2">
        <v>44955</v>
      </c>
      <c r="F34" t="s">
        <v>13</v>
      </c>
      <c r="G34" s="2">
        <v>45905</v>
      </c>
      <c r="H34">
        <f>Table1[[#This Row],[Date of Last Activity Time]] - Table1[[#This Row],[Date of Lead Created Time]]</f>
        <v>950</v>
      </c>
      <c r="I34">
        <f ca="1">IF(TODAY() - Table1[[#This Row],[Date of Last Activity Time]] &lt;= 90, 1, 0)</f>
        <v>1</v>
      </c>
    </row>
    <row r="35" spans="1:9" x14ac:dyDescent="0.25">
      <c r="A35" s="1">
        <v>5.0851600001285714E+18</v>
      </c>
      <c r="B35" t="s">
        <v>14</v>
      </c>
      <c r="C35" t="s">
        <v>16</v>
      </c>
      <c r="D35" t="s">
        <v>54</v>
      </c>
      <c r="E35" s="2">
        <v>45509</v>
      </c>
      <c r="F35" t="s">
        <v>13</v>
      </c>
      <c r="G35" s="2">
        <v>45509</v>
      </c>
      <c r="H35">
        <f>Table1[[#This Row],[Date of Last Activity Time]] - Table1[[#This Row],[Date of Lead Created Time]]</f>
        <v>0</v>
      </c>
      <c r="I35">
        <f ca="1">IF(TODAY() - Table1[[#This Row],[Date of Last Activity Time]] &lt;= 90, 1, 0)</f>
        <v>0</v>
      </c>
    </row>
    <row r="36" spans="1:9" x14ac:dyDescent="0.25">
      <c r="A36" s="1">
        <v>5.0851600001285714E+18</v>
      </c>
      <c r="B36" t="s">
        <v>14</v>
      </c>
      <c r="C36" t="s">
        <v>16</v>
      </c>
      <c r="D36" t="s">
        <v>12</v>
      </c>
      <c r="E36" s="2">
        <v>44954</v>
      </c>
      <c r="F36" t="s">
        <v>13</v>
      </c>
      <c r="G36" s="2">
        <v>45905</v>
      </c>
      <c r="H36">
        <f>Table1[[#This Row],[Date of Last Activity Time]] - Table1[[#This Row],[Date of Lead Created Time]]</f>
        <v>951</v>
      </c>
      <c r="I36">
        <f ca="1">IF(TODAY() - Table1[[#This Row],[Date of Last Activity Time]] &lt;= 90, 1, 0)</f>
        <v>1</v>
      </c>
    </row>
    <row r="37" spans="1:9" x14ac:dyDescent="0.25">
      <c r="A37" s="1">
        <v>5.0851600001285714E+18</v>
      </c>
      <c r="B37" t="s">
        <v>14</v>
      </c>
      <c r="C37" t="s">
        <v>16</v>
      </c>
      <c r="D37" t="s">
        <v>12</v>
      </c>
      <c r="E37" s="2">
        <v>44955</v>
      </c>
      <c r="F37" t="s">
        <v>13</v>
      </c>
      <c r="G37" s="2">
        <v>45905</v>
      </c>
      <c r="H37">
        <f>Table1[[#This Row],[Date of Last Activity Time]] - Table1[[#This Row],[Date of Lead Created Time]]</f>
        <v>950</v>
      </c>
      <c r="I37">
        <f ca="1">IF(TODAY() - Table1[[#This Row],[Date of Last Activity Time]] &lt;= 90, 1, 0)</f>
        <v>1</v>
      </c>
    </row>
    <row r="38" spans="1:9" x14ac:dyDescent="0.25">
      <c r="A38" s="1">
        <v>5.0851600001285714E+18</v>
      </c>
      <c r="B38" t="s">
        <v>14</v>
      </c>
      <c r="C38" t="s">
        <v>16</v>
      </c>
      <c r="D38" t="s">
        <v>12</v>
      </c>
      <c r="E38" s="2">
        <v>44956</v>
      </c>
      <c r="F38" t="s">
        <v>13</v>
      </c>
      <c r="G38" s="2">
        <v>45905</v>
      </c>
      <c r="H38">
        <f>Table1[[#This Row],[Date of Last Activity Time]] - Table1[[#This Row],[Date of Lead Created Time]]</f>
        <v>949</v>
      </c>
      <c r="I38">
        <f ca="1">IF(TODAY() - Table1[[#This Row],[Date of Last Activity Time]] &lt;= 90, 1, 0)</f>
        <v>1</v>
      </c>
    </row>
    <row r="39" spans="1:9" x14ac:dyDescent="0.25">
      <c r="A39" s="1">
        <v>5.0851600001285714E+18</v>
      </c>
      <c r="B39" t="s">
        <v>14</v>
      </c>
      <c r="C39" t="s">
        <v>16</v>
      </c>
      <c r="D39" t="s">
        <v>12</v>
      </c>
      <c r="E39" s="2">
        <v>45517</v>
      </c>
      <c r="F39" t="s">
        <v>13</v>
      </c>
      <c r="G39" s="2">
        <v>45905</v>
      </c>
      <c r="H39">
        <f>Table1[[#This Row],[Date of Last Activity Time]] - Table1[[#This Row],[Date of Lead Created Time]]</f>
        <v>388</v>
      </c>
      <c r="I39">
        <f ca="1">IF(TODAY() - Table1[[#This Row],[Date of Last Activity Time]] &lt;= 90, 1, 0)</f>
        <v>1</v>
      </c>
    </row>
    <row r="40" spans="1:9" x14ac:dyDescent="0.25">
      <c r="A40" s="1">
        <v>5.0851600001285714E+18</v>
      </c>
      <c r="B40" t="s">
        <v>14</v>
      </c>
      <c r="C40" t="s">
        <v>16</v>
      </c>
      <c r="D40" t="s">
        <v>12</v>
      </c>
      <c r="E40" s="2">
        <v>45522</v>
      </c>
      <c r="F40" t="s">
        <v>13</v>
      </c>
      <c r="G40" s="2">
        <v>45905</v>
      </c>
      <c r="H40">
        <f>Table1[[#This Row],[Date of Last Activity Time]] - Table1[[#This Row],[Date of Lead Created Time]]</f>
        <v>383</v>
      </c>
      <c r="I40">
        <f ca="1">IF(TODAY() - Table1[[#This Row],[Date of Last Activity Time]] &lt;= 90, 1, 0)</f>
        <v>1</v>
      </c>
    </row>
    <row r="41" spans="1:9" x14ac:dyDescent="0.25">
      <c r="A41" s="1">
        <v>5.0851600001285714E+18</v>
      </c>
      <c r="B41" t="s">
        <v>14</v>
      </c>
      <c r="C41" t="s">
        <v>16</v>
      </c>
      <c r="D41" t="s">
        <v>58</v>
      </c>
      <c r="E41" s="2">
        <v>45505</v>
      </c>
      <c r="F41" t="s">
        <v>13</v>
      </c>
      <c r="G41" s="2">
        <v>45674</v>
      </c>
      <c r="H41">
        <f>Table1[[#This Row],[Date of Last Activity Time]] - Table1[[#This Row],[Date of Lead Created Time]]</f>
        <v>169</v>
      </c>
      <c r="I41">
        <f ca="1">IF(TODAY() - Table1[[#This Row],[Date of Last Activity Time]] &lt;= 90, 1, 0)</f>
        <v>0</v>
      </c>
    </row>
    <row r="42" spans="1:9" x14ac:dyDescent="0.25">
      <c r="A42" s="1">
        <v>5.0851600001285714E+18</v>
      </c>
      <c r="B42" t="s">
        <v>14</v>
      </c>
      <c r="C42" t="s">
        <v>16</v>
      </c>
      <c r="D42" t="s">
        <v>22</v>
      </c>
      <c r="E42" s="2">
        <v>44954</v>
      </c>
      <c r="F42" t="s">
        <v>13</v>
      </c>
      <c r="G42" s="2">
        <v>45905</v>
      </c>
      <c r="H42">
        <f>Table1[[#This Row],[Date of Last Activity Time]] - Table1[[#This Row],[Date of Lead Created Time]]</f>
        <v>951</v>
      </c>
      <c r="I42">
        <f ca="1">IF(TODAY() - Table1[[#This Row],[Date of Last Activity Time]] &lt;= 90, 1, 0)</f>
        <v>1</v>
      </c>
    </row>
    <row r="43" spans="1:9" x14ac:dyDescent="0.25">
      <c r="A43" s="1">
        <v>5.0851600001285714E+18</v>
      </c>
      <c r="B43" t="s">
        <v>14</v>
      </c>
      <c r="C43" t="s">
        <v>16</v>
      </c>
      <c r="D43" t="s">
        <v>22</v>
      </c>
      <c r="E43" s="2">
        <v>44955</v>
      </c>
      <c r="F43" t="s">
        <v>13</v>
      </c>
      <c r="G43" s="2">
        <v>45905</v>
      </c>
      <c r="H43">
        <f>Table1[[#This Row],[Date of Last Activity Time]] - Table1[[#This Row],[Date of Lead Created Time]]</f>
        <v>950</v>
      </c>
      <c r="I43">
        <f ca="1">IF(TODAY() - Table1[[#This Row],[Date of Last Activity Time]] &lt;= 90, 1, 0)</f>
        <v>1</v>
      </c>
    </row>
    <row r="44" spans="1:9" x14ac:dyDescent="0.25">
      <c r="A44" s="1">
        <v>5.0851600001335009E+18</v>
      </c>
      <c r="B44" t="s">
        <v>7</v>
      </c>
      <c r="C44" t="s">
        <v>16</v>
      </c>
      <c r="D44" t="s">
        <v>54</v>
      </c>
      <c r="E44" s="2">
        <v>45523</v>
      </c>
      <c r="F44" t="s">
        <v>13</v>
      </c>
      <c r="G44" s="2">
        <v>45523</v>
      </c>
      <c r="H44">
        <f>Table1[[#This Row],[Date of Last Activity Time]] - Table1[[#This Row],[Date of Lead Created Time]]</f>
        <v>0</v>
      </c>
      <c r="I44">
        <f ca="1">IF(TODAY() - Table1[[#This Row],[Date of Last Activity Time]] &lt;= 90, 1, 0)</f>
        <v>0</v>
      </c>
    </row>
    <row r="45" spans="1:9" x14ac:dyDescent="0.25">
      <c r="A45" s="1">
        <v>5.0851600001335009E+18</v>
      </c>
      <c r="B45" t="s">
        <v>14</v>
      </c>
      <c r="C45" t="s">
        <v>16</v>
      </c>
      <c r="D45" t="s">
        <v>54</v>
      </c>
      <c r="E45" s="2">
        <v>45528</v>
      </c>
      <c r="F45" t="s">
        <v>13</v>
      </c>
      <c r="G45" s="2">
        <v>45528</v>
      </c>
      <c r="H45">
        <f>Table1[[#This Row],[Date of Last Activity Time]] - Table1[[#This Row],[Date of Lead Created Time]]</f>
        <v>0</v>
      </c>
      <c r="I45">
        <f ca="1">IF(TODAY() - Table1[[#This Row],[Date of Last Activity Time]] &lt;= 90, 1, 0)</f>
        <v>0</v>
      </c>
    </row>
    <row r="46" spans="1:9" x14ac:dyDescent="0.25">
      <c r="A46" s="1">
        <v>5.0851600001335009E+18</v>
      </c>
      <c r="B46" t="s">
        <v>14</v>
      </c>
      <c r="C46" t="s">
        <v>16</v>
      </c>
      <c r="D46" t="s">
        <v>54</v>
      </c>
      <c r="E46" s="2">
        <v>45528</v>
      </c>
      <c r="F46" t="s">
        <v>13</v>
      </c>
      <c r="G46" s="2">
        <v>45528</v>
      </c>
      <c r="H46">
        <f>Table1[[#This Row],[Date of Last Activity Time]] - Table1[[#This Row],[Date of Lead Created Time]]</f>
        <v>0</v>
      </c>
      <c r="I46">
        <f ca="1">IF(TODAY() - Table1[[#This Row],[Date of Last Activity Time]] &lt;= 90, 1, 0)</f>
        <v>0</v>
      </c>
    </row>
    <row r="47" spans="1:9" x14ac:dyDescent="0.25">
      <c r="A47" s="1">
        <v>5.0851600001335009E+18</v>
      </c>
      <c r="B47" t="s">
        <v>14</v>
      </c>
      <c r="C47" t="s">
        <v>16</v>
      </c>
      <c r="D47" t="s">
        <v>54</v>
      </c>
      <c r="E47" s="2">
        <v>45533</v>
      </c>
      <c r="F47" t="s">
        <v>13</v>
      </c>
      <c r="G47" s="2">
        <v>45533</v>
      </c>
      <c r="H47">
        <f>Table1[[#This Row],[Date of Last Activity Time]] - Table1[[#This Row],[Date of Lead Created Time]]</f>
        <v>0</v>
      </c>
      <c r="I47">
        <f ca="1">IF(TODAY() - Table1[[#This Row],[Date of Last Activity Time]] &lt;= 90, 1, 0)</f>
        <v>0</v>
      </c>
    </row>
    <row r="48" spans="1:9" x14ac:dyDescent="0.25">
      <c r="A48" s="1">
        <v>5.0851600001752852E+18</v>
      </c>
      <c r="B48" t="s">
        <v>14</v>
      </c>
      <c r="C48" t="s">
        <v>16</v>
      </c>
      <c r="D48" t="s">
        <v>64</v>
      </c>
      <c r="E48" s="2">
        <v>45531</v>
      </c>
      <c r="F48" t="s">
        <v>13</v>
      </c>
      <c r="G48" s="2">
        <v>45538</v>
      </c>
      <c r="H48">
        <f>Table1[[#This Row],[Date of Last Activity Time]] - Table1[[#This Row],[Date of Lead Created Time]]</f>
        <v>7</v>
      </c>
      <c r="I48">
        <f ca="1">IF(TODAY() - Table1[[#This Row],[Date of Last Activity Time]] &lt;= 90, 1, 0)</f>
        <v>0</v>
      </c>
    </row>
    <row r="49" spans="1:9" x14ac:dyDescent="0.25">
      <c r="A49" s="1">
        <v>5.0851600001753938E+18</v>
      </c>
      <c r="B49" t="s">
        <v>14</v>
      </c>
      <c r="C49" t="s">
        <v>16</v>
      </c>
      <c r="D49" t="s">
        <v>54</v>
      </c>
      <c r="E49" s="2">
        <v>45518</v>
      </c>
      <c r="F49" t="s">
        <v>13</v>
      </c>
      <c r="G49" s="2">
        <v>45518</v>
      </c>
      <c r="H49">
        <f>Table1[[#This Row],[Date of Last Activity Time]] - Table1[[#This Row],[Date of Lead Created Time]]</f>
        <v>0</v>
      </c>
      <c r="I49">
        <f ca="1">IF(TODAY() - Table1[[#This Row],[Date of Last Activity Time]] &lt;= 90, 1, 0)</f>
        <v>0</v>
      </c>
    </row>
    <row r="50" spans="1:9" x14ac:dyDescent="0.25">
      <c r="A50" s="1">
        <v>5.0851600002074952E+18</v>
      </c>
      <c r="B50" t="s">
        <v>14</v>
      </c>
      <c r="C50" t="s">
        <v>16</v>
      </c>
      <c r="D50" t="s">
        <v>58</v>
      </c>
      <c r="E50" s="2">
        <v>44955</v>
      </c>
      <c r="F50" t="s">
        <v>13</v>
      </c>
      <c r="G50" s="2">
        <v>45485</v>
      </c>
      <c r="H50">
        <f>Table1[[#This Row],[Date of Last Activity Time]] - Table1[[#This Row],[Date of Lead Created Time]]</f>
        <v>530</v>
      </c>
      <c r="I50">
        <f ca="1">IF(TODAY() - Table1[[#This Row],[Date of Last Activity Time]] &lt;= 90, 1, 0)</f>
        <v>0</v>
      </c>
    </row>
    <row r="51" spans="1:9" x14ac:dyDescent="0.25">
      <c r="A51" s="1">
        <v>5.0851600002170368E+18</v>
      </c>
      <c r="B51" t="s">
        <v>14</v>
      </c>
      <c r="C51" t="s">
        <v>16</v>
      </c>
      <c r="D51" t="s">
        <v>57</v>
      </c>
      <c r="E51" s="2">
        <v>44955</v>
      </c>
      <c r="F51" t="s">
        <v>13</v>
      </c>
      <c r="G51" s="2">
        <v>45499</v>
      </c>
      <c r="H51">
        <f>Table1[[#This Row],[Date of Last Activity Time]] - Table1[[#This Row],[Date of Lead Created Time]]</f>
        <v>544</v>
      </c>
      <c r="I51">
        <f ca="1">IF(TODAY() - Table1[[#This Row],[Date of Last Activity Time]] &lt;= 90, 1, 0)</f>
        <v>0</v>
      </c>
    </row>
    <row r="52" spans="1:9" x14ac:dyDescent="0.25">
      <c r="A52" s="1">
        <v>5.0851600002170706E+18</v>
      </c>
      <c r="B52" t="s">
        <v>14</v>
      </c>
      <c r="C52" t="s">
        <v>16</v>
      </c>
      <c r="D52" t="s">
        <v>58</v>
      </c>
      <c r="E52" s="2">
        <v>44955</v>
      </c>
      <c r="F52" t="s">
        <v>13</v>
      </c>
      <c r="G52" s="2">
        <v>45502</v>
      </c>
      <c r="H52">
        <f>Table1[[#This Row],[Date of Last Activity Time]] - Table1[[#This Row],[Date of Lead Created Time]]</f>
        <v>547</v>
      </c>
      <c r="I52">
        <f ca="1">IF(TODAY() - Table1[[#This Row],[Date of Last Activity Time]] &lt;= 90, 1, 0)</f>
        <v>0</v>
      </c>
    </row>
    <row r="53" spans="1:9" x14ac:dyDescent="0.25">
      <c r="A53" s="1">
        <v>5.0851600002170706E+18</v>
      </c>
      <c r="B53" t="s">
        <v>14</v>
      </c>
      <c r="C53" t="s">
        <v>16</v>
      </c>
      <c r="D53" t="s">
        <v>54</v>
      </c>
      <c r="E53" s="2">
        <v>45512</v>
      </c>
      <c r="F53" t="s">
        <v>13</v>
      </c>
      <c r="G53" s="2">
        <v>45512</v>
      </c>
      <c r="H53">
        <f>Table1[[#This Row],[Date of Last Activity Time]] - Table1[[#This Row],[Date of Lead Created Time]]</f>
        <v>0</v>
      </c>
      <c r="I53">
        <f ca="1">IF(TODAY() - Table1[[#This Row],[Date of Last Activity Time]] &lt;= 90, 1, 0)</f>
        <v>0</v>
      </c>
    </row>
    <row r="54" spans="1:9" x14ac:dyDescent="0.25">
      <c r="A54" s="1">
        <v>5.0851600002170706E+18</v>
      </c>
      <c r="B54" t="s">
        <v>14</v>
      </c>
      <c r="C54" t="s">
        <v>16</v>
      </c>
      <c r="D54" t="s">
        <v>54</v>
      </c>
      <c r="E54" s="2">
        <v>45521</v>
      </c>
      <c r="F54" t="s">
        <v>13</v>
      </c>
      <c r="G54" s="2">
        <v>45523</v>
      </c>
      <c r="H54">
        <f>Table1[[#This Row],[Date of Last Activity Time]] - Table1[[#This Row],[Date of Lead Created Time]]</f>
        <v>2</v>
      </c>
      <c r="I54">
        <f ca="1">IF(TODAY() - Table1[[#This Row],[Date of Last Activity Time]] &lt;= 90, 1, 0)</f>
        <v>0</v>
      </c>
    </row>
    <row r="55" spans="1:9" x14ac:dyDescent="0.25">
      <c r="A55" s="1">
        <v>5.0851600002218158E+18</v>
      </c>
      <c r="B55" t="s">
        <v>14</v>
      </c>
      <c r="C55" t="s">
        <v>16</v>
      </c>
      <c r="D55" t="s">
        <v>58</v>
      </c>
      <c r="E55" s="2">
        <v>44954</v>
      </c>
      <c r="F55" t="s">
        <v>13</v>
      </c>
      <c r="G55" s="2">
        <v>45527</v>
      </c>
      <c r="H55">
        <f>Table1[[#This Row],[Date of Last Activity Time]] - Table1[[#This Row],[Date of Lead Created Time]]</f>
        <v>573</v>
      </c>
      <c r="I55">
        <f ca="1">IF(TODAY() - Table1[[#This Row],[Date of Last Activity Time]] &lt;= 90, 1, 0)</f>
        <v>0</v>
      </c>
    </row>
    <row r="56" spans="1:9" x14ac:dyDescent="0.25">
      <c r="A56" s="1">
        <v>5.0851600002218158E+18</v>
      </c>
      <c r="B56" t="s">
        <v>14</v>
      </c>
      <c r="C56" t="s">
        <v>16</v>
      </c>
      <c r="D56" t="s">
        <v>57</v>
      </c>
      <c r="E56" s="2">
        <v>44955</v>
      </c>
      <c r="F56" t="s">
        <v>13</v>
      </c>
      <c r="G56" s="2">
        <v>45527</v>
      </c>
      <c r="H56">
        <f>Table1[[#This Row],[Date of Last Activity Time]] - Table1[[#This Row],[Date of Lead Created Time]]</f>
        <v>572</v>
      </c>
      <c r="I56">
        <f ca="1">IF(TODAY() - Table1[[#This Row],[Date of Last Activity Time]] &lt;= 90, 1, 0)</f>
        <v>0</v>
      </c>
    </row>
    <row r="57" spans="1:9" x14ac:dyDescent="0.25">
      <c r="A57" s="1">
        <v>5.0851600003597251E+18</v>
      </c>
      <c r="B57" t="s">
        <v>14</v>
      </c>
      <c r="C57" t="s">
        <v>16</v>
      </c>
      <c r="D57" t="s">
        <v>12</v>
      </c>
      <c r="E57" s="2">
        <v>44955</v>
      </c>
      <c r="F57" t="s">
        <v>13</v>
      </c>
      <c r="G57" s="2">
        <v>45859</v>
      </c>
      <c r="H57">
        <f>Table1[[#This Row],[Date of Last Activity Time]] - Table1[[#This Row],[Date of Lead Created Time]]</f>
        <v>904</v>
      </c>
      <c r="I57">
        <f ca="1">IF(TODAY() - Table1[[#This Row],[Date of Last Activity Time]] &lt;= 90, 1, 0)</f>
        <v>0</v>
      </c>
    </row>
    <row r="58" spans="1:9" x14ac:dyDescent="0.25">
      <c r="A58" s="1">
        <v>5.0851600003698555E+18</v>
      </c>
      <c r="B58" t="s">
        <v>14</v>
      </c>
      <c r="C58" t="s">
        <v>16</v>
      </c>
      <c r="D58" t="s">
        <v>55</v>
      </c>
      <c r="E58" s="2">
        <v>45528</v>
      </c>
      <c r="F58" t="s">
        <v>13</v>
      </c>
      <c r="G58" s="2">
        <v>45729</v>
      </c>
      <c r="H58">
        <f>Table1[[#This Row],[Date of Last Activity Time]] - Table1[[#This Row],[Date of Lead Created Time]]</f>
        <v>201</v>
      </c>
      <c r="I58">
        <f ca="1">IF(TODAY() - Table1[[#This Row],[Date of Last Activity Time]] &lt;= 90, 1, 0)</f>
        <v>0</v>
      </c>
    </row>
    <row r="59" spans="1:9" x14ac:dyDescent="0.25">
      <c r="A59" s="1">
        <v>5.0851600003698555E+18</v>
      </c>
      <c r="B59" t="s">
        <v>14</v>
      </c>
      <c r="C59" t="s">
        <v>16</v>
      </c>
      <c r="D59" t="s">
        <v>64</v>
      </c>
      <c r="E59" s="2">
        <v>45517</v>
      </c>
      <c r="F59" t="s">
        <v>13</v>
      </c>
      <c r="G59" s="2">
        <v>45708</v>
      </c>
      <c r="H59">
        <f>Table1[[#This Row],[Date of Last Activity Time]] - Table1[[#This Row],[Date of Lead Created Time]]</f>
        <v>191</v>
      </c>
      <c r="I59">
        <f ca="1">IF(TODAY() - Table1[[#This Row],[Date of Last Activity Time]] &lt;= 90, 1, 0)</f>
        <v>0</v>
      </c>
    </row>
    <row r="60" spans="1:9" x14ac:dyDescent="0.25">
      <c r="A60" s="1">
        <v>5.0851600006135747E+18</v>
      </c>
      <c r="B60" t="s">
        <v>14</v>
      </c>
      <c r="C60" t="s">
        <v>16</v>
      </c>
      <c r="D60" t="s">
        <v>57</v>
      </c>
      <c r="E60" s="2">
        <v>44955</v>
      </c>
      <c r="F60" t="s">
        <v>13</v>
      </c>
      <c r="G60" s="2">
        <v>45869</v>
      </c>
      <c r="H60">
        <f>Table1[[#This Row],[Date of Last Activity Time]] - Table1[[#This Row],[Date of Lead Created Time]]</f>
        <v>914</v>
      </c>
      <c r="I60">
        <f ca="1">IF(TODAY() - Table1[[#This Row],[Date of Last Activity Time]] &lt;= 90, 1, 0)</f>
        <v>0</v>
      </c>
    </row>
    <row r="61" spans="1:9" x14ac:dyDescent="0.25">
      <c r="A61" s="1">
        <v>5.0851600006135757E+18</v>
      </c>
      <c r="B61" t="s">
        <v>14</v>
      </c>
      <c r="C61" t="s">
        <v>16</v>
      </c>
      <c r="D61" t="s">
        <v>12</v>
      </c>
      <c r="E61" s="2">
        <v>44955</v>
      </c>
      <c r="F61" t="s">
        <v>13</v>
      </c>
      <c r="G61" s="2">
        <v>45888</v>
      </c>
      <c r="H61">
        <f>Table1[[#This Row],[Date of Last Activity Time]] - Table1[[#This Row],[Date of Lead Created Time]]</f>
        <v>933</v>
      </c>
      <c r="I61">
        <f ca="1">IF(TODAY() - Table1[[#This Row],[Date of Last Activity Time]] &lt;= 90, 1, 0)</f>
        <v>1</v>
      </c>
    </row>
    <row r="62" spans="1:9" x14ac:dyDescent="0.25">
      <c r="A62" s="1">
        <v>5.0851600006135798E+18</v>
      </c>
      <c r="B62" t="s">
        <v>14</v>
      </c>
      <c r="C62" t="s">
        <v>16</v>
      </c>
      <c r="D62" t="s">
        <v>12</v>
      </c>
      <c r="E62" s="2">
        <v>44955</v>
      </c>
      <c r="F62" t="s">
        <v>13</v>
      </c>
      <c r="G62" s="2">
        <v>45897</v>
      </c>
      <c r="H62">
        <f>Table1[[#This Row],[Date of Last Activity Time]] - Table1[[#This Row],[Date of Lead Created Time]]</f>
        <v>942</v>
      </c>
      <c r="I62">
        <f ca="1">IF(TODAY() - Table1[[#This Row],[Date of Last Activity Time]] &lt;= 90, 1, 0)</f>
        <v>1</v>
      </c>
    </row>
    <row r="63" spans="1:9" x14ac:dyDescent="0.25">
      <c r="A63" s="1">
        <v>5.0851600006556774E+18</v>
      </c>
      <c r="B63" t="s">
        <v>14</v>
      </c>
      <c r="C63" t="s">
        <v>16</v>
      </c>
      <c r="D63" t="s">
        <v>12</v>
      </c>
      <c r="E63" s="2">
        <v>44955</v>
      </c>
      <c r="F63" t="s">
        <v>13</v>
      </c>
      <c r="G63" s="2">
        <v>45911</v>
      </c>
      <c r="H63">
        <f>Table1[[#This Row],[Date of Last Activity Time]] - Table1[[#This Row],[Date of Lead Created Time]]</f>
        <v>956</v>
      </c>
      <c r="I63">
        <f ca="1">IF(TODAY() - Table1[[#This Row],[Date of Last Activity Time]] &lt;= 90, 1, 0)</f>
        <v>1</v>
      </c>
    </row>
    <row r="64" spans="1:9" x14ac:dyDescent="0.25">
      <c r="A64" s="1">
        <v>5.0851600000011571E+18</v>
      </c>
      <c r="B64" t="s">
        <v>14</v>
      </c>
      <c r="C64" t="s">
        <v>17</v>
      </c>
      <c r="D64" t="s">
        <v>12</v>
      </c>
      <c r="E64" s="2">
        <v>44954</v>
      </c>
      <c r="F64" t="s">
        <v>13</v>
      </c>
      <c r="G64" s="2">
        <v>45920</v>
      </c>
      <c r="H64">
        <f>Table1[[#This Row],[Date of Last Activity Time]] - Table1[[#This Row],[Date of Lead Created Time]]</f>
        <v>966</v>
      </c>
      <c r="I64">
        <f ca="1">IF(TODAY() - Table1[[#This Row],[Date of Last Activity Time]] &lt;= 90, 1, 0)</f>
        <v>1</v>
      </c>
    </row>
    <row r="65" spans="1:9" x14ac:dyDescent="0.25">
      <c r="A65" s="1">
        <v>5.0851600000011571E+18</v>
      </c>
      <c r="B65" t="s">
        <v>14</v>
      </c>
      <c r="C65" t="s">
        <v>17</v>
      </c>
      <c r="D65" t="s">
        <v>12</v>
      </c>
      <c r="E65" s="2">
        <v>44954</v>
      </c>
      <c r="F65" t="s">
        <v>13</v>
      </c>
      <c r="G65" s="2">
        <v>45924</v>
      </c>
      <c r="H65">
        <f>Table1[[#This Row],[Date of Last Activity Time]] - Table1[[#This Row],[Date of Lead Created Time]]</f>
        <v>970</v>
      </c>
      <c r="I65">
        <f ca="1">IF(TODAY() - Table1[[#This Row],[Date of Last Activity Time]] &lt;= 90, 1, 0)</f>
        <v>1</v>
      </c>
    </row>
    <row r="66" spans="1:9" x14ac:dyDescent="0.25">
      <c r="A66" s="1">
        <v>5.0851600000189092E+18</v>
      </c>
      <c r="B66" t="s">
        <v>14</v>
      </c>
      <c r="C66" t="s">
        <v>17</v>
      </c>
      <c r="D66" t="s">
        <v>54</v>
      </c>
      <c r="E66" s="2">
        <v>45510</v>
      </c>
      <c r="F66" t="s">
        <v>13</v>
      </c>
      <c r="G66" s="2">
        <v>45511</v>
      </c>
      <c r="H66">
        <f>Table1[[#This Row],[Date of Last Activity Time]] - Table1[[#This Row],[Date of Lead Created Time]]</f>
        <v>1</v>
      </c>
      <c r="I66">
        <f ca="1">IF(TODAY() - Table1[[#This Row],[Date of Last Activity Time]] &lt;= 90, 1, 0)</f>
        <v>0</v>
      </c>
    </row>
    <row r="67" spans="1:9" x14ac:dyDescent="0.25">
      <c r="A67" s="1">
        <v>5.0851600001285714E+18</v>
      </c>
      <c r="B67" t="s">
        <v>7</v>
      </c>
      <c r="C67" t="s">
        <v>17</v>
      </c>
      <c r="D67" t="s">
        <v>12</v>
      </c>
      <c r="E67" s="2">
        <v>44954</v>
      </c>
      <c r="F67" t="s">
        <v>13</v>
      </c>
      <c r="G67" s="2">
        <v>45905</v>
      </c>
      <c r="H67">
        <f>Table1[[#This Row],[Date of Last Activity Time]] - Table1[[#This Row],[Date of Lead Created Time]]</f>
        <v>951</v>
      </c>
      <c r="I67">
        <f ca="1">IF(TODAY() - Table1[[#This Row],[Date of Last Activity Time]] &lt;= 90, 1, 0)</f>
        <v>1</v>
      </c>
    </row>
    <row r="68" spans="1:9" x14ac:dyDescent="0.25">
      <c r="A68" s="1">
        <v>5.0851600001285714E+18</v>
      </c>
      <c r="B68" t="s">
        <v>14</v>
      </c>
      <c r="C68" t="s">
        <v>17</v>
      </c>
      <c r="D68" t="s">
        <v>12</v>
      </c>
      <c r="E68" s="2">
        <v>44954</v>
      </c>
      <c r="F68" t="s">
        <v>13</v>
      </c>
      <c r="G68" s="2">
        <v>45905</v>
      </c>
      <c r="H68">
        <f>Table1[[#This Row],[Date of Last Activity Time]] - Table1[[#This Row],[Date of Lead Created Time]]</f>
        <v>951</v>
      </c>
      <c r="I68">
        <f ca="1">IF(TODAY() - Table1[[#This Row],[Date of Last Activity Time]] &lt;= 90, 1, 0)</f>
        <v>1</v>
      </c>
    </row>
    <row r="69" spans="1:9" x14ac:dyDescent="0.25">
      <c r="A69" s="1">
        <v>5.0851600001285714E+18</v>
      </c>
      <c r="B69" t="s">
        <v>14</v>
      </c>
      <c r="C69" t="s">
        <v>17</v>
      </c>
      <c r="D69" t="s">
        <v>12</v>
      </c>
      <c r="E69" s="2">
        <v>44955</v>
      </c>
      <c r="F69" t="s">
        <v>13</v>
      </c>
      <c r="G69" s="2">
        <v>45905</v>
      </c>
      <c r="H69">
        <f>Table1[[#This Row],[Date of Last Activity Time]] - Table1[[#This Row],[Date of Lead Created Time]]</f>
        <v>950</v>
      </c>
      <c r="I69">
        <f ca="1">IF(TODAY() - Table1[[#This Row],[Date of Last Activity Time]] &lt;= 90, 1, 0)</f>
        <v>1</v>
      </c>
    </row>
    <row r="70" spans="1:9" x14ac:dyDescent="0.25">
      <c r="A70" s="1">
        <v>5.0851600001285714E+18</v>
      </c>
      <c r="B70" t="s">
        <v>14</v>
      </c>
      <c r="C70" t="s">
        <v>17</v>
      </c>
      <c r="D70" t="s">
        <v>12</v>
      </c>
      <c r="E70" s="2">
        <v>45505</v>
      </c>
      <c r="F70" t="s">
        <v>13</v>
      </c>
      <c r="G70" s="2">
        <v>45905</v>
      </c>
      <c r="H70">
        <f>Table1[[#This Row],[Date of Last Activity Time]] - Table1[[#This Row],[Date of Lead Created Time]]</f>
        <v>400</v>
      </c>
      <c r="I70">
        <f ca="1">IF(TODAY() - Table1[[#This Row],[Date of Last Activity Time]] &lt;= 90, 1, 0)</f>
        <v>1</v>
      </c>
    </row>
    <row r="71" spans="1:9" x14ac:dyDescent="0.25">
      <c r="A71" s="1">
        <v>5.0851600001285714E+18</v>
      </c>
      <c r="B71" t="s">
        <v>14</v>
      </c>
      <c r="C71" t="s">
        <v>17</v>
      </c>
      <c r="D71" t="s">
        <v>12</v>
      </c>
      <c r="E71" s="2">
        <v>45508</v>
      </c>
      <c r="F71" t="s">
        <v>13</v>
      </c>
      <c r="G71" s="2">
        <v>45905</v>
      </c>
      <c r="H71">
        <f>Table1[[#This Row],[Date of Last Activity Time]] - Table1[[#This Row],[Date of Lead Created Time]]</f>
        <v>397</v>
      </c>
      <c r="I71">
        <f ca="1">IF(TODAY() - Table1[[#This Row],[Date of Last Activity Time]] &lt;= 90, 1, 0)</f>
        <v>1</v>
      </c>
    </row>
    <row r="72" spans="1:9" x14ac:dyDescent="0.25">
      <c r="A72" s="1">
        <v>5.0851600001285714E+18</v>
      </c>
      <c r="B72" t="s">
        <v>14</v>
      </c>
      <c r="C72" t="s">
        <v>17</v>
      </c>
      <c r="D72" t="s">
        <v>12</v>
      </c>
      <c r="E72" s="2">
        <v>45511</v>
      </c>
      <c r="F72" t="s">
        <v>13</v>
      </c>
      <c r="G72" s="2">
        <v>45905</v>
      </c>
      <c r="H72">
        <f>Table1[[#This Row],[Date of Last Activity Time]] - Table1[[#This Row],[Date of Lead Created Time]]</f>
        <v>394</v>
      </c>
      <c r="I72">
        <f ca="1">IF(TODAY() - Table1[[#This Row],[Date of Last Activity Time]] &lt;= 90, 1, 0)</f>
        <v>1</v>
      </c>
    </row>
    <row r="73" spans="1:9" x14ac:dyDescent="0.25">
      <c r="A73" s="1">
        <v>5.0851600001285714E+18</v>
      </c>
      <c r="B73" t="s">
        <v>14</v>
      </c>
      <c r="C73" t="s">
        <v>17</v>
      </c>
      <c r="D73" t="s">
        <v>12</v>
      </c>
      <c r="E73" s="2">
        <v>45516</v>
      </c>
      <c r="F73" t="s">
        <v>13</v>
      </c>
      <c r="G73" s="2">
        <v>45905</v>
      </c>
      <c r="H73">
        <f>Table1[[#This Row],[Date of Last Activity Time]] - Table1[[#This Row],[Date of Lead Created Time]]</f>
        <v>389</v>
      </c>
      <c r="I73">
        <f ca="1">IF(TODAY() - Table1[[#This Row],[Date of Last Activity Time]] &lt;= 90, 1, 0)</f>
        <v>1</v>
      </c>
    </row>
    <row r="74" spans="1:9" x14ac:dyDescent="0.25">
      <c r="A74" s="1">
        <v>5.0851600001285714E+18</v>
      </c>
      <c r="B74" t="s">
        <v>14</v>
      </c>
      <c r="C74" t="s">
        <v>17</v>
      </c>
      <c r="D74" t="s">
        <v>12</v>
      </c>
      <c r="E74" s="2">
        <v>45524</v>
      </c>
      <c r="F74" t="s">
        <v>13</v>
      </c>
      <c r="G74" s="2">
        <v>45905</v>
      </c>
      <c r="H74">
        <f>Table1[[#This Row],[Date of Last Activity Time]] - Table1[[#This Row],[Date of Lead Created Time]]</f>
        <v>381</v>
      </c>
      <c r="I74">
        <f ca="1">IF(TODAY() - Table1[[#This Row],[Date of Last Activity Time]] &lt;= 90, 1, 0)</f>
        <v>1</v>
      </c>
    </row>
    <row r="75" spans="1:9" x14ac:dyDescent="0.25">
      <c r="A75" s="1">
        <v>5.0851600001335009E+18</v>
      </c>
      <c r="B75" t="s">
        <v>7</v>
      </c>
      <c r="C75" t="s">
        <v>17</v>
      </c>
      <c r="D75" t="s">
        <v>54</v>
      </c>
      <c r="E75" s="2">
        <v>45520</v>
      </c>
      <c r="F75" t="s">
        <v>13</v>
      </c>
      <c r="G75" s="2">
        <v>45520</v>
      </c>
      <c r="H75">
        <f>Table1[[#This Row],[Date of Last Activity Time]] - Table1[[#This Row],[Date of Lead Created Time]]</f>
        <v>0</v>
      </c>
      <c r="I75">
        <f ca="1">IF(TODAY() - Table1[[#This Row],[Date of Last Activity Time]] &lt;= 90, 1, 0)</f>
        <v>0</v>
      </c>
    </row>
    <row r="76" spans="1:9" x14ac:dyDescent="0.25">
      <c r="A76" s="1">
        <v>5.0851600001335009E+18</v>
      </c>
      <c r="B76" t="s">
        <v>14</v>
      </c>
      <c r="C76" t="s">
        <v>17</v>
      </c>
      <c r="D76" t="s">
        <v>54</v>
      </c>
      <c r="E76" s="2">
        <v>45512</v>
      </c>
      <c r="F76" t="s">
        <v>13</v>
      </c>
      <c r="G76" s="2">
        <v>45512</v>
      </c>
      <c r="H76">
        <f>Table1[[#This Row],[Date of Last Activity Time]] - Table1[[#This Row],[Date of Lead Created Time]]</f>
        <v>0</v>
      </c>
      <c r="I76">
        <f ca="1">IF(TODAY() - Table1[[#This Row],[Date of Last Activity Time]] &lt;= 90, 1, 0)</f>
        <v>0</v>
      </c>
    </row>
    <row r="77" spans="1:9" x14ac:dyDescent="0.25">
      <c r="A77" s="1">
        <v>5.0851600001335009E+18</v>
      </c>
      <c r="B77" t="s">
        <v>14</v>
      </c>
      <c r="C77" t="s">
        <v>17</v>
      </c>
      <c r="D77" t="s">
        <v>54</v>
      </c>
      <c r="E77" s="2">
        <v>45512</v>
      </c>
      <c r="F77" t="s">
        <v>13</v>
      </c>
      <c r="G77" s="2">
        <v>45512</v>
      </c>
      <c r="H77">
        <f>Table1[[#This Row],[Date of Last Activity Time]] - Table1[[#This Row],[Date of Lead Created Time]]</f>
        <v>0</v>
      </c>
      <c r="I77">
        <f ca="1">IF(TODAY() - Table1[[#This Row],[Date of Last Activity Time]] &lt;= 90, 1, 0)</f>
        <v>0</v>
      </c>
    </row>
    <row r="78" spans="1:9" x14ac:dyDescent="0.25">
      <c r="A78" s="1">
        <v>5.0851600002170368E+18</v>
      </c>
      <c r="B78" t="s">
        <v>14</v>
      </c>
      <c r="C78" t="s">
        <v>17</v>
      </c>
      <c r="D78" t="s">
        <v>54</v>
      </c>
      <c r="E78" s="2">
        <v>45533</v>
      </c>
      <c r="F78" t="s">
        <v>13</v>
      </c>
      <c r="G78" s="2">
        <v>45533</v>
      </c>
      <c r="H78">
        <f>Table1[[#This Row],[Date of Last Activity Time]] - Table1[[#This Row],[Date of Lead Created Time]]</f>
        <v>0</v>
      </c>
      <c r="I78">
        <f ca="1">IF(TODAY() - Table1[[#This Row],[Date of Last Activity Time]] &lt;= 90, 1, 0)</f>
        <v>0</v>
      </c>
    </row>
    <row r="79" spans="1:9" x14ac:dyDescent="0.25">
      <c r="A79" s="1">
        <v>5.0851600001285714E+18</v>
      </c>
      <c r="B79" t="s">
        <v>7</v>
      </c>
      <c r="C79" t="s">
        <v>70</v>
      </c>
      <c r="D79" t="s">
        <v>12</v>
      </c>
      <c r="E79" s="2">
        <v>44954</v>
      </c>
      <c r="F79" t="s">
        <v>13</v>
      </c>
      <c r="G79" s="2">
        <v>45905</v>
      </c>
      <c r="H79">
        <f>Table1[[#This Row],[Date of Last Activity Time]] - Table1[[#This Row],[Date of Lead Created Time]]</f>
        <v>951</v>
      </c>
      <c r="I79">
        <f ca="1">IF(TODAY() - Table1[[#This Row],[Date of Last Activity Time]] &lt;= 90, 1, 0)</f>
        <v>1</v>
      </c>
    </row>
    <row r="80" spans="1:9" x14ac:dyDescent="0.25">
      <c r="A80" s="1">
        <v>5.0851600001285714E+18</v>
      </c>
      <c r="B80" t="s">
        <v>14</v>
      </c>
      <c r="C80" s="3" t="s">
        <v>263</v>
      </c>
      <c r="D80" t="s">
        <v>12</v>
      </c>
      <c r="E80" s="2">
        <v>44955</v>
      </c>
      <c r="F80" t="s">
        <v>13</v>
      </c>
      <c r="G80" s="2">
        <v>45905</v>
      </c>
      <c r="H80">
        <f>Table1[[#This Row],[Date of Last Activity Time]] - Table1[[#This Row],[Date of Lead Created Time]]</f>
        <v>950</v>
      </c>
      <c r="I80">
        <f ca="1">IF(TODAY() - Table1[[#This Row],[Date of Last Activity Time]] &lt;= 90, 1, 0)</f>
        <v>1</v>
      </c>
    </row>
    <row r="81" spans="1:9" x14ac:dyDescent="0.25">
      <c r="A81" s="1">
        <v>5.0851600001285714E+18</v>
      </c>
      <c r="B81" t="s">
        <v>7</v>
      </c>
      <c r="C81" t="s">
        <v>73</v>
      </c>
      <c r="D81" t="s">
        <v>12</v>
      </c>
      <c r="E81" s="2">
        <v>44954</v>
      </c>
      <c r="F81" t="s">
        <v>13</v>
      </c>
      <c r="G81" s="2">
        <v>45905</v>
      </c>
      <c r="H81">
        <f>Table1[[#This Row],[Date of Last Activity Time]] - Table1[[#This Row],[Date of Lead Created Time]]</f>
        <v>951</v>
      </c>
      <c r="I81">
        <f ca="1">IF(TODAY() - Table1[[#This Row],[Date of Last Activity Time]] &lt;= 90, 1, 0)</f>
        <v>1</v>
      </c>
    </row>
    <row r="82" spans="1:9" x14ac:dyDescent="0.25">
      <c r="A82" s="1">
        <v>5.0851600001285714E+18</v>
      </c>
      <c r="B82" t="s">
        <v>14</v>
      </c>
      <c r="C82" t="s">
        <v>73</v>
      </c>
      <c r="D82" t="s">
        <v>12</v>
      </c>
      <c r="E82" s="2">
        <v>45517</v>
      </c>
      <c r="F82" t="s">
        <v>13</v>
      </c>
      <c r="G82" s="2">
        <v>45905</v>
      </c>
      <c r="H82">
        <f>Table1[[#This Row],[Date of Last Activity Time]] - Table1[[#This Row],[Date of Lead Created Time]]</f>
        <v>388</v>
      </c>
      <c r="I82">
        <f ca="1">IF(TODAY() - Table1[[#This Row],[Date of Last Activity Time]] &lt;= 90, 1, 0)</f>
        <v>1</v>
      </c>
    </row>
    <row r="83" spans="1:9" x14ac:dyDescent="0.25">
      <c r="A83" s="1">
        <v>5.0851600002065541E+18</v>
      </c>
      <c r="B83" t="s">
        <v>7</v>
      </c>
      <c r="C83" t="s">
        <v>73</v>
      </c>
      <c r="D83" t="s">
        <v>55</v>
      </c>
      <c r="E83" s="2">
        <v>45533</v>
      </c>
      <c r="F83" t="s">
        <v>13</v>
      </c>
      <c r="G83" s="2">
        <v>45533</v>
      </c>
      <c r="H83">
        <f>Table1[[#This Row],[Date of Last Activity Time]] - Table1[[#This Row],[Date of Lead Created Time]]</f>
        <v>0</v>
      </c>
      <c r="I83">
        <f ca="1">IF(TODAY() - Table1[[#This Row],[Date of Last Activity Time]] &lt;= 90, 1, 0)</f>
        <v>0</v>
      </c>
    </row>
    <row r="84" spans="1:9" x14ac:dyDescent="0.25">
      <c r="A84" s="1">
        <v>5.0851600000011571E+18</v>
      </c>
      <c r="B84" t="s">
        <v>14</v>
      </c>
      <c r="C84" t="s">
        <v>18</v>
      </c>
      <c r="D84" t="s">
        <v>12</v>
      </c>
      <c r="E84" s="2">
        <v>44954</v>
      </c>
      <c r="F84" t="s">
        <v>13</v>
      </c>
      <c r="G84" s="2">
        <v>45920</v>
      </c>
      <c r="H84">
        <f>Table1[[#This Row],[Date of Last Activity Time]] - Table1[[#This Row],[Date of Lead Created Time]]</f>
        <v>966</v>
      </c>
      <c r="I84">
        <f ca="1">IF(TODAY() - Table1[[#This Row],[Date of Last Activity Time]] &lt;= 90, 1, 0)</f>
        <v>1</v>
      </c>
    </row>
    <row r="85" spans="1:9" x14ac:dyDescent="0.25">
      <c r="A85" s="1">
        <v>5.0851600001285714E+18</v>
      </c>
      <c r="B85" t="s">
        <v>14</v>
      </c>
      <c r="C85" t="s">
        <v>18</v>
      </c>
      <c r="D85" t="s">
        <v>12</v>
      </c>
      <c r="E85" s="2">
        <v>44954</v>
      </c>
      <c r="F85" t="s">
        <v>13</v>
      </c>
      <c r="G85" s="2">
        <v>45905</v>
      </c>
      <c r="H85">
        <f>Table1[[#This Row],[Date of Last Activity Time]] - Table1[[#This Row],[Date of Lead Created Time]]</f>
        <v>951</v>
      </c>
      <c r="I85">
        <f ca="1">IF(TODAY() - Table1[[#This Row],[Date of Last Activity Time]] &lt;= 90, 1, 0)</f>
        <v>1</v>
      </c>
    </row>
    <row r="86" spans="1:9" x14ac:dyDescent="0.25">
      <c r="A86" s="1">
        <v>5.0851600001285714E+18</v>
      </c>
      <c r="B86" t="s">
        <v>14</v>
      </c>
      <c r="C86" t="s">
        <v>18</v>
      </c>
      <c r="D86" t="s">
        <v>12</v>
      </c>
      <c r="E86" s="2">
        <v>45517</v>
      </c>
      <c r="F86" t="s">
        <v>13</v>
      </c>
      <c r="G86" s="2">
        <v>45905</v>
      </c>
      <c r="H86">
        <f>Table1[[#This Row],[Date of Last Activity Time]] - Table1[[#This Row],[Date of Lead Created Time]]</f>
        <v>388</v>
      </c>
      <c r="I86">
        <f ca="1">IF(TODAY() - Table1[[#This Row],[Date of Last Activity Time]] &lt;= 90, 1, 0)</f>
        <v>1</v>
      </c>
    </row>
    <row r="87" spans="1:9" x14ac:dyDescent="0.25">
      <c r="A87" s="1">
        <v>5.0851600001285714E+18</v>
      </c>
      <c r="B87" t="s">
        <v>14</v>
      </c>
      <c r="C87" t="s">
        <v>18</v>
      </c>
      <c r="D87" t="s">
        <v>12</v>
      </c>
      <c r="E87" s="2">
        <v>45524</v>
      </c>
      <c r="F87" t="s">
        <v>13</v>
      </c>
      <c r="G87" s="2">
        <v>45905</v>
      </c>
      <c r="H87">
        <f>Table1[[#This Row],[Date of Last Activity Time]] - Table1[[#This Row],[Date of Lead Created Time]]</f>
        <v>381</v>
      </c>
      <c r="I87">
        <f ca="1">IF(TODAY() - Table1[[#This Row],[Date of Last Activity Time]] &lt;= 90, 1, 0)</f>
        <v>1</v>
      </c>
    </row>
    <row r="88" spans="1:9" x14ac:dyDescent="0.25">
      <c r="A88" s="1">
        <v>5.0851600001285714E+18</v>
      </c>
      <c r="B88" t="s">
        <v>14</v>
      </c>
      <c r="C88" t="s">
        <v>138</v>
      </c>
      <c r="D88" t="s">
        <v>12</v>
      </c>
      <c r="E88" s="2">
        <v>44954</v>
      </c>
      <c r="F88" t="s">
        <v>13</v>
      </c>
      <c r="G88" s="2">
        <v>45905</v>
      </c>
      <c r="H88">
        <f>Table1[[#This Row],[Date of Last Activity Time]] - Table1[[#This Row],[Date of Lead Created Time]]</f>
        <v>951</v>
      </c>
      <c r="I88">
        <f ca="1">IF(TODAY() - Table1[[#This Row],[Date of Last Activity Time]] &lt;= 90, 1, 0)</f>
        <v>1</v>
      </c>
    </row>
    <row r="89" spans="1:9" x14ac:dyDescent="0.25">
      <c r="A89" s="1">
        <v>5.0851600000011571E+18</v>
      </c>
      <c r="B89" t="s">
        <v>14</v>
      </c>
      <c r="C89" t="s">
        <v>19</v>
      </c>
      <c r="D89" t="s">
        <v>12</v>
      </c>
      <c r="E89" s="2">
        <v>44954</v>
      </c>
      <c r="F89" t="s">
        <v>13</v>
      </c>
      <c r="G89" s="2">
        <v>45919</v>
      </c>
      <c r="H89">
        <f>Table1[[#This Row],[Date of Last Activity Time]] - Table1[[#This Row],[Date of Lead Created Time]]</f>
        <v>965</v>
      </c>
      <c r="I89">
        <f ca="1">IF(TODAY() - Table1[[#This Row],[Date of Last Activity Time]] &lt;= 90, 1, 0)</f>
        <v>1</v>
      </c>
    </row>
    <row r="90" spans="1:9" x14ac:dyDescent="0.25">
      <c r="A90" s="1">
        <v>5.0851600000011571E+18</v>
      </c>
      <c r="B90" t="s">
        <v>14</v>
      </c>
      <c r="C90" t="s">
        <v>19</v>
      </c>
      <c r="D90" t="s">
        <v>12</v>
      </c>
      <c r="E90" s="2">
        <v>44954</v>
      </c>
      <c r="F90" t="s">
        <v>13</v>
      </c>
      <c r="G90" s="2">
        <v>45923</v>
      </c>
      <c r="H90">
        <f>Table1[[#This Row],[Date of Last Activity Time]] - Table1[[#This Row],[Date of Lead Created Time]]</f>
        <v>969</v>
      </c>
      <c r="I90">
        <f ca="1">IF(TODAY() - Table1[[#This Row],[Date of Last Activity Time]] &lt;= 90, 1, 0)</f>
        <v>1</v>
      </c>
    </row>
    <row r="91" spans="1:9" x14ac:dyDescent="0.25">
      <c r="A91" s="1">
        <v>5.0851600001285714E+18</v>
      </c>
      <c r="B91" t="s">
        <v>7</v>
      </c>
      <c r="C91" t="s">
        <v>19</v>
      </c>
      <c r="D91" t="s">
        <v>12</v>
      </c>
      <c r="E91" s="2">
        <v>44955</v>
      </c>
      <c r="F91" t="s">
        <v>13</v>
      </c>
      <c r="G91" s="2">
        <v>45905</v>
      </c>
      <c r="H91">
        <f>Table1[[#This Row],[Date of Last Activity Time]] - Table1[[#This Row],[Date of Lead Created Time]]</f>
        <v>950</v>
      </c>
      <c r="I91">
        <f ca="1">IF(TODAY() - Table1[[#This Row],[Date of Last Activity Time]] &lt;= 90, 1, 0)</f>
        <v>1</v>
      </c>
    </row>
    <row r="92" spans="1:9" x14ac:dyDescent="0.25">
      <c r="A92" s="1">
        <v>5.0851600001285714E+18</v>
      </c>
      <c r="B92" t="s">
        <v>7</v>
      </c>
      <c r="C92" t="s">
        <v>19</v>
      </c>
      <c r="D92" t="s">
        <v>12</v>
      </c>
      <c r="E92" s="2">
        <v>44928</v>
      </c>
      <c r="F92" t="s">
        <v>13</v>
      </c>
      <c r="G92" s="2">
        <v>45905</v>
      </c>
      <c r="H92">
        <f>Table1[[#This Row],[Date of Last Activity Time]] - Table1[[#This Row],[Date of Lead Created Time]]</f>
        <v>977</v>
      </c>
      <c r="I92">
        <f ca="1">IF(TODAY() - Table1[[#This Row],[Date of Last Activity Time]] &lt;= 90, 1, 0)</f>
        <v>1</v>
      </c>
    </row>
    <row r="93" spans="1:9" x14ac:dyDescent="0.25">
      <c r="A93" s="1">
        <v>5.0851600001285714E+18</v>
      </c>
      <c r="B93" t="s">
        <v>7</v>
      </c>
      <c r="C93" t="s">
        <v>19</v>
      </c>
      <c r="D93" t="s">
        <v>12</v>
      </c>
      <c r="E93" s="2">
        <v>44954</v>
      </c>
      <c r="F93" t="s">
        <v>13</v>
      </c>
      <c r="G93" s="2">
        <v>45905</v>
      </c>
      <c r="H93">
        <f>Table1[[#This Row],[Date of Last Activity Time]] - Table1[[#This Row],[Date of Lead Created Time]]</f>
        <v>951</v>
      </c>
      <c r="I93">
        <f ca="1">IF(TODAY() - Table1[[#This Row],[Date of Last Activity Time]] &lt;= 90, 1, 0)</f>
        <v>1</v>
      </c>
    </row>
    <row r="94" spans="1:9" x14ac:dyDescent="0.25">
      <c r="A94" s="1">
        <v>5.0851600001285714E+18</v>
      </c>
      <c r="B94" t="s">
        <v>7</v>
      </c>
      <c r="C94" t="s">
        <v>19</v>
      </c>
      <c r="D94" t="s">
        <v>12</v>
      </c>
      <c r="E94" s="2">
        <v>44955</v>
      </c>
      <c r="F94" t="s">
        <v>13</v>
      </c>
      <c r="G94" s="2">
        <v>45905</v>
      </c>
      <c r="H94">
        <f>Table1[[#This Row],[Date of Last Activity Time]] - Table1[[#This Row],[Date of Lead Created Time]]</f>
        <v>950</v>
      </c>
      <c r="I94">
        <f ca="1">IF(TODAY() - Table1[[#This Row],[Date of Last Activity Time]] &lt;= 90, 1, 0)</f>
        <v>1</v>
      </c>
    </row>
    <row r="95" spans="1:9" x14ac:dyDescent="0.25">
      <c r="A95" s="1">
        <v>5.0851600001285714E+18</v>
      </c>
      <c r="B95" t="s">
        <v>7</v>
      </c>
      <c r="C95" t="s">
        <v>19</v>
      </c>
      <c r="D95" t="s">
        <v>12</v>
      </c>
      <c r="E95" s="2">
        <v>45531</v>
      </c>
      <c r="F95" t="s">
        <v>13</v>
      </c>
      <c r="G95" s="2">
        <v>45905</v>
      </c>
      <c r="H95">
        <f>Table1[[#This Row],[Date of Last Activity Time]] - Table1[[#This Row],[Date of Lead Created Time]]</f>
        <v>374</v>
      </c>
      <c r="I95">
        <f ca="1">IF(TODAY() - Table1[[#This Row],[Date of Last Activity Time]] &lt;= 90, 1, 0)</f>
        <v>1</v>
      </c>
    </row>
    <row r="96" spans="1:9" x14ac:dyDescent="0.25">
      <c r="A96" s="1">
        <v>5.0851600001285714E+18</v>
      </c>
      <c r="B96" t="s">
        <v>14</v>
      </c>
      <c r="C96" t="s">
        <v>19</v>
      </c>
      <c r="D96" t="s">
        <v>54</v>
      </c>
      <c r="E96" s="2">
        <v>45523</v>
      </c>
      <c r="F96" t="s">
        <v>13</v>
      </c>
      <c r="G96" s="2">
        <v>45523</v>
      </c>
      <c r="H96">
        <f>Table1[[#This Row],[Date of Last Activity Time]] - Table1[[#This Row],[Date of Lead Created Time]]</f>
        <v>0</v>
      </c>
      <c r="I96">
        <f ca="1">IF(TODAY() - Table1[[#This Row],[Date of Last Activity Time]] &lt;= 90, 1, 0)</f>
        <v>0</v>
      </c>
    </row>
    <row r="97" spans="1:9" x14ac:dyDescent="0.25">
      <c r="A97" s="1">
        <v>5.0851600001285714E+18</v>
      </c>
      <c r="B97" t="s">
        <v>14</v>
      </c>
      <c r="C97" t="s">
        <v>19</v>
      </c>
      <c r="D97" t="s">
        <v>12</v>
      </c>
      <c r="E97" s="2">
        <v>44928</v>
      </c>
      <c r="F97" t="s">
        <v>13</v>
      </c>
      <c r="G97" s="2">
        <v>45905</v>
      </c>
      <c r="H97">
        <f>Table1[[#This Row],[Date of Last Activity Time]] - Table1[[#This Row],[Date of Lead Created Time]]</f>
        <v>977</v>
      </c>
      <c r="I97">
        <f ca="1">IF(TODAY() - Table1[[#This Row],[Date of Last Activity Time]] &lt;= 90, 1, 0)</f>
        <v>1</v>
      </c>
    </row>
    <row r="98" spans="1:9" x14ac:dyDescent="0.25">
      <c r="A98" s="1">
        <v>5.0851600001285714E+18</v>
      </c>
      <c r="B98" t="s">
        <v>14</v>
      </c>
      <c r="C98" t="s">
        <v>19</v>
      </c>
      <c r="D98" t="s">
        <v>12</v>
      </c>
      <c r="E98" s="2">
        <v>44954</v>
      </c>
      <c r="F98" t="s">
        <v>13</v>
      </c>
      <c r="G98" s="2">
        <v>45905</v>
      </c>
      <c r="H98">
        <f>Table1[[#This Row],[Date of Last Activity Time]] - Table1[[#This Row],[Date of Lead Created Time]]</f>
        <v>951</v>
      </c>
      <c r="I98">
        <f ca="1">IF(TODAY() - Table1[[#This Row],[Date of Last Activity Time]] &lt;= 90, 1, 0)</f>
        <v>1</v>
      </c>
    </row>
    <row r="99" spans="1:9" x14ac:dyDescent="0.25">
      <c r="A99" s="1">
        <v>5.0851600001285714E+18</v>
      </c>
      <c r="B99" t="s">
        <v>14</v>
      </c>
      <c r="C99" t="s">
        <v>19</v>
      </c>
      <c r="D99" t="s">
        <v>12</v>
      </c>
      <c r="E99" s="2">
        <v>44955</v>
      </c>
      <c r="F99" t="s">
        <v>13</v>
      </c>
      <c r="G99" s="2">
        <v>45905</v>
      </c>
      <c r="H99">
        <f>Table1[[#This Row],[Date of Last Activity Time]] - Table1[[#This Row],[Date of Lead Created Time]]</f>
        <v>950</v>
      </c>
      <c r="I99">
        <f ca="1">IF(TODAY() - Table1[[#This Row],[Date of Last Activity Time]] &lt;= 90, 1, 0)</f>
        <v>1</v>
      </c>
    </row>
    <row r="100" spans="1:9" x14ac:dyDescent="0.25">
      <c r="A100" s="1">
        <v>5.0851600001285714E+18</v>
      </c>
      <c r="B100" t="s">
        <v>14</v>
      </c>
      <c r="C100" t="s">
        <v>19</v>
      </c>
      <c r="D100" t="s">
        <v>12</v>
      </c>
      <c r="E100" s="2">
        <v>45505</v>
      </c>
      <c r="F100" t="s">
        <v>13</v>
      </c>
      <c r="G100" s="2">
        <v>45905</v>
      </c>
      <c r="H100">
        <f>Table1[[#This Row],[Date of Last Activity Time]] - Table1[[#This Row],[Date of Lead Created Time]]</f>
        <v>400</v>
      </c>
      <c r="I100">
        <f ca="1">IF(TODAY() - Table1[[#This Row],[Date of Last Activity Time]] &lt;= 90, 1, 0)</f>
        <v>1</v>
      </c>
    </row>
    <row r="101" spans="1:9" x14ac:dyDescent="0.25">
      <c r="A101" s="1">
        <v>5.0851600001285714E+18</v>
      </c>
      <c r="B101" t="s">
        <v>14</v>
      </c>
      <c r="C101" t="s">
        <v>19</v>
      </c>
      <c r="D101" t="s">
        <v>12</v>
      </c>
      <c r="E101" s="2">
        <v>45506</v>
      </c>
      <c r="F101" t="s">
        <v>13</v>
      </c>
      <c r="G101" s="2">
        <v>45905</v>
      </c>
      <c r="H101">
        <f>Table1[[#This Row],[Date of Last Activity Time]] - Table1[[#This Row],[Date of Lead Created Time]]</f>
        <v>399</v>
      </c>
      <c r="I101">
        <f ca="1">IF(TODAY() - Table1[[#This Row],[Date of Last Activity Time]] &lt;= 90, 1, 0)</f>
        <v>1</v>
      </c>
    </row>
    <row r="102" spans="1:9" x14ac:dyDescent="0.25">
      <c r="A102" s="1">
        <v>5.0851600001285714E+18</v>
      </c>
      <c r="B102" t="s">
        <v>14</v>
      </c>
      <c r="C102" t="s">
        <v>19</v>
      </c>
      <c r="D102" t="s">
        <v>12</v>
      </c>
      <c r="E102" s="2">
        <v>45508</v>
      </c>
      <c r="F102" t="s">
        <v>13</v>
      </c>
      <c r="G102" s="2">
        <v>45905</v>
      </c>
      <c r="H102">
        <f>Table1[[#This Row],[Date of Last Activity Time]] - Table1[[#This Row],[Date of Lead Created Time]]</f>
        <v>397</v>
      </c>
      <c r="I102">
        <f ca="1">IF(TODAY() - Table1[[#This Row],[Date of Last Activity Time]] &lt;= 90, 1, 0)</f>
        <v>1</v>
      </c>
    </row>
    <row r="103" spans="1:9" x14ac:dyDescent="0.25">
      <c r="A103" s="1">
        <v>5.0851600001285714E+18</v>
      </c>
      <c r="B103" t="s">
        <v>14</v>
      </c>
      <c r="C103" t="s">
        <v>19</v>
      </c>
      <c r="D103" t="s">
        <v>12</v>
      </c>
      <c r="E103" s="2">
        <v>45509</v>
      </c>
      <c r="F103" t="s">
        <v>13</v>
      </c>
      <c r="G103" s="2">
        <v>45905</v>
      </c>
      <c r="H103">
        <f>Table1[[#This Row],[Date of Last Activity Time]] - Table1[[#This Row],[Date of Lead Created Time]]</f>
        <v>396</v>
      </c>
      <c r="I103">
        <f ca="1">IF(TODAY() - Table1[[#This Row],[Date of Last Activity Time]] &lt;= 90, 1, 0)</f>
        <v>1</v>
      </c>
    </row>
    <row r="104" spans="1:9" x14ac:dyDescent="0.25">
      <c r="A104" s="1">
        <v>5.0851600001285714E+18</v>
      </c>
      <c r="B104" t="s">
        <v>14</v>
      </c>
      <c r="C104" t="s">
        <v>19</v>
      </c>
      <c r="D104" t="s">
        <v>12</v>
      </c>
      <c r="E104" s="2">
        <v>45511</v>
      </c>
      <c r="F104" t="s">
        <v>13</v>
      </c>
      <c r="G104" s="2">
        <v>45905</v>
      </c>
      <c r="H104">
        <f>Table1[[#This Row],[Date of Last Activity Time]] - Table1[[#This Row],[Date of Lead Created Time]]</f>
        <v>394</v>
      </c>
      <c r="I104">
        <f ca="1">IF(TODAY() - Table1[[#This Row],[Date of Last Activity Time]] &lt;= 90, 1, 0)</f>
        <v>1</v>
      </c>
    </row>
    <row r="105" spans="1:9" x14ac:dyDescent="0.25">
      <c r="A105" s="1">
        <v>5.0851600001285714E+18</v>
      </c>
      <c r="B105" t="s">
        <v>14</v>
      </c>
      <c r="C105" t="s">
        <v>19</v>
      </c>
      <c r="D105" t="s">
        <v>12</v>
      </c>
      <c r="E105" s="2">
        <v>45512</v>
      </c>
      <c r="F105" t="s">
        <v>13</v>
      </c>
      <c r="G105" s="2">
        <v>45905</v>
      </c>
      <c r="H105">
        <f>Table1[[#This Row],[Date of Last Activity Time]] - Table1[[#This Row],[Date of Lead Created Time]]</f>
        <v>393</v>
      </c>
      <c r="I105">
        <f ca="1">IF(TODAY() - Table1[[#This Row],[Date of Last Activity Time]] &lt;= 90, 1, 0)</f>
        <v>1</v>
      </c>
    </row>
    <row r="106" spans="1:9" x14ac:dyDescent="0.25">
      <c r="A106" s="1">
        <v>5.0851600001285714E+18</v>
      </c>
      <c r="B106" t="s">
        <v>14</v>
      </c>
      <c r="C106" t="s">
        <v>19</v>
      </c>
      <c r="D106" t="s">
        <v>12</v>
      </c>
      <c r="E106" s="2">
        <v>45513</v>
      </c>
      <c r="F106" t="s">
        <v>13</v>
      </c>
      <c r="G106" s="2">
        <v>45905</v>
      </c>
      <c r="H106">
        <f>Table1[[#This Row],[Date of Last Activity Time]] - Table1[[#This Row],[Date of Lead Created Time]]</f>
        <v>392</v>
      </c>
      <c r="I106">
        <f ca="1">IF(TODAY() - Table1[[#This Row],[Date of Last Activity Time]] &lt;= 90, 1, 0)</f>
        <v>1</v>
      </c>
    </row>
    <row r="107" spans="1:9" x14ac:dyDescent="0.25">
      <c r="A107" s="1">
        <v>5.0851600001285714E+18</v>
      </c>
      <c r="B107" t="s">
        <v>14</v>
      </c>
      <c r="C107" t="s">
        <v>19</v>
      </c>
      <c r="D107" t="s">
        <v>12</v>
      </c>
      <c r="E107" s="2">
        <v>45514</v>
      </c>
      <c r="F107" t="s">
        <v>13</v>
      </c>
      <c r="G107" s="2">
        <v>45905</v>
      </c>
      <c r="H107">
        <f>Table1[[#This Row],[Date of Last Activity Time]] - Table1[[#This Row],[Date of Lead Created Time]]</f>
        <v>391</v>
      </c>
      <c r="I107">
        <f ca="1">IF(TODAY() - Table1[[#This Row],[Date of Last Activity Time]] &lt;= 90, 1, 0)</f>
        <v>1</v>
      </c>
    </row>
    <row r="108" spans="1:9" x14ac:dyDescent="0.25">
      <c r="A108" s="1">
        <v>5.0851600001285714E+18</v>
      </c>
      <c r="B108" t="s">
        <v>14</v>
      </c>
      <c r="C108" t="s">
        <v>19</v>
      </c>
      <c r="D108" t="s">
        <v>12</v>
      </c>
      <c r="E108" s="2">
        <v>45515</v>
      </c>
      <c r="F108" t="s">
        <v>13</v>
      </c>
      <c r="G108" s="2">
        <v>45905</v>
      </c>
      <c r="H108">
        <f>Table1[[#This Row],[Date of Last Activity Time]] - Table1[[#This Row],[Date of Lead Created Time]]</f>
        <v>390</v>
      </c>
      <c r="I108">
        <f ca="1">IF(TODAY() - Table1[[#This Row],[Date of Last Activity Time]] &lt;= 90, 1, 0)</f>
        <v>1</v>
      </c>
    </row>
    <row r="109" spans="1:9" x14ac:dyDescent="0.25">
      <c r="A109" s="1">
        <v>5.0851600001285714E+18</v>
      </c>
      <c r="B109" t="s">
        <v>14</v>
      </c>
      <c r="C109" t="s">
        <v>19</v>
      </c>
      <c r="D109" t="s">
        <v>12</v>
      </c>
      <c r="E109" s="2">
        <v>45516</v>
      </c>
      <c r="F109" t="s">
        <v>13</v>
      </c>
      <c r="G109" s="2">
        <v>45905</v>
      </c>
      <c r="H109">
        <f>Table1[[#This Row],[Date of Last Activity Time]] - Table1[[#This Row],[Date of Lead Created Time]]</f>
        <v>389</v>
      </c>
      <c r="I109">
        <f ca="1">IF(TODAY() - Table1[[#This Row],[Date of Last Activity Time]] &lt;= 90, 1, 0)</f>
        <v>1</v>
      </c>
    </row>
    <row r="110" spans="1:9" x14ac:dyDescent="0.25">
      <c r="A110" s="1">
        <v>5.0851600001285714E+18</v>
      </c>
      <c r="B110" t="s">
        <v>14</v>
      </c>
      <c r="C110" t="s">
        <v>19</v>
      </c>
      <c r="D110" t="s">
        <v>12</v>
      </c>
      <c r="E110" s="2">
        <v>45517</v>
      </c>
      <c r="F110" t="s">
        <v>13</v>
      </c>
      <c r="G110" s="2">
        <v>45905</v>
      </c>
      <c r="H110">
        <f>Table1[[#This Row],[Date of Last Activity Time]] - Table1[[#This Row],[Date of Lead Created Time]]</f>
        <v>388</v>
      </c>
      <c r="I110">
        <f ca="1">IF(TODAY() - Table1[[#This Row],[Date of Last Activity Time]] &lt;= 90, 1, 0)</f>
        <v>1</v>
      </c>
    </row>
    <row r="111" spans="1:9" x14ac:dyDescent="0.25">
      <c r="A111" s="1">
        <v>5.0851600001285714E+18</v>
      </c>
      <c r="B111" t="s">
        <v>14</v>
      </c>
      <c r="C111" t="s">
        <v>19</v>
      </c>
      <c r="D111" t="s">
        <v>12</v>
      </c>
      <c r="E111" s="2">
        <v>45519</v>
      </c>
      <c r="F111" t="s">
        <v>13</v>
      </c>
      <c r="G111" s="2">
        <v>45905</v>
      </c>
      <c r="H111">
        <f>Table1[[#This Row],[Date of Last Activity Time]] - Table1[[#This Row],[Date of Lead Created Time]]</f>
        <v>386</v>
      </c>
      <c r="I111">
        <f ca="1">IF(TODAY() - Table1[[#This Row],[Date of Last Activity Time]] &lt;= 90, 1, 0)</f>
        <v>1</v>
      </c>
    </row>
    <row r="112" spans="1:9" x14ac:dyDescent="0.25">
      <c r="A112" s="1">
        <v>5.0851600001285714E+18</v>
      </c>
      <c r="B112" t="s">
        <v>14</v>
      </c>
      <c r="C112" t="s">
        <v>19</v>
      </c>
      <c r="D112" t="s">
        <v>12</v>
      </c>
      <c r="E112" s="2">
        <v>45520</v>
      </c>
      <c r="F112" t="s">
        <v>13</v>
      </c>
      <c r="G112" s="2">
        <v>45905</v>
      </c>
      <c r="H112">
        <f>Table1[[#This Row],[Date of Last Activity Time]] - Table1[[#This Row],[Date of Lead Created Time]]</f>
        <v>385</v>
      </c>
      <c r="I112">
        <f ca="1">IF(TODAY() - Table1[[#This Row],[Date of Last Activity Time]] &lt;= 90, 1, 0)</f>
        <v>1</v>
      </c>
    </row>
    <row r="113" spans="1:9" x14ac:dyDescent="0.25">
      <c r="A113" s="1">
        <v>5.0851600001285714E+18</v>
      </c>
      <c r="B113" t="s">
        <v>14</v>
      </c>
      <c r="C113" t="s">
        <v>19</v>
      </c>
      <c r="D113" t="s">
        <v>12</v>
      </c>
      <c r="E113" s="2">
        <v>45521</v>
      </c>
      <c r="F113" t="s">
        <v>13</v>
      </c>
      <c r="G113" s="2">
        <v>45905</v>
      </c>
      <c r="H113">
        <f>Table1[[#This Row],[Date of Last Activity Time]] - Table1[[#This Row],[Date of Lead Created Time]]</f>
        <v>384</v>
      </c>
      <c r="I113">
        <f ca="1">IF(TODAY() - Table1[[#This Row],[Date of Last Activity Time]] &lt;= 90, 1, 0)</f>
        <v>1</v>
      </c>
    </row>
    <row r="114" spans="1:9" x14ac:dyDescent="0.25">
      <c r="A114" s="1">
        <v>5.0851600001285714E+18</v>
      </c>
      <c r="B114" t="s">
        <v>14</v>
      </c>
      <c r="C114" t="s">
        <v>19</v>
      </c>
      <c r="D114" t="s">
        <v>12</v>
      </c>
      <c r="E114" s="2">
        <v>45523</v>
      </c>
      <c r="F114" t="s">
        <v>13</v>
      </c>
      <c r="G114" s="2">
        <v>45905</v>
      </c>
      <c r="H114">
        <f>Table1[[#This Row],[Date of Last Activity Time]] - Table1[[#This Row],[Date of Lead Created Time]]</f>
        <v>382</v>
      </c>
      <c r="I114">
        <f ca="1">IF(TODAY() - Table1[[#This Row],[Date of Last Activity Time]] &lt;= 90, 1, 0)</f>
        <v>1</v>
      </c>
    </row>
    <row r="115" spans="1:9" x14ac:dyDescent="0.25">
      <c r="A115" s="1">
        <v>5.0851600001285714E+18</v>
      </c>
      <c r="B115" t="s">
        <v>14</v>
      </c>
      <c r="C115" t="s">
        <v>19</v>
      </c>
      <c r="D115" t="s">
        <v>12</v>
      </c>
      <c r="E115" s="2">
        <v>45525</v>
      </c>
      <c r="F115" t="s">
        <v>13</v>
      </c>
      <c r="G115" s="2">
        <v>45905</v>
      </c>
      <c r="H115">
        <f>Table1[[#This Row],[Date of Last Activity Time]] - Table1[[#This Row],[Date of Lead Created Time]]</f>
        <v>380</v>
      </c>
      <c r="I115">
        <f ca="1">IF(TODAY() - Table1[[#This Row],[Date of Last Activity Time]] &lt;= 90, 1, 0)</f>
        <v>1</v>
      </c>
    </row>
    <row r="116" spans="1:9" x14ac:dyDescent="0.25">
      <c r="A116" s="1">
        <v>5.0851600001285714E+18</v>
      </c>
      <c r="B116" t="s">
        <v>14</v>
      </c>
      <c r="C116" t="s">
        <v>19</v>
      </c>
      <c r="D116" t="s">
        <v>12</v>
      </c>
      <c r="E116" s="2">
        <v>45527</v>
      </c>
      <c r="F116" t="s">
        <v>13</v>
      </c>
      <c r="G116" s="2">
        <v>45905</v>
      </c>
      <c r="H116">
        <f>Table1[[#This Row],[Date of Last Activity Time]] - Table1[[#This Row],[Date of Lead Created Time]]</f>
        <v>378</v>
      </c>
      <c r="I116">
        <f ca="1">IF(TODAY() - Table1[[#This Row],[Date of Last Activity Time]] &lt;= 90, 1, 0)</f>
        <v>1</v>
      </c>
    </row>
    <row r="117" spans="1:9" x14ac:dyDescent="0.25">
      <c r="A117" s="1">
        <v>5.0851600001285714E+18</v>
      </c>
      <c r="B117" t="s">
        <v>14</v>
      </c>
      <c r="C117" t="s">
        <v>19</v>
      </c>
      <c r="D117" t="s">
        <v>12</v>
      </c>
      <c r="E117" s="2">
        <v>45528</v>
      </c>
      <c r="F117" t="s">
        <v>13</v>
      </c>
      <c r="G117" s="2">
        <v>45905</v>
      </c>
      <c r="H117">
        <f>Table1[[#This Row],[Date of Last Activity Time]] - Table1[[#This Row],[Date of Lead Created Time]]</f>
        <v>377</v>
      </c>
      <c r="I117">
        <f ca="1">IF(TODAY() - Table1[[#This Row],[Date of Last Activity Time]] &lt;= 90, 1, 0)</f>
        <v>1</v>
      </c>
    </row>
    <row r="118" spans="1:9" x14ac:dyDescent="0.25">
      <c r="A118" s="1">
        <v>5.0851600001285714E+18</v>
      </c>
      <c r="B118" t="s">
        <v>14</v>
      </c>
      <c r="C118" t="s">
        <v>19</v>
      </c>
      <c r="D118" t="s">
        <v>12</v>
      </c>
      <c r="E118" s="2">
        <v>45530</v>
      </c>
      <c r="F118" t="s">
        <v>13</v>
      </c>
      <c r="G118" s="2">
        <v>45905</v>
      </c>
      <c r="H118">
        <f>Table1[[#This Row],[Date of Last Activity Time]] - Table1[[#This Row],[Date of Lead Created Time]]</f>
        <v>375</v>
      </c>
      <c r="I118">
        <f ca="1">IF(TODAY() - Table1[[#This Row],[Date of Last Activity Time]] &lt;= 90, 1, 0)</f>
        <v>1</v>
      </c>
    </row>
    <row r="119" spans="1:9" x14ac:dyDescent="0.25">
      <c r="A119" s="1">
        <v>5.0851600001285714E+18</v>
      </c>
      <c r="B119" t="s">
        <v>14</v>
      </c>
      <c r="C119" t="s">
        <v>19</v>
      </c>
      <c r="D119" t="s">
        <v>12</v>
      </c>
      <c r="E119" s="2">
        <v>45531</v>
      </c>
      <c r="F119" t="s">
        <v>13</v>
      </c>
      <c r="G119" s="2">
        <v>45905</v>
      </c>
      <c r="H119">
        <f>Table1[[#This Row],[Date of Last Activity Time]] - Table1[[#This Row],[Date of Lead Created Time]]</f>
        <v>374</v>
      </c>
      <c r="I119">
        <f ca="1">IF(TODAY() - Table1[[#This Row],[Date of Last Activity Time]] &lt;= 90, 1, 0)</f>
        <v>1</v>
      </c>
    </row>
    <row r="120" spans="1:9" x14ac:dyDescent="0.25">
      <c r="A120" s="1">
        <v>5.0851600001285714E+18</v>
      </c>
      <c r="B120" t="s">
        <v>14</v>
      </c>
      <c r="C120" t="s">
        <v>19</v>
      </c>
      <c r="D120" t="s">
        <v>12</v>
      </c>
      <c r="E120" s="2">
        <v>45533</v>
      </c>
      <c r="F120" t="s">
        <v>13</v>
      </c>
      <c r="G120" s="2">
        <v>45905</v>
      </c>
      <c r="H120">
        <f>Table1[[#This Row],[Date of Last Activity Time]] - Table1[[#This Row],[Date of Lead Created Time]]</f>
        <v>372</v>
      </c>
      <c r="I120">
        <f ca="1">IF(TODAY() - Table1[[#This Row],[Date of Last Activity Time]] &lt;= 90, 1, 0)</f>
        <v>1</v>
      </c>
    </row>
    <row r="121" spans="1:9" x14ac:dyDescent="0.25">
      <c r="A121" s="1">
        <v>5.0851600001285714E+18</v>
      </c>
      <c r="B121" t="s">
        <v>14</v>
      </c>
      <c r="C121" t="s">
        <v>19</v>
      </c>
      <c r="D121" t="s">
        <v>12</v>
      </c>
      <c r="E121" s="2">
        <v>45534</v>
      </c>
      <c r="F121" t="s">
        <v>13</v>
      </c>
      <c r="G121" s="2">
        <v>45905</v>
      </c>
      <c r="H121">
        <f>Table1[[#This Row],[Date of Last Activity Time]] - Table1[[#This Row],[Date of Lead Created Time]]</f>
        <v>371</v>
      </c>
      <c r="I121">
        <f ca="1">IF(TODAY() - Table1[[#This Row],[Date of Last Activity Time]] &lt;= 90, 1, 0)</f>
        <v>1</v>
      </c>
    </row>
    <row r="122" spans="1:9" x14ac:dyDescent="0.25">
      <c r="A122" s="1">
        <v>5.0851600001585603E+18</v>
      </c>
      <c r="B122" t="s">
        <v>14</v>
      </c>
      <c r="C122" t="s">
        <v>19</v>
      </c>
      <c r="D122" t="s">
        <v>54</v>
      </c>
      <c r="E122" s="2">
        <v>45516</v>
      </c>
      <c r="F122" t="s">
        <v>13</v>
      </c>
      <c r="G122" s="2">
        <v>45516</v>
      </c>
      <c r="H122">
        <f>Table1[[#This Row],[Date of Last Activity Time]] - Table1[[#This Row],[Date of Lead Created Time]]</f>
        <v>0</v>
      </c>
      <c r="I122">
        <f ca="1">IF(TODAY() - Table1[[#This Row],[Date of Last Activity Time]] &lt;= 90, 1, 0)</f>
        <v>0</v>
      </c>
    </row>
    <row r="123" spans="1:9" x14ac:dyDescent="0.25">
      <c r="A123" s="1">
        <v>5.0851600001585603E+18</v>
      </c>
      <c r="B123" t="s">
        <v>14</v>
      </c>
      <c r="C123" t="s">
        <v>19</v>
      </c>
      <c r="D123" t="s">
        <v>54</v>
      </c>
      <c r="E123" s="2">
        <v>45518</v>
      </c>
      <c r="F123" t="s">
        <v>13</v>
      </c>
      <c r="G123" s="2">
        <v>45518</v>
      </c>
      <c r="H123">
        <f>Table1[[#This Row],[Date of Last Activity Time]] - Table1[[#This Row],[Date of Lead Created Time]]</f>
        <v>0</v>
      </c>
      <c r="I123">
        <f ca="1">IF(TODAY() - Table1[[#This Row],[Date of Last Activity Time]] &lt;= 90, 1, 0)</f>
        <v>0</v>
      </c>
    </row>
    <row r="124" spans="1:9" x14ac:dyDescent="0.25">
      <c r="A124" s="1">
        <v>5.0851600001585603E+18</v>
      </c>
      <c r="B124" t="s">
        <v>14</v>
      </c>
      <c r="C124" t="s">
        <v>19</v>
      </c>
      <c r="D124" t="s">
        <v>55</v>
      </c>
      <c r="E124" s="2">
        <v>45514</v>
      </c>
      <c r="F124" t="s">
        <v>13</v>
      </c>
      <c r="G124" s="2">
        <v>45517</v>
      </c>
      <c r="H124">
        <f>Table1[[#This Row],[Date of Last Activity Time]] - Table1[[#This Row],[Date of Lead Created Time]]</f>
        <v>3</v>
      </c>
      <c r="I124">
        <f ca="1">IF(TODAY() - Table1[[#This Row],[Date of Last Activity Time]] &lt;= 90, 1, 0)</f>
        <v>0</v>
      </c>
    </row>
    <row r="125" spans="1:9" x14ac:dyDescent="0.25">
      <c r="A125" s="1">
        <v>5.0851600001752852E+18</v>
      </c>
      <c r="B125" t="s">
        <v>14</v>
      </c>
      <c r="C125" t="s">
        <v>19</v>
      </c>
      <c r="D125" t="s">
        <v>58</v>
      </c>
      <c r="E125" s="2">
        <v>45506</v>
      </c>
      <c r="F125" t="s">
        <v>13</v>
      </c>
      <c r="G125" s="2">
        <v>45512</v>
      </c>
      <c r="H125">
        <f>Table1[[#This Row],[Date of Last Activity Time]] - Table1[[#This Row],[Date of Lead Created Time]]</f>
        <v>6</v>
      </c>
      <c r="I125">
        <f ca="1">IF(TODAY() - Table1[[#This Row],[Date of Last Activity Time]] &lt;= 90, 1, 0)</f>
        <v>0</v>
      </c>
    </row>
    <row r="126" spans="1:9" x14ac:dyDescent="0.25">
      <c r="A126" s="1">
        <v>5.0851600001754511E+18</v>
      </c>
      <c r="B126" t="s">
        <v>14</v>
      </c>
      <c r="C126" t="s">
        <v>19</v>
      </c>
      <c r="D126" t="s">
        <v>55</v>
      </c>
      <c r="E126" s="2">
        <v>45506</v>
      </c>
      <c r="F126" t="s">
        <v>13</v>
      </c>
      <c r="G126" s="2">
        <v>45506</v>
      </c>
      <c r="H126">
        <f>Table1[[#This Row],[Date of Last Activity Time]] - Table1[[#This Row],[Date of Lead Created Time]]</f>
        <v>0</v>
      </c>
      <c r="I126">
        <f ca="1">IF(TODAY() - Table1[[#This Row],[Date of Last Activity Time]] &lt;= 90, 1, 0)</f>
        <v>0</v>
      </c>
    </row>
    <row r="127" spans="1:9" x14ac:dyDescent="0.25">
      <c r="A127" s="1">
        <v>5.0851600001754511E+18</v>
      </c>
      <c r="B127" t="s">
        <v>14</v>
      </c>
      <c r="C127" t="s">
        <v>19</v>
      </c>
      <c r="D127" t="s">
        <v>55</v>
      </c>
      <c r="E127" s="2">
        <v>45530</v>
      </c>
      <c r="F127" t="s">
        <v>13</v>
      </c>
      <c r="G127" s="2">
        <v>45532</v>
      </c>
      <c r="H127">
        <f>Table1[[#This Row],[Date of Last Activity Time]] - Table1[[#This Row],[Date of Lead Created Time]]</f>
        <v>2</v>
      </c>
      <c r="I127">
        <f ca="1">IF(TODAY() - Table1[[#This Row],[Date of Last Activity Time]] &lt;= 90, 1, 0)</f>
        <v>0</v>
      </c>
    </row>
    <row r="128" spans="1:9" x14ac:dyDescent="0.25">
      <c r="A128" s="1">
        <v>5.0851600002065541E+18</v>
      </c>
      <c r="B128" t="s">
        <v>14</v>
      </c>
      <c r="C128" t="s">
        <v>19</v>
      </c>
      <c r="D128" t="s">
        <v>55</v>
      </c>
      <c r="E128" s="2">
        <v>45507</v>
      </c>
      <c r="F128" t="s">
        <v>13</v>
      </c>
      <c r="G128" s="2">
        <v>45507</v>
      </c>
      <c r="H128">
        <f>Table1[[#This Row],[Date of Last Activity Time]] - Table1[[#This Row],[Date of Lead Created Time]]</f>
        <v>0</v>
      </c>
      <c r="I128">
        <f ca="1">IF(TODAY() - Table1[[#This Row],[Date of Last Activity Time]] &lt;= 90, 1, 0)</f>
        <v>0</v>
      </c>
    </row>
    <row r="129" spans="1:9" x14ac:dyDescent="0.25">
      <c r="A129" s="1">
        <v>5.0851600002065562E+18</v>
      </c>
      <c r="B129" t="s">
        <v>14</v>
      </c>
      <c r="C129" t="s">
        <v>19</v>
      </c>
      <c r="D129" t="s">
        <v>54</v>
      </c>
      <c r="E129" s="2">
        <v>45505</v>
      </c>
      <c r="F129" t="s">
        <v>13</v>
      </c>
      <c r="G129" s="2">
        <v>45506</v>
      </c>
      <c r="H129">
        <f>Table1[[#This Row],[Date of Last Activity Time]] - Table1[[#This Row],[Date of Lead Created Time]]</f>
        <v>1</v>
      </c>
      <c r="I129">
        <f ca="1">IF(TODAY() - Table1[[#This Row],[Date of Last Activity Time]] &lt;= 90, 1, 0)</f>
        <v>0</v>
      </c>
    </row>
    <row r="130" spans="1:9" x14ac:dyDescent="0.25">
      <c r="A130" s="1">
        <v>5.0851600002073047E+18</v>
      </c>
      <c r="B130" t="s">
        <v>14</v>
      </c>
      <c r="C130" t="s">
        <v>19</v>
      </c>
      <c r="D130" t="s">
        <v>54</v>
      </c>
      <c r="E130" s="2">
        <v>45510</v>
      </c>
      <c r="F130" t="s">
        <v>13</v>
      </c>
      <c r="G130" s="2">
        <v>45511</v>
      </c>
      <c r="H130">
        <f>Table1[[#This Row],[Date of Last Activity Time]] - Table1[[#This Row],[Date of Lead Created Time]]</f>
        <v>1</v>
      </c>
      <c r="I130">
        <f ca="1">IF(TODAY() - Table1[[#This Row],[Date of Last Activity Time]] &lt;= 90, 1, 0)</f>
        <v>0</v>
      </c>
    </row>
    <row r="131" spans="1:9" x14ac:dyDescent="0.25">
      <c r="A131" s="1">
        <v>5.0851600002073047E+18</v>
      </c>
      <c r="B131" t="s">
        <v>14</v>
      </c>
      <c r="C131" t="s">
        <v>19</v>
      </c>
      <c r="D131" t="s">
        <v>55</v>
      </c>
      <c r="E131" s="2">
        <v>45530</v>
      </c>
      <c r="F131" t="s">
        <v>13</v>
      </c>
      <c r="G131" s="2">
        <v>45531</v>
      </c>
      <c r="H131">
        <f>Table1[[#This Row],[Date of Last Activity Time]] - Table1[[#This Row],[Date of Lead Created Time]]</f>
        <v>1</v>
      </c>
      <c r="I131">
        <f ca="1">IF(TODAY() - Table1[[#This Row],[Date of Last Activity Time]] &lt;= 90, 1, 0)</f>
        <v>0</v>
      </c>
    </row>
    <row r="132" spans="1:9" x14ac:dyDescent="0.25">
      <c r="A132" s="1">
        <v>5.0851600002074952E+18</v>
      </c>
      <c r="B132" t="s">
        <v>14</v>
      </c>
      <c r="C132" t="s">
        <v>19</v>
      </c>
      <c r="D132" t="s">
        <v>55</v>
      </c>
      <c r="E132" s="2">
        <v>45506</v>
      </c>
      <c r="F132" t="s">
        <v>13</v>
      </c>
      <c r="G132" s="2">
        <v>45506</v>
      </c>
      <c r="H132">
        <f>Table1[[#This Row],[Date of Last Activity Time]] - Table1[[#This Row],[Date of Lead Created Time]]</f>
        <v>0</v>
      </c>
      <c r="I132">
        <f ca="1">IF(TODAY() - Table1[[#This Row],[Date of Last Activity Time]] &lt;= 90, 1, 0)</f>
        <v>0</v>
      </c>
    </row>
    <row r="133" spans="1:9" x14ac:dyDescent="0.25">
      <c r="A133" s="1">
        <v>5.0851600002074952E+18</v>
      </c>
      <c r="B133" t="s">
        <v>14</v>
      </c>
      <c r="C133" t="s">
        <v>19</v>
      </c>
      <c r="D133" t="s">
        <v>57</v>
      </c>
      <c r="E133" s="2">
        <v>45509</v>
      </c>
      <c r="F133" t="s">
        <v>13</v>
      </c>
      <c r="G133" s="2">
        <v>45510</v>
      </c>
      <c r="H133">
        <f>Table1[[#This Row],[Date of Last Activity Time]] - Table1[[#This Row],[Date of Lead Created Time]]</f>
        <v>1</v>
      </c>
      <c r="I133">
        <f ca="1">IF(TODAY() - Table1[[#This Row],[Date of Last Activity Time]] &lt;= 90, 1, 0)</f>
        <v>0</v>
      </c>
    </row>
    <row r="134" spans="1:9" x14ac:dyDescent="0.25">
      <c r="A134" s="1">
        <v>5.0851600002170368E+18</v>
      </c>
      <c r="B134" t="s">
        <v>14</v>
      </c>
      <c r="C134" t="s">
        <v>19</v>
      </c>
      <c r="D134" t="s">
        <v>54</v>
      </c>
      <c r="E134" s="2">
        <v>45512</v>
      </c>
      <c r="F134" t="s">
        <v>13</v>
      </c>
      <c r="G134" s="2">
        <v>45512</v>
      </c>
      <c r="H134">
        <f>Table1[[#This Row],[Date of Last Activity Time]] - Table1[[#This Row],[Date of Lead Created Time]]</f>
        <v>0</v>
      </c>
      <c r="I134">
        <f ca="1">IF(TODAY() - Table1[[#This Row],[Date of Last Activity Time]] &lt;= 90, 1, 0)</f>
        <v>0</v>
      </c>
    </row>
    <row r="135" spans="1:9" x14ac:dyDescent="0.25">
      <c r="A135" s="1">
        <v>5.0851600002170368E+18</v>
      </c>
      <c r="B135" t="s">
        <v>14</v>
      </c>
      <c r="C135" t="s">
        <v>19</v>
      </c>
      <c r="D135" t="s">
        <v>54</v>
      </c>
      <c r="E135" s="2">
        <v>45528</v>
      </c>
      <c r="F135" t="s">
        <v>13</v>
      </c>
      <c r="G135" s="2">
        <v>45530</v>
      </c>
      <c r="H135">
        <f>Table1[[#This Row],[Date of Last Activity Time]] - Table1[[#This Row],[Date of Lead Created Time]]</f>
        <v>2</v>
      </c>
      <c r="I135">
        <f ca="1">IF(TODAY() - Table1[[#This Row],[Date of Last Activity Time]] &lt;= 90, 1, 0)</f>
        <v>0</v>
      </c>
    </row>
    <row r="136" spans="1:9" x14ac:dyDescent="0.25">
      <c r="A136" s="1">
        <v>5.0851600002170388E+18</v>
      </c>
      <c r="B136" t="s">
        <v>14</v>
      </c>
      <c r="C136" t="s">
        <v>19</v>
      </c>
      <c r="D136" t="s">
        <v>54</v>
      </c>
      <c r="E136" s="2">
        <v>45507</v>
      </c>
      <c r="F136" t="s">
        <v>13</v>
      </c>
      <c r="G136" s="2">
        <v>45509</v>
      </c>
      <c r="H136">
        <f>Table1[[#This Row],[Date of Last Activity Time]] - Table1[[#This Row],[Date of Lead Created Time]]</f>
        <v>2</v>
      </c>
      <c r="I136">
        <f ca="1">IF(TODAY() - Table1[[#This Row],[Date of Last Activity Time]] &lt;= 90, 1, 0)</f>
        <v>0</v>
      </c>
    </row>
    <row r="137" spans="1:9" x14ac:dyDescent="0.25">
      <c r="A137" s="1">
        <v>5.0851600002170706E+18</v>
      </c>
      <c r="B137" t="s">
        <v>14</v>
      </c>
      <c r="C137" t="s">
        <v>19</v>
      </c>
      <c r="D137" t="s">
        <v>55</v>
      </c>
      <c r="E137" s="2">
        <v>45517</v>
      </c>
      <c r="F137" t="s">
        <v>13</v>
      </c>
      <c r="G137" s="2">
        <v>45518</v>
      </c>
      <c r="H137">
        <f>Table1[[#This Row],[Date of Last Activity Time]] - Table1[[#This Row],[Date of Lead Created Time]]</f>
        <v>1</v>
      </c>
      <c r="I137">
        <f ca="1">IF(TODAY() - Table1[[#This Row],[Date of Last Activity Time]] &lt;= 90, 1, 0)</f>
        <v>0</v>
      </c>
    </row>
    <row r="138" spans="1:9" x14ac:dyDescent="0.25">
      <c r="A138" s="1">
        <v>5.0851600002218158E+18</v>
      </c>
      <c r="B138" t="s">
        <v>14</v>
      </c>
      <c r="C138" t="s">
        <v>19</v>
      </c>
      <c r="D138" t="s">
        <v>57</v>
      </c>
      <c r="E138" s="2">
        <v>45512</v>
      </c>
      <c r="F138" t="s">
        <v>13</v>
      </c>
      <c r="G138" s="2">
        <v>45517</v>
      </c>
      <c r="H138">
        <f>Table1[[#This Row],[Date of Last Activity Time]] - Table1[[#This Row],[Date of Lead Created Time]]</f>
        <v>5</v>
      </c>
      <c r="I138">
        <f ca="1">IF(TODAY() - Table1[[#This Row],[Date of Last Activity Time]] &lt;= 90, 1, 0)</f>
        <v>0</v>
      </c>
    </row>
    <row r="139" spans="1:9" x14ac:dyDescent="0.25">
      <c r="A139" s="1">
        <v>5.0851600003443763E+18</v>
      </c>
      <c r="B139" t="s">
        <v>14</v>
      </c>
      <c r="C139" t="s">
        <v>19</v>
      </c>
      <c r="D139" t="s">
        <v>57</v>
      </c>
      <c r="E139" s="2">
        <v>45528</v>
      </c>
      <c r="F139" t="s">
        <v>13</v>
      </c>
      <c r="G139" s="2">
        <v>45690</v>
      </c>
      <c r="H139">
        <f>Table1[[#This Row],[Date of Last Activity Time]] - Table1[[#This Row],[Date of Lead Created Time]]</f>
        <v>162</v>
      </c>
      <c r="I139">
        <f ca="1">IF(TODAY() - Table1[[#This Row],[Date of Last Activity Time]] &lt;= 90, 1, 0)</f>
        <v>0</v>
      </c>
    </row>
    <row r="140" spans="1:9" x14ac:dyDescent="0.25">
      <c r="A140" s="1">
        <v>5.0851600003698504E+18</v>
      </c>
      <c r="B140" t="s">
        <v>14</v>
      </c>
      <c r="C140" t="s">
        <v>19</v>
      </c>
      <c r="D140" t="s">
        <v>58</v>
      </c>
      <c r="E140" s="2">
        <v>45513</v>
      </c>
      <c r="F140" t="s">
        <v>13</v>
      </c>
      <c r="G140" s="2">
        <v>45682</v>
      </c>
      <c r="H140">
        <f>Table1[[#This Row],[Date of Last Activity Time]] - Table1[[#This Row],[Date of Lead Created Time]]</f>
        <v>169</v>
      </c>
      <c r="I140">
        <f ca="1">IF(TODAY() - Table1[[#This Row],[Date of Last Activity Time]] &lt;= 90, 1, 0)</f>
        <v>0</v>
      </c>
    </row>
    <row r="141" spans="1:9" x14ac:dyDescent="0.25">
      <c r="A141" s="1">
        <v>5.0851600005337539E+18</v>
      </c>
      <c r="B141" t="s">
        <v>28</v>
      </c>
      <c r="C141" t="s">
        <v>19</v>
      </c>
      <c r="D141" t="s">
        <v>12</v>
      </c>
      <c r="E141" s="2">
        <v>44935</v>
      </c>
      <c r="F141" t="s">
        <v>13</v>
      </c>
      <c r="G141" s="2">
        <v>45883</v>
      </c>
      <c r="H141">
        <f>Table1[[#This Row],[Date of Last Activity Time]] - Table1[[#This Row],[Date of Lead Created Time]]</f>
        <v>948</v>
      </c>
      <c r="I141">
        <f ca="1">IF(TODAY() - Table1[[#This Row],[Date of Last Activity Time]] &lt;= 90, 1, 0)</f>
        <v>1</v>
      </c>
    </row>
    <row r="142" spans="1:9" x14ac:dyDescent="0.25">
      <c r="A142" s="1">
        <v>5.0851600005337539E+18</v>
      </c>
      <c r="B142" t="s">
        <v>28</v>
      </c>
      <c r="C142" t="s">
        <v>19</v>
      </c>
      <c r="D142" t="s">
        <v>12</v>
      </c>
      <c r="E142" s="2">
        <v>44954</v>
      </c>
      <c r="F142" t="s">
        <v>13</v>
      </c>
      <c r="G142" s="2">
        <v>45883</v>
      </c>
      <c r="H142">
        <f>Table1[[#This Row],[Date of Last Activity Time]] - Table1[[#This Row],[Date of Lead Created Time]]</f>
        <v>929</v>
      </c>
      <c r="I142">
        <f ca="1">IF(TODAY() - Table1[[#This Row],[Date of Last Activity Time]] &lt;= 90, 1, 0)</f>
        <v>1</v>
      </c>
    </row>
    <row r="143" spans="1:9" x14ac:dyDescent="0.25">
      <c r="A143" s="1">
        <v>5.0851600006020536E+18</v>
      </c>
      <c r="B143" t="s">
        <v>14</v>
      </c>
      <c r="C143" t="s">
        <v>19</v>
      </c>
      <c r="D143" t="s">
        <v>12</v>
      </c>
      <c r="E143" s="2">
        <v>44954</v>
      </c>
      <c r="F143" t="s">
        <v>13</v>
      </c>
      <c r="G143" s="2">
        <v>45911</v>
      </c>
      <c r="H143">
        <f>Table1[[#This Row],[Date of Last Activity Time]] - Table1[[#This Row],[Date of Lead Created Time]]</f>
        <v>957</v>
      </c>
      <c r="I143">
        <f ca="1">IF(TODAY() - Table1[[#This Row],[Date of Last Activity Time]] &lt;= 90, 1, 0)</f>
        <v>1</v>
      </c>
    </row>
    <row r="144" spans="1:9" x14ac:dyDescent="0.25">
      <c r="A144" s="1">
        <v>5.0851600001285714E+18</v>
      </c>
      <c r="B144" t="s">
        <v>14</v>
      </c>
      <c r="C144" t="s">
        <v>139</v>
      </c>
      <c r="D144" t="s">
        <v>12</v>
      </c>
      <c r="E144" s="2">
        <v>44954</v>
      </c>
      <c r="F144" t="s">
        <v>13</v>
      </c>
      <c r="G144" s="2">
        <v>45905</v>
      </c>
      <c r="H144">
        <f>Table1[[#This Row],[Date of Last Activity Time]] - Table1[[#This Row],[Date of Lead Created Time]]</f>
        <v>951</v>
      </c>
      <c r="I144">
        <f ca="1">IF(TODAY() - Table1[[#This Row],[Date of Last Activity Time]] &lt;= 90, 1, 0)</f>
        <v>1</v>
      </c>
    </row>
    <row r="145" spans="1:9" x14ac:dyDescent="0.25">
      <c r="A145" s="1">
        <v>5.0851600001285714E+18</v>
      </c>
      <c r="B145" t="s">
        <v>14</v>
      </c>
      <c r="C145" t="s">
        <v>140</v>
      </c>
      <c r="D145" t="s">
        <v>12</v>
      </c>
      <c r="E145" s="2">
        <v>44955</v>
      </c>
      <c r="F145" t="s">
        <v>13</v>
      </c>
      <c r="G145" s="2">
        <v>45905</v>
      </c>
      <c r="H145">
        <f>Table1[[#This Row],[Date of Last Activity Time]] - Table1[[#This Row],[Date of Lead Created Time]]</f>
        <v>950</v>
      </c>
      <c r="I145">
        <f ca="1">IF(TODAY() - Table1[[#This Row],[Date of Last Activity Time]] &lt;= 90, 1, 0)</f>
        <v>1</v>
      </c>
    </row>
    <row r="146" spans="1:9" x14ac:dyDescent="0.25">
      <c r="A146" s="1">
        <v>5.0851600001285714E+18</v>
      </c>
      <c r="B146" t="s">
        <v>14</v>
      </c>
      <c r="C146" t="s">
        <v>140</v>
      </c>
      <c r="D146" t="s">
        <v>12</v>
      </c>
      <c r="E146" s="2">
        <v>44954</v>
      </c>
      <c r="F146" t="s">
        <v>13</v>
      </c>
      <c r="G146" s="2">
        <v>45905</v>
      </c>
      <c r="H146">
        <f>Table1[[#This Row],[Date of Last Activity Time]] - Table1[[#This Row],[Date of Lead Created Time]]</f>
        <v>951</v>
      </c>
      <c r="I146">
        <f ca="1">IF(TODAY() - Table1[[#This Row],[Date of Last Activity Time]] &lt;= 90, 1, 0)</f>
        <v>1</v>
      </c>
    </row>
    <row r="147" spans="1:9" x14ac:dyDescent="0.25">
      <c r="A147" s="1">
        <v>5.0851600001285714E+18</v>
      </c>
      <c r="B147" t="s">
        <v>14</v>
      </c>
      <c r="C147" t="s">
        <v>140</v>
      </c>
      <c r="D147" t="s">
        <v>12</v>
      </c>
      <c r="E147" s="2">
        <v>45510</v>
      </c>
      <c r="F147" t="s">
        <v>13</v>
      </c>
      <c r="G147" s="2">
        <v>45905</v>
      </c>
      <c r="H147">
        <f>Table1[[#This Row],[Date of Last Activity Time]] - Table1[[#This Row],[Date of Lead Created Time]]</f>
        <v>395</v>
      </c>
      <c r="I147">
        <f ca="1">IF(TODAY() - Table1[[#This Row],[Date of Last Activity Time]] &lt;= 90, 1, 0)</f>
        <v>1</v>
      </c>
    </row>
    <row r="148" spans="1:9" x14ac:dyDescent="0.25">
      <c r="A148" s="1">
        <v>5.0851600001285714E+18</v>
      </c>
      <c r="B148" t="s">
        <v>14</v>
      </c>
      <c r="C148" t="s">
        <v>272</v>
      </c>
      <c r="D148" t="s">
        <v>12</v>
      </c>
      <c r="E148" s="2">
        <v>44955</v>
      </c>
      <c r="F148" t="s">
        <v>13</v>
      </c>
      <c r="G148" s="2">
        <v>45905</v>
      </c>
      <c r="H148">
        <f>Table1[[#This Row],[Date of Last Activity Time]] - Table1[[#This Row],[Date of Lead Created Time]]</f>
        <v>950</v>
      </c>
      <c r="I148">
        <f ca="1">IF(TODAY() - Table1[[#This Row],[Date of Last Activity Time]] &lt;= 90, 1, 0)</f>
        <v>1</v>
      </c>
    </row>
    <row r="149" spans="1:9" x14ac:dyDescent="0.25">
      <c r="A149" s="1">
        <v>5.0851600001285714E+18</v>
      </c>
      <c r="B149" t="s">
        <v>14</v>
      </c>
      <c r="C149" t="s">
        <v>141</v>
      </c>
      <c r="D149" t="s">
        <v>12</v>
      </c>
      <c r="E149" s="2">
        <v>44954</v>
      </c>
      <c r="F149" t="s">
        <v>13</v>
      </c>
      <c r="G149" s="2">
        <v>45905</v>
      </c>
      <c r="H149">
        <f>Table1[[#This Row],[Date of Last Activity Time]] - Table1[[#This Row],[Date of Lead Created Time]]</f>
        <v>951</v>
      </c>
      <c r="I149">
        <f ca="1">IF(TODAY() - Table1[[#This Row],[Date of Last Activity Time]] &lt;= 90, 1, 0)</f>
        <v>1</v>
      </c>
    </row>
    <row r="150" spans="1:9" x14ac:dyDescent="0.25">
      <c r="A150" s="1">
        <v>5.0851600001285714E+18</v>
      </c>
      <c r="B150" t="s">
        <v>14</v>
      </c>
      <c r="C150" t="s">
        <v>141</v>
      </c>
      <c r="D150" t="s">
        <v>12</v>
      </c>
      <c r="E150" s="2">
        <v>44955</v>
      </c>
      <c r="F150" t="s">
        <v>13</v>
      </c>
      <c r="G150" s="2">
        <v>45905</v>
      </c>
      <c r="H150">
        <f>Table1[[#This Row],[Date of Last Activity Time]] - Table1[[#This Row],[Date of Lead Created Time]]</f>
        <v>950</v>
      </c>
      <c r="I150">
        <f ca="1">IF(TODAY() - Table1[[#This Row],[Date of Last Activity Time]] &lt;= 90, 1, 0)</f>
        <v>1</v>
      </c>
    </row>
    <row r="151" spans="1:9" x14ac:dyDescent="0.25">
      <c r="A151" s="1">
        <v>5.0851600000011571E+18</v>
      </c>
      <c r="B151" t="s">
        <v>14</v>
      </c>
      <c r="C151" t="s">
        <v>20</v>
      </c>
      <c r="D151" t="s">
        <v>12</v>
      </c>
      <c r="E151" s="2">
        <v>44954</v>
      </c>
      <c r="F151" t="s">
        <v>13</v>
      </c>
      <c r="G151" s="2">
        <v>45919</v>
      </c>
      <c r="H151">
        <f>Table1[[#This Row],[Date of Last Activity Time]] - Table1[[#This Row],[Date of Lead Created Time]]</f>
        <v>965</v>
      </c>
      <c r="I151">
        <f ca="1">IF(TODAY() - Table1[[#This Row],[Date of Last Activity Time]] &lt;= 90, 1, 0)</f>
        <v>1</v>
      </c>
    </row>
    <row r="152" spans="1:9" x14ac:dyDescent="0.25">
      <c r="A152" s="1">
        <v>5.0851600000011571E+18</v>
      </c>
      <c r="B152" t="s">
        <v>14</v>
      </c>
      <c r="C152" t="s">
        <v>20</v>
      </c>
      <c r="D152" t="s">
        <v>12</v>
      </c>
      <c r="E152" s="2">
        <v>44954</v>
      </c>
      <c r="F152" t="s">
        <v>13</v>
      </c>
      <c r="G152" s="2">
        <v>45923</v>
      </c>
      <c r="H152">
        <f>Table1[[#This Row],[Date of Last Activity Time]] - Table1[[#This Row],[Date of Lead Created Time]]</f>
        <v>969</v>
      </c>
      <c r="I152">
        <f ca="1">IF(TODAY() - Table1[[#This Row],[Date of Last Activity Time]] &lt;= 90, 1, 0)</f>
        <v>1</v>
      </c>
    </row>
    <row r="153" spans="1:9" x14ac:dyDescent="0.25">
      <c r="A153" s="1">
        <v>5.0851600001285714E+18</v>
      </c>
      <c r="B153" t="s">
        <v>7</v>
      </c>
      <c r="C153" t="s">
        <v>20</v>
      </c>
      <c r="D153" t="s">
        <v>12</v>
      </c>
      <c r="E153" s="2">
        <v>44954</v>
      </c>
      <c r="F153" t="s">
        <v>13</v>
      </c>
      <c r="G153" s="2">
        <v>45905</v>
      </c>
      <c r="H153">
        <f>Table1[[#This Row],[Date of Last Activity Time]] - Table1[[#This Row],[Date of Lead Created Time]]</f>
        <v>951</v>
      </c>
      <c r="I153">
        <f ca="1">IF(TODAY() - Table1[[#This Row],[Date of Last Activity Time]] &lt;= 90, 1, 0)</f>
        <v>1</v>
      </c>
    </row>
    <row r="154" spans="1:9" x14ac:dyDescent="0.25">
      <c r="A154" s="1">
        <v>5.0851600001285714E+18</v>
      </c>
      <c r="B154" t="s">
        <v>14</v>
      </c>
      <c r="C154" t="s">
        <v>20</v>
      </c>
      <c r="D154" t="s">
        <v>12</v>
      </c>
      <c r="E154" s="2">
        <v>44955</v>
      </c>
      <c r="F154" t="s">
        <v>13</v>
      </c>
      <c r="G154" s="2">
        <v>45905</v>
      </c>
      <c r="H154">
        <f>Table1[[#This Row],[Date of Last Activity Time]] - Table1[[#This Row],[Date of Lead Created Time]]</f>
        <v>950</v>
      </c>
      <c r="I154">
        <f ca="1">IF(TODAY() - Table1[[#This Row],[Date of Last Activity Time]] &lt;= 90, 1, 0)</f>
        <v>1</v>
      </c>
    </row>
    <row r="155" spans="1:9" x14ac:dyDescent="0.25">
      <c r="A155" s="1">
        <v>5.0851600001285714E+18</v>
      </c>
      <c r="B155" t="s">
        <v>14</v>
      </c>
      <c r="C155" t="s">
        <v>20</v>
      </c>
      <c r="D155" t="s">
        <v>12</v>
      </c>
      <c r="E155" s="2">
        <v>44954</v>
      </c>
      <c r="F155" t="s">
        <v>13</v>
      </c>
      <c r="G155" s="2">
        <v>45905</v>
      </c>
      <c r="H155">
        <f>Table1[[#This Row],[Date of Last Activity Time]] - Table1[[#This Row],[Date of Lead Created Time]]</f>
        <v>951</v>
      </c>
      <c r="I155">
        <f ca="1">IF(TODAY() - Table1[[#This Row],[Date of Last Activity Time]] &lt;= 90, 1, 0)</f>
        <v>1</v>
      </c>
    </row>
    <row r="156" spans="1:9" x14ac:dyDescent="0.25">
      <c r="A156" s="1">
        <v>5.0851600001285714E+18</v>
      </c>
      <c r="B156" t="s">
        <v>14</v>
      </c>
      <c r="C156" t="s">
        <v>20</v>
      </c>
      <c r="D156" t="s">
        <v>12</v>
      </c>
      <c r="E156" s="2">
        <v>44954</v>
      </c>
      <c r="F156" t="s">
        <v>84</v>
      </c>
      <c r="G156" s="2">
        <v>45905</v>
      </c>
      <c r="H156">
        <f>Table1[[#This Row],[Date of Last Activity Time]] - Table1[[#This Row],[Date of Lead Created Time]]</f>
        <v>951</v>
      </c>
      <c r="I156">
        <f ca="1">IF(TODAY() - Table1[[#This Row],[Date of Last Activity Time]] &lt;= 90, 1, 0)</f>
        <v>1</v>
      </c>
    </row>
    <row r="157" spans="1:9" x14ac:dyDescent="0.25">
      <c r="A157" s="1">
        <v>5.0851600001285714E+18</v>
      </c>
      <c r="B157" t="s">
        <v>14</v>
      </c>
      <c r="C157" t="s">
        <v>20</v>
      </c>
      <c r="D157" t="s">
        <v>12</v>
      </c>
      <c r="E157" s="2">
        <v>45507</v>
      </c>
      <c r="F157" t="s">
        <v>13</v>
      </c>
      <c r="G157" s="2">
        <v>45905</v>
      </c>
      <c r="H157">
        <f>Table1[[#This Row],[Date of Last Activity Time]] - Table1[[#This Row],[Date of Lead Created Time]]</f>
        <v>398</v>
      </c>
      <c r="I157">
        <f ca="1">IF(TODAY() - Table1[[#This Row],[Date of Last Activity Time]] &lt;= 90, 1, 0)</f>
        <v>1</v>
      </c>
    </row>
    <row r="158" spans="1:9" x14ac:dyDescent="0.25">
      <c r="A158" s="1">
        <v>5.0851600001285714E+18</v>
      </c>
      <c r="B158" t="s">
        <v>14</v>
      </c>
      <c r="C158" t="s">
        <v>20</v>
      </c>
      <c r="D158" t="s">
        <v>12</v>
      </c>
      <c r="E158" s="2">
        <v>45510</v>
      </c>
      <c r="F158" t="s">
        <v>13</v>
      </c>
      <c r="G158" s="2">
        <v>45905</v>
      </c>
      <c r="H158">
        <f>Table1[[#This Row],[Date of Last Activity Time]] - Table1[[#This Row],[Date of Lead Created Time]]</f>
        <v>395</v>
      </c>
      <c r="I158">
        <f ca="1">IF(TODAY() - Table1[[#This Row],[Date of Last Activity Time]] &lt;= 90, 1, 0)</f>
        <v>1</v>
      </c>
    </row>
    <row r="159" spans="1:9" x14ac:dyDescent="0.25">
      <c r="A159" s="1">
        <v>5.0851600001285714E+18</v>
      </c>
      <c r="B159" t="s">
        <v>14</v>
      </c>
      <c r="C159" t="s">
        <v>20</v>
      </c>
      <c r="D159" t="s">
        <v>12</v>
      </c>
      <c r="E159" s="2">
        <v>45519</v>
      </c>
      <c r="F159" t="s">
        <v>13</v>
      </c>
      <c r="G159" s="2">
        <v>45905</v>
      </c>
      <c r="H159">
        <f>Table1[[#This Row],[Date of Last Activity Time]] - Table1[[#This Row],[Date of Lead Created Time]]</f>
        <v>386</v>
      </c>
      <c r="I159">
        <f ca="1">IF(TODAY() - Table1[[#This Row],[Date of Last Activity Time]] &lt;= 90, 1, 0)</f>
        <v>1</v>
      </c>
    </row>
    <row r="160" spans="1:9" x14ac:dyDescent="0.25">
      <c r="A160" s="1">
        <v>5.0851600001285714E+18</v>
      </c>
      <c r="B160" t="s">
        <v>14</v>
      </c>
      <c r="C160" t="s">
        <v>20</v>
      </c>
      <c r="D160" t="s">
        <v>12</v>
      </c>
      <c r="E160" s="2">
        <v>45524</v>
      </c>
      <c r="F160" t="s">
        <v>13</v>
      </c>
      <c r="G160" s="2">
        <v>45905</v>
      </c>
      <c r="H160">
        <f>Table1[[#This Row],[Date of Last Activity Time]] - Table1[[#This Row],[Date of Lead Created Time]]</f>
        <v>381</v>
      </c>
      <c r="I160">
        <f ca="1">IF(TODAY() - Table1[[#This Row],[Date of Last Activity Time]] &lt;= 90, 1, 0)</f>
        <v>1</v>
      </c>
    </row>
    <row r="161" spans="1:9" x14ac:dyDescent="0.25">
      <c r="A161" s="1">
        <v>5.0851600001285714E+18</v>
      </c>
      <c r="B161" t="s">
        <v>14</v>
      </c>
      <c r="C161" t="s">
        <v>20</v>
      </c>
      <c r="D161" t="s">
        <v>12</v>
      </c>
      <c r="E161" s="2">
        <v>45528</v>
      </c>
      <c r="F161" t="s">
        <v>13</v>
      </c>
      <c r="G161" s="2">
        <v>45905</v>
      </c>
      <c r="H161">
        <f>Table1[[#This Row],[Date of Last Activity Time]] - Table1[[#This Row],[Date of Lead Created Time]]</f>
        <v>377</v>
      </c>
      <c r="I161">
        <f ca="1">IF(TODAY() - Table1[[#This Row],[Date of Last Activity Time]] &lt;= 90, 1, 0)</f>
        <v>1</v>
      </c>
    </row>
    <row r="162" spans="1:9" x14ac:dyDescent="0.25">
      <c r="A162" s="1">
        <v>5.0851600001285714E+18</v>
      </c>
      <c r="B162" t="s">
        <v>14</v>
      </c>
      <c r="C162" t="s">
        <v>142</v>
      </c>
      <c r="D162" t="s">
        <v>12</v>
      </c>
      <c r="E162" s="2">
        <v>45522</v>
      </c>
      <c r="F162" t="s">
        <v>13</v>
      </c>
      <c r="G162" s="2">
        <v>45905</v>
      </c>
      <c r="H162">
        <f>Table1[[#This Row],[Date of Last Activity Time]] - Table1[[#This Row],[Date of Lead Created Time]]</f>
        <v>383</v>
      </c>
      <c r="I162">
        <f ca="1">IF(TODAY() - Table1[[#This Row],[Date of Last Activity Time]] &lt;= 90, 1, 0)</f>
        <v>1</v>
      </c>
    </row>
    <row r="163" spans="1:9" x14ac:dyDescent="0.25">
      <c r="A163" s="1">
        <v>5.0851600001285714E+18</v>
      </c>
      <c r="B163" t="s">
        <v>14</v>
      </c>
      <c r="C163" t="s">
        <v>145</v>
      </c>
      <c r="D163" t="s">
        <v>12</v>
      </c>
      <c r="E163" s="2">
        <v>44954</v>
      </c>
      <c r="F163" t="s">
        <v>13</v>
      </c>
      <c r="G163" s="2">
        <v>45905</v>
      </c>
      <c r="H163">
        <f>Table1[[#This Row],[Date of Last Activity Time]] - Table1[[#This Row],[Date of Lead Created Time]]</f>
        <v>951</v>
      </c>
      <c r="I163">
        <f ca="1">IF(TODAY() - Table1[[#This Row],[Date of Last Activity Time]] &lt;= 90, 1, 0)</f>
        <v>1</v>
      </c>
    </row>
    <row r="164" spans="1:9" x14ac:dyDescent="0.25">
      <c r="A164" s="1">
        <v>5.0851600000011571E+18</v>
      </c>
      <c r="B164" t="s">
        <v>14</v>
      </c>
      <c r="C164" t="s">
        <v>21</v>
      </c>
      <c r="D164" t="s">
        <v>12</v>
      </c>
      <c r="E164" s="2">
        <v>44954</v>
      </c>
      <c r="F164" t="s">
        <v>13</v>
      </c>
      <c r="G164" s="2">
        <v>45933</v>
      </c>
      <c r="H164">
        <f>Table1[[#This Row],[Date of Last Activity Time]] - Table1[[#This Row],[Date of Lead Created Time]]</f>
        <v>979</v>
      </c>
      <c r="I164">
        <f ca="1">IF(TODAY() - Table1[[#This Row],[Date of Last Activity Time]] &lt;= 90, 1, 0)</f>
        <v>1</v>
      </c>
    </row>
    <row r="165" spans="1:9" x14ac:dyDescent="0.25">
      <c r="A165" s="1">
        <v>5.0851600000011571E+18</v>
      </c>
      <c r="B165" t="s">
        <v>14</v>
      </c>
      <c r="C165" t="s">
        <v>21</v>
      </c>
      <c r="D165" t="s">
        <v>12</v>
      </c>
      <c r="E165" s="2">
        <v>44954</v>
      </c>
      <c r="F165" t="s">
        <v>13</v>
      </c>
      <c r="G165" s="2">
        <v>45938</v>
      </c>
      <c r="H165">
        <f>Table1[[#This Row],[Date of Last Activity Time]] - Table1[[#This Row],[Date of Lead Created Time]]</f>
        <v>984</v>
      </c>
      <c r="I165">
        <f ca="1">IF(TODAY() - Table1[[#This Row],[Date of Last Activity Time]] &lt;= 90, 1, 0)</f>
        <v>1</v>
      </c>
    </row>
    <row r="166" spans="1:9" x14ac:dyDescent="0.25">
      <c r="A166" s="1">
        <v>5.0851600000011571E+18</v>
      </c>
      <c r="B166" t="s">
        <v>14</v>
      </c>
      <c r="C166" t="s">
        <v>21</v>
      </c>
      <c r="D166" t="s">
        <v>22</v>
      </c>
      <c r="E166" s="2">
        <v>44955</v>
      </c>
      <c r="F166" t="s">
        <v>13</v>
      </c>
      <c r="G166" s="2">
        <v>45933</v>
      </c>
      <c r="H166">
        <f>Table1[[#This Row],[Date of Last Activity Time]] - Table1[[#This Row],[Date of Lead Created Time]]</f>
        <v>978</v>
      </c>
      <c r="I166">
        <f ca="1">IF(TODAY() - Table1[[#This Row],[Date of Last Activity Time]] &lt;= 90, 1, 0)</f>
        <v>1</v>
      </c>
    </row>
    <row r="167" spans="1:9" x14ac:dyDescent="0.25">
      <c r="A167" s="1">
        <v>5.0851600001285714E+18</v>
      </c>
      <c r="B167" t="s">
        <v>7</v>
      </c>
      <c r="C167" t="s">
        <v>21</v>
      </c>
      <c r="D167" t="s">
        <v>12</v>
      </c>
      <c r="E167" s="2">
        <v>44955</v>
      </c>
      <c r="F167" t="s">
        <v>13</v>
      </c>
      <c r="G167" s="2">
        <v>45905</v>
      </c>
      <c r="H167">
        <f>Table1[[#This Row],[Date of Last Activity Time]] - Table1[[#This Row],[Date of Lead Created Time]]</f>
        <v>950</v>
      </c>
      <c r="I167">
        <f ca="1">IF(TODAY() - Table1[[#This Row],[Date of Last Activity Time]] &lt;= 90, 1, 0)</f>
        <v>1</v>
      </c>
    </row>
    <row r="168" spans="1:9" x14ac:dyDescent="0.25">
      <c r="A168" s="1">
        <v>5.0851600001285714E+18</v>
      </c>
      <c r="B168" t="s">
        <v>7</v>
      </c>
      <c r="C168" t="s">
        <v>21</v>
      </c>
      <c r="D168" t="s">
        <v>12</v>
      </c>
      <c r="E168" s="2">
        <v>44928</v>
      </c>
      <c r="F168" t="s">
        <v>13</v>
      </c>
      <c r="G168" s="2">
        <v>45905</v>
      </c>
      <c r="H168">
        <f>Table1[[#This Row],[Date of Last Activity Time]] - Table1[[#This Row],[Date of Lead Created Time]]</f>
        <v>977</v>
      </c>
      <c r="I168">
        <f ca="1">IF(TODAY() - Table1[[#This Row],[Date of Last Activity Time]] &lt;= 90, 1, 0)</f>
        <v>1</v>
      </c>
    </row>
    <row r="169" spans="1:9" x14ac:dyDescent="0.25">
      <c r="A169" s="1">
        <v>5.0851600001285714E+18</v>
      </c>
      <c r="B169" t="s">
        <v>7</v>
      </c>
      <c r="C169" t="s">
        <v>21</v>
      </c>
      <c r="D169" t="s">
        <v>12</v>
      </c>
      <c r="E169" s="2">
        <v>44954</v>
      </c>
      <c r="F169" t="s">
        <v>13</v>
      </c>
      <c r="G169" s="2">
        <v>45905</v>
      </c>
      <c r="H169">
        <f>Table1[[#This Row],[Date of Last Activity Time]] - Table1[[#This Row],[Date of Lead Created Time]]</f>
        <v>951</v>
      </c>
      <c r="I169">
        <f ca="1">IF(TODAY() - Table1[[#This Row],[Date of Last Activity Time]] &lt;= 90, 1, 0)</f>
        <v>1</v>
      </c>
    </row>
    <row r="170" spans="1:9" x14ac:dyDescent="0.25">
      <c r="A170" s="1">
        <v>5.0851600001285714E+18</v>
      </c>
      <c r="B170" t="s">
        <v>7</v>
      </c>
      <c r="C170" t="s">
        <v>21</v>
      </c>
      <c r="D170" t="s">
        <v>12</v>
      </c>
      <c r="E170" s="2">
        <v>44955</v>
      </c>
      <c r="F170" t="s">
        <v>13</v>
      </c>
      <c r="G170" s="2">
        <v>45905</v>
      </c>
      <c r="H170">
        <f>Table1[[#This Row],[Date of Last Activity Time]] - Table1[[#This Row],[Date of Lead Created Time]]</f>
        <v>950</v>
      </c>
      <c r="I170">
        <f ca="1">IF(TODAY() - Table1[[#This Row],[Date of Last Activity Time]] &lt;= 90, 1, 0)</f>
        <v>1</v>
      </c>
    </row>
    <row r="171" spans="1:9" x14ac:dyDescent="0.25">
      <c r="A171" s="1">
        <v>5.0851600001285714E+18</v>
      </c>
      <c r="B171" t="s">
        <v>14</v>
      </c>
      <c r="C171" t="s">
        <v>21</v>
      </c>
      <c r="D171" t="s">
        <v>12</v>
      </c>
      <c r="E171" s="2">
        <v>44955</v>
      </c>
      <c r="F171" t="s">
        <v>13</v>
      </c>
      <c r="G171" s="2">
        <v>45905</v>
      </c>
      <c r="H171">
        <f>Table1[[#This Row],[Date of Last Activity Time]] - Table1[[#This Row],[Date of Lead Created Time]]</f>
        <v>950</v>
      </c>
      <c r="I171">
        <f ca="1">IF(TODAY() - Table1[[#This Row],[Date of Last Activity Time]] &lt;= 90, 1, 0)</f>
        <v>1</v>
      </c>
    </row>
    <row r="172" spans="1:9" x14ac:dyDescent="0.25">
      <c r="A172" s="1">
        <v>5.0851600001285714E+18</v>
      </c>
      <c r="B172" t="s">
        <v>14</v>
      </c>
      <c r="C172" t="s">
        <v>21</v>
      </c>
      <c r="D172" t="s">
        <v>12</v>
      </c>
      <c r="E172" s="2">
        <v>44928</v>
      </c>
      <c r="F172" t="s">
        <v>13</v>
      </c>
      <c r="G172" s="2">
        <v>45905</v>
      </c>
      <c r="H172">
        <f>Table1[[#This Row],[Date of Last Activity Time]] - Table1[[#This Row],[Date of Lead Created Time]]</f>
        <v>977</v>
      </c>
      <c r="I172">
        <f ca="1">IF(TODAY() - Table1[[#This Row],[Date of Last Activity Time]] &lt;= 90, 1, 0)</f>
        <v>1</v>
      </c>
    </row>
    <row r="173" spans="1:9" x14ac:dyDescent="0.25">
      <c r="A173" s="1">
        <v>5.0851600001285714E+18</v>
      </c>
      <c r="B173" t="s">
        <v>14</v>
      </c>
      <c r="C173" t="s">
        <v>21</v>
      </c>
      <c r="D173" t="s">
        <v>12</v>
      </c>
      <c r="E173" s="2">
        <v>44954</v>
      </c>
      <c r="F173" t="s">
        <v>13</v>
      </c>
      <c r="G173" s="2">
        <v>45905</v>
      </c>
      <c r="H173">
        <f>Table1[[#This Row],[Date of Last Activity Time]] - Table1[[#This Row],[Date of Lead Created Time]]</f>
        <v>951</v>
      </c>
      <c r="I173">
        <f ca="1">IF(TODAY() - Table1[[#This Row],[Date of Last Activity Time]] &lt;= 90, 1, 0)</f>
        <v>1</v>
      </c>
    </row>
    <row r="174" spans="1:9" x14ac:dyDescent="0.25">
      <c r="A174" s="1">
        <v>5.0851600001285714E+18</v>
      </c>
      <c r="B174" t="s">
        <v>14</v>
      </c>
      <c r="C174" t="s">
        <v>21</v>
      </c>
      <c r="D174" t="s">
        <v>12</v>
      </c>
      <c r="E174" s="2">
        <v>44955</v>
      </c>
      <c r="F174" t="s">
        <v>13</v>
      </c>
      <c r="G174" s="2">
        <v>45905</v>
      </c>
      <c r="H174">
        <f>Table1[[#This Row],[Date of Last Activity Time]] - Table1[[#This Row],[Date of Lead Created Time]]</f>
        <v>950</v>
      </c>
      <c r="I174">
        <f ca="1">IF(TODAY() - Table1[[#This Row],[Date of Last Activity Time]] &lt;= 90, 1, 0)</f>
        <v>1</v>
      </c>
    </row>
    <row r="175" spans="1:9" x14ac:dyDescent="0.25">
      <c r="A175" s="1">
        <v>5.0851600001285714E+18</v>
      </c>
      <c r="B175" t="s">
        <v>14</v>
      </c>
      <c r="C175" t="s">
        <v>21</v>
      </c>
      <c r="D175" t="s">
        <v>12</v>
      </c>
      <c r="E175" s="2">
        <v>45506</v>
      </c>
      <c r="F175" t="s">
        <v>13</v>
      </c>
      <c r="G175" s="2">
        <v>45905</v>
      </c>
      <c r="H175">
        <f>Table1[[#This Row],[Date of Last Activity Time]] - Table1[[#This Row],[Date of Lead Created Time]]</f>
        <v>399</v>
      </c>
      <c r="I175">
        <f ca="1">IF(TODAY() - Table1[[#This Row],[Date of Last Activity Time]] &lt;= 90, 1, 0)</f>
        <v>1</v>
      </c>
    </row>
    <row r="176" spans="1:9" x14ac:dyDescent="0.25">
      <c r="A176" s="1">
        <v>5.0851600001285714E+18</v>
      </c>
      <c r="B176" t="s">
        <v>14</v>
      </c>
      <c r="C176" t="s">
        <v>21</v>
      </c>
      <c r="D176" t="s">
        <v>12</v>
      </c>
      <c r="E176" s="2">
        <v>45523</v>
      </c>
      <c r="F176" t="s">
        <v>13</v>
      </c>
      <c r="G176" s="2">
        <v>45905</v>
      </c>
      <c r="H176">
        <f>Table1[[#This Row],[Date of Last Activity Time]] - Table1[[#This Row],[Date of Lead Created Time]]</f>
        <v>382</v>
      </c>
      <c r="I176">
        <f ca="1">IF(TODAY() - Table1[[#This Row],[Date of Last Activity Time]] &lt;= 90, 1, 0)</f>
        <v>1</v>
      </c>
    </row>
    <row r="177" spans="1:9" x14ac:dyDescent="0.25">
      <c r="A177" s="1">
        <v>5.0851600001285714E+18</v>
      </c>
      <c r="B177" t="s">
        <v>14</v>
      </c>
      <c r="C177" t="s">
        <v>21</v>
      </c>
      <c r="D177" t="s">
        <v>22</v>
      </c>
      <c r="E177" s="2">
        <v>45509</v>
      </c>
      <c r="F177" t="s">
        <v>13</v>
      </c>
      <c r="G177" s="2">
        <v>45905</v>
      </c>
      <c r="H177">
        <f>Table1[[#This Row],[Date of Last Activity Time]] - Table1[[#This Row],[Date of Lead Created Time]]</f>
        <v>396</v>
      </c>
      <c r="I177">
        <f ca="1">IF(TODAY() - Table1[[#This Row],[Date of Last Activity Time]] &lt;= 90, 1, 0)</f>
        <v>1</v>
      </c>
    </row>
    <row r="178" spans="1:9" x14ac:dyDescent="0.25">
      <c r="A178" s="1">
        <v>5.0851600001285714E+18</v>
      </c>
      <c r="B178" t="s">
        <v>14</v>
      </c>
      <c r="C178" t="s">
        <v>21</v>
      </c>
      <c r="D178" t="s">
        <v>22</v>
      </c>
      <c r="E178" s="2">
        <v>45519</v>
      </c>
      <c r="F178" t="s">
        <v>13</v>
      </c>
      <c r="G178" s="2">
        <v>45905</v>
      </c>
      <c r="H178">
        <f>Table1[[#This Row],[Date of Last Activity Time]] - Table1[[#This Row],[Date of Lead Created Time]]</f>
        <v>386</v>
      </c>
      <c r="I178">
        <f ca="1">IF(TODAY() - Table1[[#This Row],[Date of Last Activity Time]] &lt;= 90, 1, 0)</f>
        <v>1</v>
      </c>
    </row>
    <row r="179" spans="1:9" x14ac:dyDescent="0.25">
      <c r="A179" s="1">
        <v>5.0851600001335009E+18</v>
      </c>
      <c r="B179" t="s">
        <v>14</v>
      </c>
      <c r="C179" t="s">
        <v>21</v>
      </c>
      <c r="D179" t="s">
        <v>54</v>
      </c>
      <c r="E179" s="2">
        <v>45528</v>
      </c>
      <c r="F179" t="s">
        <v>13</v>
      </c>
      <c r="G179" s="2">
        <v>45528</v>
      </c>
      <c r="H179">
        <f>Table1[[#This Row],[Date of Last Activity Time]] - Table1[[#This Row],[Date of Lead Created Time]]</f>
        <v>0</v>
      </c>
      <c r="I179">
        <f ca="1">IF(TODAY() - Table1[[#This Row],[Date of Last Activity Time]] &lt;= 90, 1, 0)</f>
        <v>0</v>
      </c>
    </row>
    <row r="180" spans="1:9" x14ac:dyDescent="0.25">
      <c r="A180" s="1">
        <v>5.0851600001752852E+18</v>
      </c>
      <c r="B180" t="s">
        <v>14</v>
      </c>
      <c r="C180" t="s">
        <v>21</v>
      </c>
      <c r="D180" t="s">
        <v>54</v>
      </c>
      <c r="E180" s="2">
        <v>45510</v>
      </c>
      <c r="F180" t="s">
        <v>13</v>
      </c>
      <c r="G180" s="2">
        <v>45510</v>
      </c>
      <c r="H180">
        <f>Table1[[#This Row],[Date of Last Activity Time]] - Table1[[#This Row],[Date of Lead Created Time]]</f>
        <v>0</v>
      </c>
      <c r="I180">
        <f ca="1">IF(TODAY() - Table1[[#This Row],[Date of Last Activity Time]] &lt;= 90, 1, 0)</f>
        <v>0</v>
      </c>
    </row>
    <row r="181" spans="1:9" x14ac:dyDescent="0.25">
      <c r="A181" s="1">
        <v>5.0851600001754511E+18</v>
      </c>
      <c r="B181" t="s">
        <v>14</v>
      </c>
      <c r="C181" t="s">
        <v>21</v>
      </c>
      <c r="D181" t="s">
        <v>54</v>
      </c>
      <c r="E181" s="2">
        <v>45516</v>
      </c>
      <c r="F181" t="s">
        <v>13</v>
      </c>
      <c r="G181" s="2">
        <v>45516</v>
      </c>
      <c r="H181">
        <f>Table1[[#This Row],[Date of Last Activity Time]] - Table1[[#This Row],[Date of Lead Created Time]]</f>
        <v>0</v>
      </c>
      <c r="I181">
        <f ca="1">IF(TODAY() - Table1[[#This Row],[Date of Last Activity Time]] &lt;= 90, 1, 0)</f>
        <v>0</v>
      </c>
    </row>
    <row r="182" spans="1:9" x14ac:dyDescent="0.25">
      <c r="A182" s="1">
        <v>5.0851600001754511E+18</v>
      </c>
      <c r="B182" t="s">
        <v>14</v>
      </c>
      <c r="C182" t="s">
        <v>21</v>
      </c>
      <c r="D182" t="s">
        <v>55</v>
      </c>
      <c r="E182" s="2">
        <v>45509</v>
      </c>
      <c r="F182" t="s">
        <v>13</v>
      </c>
      <c r="G182" s="2">
        <v>45512</v>
      </c>
      <c r="H182">
        <f>Table1[[#This Row],[Date of Last Activity Time]] - Table1[[#This Row],[Date of Lead Created Time]]</f>
        <v>3</v>
      </c>
      <c r="I182">
        <f ca="1">IF(TODAY() - Table1[[#This Row],[Date of Last Activity Time]] &lt;= 90, 1, 0)</f>
        <v>0</v>
      </c>
    </row>
    <row r="183" spans="1:9" x14ac:dyDescent="0.25">
      <c r="A183" s="1">
        <v>5.0851600002170706E+18</v>
      </c>
      <c r="B183" t="s">
        <v>14</v>
      </c>
      <c r="C183" t="s">
        <v>21</v>
      </c>
      <c r="D183" t="s">
        <v>54</v>
      </c>
      <c r="E183" s="2">
        <v>45523</v>
      </c>
      <c r="F183" t="s">
        <v>13</v>
      </c>
      <c r="G183" s="2">
        <v>45524</v>
      </c>
      <c r="H183">
        <f>Table1[[#This Row],[Date of Last Activity Time]] - Table1[[#This Row],[Date of Lead Created Time]]</f>
        <v>1</v>
      </c>
      <c r="I183">
        <f ca="1">IF(TODAY() - Table1[[#This Row],[Date of Last Activity Time]] &lt;= 90, 1, 0)</f>
        <v>0</v>
      </c>
    </row>
    <row r="184" spans="1:9" x14ac:dyDescent="0.25">
      <c r="A184" s="1">
        <v>5.0851600002170706E+18</v>
      </c>
      <c r="B184" t="s">
        <v>14</v>
      </c>
      <c r="C184" t="s">
        <v>21</v>
      </c>
      <c r="D184" t="s">
        <v>57</v>
      </c>
      <c r="E184" s="2">
        <v>44954</v>
      </c>
      <c r="F184" t="s">
        <v>10</v>
      </c>
      <c r="G184" s="2">
        <v>45496</v>
      </c>
      <c r="H184">
        <f>Table1[[#This Row],[Date of Last Activity Time]] - Table1[[#This Row],[Date of Lead Created Time]]</f>
        <v>542</v>
      </c>
      <c r="I184">
        <f ca="1">IF(TODAY() - Table1[[#This Row],[Date of Last Activity Time]] &lt;= 90, 1, 0)</f>
        <v>0</v>
      </c>
    </row>
    <row r="185" spans="1:9" x14ac:dyDescent="0.25">
      <c r="A185" s="1">
        <v>5.0851600002170706E+18</v>
      </c>
      <c r="B185" t="s">
        <v>14</v>
      </c>
      <c r="C185" t="s">
        <v>21</v>
      </c>
      <c r="D185" t="s">
        <v>54</v>
      </c>
      <c r="E185" s="2">
        <v>45533</v>
      </c>
      <c r="F185" t="s">
        <v>13</v>
      </c>
      <c r="G185" s="2">
        <v>45533</v>
      </c>
      <c r="H185">
        <f>Table1[[#This Row],[Date of Last Activity Time]] - Table1[[#This Row],[Date of Lead Created Time]]</f>
        <v>0</v>
      </c>
      <c r="I185">
        <f ca="1">IF(TODAY() - Table1[[#This Row],[Date of Last Activity Time]] &lt;= 90, 1, 0)</f>
        <v>0</v>
      </c>
    </row>
    <row r="186" spans="1:9" x14ac:dyDescent="0.25">
      <c r="A186" s="1">
        <v>5.0851600002170706E+18</v>
      </c>
      <c r="B186" t="s">
        <v>14</v>
      </c>
      <c r="C186" t="s">
        <v>21</v>
      </c>
      <c r="D186" t="s">
        <v>58</v>
      </c>
      <c r="E186" s="2">
        <v>44954</v>
      </c>
      <c r="F186" t="s">
        <v>13</v>
      </c>
      <c r="G186" s="2">
        <v>45513</v>
      </c>
      <c r="H186">
        <f>Table1[[#This Row],[Date of Last Activity Time]] - Table1[[#This Row],[Date of Lead Created Time]]</f>
        <v>559</v>
      </c>
      <c r="I186">
        <f ca="1">IF(TODAY() - Table1[[#This Row],[Date of Last Activity Time]] &lt;= 90, 1, 0)</f>
        <v>0</v>
      </c>
    </row>
    <row r="187" spans="1:9" x14ac:dyDescent="0.25">
      <c r="A187" s="1">
        <v>5.0851600002218158E+18</v>
      </c>
      <c r="B187" t="s">
        <v>14</v>
      </c>
      <c r="C187" t="s">
        <v>21</v>
      </c>
      <c r="D187" t="s">
        <v>54</v>
      </c>
      <c r="E187" s="2">
        <v>45518</v>
      </c>
      <c r="F187" t="s">
        <v>13</v>
      </c>
      <c r="G187" s="2">
        <v>45518</v>
      </c>
      <c r="H187">
        <f>Table1[[#This Row],[Date of Last Activity Time]] - Table1[[#This Row],[Date of Lead Created Time]]</f>
        <v>0</v>
      </c>
      <c r="I187">
        <f ca="1">IF(TODAY() - Table1[[#This Row],[Date of Last Activity Time]] &lt;= 90, 1, 0)</f>
        <v>0</v>
      </c>
    </row>
    <row r="188" spans="1:9" x14ac:dyDescent="0.25">
      <c r="A188" s="1">
        <v>5.0851600004251996E+18</v>
      </c>
      <c r="B188" t="s">
        <v>14</v>
      </c>
      <c r="C188" t="s">
        <v>21</v>
      </c>
      <c r="D188" t="s">
        <v>58</v>
      </c>
      <c r="E188" s="2">
        <v>44954</v>
      </c>
      <c r="F188" t="s">
        <v>13</v>
      </c>
      <c r="G188" s="2">
        <v>45763</v>
      </c>
      <c r="H188">
        <f>Table1[[#This Row],[Date of Last Activity Time]] - Table1[[#This Row],[Date of Lead Created Time]]</f>
        <v>809</v>
      </c>
      <c r="I188">
        <f ca="1">IF(TODAY() - Table1[[#This Row],[Date of Last Activity Time]] &lt;= 90, 1, 0)</f>
        <v>0</v>
      </c>
    </row>
    <row r="189" spans="1:9" x14ac:dyDescent="0.25">
      <c r="A189" s="1">
        <v>5.0851600001285714E+18</v>
      </c>
      <c r="B189" t="s">
        <v>14</v>
      </c>
      <c r="C189" t="s">
        <v>146</v>
      </c>
      <c r="D189" t="s">
        <v>12</v>
      </c>
      <c r="E189" s="2">
        <v>45527</v>
      </c>
      <c r="F189" t="s">
        <v>13</v>
      </c>
      <c r="G189" s="2">
        <v>45905</v>
      </c>
      <c r="H189">
        <f>Table1[[#This Row],[Date of Last Activity Time]] - Table1[[#This Row],[Date of Lead Created Time]]</f>
        <v>378</v>
      </c>
      <c r="I189">
        <f ca="1">IF(TODAY() - Table1[[#This Row],[Date of Last Activity Time]] &lt;= 90, 1, 0)</f>
        <v>1</v>
      </c>
    </row>
    <row r="190" spans="1:9" x14ac:dyDescent="0.25">
      <c r="A190" s="1">
        <v>5.0851600001285714E+18</v>
      </c>
      <c r="B190" t="s">
        <v>14</v>
      </c>
      <c r="C190" t="s">
        <v>147</v>
      </c>
      <c r="D190" t="s">
        <v>12</v>
      </c>
      <c r="E190" s="2">
        <v>44954</v>
      </c>
      <c r="F190" t="s">
        <v>13</v>
      </c>
      <c r="G190" s="2">
        <v>45905</v>
      </c>
      <c r="H190">
        <f>Table1[[#This Row],[Date of Last Activity Time]] - Table1[[#This Row],[Date of Lead Created Time]]</f>
        <v>951</v>
      </c>
      <c r="I190">
        <f ca="1">IF(TODAY() - Table1[[#This Row],[Date of Last Activity Time]] &lt;= 90, 1, 0)</f>
        <v>1</v>
      </c>
    </row>
    <row r="191" spans="1:9" x14ac:dyDescent="0.25">
      <c r="A191" s="1">
        <v>5.0851600001285714E+18</v>
      </c>
      <c r="B191" t="s">
        <v>7</v>
      </c>
      <c r="C191" t="s">
        <v>76</v>
      </c>
      <c r="D191" t="s">
        <v>12</v>
      </c>
      <c r="E191" s="2">
        <v>44955</v>
      </c>
      <c r="F191" t="s">
        <v>13</v>
      </c>
      <c r="G191" s="2">
        <v>45905</v>
      </c>
      <c r="H191">
        <f>Table1[[#This Row],[Date of Last Activity Time]] - Table1[[#This Row],[Date of Lead Created Time]]</f>
        <v>950</v>
      </c>
      <c r="I191">
        <f ca="1">IF(TODAY() - Table1[[#This Row],[Date of Last Activity Time]] &lt;= 90, 1, 0)</f>
        <v>1</v>
      </c>
    </row>
    <row r="192" spans="1:9" x14ac:dyDescent="0.25">
      <c r="A192" s="1">
        <v>5.0851600001285714E+18</v>
      </c>
      <c r="B192" t="s">
        <v>14</v>
      </c>
      <c r="C192" t="s">
        <v>76</v>
      </c>
      <c r="D192" t="s">
        <v>12</v>
      </c>
      <c r="E192" s="2">
        <v>44955</v>
      </c>
      <c r="F192" t="s">
        <v>13</v>
      </c>
      <c r="G192" s="2">
        <v>45905</v>
      </c>
      <c r="H192">
        <f>Table1[[#This Row],[Date of Last Activity Time]] - Table1[[#This Row],[Date of Lead Created Time]]</f>
        <v>950</v>
      </c>
      <c r="I192">
        <f ca="1">IF(TODAY() - Table1[[#This Row],[Date of Last Activity Time]] &lt;= 90, 1, 0)</f>
        <v>1</v>
      </c>
    </row>
    <row r="193" spans="1:9" x14ac:dyDescent="0.25">
      <c r="A193" s="1">
        <v>5.0851600001285714E+18</v>
      </c>
      <c r="B193" t="s">
        <v>14</v>
      </c>
      <c r="C193" t="s">
        <v>76</v>
      </c>
      <c r="D193" t="s">
        <v>12</v>
      </c>
      <c r="E193" s="2">
        <v>45532</v>
      </c>
      <c r="F193" t="s">
        <v>13</v>
      </c>
      <c r="G193" s="2">
        <v>45905</v>
      </c>
      <c r="H193">
        <f>Table1[[#This Row],[Date of Last Activity Time]] - Table1[[#This Row],[Date of Lead Created Time]]</f>
        <v>373</v>
      </c>
      <c r="I193">
        <f ca="1">IF(TODAY() - Table1[[#This Row],[Date of Last Activity Time]] &lt;= 90, 1, 0)</f>
        <v>1</v>
      </c>
    </row>
    <row r="194" spans="1:9" x14ac:dyDescent="0.25">
      <c r="A194" s="1">
        <v>5.0851600001285714E+18</v>
      </c>
      <c r="B194" t="s">
        <v>14</v>
      </c>
      <c r="C194" t="s">
        <v>148</v>
      </c>
      <c r="D194" t="s">
        <v>12</v>
      </c>
      <c r="E194" s="2">
        <v>44955</v>
      </c>
      <c r="F194" t="s">
        <v>13</v>
      </c>
      <c r="G194" s="2">
        <v>45905</v>
      </c>
      <c r="H194">
        <f>Table1[[#This Row],[Date of Last Activity Time]] - Table1[[#This Row],[Date of Lead Created Time]]</f>
        <v>950</v>
      </c>
      <c r="I194">
        <f ca="1">IF(TODAY() - Table1[[#This Row],[Date of Last Activity Time]] &lt;= 90, 1, 0)</f>
        <v>1</v>
      </c>
    </row>
    <row r="195" spans="1:9" x14ac:dyDescent="0.25">
      <c r="A195" s="1">
        <v>5.0851600001285714E+18</v>
      </c>
      <c r="B195" t="s">
        <v>14</v>
      </c>
      <c r="C195" t="s">
        <v>148</v>
      </c>
      <c r="D195" t="s">
        <v>12</v>
      </c>
      <c r="E195" s="2">
        <v>45528</v>
      </c>
      <c r="F195" t="s">
        <v>13</v>
      </c>
      <c r="G195" s="2">
        <v>45905</v>
      </c>
      <c r="H195">
        <f>Table1[[#This Row],[Date of Last Activity Time]] - Table1[[#This Row],[Date of Lead Created Time]]</f>
        <v>377</v>
      </c>
      <c r="I195">
        <f ca="1">IF(TODAY() - Table1[[#This Row],[Date of Last Activity Time]] &lt;= 90, 1, 0)</f>
        <v>1</v>
      </c>
    </row>
    <row r="196" spans="1:9" x14ac:dyDescent="0.25">
      <c r="A196" s="1">
        <v>5.0851600001285714E+18</v>
      </c>
      <c r="B196" t="s">
        <v>14</v>
      </c>
      <c r="C196" t="s">
        <v>148</v>
      </c>
      <c r="D196" t="s">
        <v>12</v>
      </c>
      <c r="E196" s="2">
        <v>45530</v>
      </c>
      <c r="F196" t="s">
        <v>13</v>
      </c>
      <c r="G196" s="2">
        <v>45905</v>
      </c>
      <c r="H196">
        <f>Table1[[#This Row],[Date of Last Activity Time]] - Table1[[#This Row],[Date of Lead Created Time]]</f>
        <v>375</v>
      </c>
      <c r="I196">
        <f ca="1">IF(TODAY() - Table1[[#This Row],[Date of Last Activity Time]] &lt;= 90, 1, 0)</f>
        <v>1</v>
      </c>
    </row>
    <row r="197" spans="1:9" x14ac:dyDescent="0.25">
      <c r="A197" s="1">
        <v>5.0851600001285714E+18</v>
      </c>
      <c r="B197" t="s">
        <v>14</v>
      </c>
      <c r="C197" t="s">
        <v>149</v>
      </c>
      <c r="D197" t="s">
        <v>12</v>
      </c>
      <c r="E197" s="2">
        <v>44955</v>
      </c>
      <c r="F197" t="s">
        <v>13</v>
      </c>
      <c r="G197" s="2">
        <v>45905</v>
      </c>
      <c r="H197">
        <f>Table1[[#This Row],[Date of Last Activity Time]] - Table1[[#This Row],[Date of Lead Created Time]]</f>
        <v>950</v>
      </c>
      <c r="I197">
        <f ca="1">IF(TODAY() - Table1[[#This Row],[Date of Last Activity Time]] &lt;= 90, 1, 0)</f>
        <v>1</v>
      </c>
    </row>
    <row r="198" spans="1:9" x14ac:dyDescent="0.25">
      <c r="A198" s="1">
        <v>5.0851600001285714E+18</v>
      </c>
      <c r="B198" t="s">
        <v>14</v>
      </c>
      <c r="C198" t="s">
        <v>149</v>
      </c>
      <c r="D198" t="s">
        <v>12</v>
      </c>
      <c r="E198" s="2">
        <v>44954</v>
      </c>
      <c r="F198" t="s">
        <v>13</v>
      </c>
      <c r="G198" s="2">
        <v>45905</v>
      </c>
      <c r="H198">
        <f>Table1[[#This Row],[Date of Last Activity Time]] - Table1[[#This Row],[Date of Lead Created Time]]</f>
        <v>951</v>
      </c>
      <c r="I198">
        <f ca="1">IF(TODAY() - Table1[[#This Row],[Date of Last Activity Time]] &lt;= 90, 1, 0)</f>
        <v>1</v>
      </c>
    </row>
    <row r="199" spans="1:9" x14ac:dyDescent="0.25">
      <c r="A199" s="1">
        <v>5.0851600001285714E+18</v>
      </c>
      <c r="B199" t="s">
        <v>14</v>
      </c>
      <c r="C199" t="s">
        <v>149</v>
      </c>
      <c r="D199" t="s">
        <v>12</v>
      </c>
      <c r="E199" s="2">
        <v>45520</v>
      </c>
      <c r="F199" t="s">
        <v>13</v>
      </c>
      <c r="G199" s="2">
        <v>45905</v>
      </c>
      <c r="H199">
        <f>Table1[[#This Row],[Date of Last Activity Time]] - Table1[[#This Row],[Date of Lead Created Time]]</f>
        <v>385</v>
      </c>
      <c r="I199">
        <f ca="1">IF(TODAY() - Table1[[#This Row],[Date of Last Activity Time]] &lt;= 90, 1, 0)</f>
        <v>1</v>
      </c>
    </row>
    <row r="200" spans="1:9" x14ac:dyDescent="0.25">
      <c r="A200" s="1">
        <v>5.0851600001285714E+18</v>
      </c>
      <c r="B200" t="s">
        <v>14</v>
      </c>
      <c r="C200" t="s">
        <v>149</v>
      </c>
      <c r="D200" t="s">
        <v>12</v>
      </c>
      <c r="E200" s="2">
        <v>45521</v>
      </c>
      <c r="F200" t="s">
        <v>13</v>
      </c>
      <c r="G200" s="2">
        <v>45905</v>
      </c>
      <c r="H200">
        <f>Table1[[#This Row],[Date of Last Activity Time]] - Table1[[#This Row],[Date of Lead Created Time]]</f>
        <v>384</v>
      </c>
      <c r="I200">
        <f ca="1">IF(TODAY() - Table1[[#This Row],[Date of Last Activity Time]] &lt;= 90, 1, 0)</f>
        <v>1</v>
      </c>
    </row>
    <row r="201" spans="1:9" x14ac:dyDescent="0.25">
      <c r="A201" s="1">
        <v>5.0851600001285714E+18</v>
      </c>
      <c r="B201" t="s">
        <v>14</v>
      </c>
      <c r="C201" t="s">
        <v>150</v>
      </c>
      <c r="D201" t="s">
        <v>12</v>
      </c>
      <c r="E201" s="2">
        <v>44954</v>
      </c>
      <c r="F201" t="s">
        <v>13</v>
      </c>
      <c r="G201" s="2">
        <v>45905</v>
      </c>
      <c r="H201">
        <f>Table1[[#This Row],[Date of Last Activity Time]] - Table1[[#This Row],[Date of Lead Created Time]]</f>
        <v>951</v>
      </c>
      <c r="I201">
        <f ca="1">IF(TODAY() - Table1[[#This Row],[Date of Last Activity Time]] &lt;= 90, 1, 0)</f>
        <v>1</v>
      </c>
    </row>
    <row r="202" spans="1:9" x14ac:dyDescent="0.25">
      <c r="A202" s="1">
        <v>5.0851600002218158E+18</v>
      </c>
      <c r="B202" t="s">
        <v>14</v>
      </c>
      <c r="C202" t="s">
        <v>258</v>
      </c>
      <c r="D202" t="s">
        <v>58</v>
      </c>
      <c r="E202" s="2">
        <v>45511</v>
      </c>
      <c r="F202" t="s">
        <v>13</v>
      </c>
      <c r="G202" s="2">
        <v>45516</v>
      </c>
      <c r="H202">
        <f>Table1[[#This Row],[Date of Last Activity Time]] - Table1[[#This Row],[Date of Lead Created Time]]</f>
        <v>5</v>
      </c>
      <c r="I202">
        <f ca="1">IF(TODAY() - Table1[[#This Row],[Date of Last Activity Time]] &lt;= 90, 1, 0)</f>
        <v>0</v>
      </c>
    </row>
    <row r="203" spans="1:9" x14ac:dyDescent="0.25">
      <c r="A203" s="1">
        <v>5.0851600000011571E+18</v>
      </c>
      <c r="B203" t="s">
        <v>14</v>
      </c>
      <c r="C203" t="s">
        <v>23</v>
      </c>
      <c r="D203" t="s">
        <v>12</v>
      </c>
      <c r="E203" s="2">
        <v>44954</v>
      </c>
      <c r="F203" t="s">
        <v>13</v>
      </c>
      <c r="G203" s="2">
        <v>45920</v>
      </c>
      <c r="H203">
        <f>Table1[[#This Row],[Date of Last Activity Time]] - Table1[[#This Row],[Date of Lead Created Time]]</f>
        <v>966</v>
      </c>
      <c r="I203">
        <f ca="1">IF(TODAY() - Table1[[#This Row],[Date of Last Activity Time]] &lt;= 90, 1, 0)</f>
        <v>1</v>
      </c>
    </row>
    <row r="204" spans="1:9" x14ac:dyDescent="0.25">
      <c r="A204" s="1">
        <v>5.0851600000011571E+18</v>
      </c>
      <c r="B204" t="s">
        <v>14</v>
      </c>
      <c r="C204" t="s">
        <v>23</v>
      </c>
      <c r="D204" t="s">
        <v>12</v>
      </c>
      <c r="E204" s="2">
        <v>44954</v>
      </c>
      <c r="F204" t="s">
        <v>13</v>
      </c>
      <c r="G204" s="2">
        <v>45924</v>
      </c>
      <c r="H204">
        <f>Table1[[#This Row],[Date of Last Activity Time]] - Table1[[#This Row],[Date of Lead Created Time]]</f>
        <v>970</v>
      </c>
      <c r="I204">
        <f ca="1">IF(TODAY() - Table1[[#This Row],[Date of Last Activity Time]] &lt;= 90, 1, 0)</f>
        <v>1</v>
      </c>
    </row>
    <row r="205" spans="1:9" x14ac:dyDescent="0.25">
      <c r="A205" s="1">
        <v>5.0851600001285714E+18</v>
      </c>
      <c r="B205" t="s">
        <v>14</v>
      </c>
      <c r="C205" t="s">
        <v>23</v>
      </c>
      <c r="D205" t="s">
        <v>12</v>
      </c>
      <c r="E205" s="2">
        <v>44954</v>
      </c>
      <c r="F205" t="s">
        <v>13</v>
      </c>
      <c r="G205" s="2">
        <v>45905</v>
      </c>
      <c r="H205">
        <f>Table1[[#This Row],[Date of Last Activity Time]] - Table1[[#This Row],[Date of Lead Created Time]]</f>
        <v>951</v>
      </c>
      <c r="I205">
        <f ca="1">IF(TODAY() - Table1[[#This Row],[Date of Last Activity Time]] &lt;= 90, 1, 0)</f>
        <v>1</v>
      </c>
    </row>
    <row r="206" spans="1:9" x14ac:dyDescent="0.25">
      <c r="A206" s="1">
        <v>5.0851600001285714E+18</v>
      </c>
      <c r="B206" t="s">
        <v>14</v>
      </c>
      <c r="C206" t="s">
        <v>23</v>
      </c>
      <c r="D206" t="s">
        <v>22</v>
      </c>
      <c r="E206" s="2">
        <v>45531</v>
      </c>
      <c r="F206" t="s">
        <v>13</v>
      </c>
      <c r="G206" s="2">
        <v>45905</v>
      </c>
      <c r="H206">
        <f>Table1[[#This Row],[Date of Last Activity Time]] - Table1[[#This Row],[Date of Lead Created Time]]</f>
        <v>374</v>
      </c>
      <c r="I206">
        <f ca="1">IF(TODAY() - Table1[[#This Row],[Date of Last Activity Time]] &lt;= 90, 1, 0)</f>
        <v>1</v>
      </c>
    </row>
    <row r="207" spans="1:9" x14ac:dyDescent="0.25">
      <c r="A207" s="1">
        <v>5.0851600001752852E+18</v>
      </c>
      <c r="B207" t="s">
        <v>14</v>
      </c>
      <c r="C207" t="s">
        <v>23</v>
      </c>
      <c r="D207" t="s">
        <v>64</v>
      </c>
      <c r="E207" s="2">
        <v>45516</v>
      </c>
      <c r="F207" t="s">
        <v>13</v>
      </c>
      <c r="G207" s="2">
        <v>45525</v>
      </c>
      <c r="H207">
        <f>Table1[[#This Row],[Date of Last Activity Time]] - Table1[[#This Row],[Date of Lead Created Time]]</f>
        <v>9</v>
      </c>
      <c r="I207">
        <f ca="1">IF(TODAY() - Table1[[#This Row],[Date of Last Activity Time]] &lt;= 90, 1, 0)</f>
        <v>0</v>
      </c>
    </row>
    <row r="208" spans="1:9" x14ac:dyDescent="0.25">
      <c r="A208" s="1">
        <v>5.0851600000011571E+18</v>
      </c>
      <c r="B208" t="s">
        <v>14</v>
      </c>
      <c r="C208" t="s">
        <v>24</v>
      </c>
      <c r="D208" t="s">
        <v>12</v>
      </c>
      <c r="E208" s="2">
        <v>45528</v>
      </c>
      <c r="F208" t="s">
        <v>13</v>
      </c>
      <c r="G208" s="2">
        <v>45922</v>
      </c>
      <c r="H208">
        <f>Table1[[#This Row],[Date of Last Activity Time]] - Table1[[#This Row],[Date of Lead Created Time]]</f>
        <v>394</v>
      </c>
      <c r="I208">
        <f ca="1">IF(TODAY() - Table1[[#This Row],[Date of Last Activity Time]] &lt;= 90, 1, 0)</f>
        <v>1</v>
      </c>
    </row>
    <row r="209" spans="1:9" x14ac:dyDescent="0.25">
      <c r="A209" s="1">
        <v>5.0851600001285714E+18</v>
      </c>
      <c r="B209" t="s">
        <v>7</v>
      </c>
      <c r="C209" t="s">
        <v>24</v>
      </c>
      <c r="D209" t="s">
        <v>12</v>
      </c>
      <c r="E209" s="2">
        <v>44954</v>
      </c>
      <c r="F209" t="s">
        <v>13</v>
      </c>
      <c r="G209" s="2">
        <v>45905</v>
      </c>
      <c r="H209">
        <f>Table1[[#This Row],[Date of Last Activity Time]] - Table1[[#This Row],[Date of Lead Created Time]]</f>
        <v>951</v>
      </c>
      <c r="I209">
        <f ca="1">IF(TODAY() - Table1[[#This Row],[Date of Last Activity Time]] &lt;= 90, 1, 0)</f>
        <v>1</v>
      </c>
    </row>
    <row r="210" spans="1:9" x14ac:dyDescent="0.25">
      <c r="A210" s="1">
        <v>5.0851600001285714E+18</v>
      </c>
      <c r="B210" t="s">
        <v>14</v>
      </c>
      <c r="C210" t="s">
        <v>24</v>
      </c>
      <c r="D210" t="s">
        <v>12</v>
      </c>
      <c r="E210" s="2">
        <v>44954</v>
      </c>
      <c r="F210" t="s">
        <v>13</v>
      </c>
      <c r="G210" s="2">
        <v>45905</v>
      </c>
      <c r="H210">
        <f>Table1[[#This Row],[Date of Last Activity Time]] - Table1[[#This Row],[Date of Lead Created Time]]</f>
        <v>951</v>
      </c>
      <c r="I210">
        <f ca="1">IF(TODAY() - Table1[[#This Row],[Date of Last Activity Time]] &lt;= 90, 1, 0)</f>
        <v>1</v>
      </c>
    </row>
    <row r="211" spans="1:9" x14ac:dyDescent="0.25">
      <c r="A211" s="1">
        <v>5.0851600001285714E+18</v>
      </c>
      <c r="B211" t="s">
        <v>14</v>
      </c>
      <c r="C211" t="s">
        <v>24</v>
      </c>
      <c r="D211" t="s">
        <v>12</v>
      </c>
      <c r="E211" s="2">
        <v>45506</v>
      </c>
      <c r="F211" t="s">
        <v>13</v>
      </c>
      <c r="G211" s="2">
        <v>45905</v>
      </c>
      <c r="H211">
        <f>Table1[[#This Row],[Date of Last Activity Time]] - Table1[[#This Row],[Date of Lead Created Time]]</f>
        <v>399</v>
      </c>
      <c r="I211">
        <f ca="1">IF(TODAY() - Table1[[#This Row],[Date of Last Activity Time]] &lt;= 90, 1, 0)</f>
        <v>1</v>
      </c>
    </row>
    <row r="212" spans="1:9" x14ac:dyDescent="0.25">
      <c r="A212" s="1">
        <v>5.0851600001285714E+18</v>
      </c>
      <c r="B212" t="s">
        <v>14</v>
      </c>
      <c r="C212" t="s">
        <v>24</v>
      </c>
      <c r="D212" t="s">
        <v>12</v>
      </c>
      <c r="E212" s="2">
        <v>45507</v>
      </c>
      <c r="F212" t="s">
        <v>13</v>
      </c>
      <c r="G212" s="2">
        <v>45905</v>
      </c>
      <c r="H212">
        <f>Table1[[#This Row],[Date of Last Activity Time]] - Table1[[#This Row],[Date of Lead Created Time]]</f>
        <v>398</v>
      </c>
      <c r="I212">
        <f ca="1">IF(TODAY() - Table1[[#This Row],[Date of Last Activity Time]] &lt;= 90, 1, 0)</f>
        <v>1</v>
      </c>
    </row>
    <row r="213" spans="1:9" x14ac:dyDescent="0.25">
      <c r="A213" s="1">
        <v>5.0851600001285714E+18</v>
      </c>
      <c r="B213" t="s">
        <v>14</v>
      </c>
      <c r="C213" t="s">
        <v>24</v>
      </c>
      <c r="D213" t="s">
        <v>12</v>
      </c>
      <c r="E213" s="2">
        <v>45509</v>
      </c>
      <c r="F213" t="s">
        <v>13</v>
      </c>
      <c r="G213" s="2">
        <v>45905</v>
      </c>
      <c r="H213">
        <f>Table1[[#This Row],[Date of Last Activity Time]] - Table1[[#This Row],[Date of Lead Created Time]]</f>
        <v>396</v>
      </c>
      <c r="I213">
        <f ca="1">IF(TODAY() - Table1[[#This Row],[Date of Last Activity Time]] &lt;= 90, 1, 0)</f>
        <v>1</v>
      </c>
    </row>
    <row r="214" spans="1:9" x14ac:dyDescent="0.25">
      <c r="A214" s="1">
        <v>5.0851600001285714E+18</v>
      </c>
      <c r="B214" t="s">
        <v>14</v>
      </c>
      <c r="C214" t="s">
        <v>24</v>
      </c>
      <c r="D214" t="s">
        <v>12</v>
      </c>
      <c r="E214" s="2">
        <v>45511</v>
      </c>
      <c r="F214" t="s">
        <v>13</v>
      </c>
      <c r="G214" s="2">
        <v>45905</v>
      </c>
      <c r="H214">
        <f>Table1[[#This Row],[Date of Last Activity Time]] - Table1[[#This Row],[Date of Lead Created Time]]</f>
        <v>394</v>
      </c>
      <c r="I214">
        <f ca="1">IF(TODAY() - Table1[[#This Row],[Date of Last Activity Time]] &lt;= 90, 1, 0)</f>
        <v>1</v>
      </c>
    </row>
    <row r="215" spans="1:9" x14ac:dyDescent="0.25">
      <c r="A215" s="1">
        <v>5.0851600001285714E+18</v>
      </c>
      <c r="B215" t="s">
        <v>14</v>
      </c>
      <c r="C215" t="s">
        <v>24</v>
      </c>
      <c r="D215" t="s">
        <v>12</v>
      </c>
      <c r="E215" s="2">
        <v>45518</v>
      </c>
      <c r="F215" t="s">
        <v>13</v>
      </c>
      <c r="G215" s="2">
        <v>45905</v>
      </c>
      <c r="H215">
        <f>Table1[[#This Row],[Date of Last Activity Time]] - Table1[[#This Row],[Date of Lead Created Time]]</f>
        <v>387</v>
      </c>
      <c r="I215">
        <f ca="1">IF(TODAY() - Table1[[#This Row],[Date of Last Activity Time]] &lt;= 90, 1, 0)</f>
        <v>1</v>
      </c>
    </row>
    <row r="216" spans="1:9" x14ac:dyDescent="0.25">
      <c r="A216" s="1">
        <v>5.0851600001285714E+18</v>
      </c>
      <c r="B216" t="s">
        <v>14</v>
      </c>
      <c r="C216" t="s">
        <v>24</v>
      </c>
      <c r="D216" t="s">
        <v>12</v>
      </c>
      <c r="E216" s="2">
        <v>45521</v>
      </c>
      <c r="F216" t="s">
        <v>13</v>
      </c>
      <c r="G216" s="2">
        <v>45905</v>
      </c>
      <c r="H216">
        <f>Table1[[#This Row],[Date of Last Activity Time]] - Table1[[#This Row],[Date of Lead Created Time]]</f>
        <v>384</v>
      </c>
      <c r="I216">
        <f ca="1">IF(TODAY() - Table1[[#This Row],[Date of Last Activity Time]] &lt;= 90, 1, 0)</f>
        <v>1</v>
      </c>
    </row>
    <row r="217" spans="1:9" x14ac:dyDescent="0.25">
      <c r="A217" s="1">
        <v>5.0851600001285714E+18</v>
      </c>
      <c r="B217" t="s">
        <v>14</v>
      </c>
      <c r="C217" t="s">
        <v>24</v>
      </c>
      <c r="D217" t="s">
        <v>12</v>
      </c>
      <c r="E217" s="2">
        <v>45523</v>
      </c>
      <c r="F217" t="s">
        <v>13</v>
      </c>
      <c r="G217" s="2">
        <v>45905</v>
      </c>
      <c r="H217">
        <f>Table1[[#This Row],[Date of Last Activity Time]] - Table1[[#This Row],[Date of Lead Created Time]]</f>
        <v>382</v>
      </c>
      <c r="I217">
        <f ca="1">IF(TODAY() - Table1[[#This Row],[Date of Last Activity Time]] &lt;= 90, 1, 0)</f>
        <v>1</v>
      </c>
    </row>
    <row r="218" spans="1:9" x14ac:dyDescent="0.25">
      <c r="A218" s="1">
        <v>5.0851600001285714E+18</v>
      </c>
      <c r="B218" t="s">
        <v>14</v>
      </c>
      <c r="C218" t="s">
        <v>24</v>
      </c>
      <c r="D218" t="s">
        <v>12</v>
      </c>
      <c r="E218" s="2">
        <v>45524</v>
      </c>
      <c r="F218" t="s">
        <v>13</v>
      </c>
      <c r="G218" s="2">
        <v>45905</v>
      </c>
      <c r="H218">
        <f>Table1[[#This Row],[Date of Last Activity Time]] - Table1[[#This Row],[Date of Lead Created Time]]</f>
        <v>381</v>
      </c>
      <c r="I218">
        <f ca="1">IF(TODAY() - Table1[[#This Row],[Date of Last Activity Time]] &lt;= 90, 1, 0)</f>
        <v>1</v>
      </c>
    </row>
    <row r="219" spans="1:9" x14ac:dyDescent="0.25">
      <c r="A219" s="1">
        <v>5.0851600001285714E+18</v>
      </c>
      <c r="B219" t="s">
        <v>14</v>
      </c>
      <c r="C219" t="s">
        <v>24</v>
      </c>
      <c r="D219" t="s">
        <v>12</v>
      </c>
      <c r="E219" s="2">
        <v>45526</v>
      </c>
      <c r="F219" t="s">
        <v>13</v>
      </c>
      <c r="G219" s="2">
        <v>45905</v>
      </c>
      <c r="H219">
        <f>Table1[[#This Row],[Date of Last Activity Time]] - Table1[[#This Row],[Date of Lead Created Time]]</f>
        <v>379</v>
      </c>
      <c r="I219">
        <f ca="1">IF(TODAY() - Table1[[#This Row],[Date of Last Activity Time]] &lt;= 90, 1, 0)</f>
        <v>1</v>
      </c>
    </row>
    <row r="220" spans="1:9" x14ac:dyDescent="0.25">
      <c r="A220" s="1">
        <v>5.0851600001285714E+18</v>
      </c>
      <c r="B220" t="s">
        <v>14</v>
      </c>
      <c r="C220" t="s">
        <v>24</v>
      </c>
      <c r="D220" t="s">
        <v>12</v>
      </c>
      <c r="E220" s="2">
        <v>45527</v>
      </c>
      <c r="F220" t="s">
        <v>13</v>
      </c>
      <c r="G220" s="2">
        <v>45905</v>
      </c>
      <c r="H220">
        <f>Table1[[#This Row],[Date of Last Activity Time]] - Table1[[#This Row],[Date of Lead Created Time]]</f>
        <v>378</v>
      </c>
      <c r="I220">
        <f ca="1">IF(TODAY() - Table1[[#This Row],[Date of Last Activity Time]] &lt;= 90, 1, 0)</f>
        <v>1</v>
      </c>
    </row>
    <row r="221" spans="1:9" x14ac:dyDescent="0.25">
      <c r="A221" s="1">
        <v>5.0851600001285714E+18</v>
      </c>
      <c r="B221" t="s">
        <v>14</v>
      </c>
      <c r="C221" t="s">
        <v>24</v>
      </c>
      <c r="D221" t="s">
        <v>12</v>
      </c>
      <c r="E221" s="2">
        <v>45528</v>
      </c>
      <c r="F221" t="s">
        <v>13</v>
      </c>
      <c r="G221" s="2">
        <v>45905</v>
      </c>
      <c r="H221">
        <f>Table1[[#This Row],[Date of Last Activity Time]] - Table1[[#This Row],[Date of Lead Created Time]]</f>
        <v>377</v>
      </c>
      <c r="I221">
        <f ca="1">IF(TODAY() - Table1[[#This Row],[Date of Last Activity Time]] &lt;= 90, 1, 0)</f>
        <v>1</v>
      </c>
    </row>
    <row r="222" spans="1:9" x14ac:dyDescent="0.25">
      <c r="A222" s="1">
        <v>5.0851600001285714E+18</v>
      </c>
      <c r="B222" t="s">
        <v>14</v>
      </c>
      <c r="C222" t="s">
        <v>24</v>
      </c>
      <c r="D222" t="s">
        <v>12</v>
      </c>
      <c r="E222" s="2">
        <v>45529</v>
      </c>
      <c r="F222" t="s">
        <v>13</v>
      </c>
      <c r="G222" s="2">
        <v>45905</v>
      </c>
      <c r="H222">
        <f>Table1[[#This Row],[Date of Last Activity Time]] - Table1[[#This Row],[Date of Lead Created Time]]</f>
        <v>376</v>
      </c>
      <c r="I222">
        <f ca="1">IF(TODAY() - Table1[[#This Row],[Date of Last Activity Time]] &lt;= 90, 1, 0)</f>
        <v>1</v>
      </c>
    </row>
    <row r="223" spans="1:9" x14ac:dyDescent="0.25">
      <c r="A223" s="1">
        <v>5.0851600001285714E+18</v>
      </c>
      <c r="B223" t="s">
        <v>14</v>
      </c>
      <c r="C223" t="s">
        <v>24</v>
      </c>
      <c r="D223" t="s">
        <v>12</v>
      </c>
      <c r="E223" s="2">
        <v>45531</v>
      </c>
      <c r="F223" t="s">
        <v>13</v>
      </c>
      <c r="G223" s="2">
        <v>45905</v>
      </c>
      <c r="H223">
        <f>Table1[[#This Row],[Date of Last Activity Time]] - Table1[[#This Row],[Date of Lead Created Time]]</f>
        <v>374</v>
      </c>
      <c r="I223">
        <f ca="1">IF(TODAY() - Table1[[#This Row],[Date of Last Activity Time]] &lt;= 90, 1, 0)</f>
        <v>1</v>
      </c>
    </row>
    <row r="224" spans="1:9" x14ac:dyDescent="0.25">
      <c r="A224" s="1">
        <v>5.0851600001285714E+18</v>
      </c>
      <c r="B224" t="s">
        <v>14</v>
      </c>
      <c r="C224" t="s">
        <v>24</v>
      </c>
      <c r="D224" t="s">
        <v>12</v>
      </c>
      <c r="E224" s="2">
        <v>45532</v>
      </c>
      <c r="F224" t="s">
        <v>13</v>
      </c>
      <c r="G224" s="2">
        <v>45905</v>
      </c>
      <c r="H224">
        <f>Table1[[#This Row],[Date of Last Activity Time]] - Table1[[#This Row],[Date of Lead Created Time]]</f>
        <v>373</v>
      </c>
      <c r="I224">
        <f ca="1">IF(TODAY() - Table1[[#This Row],[Date of Last Activity Time]] &lt;= 90, 1, 0)</f>
        <v>1</v>
      </c>
    </row>
    <row r="225" spans="1:9" x14ac:dyDescent="0.25">
      <c r="A225" s="1">
        <v>5.0851600001285714E+18</v>
      </c>
      <c r="B225" t="s">
        <v>14</v>
      </c>
      <c r="C225" t="s">
        <v>24</v>
      </c>
      <c r="D225" t="s">
        <v>22</v>
      </c>
      <c r="E225" s="2">
        <v>45519</v>
      </c>
      <c r="F225" t="s">
        <v>13</v>
      </c>
      <c r="G225" s="2">
        <v>45905</v>
      </c>
      <c r="H225">
        <f>Table1[[#This Row],[Date of Last Activity Time]] - Table1[[#This Row],[Date of Lead Created Time]]</f>
        <v>386</v>
      </c>
      <c r="I225">
        <f ca="1">IF(TODAY() - Table1[[#This Row],[Date of Last Activity Time]] &lt;= 90, 1, 0)</f>
        <v>1</v>
      </c>
    </row>
    <row r="226" spans="1:9" x14ac:dyDescent="0.25">
      <c r="A226" s="1">
        <v>5.0851600001285714E+18</v>
      </c>
      <c r="B226" t="s">
        <v>14</v>
      </c>
      <c r="C226" t="s">
        <v>24</v>
      </c>
      <c r="D226" t="s">
        <v>22</v>
      </c>
      <c r="E226" s="2">
        <v>45524</v>
      </c>
      <c r="F226" t="s">
        <v>13</v>
      </c>
      <c r="G226" s="2">
        <v>45905</v>
      </c>
      <c r="H226">
        <f>Table1[[#This Row],[Date of Last Activity Time]] - Table1[[#This Row],[Date of Lead Created Time]]</f>
        <v>381</v>
      </c>
      <c r="I226">
        <f ca="1">IF(TODAY() - Table1[[#This Row],[Date of Last Activity Time]] &lt;= 90, 1, 0)</f>
        <v>1</v>
      </c>
    </row>
    <row r="227" spans="1:9" x14ac:dyDescent="0.25">
      <c r="A227" s="1">
        <v>5.0851600001285714E+18</v>
      </c>
      <c r="B227" t="s">
        <v>14</v>
      </c>
      <c r="C227" t="s">
        <v>24</v>
      </c>
      <c r="D227" t="s">
        <v>22</v>
      </c>
      <c r="E227" s="2">
        <v>45525</v>
      </c>
      <c r="F227" t="s">
        <v>13</v>
      </c>
      <c r="G227" s="2">
        <v>45905</v>
      </c>
      <c r="H227">
        <f>Table1[[#This Row],[Date of Last Activity Time]] - Table1[[#This Row],[Date of Lead Created Time]]</f>
        <v>380</v>
      </c>
      <c r="I227">
        <f ca="1">IF(TODAY() - Table1[[#This Row],[Date of Last Activity Time]] &lt;= 90, 1, 0)</f>
        <v>1</v>
      </c>
    </row>
    <row r="228" spans="1:9" x14ac:dyDescent="0.25">
      <c r="A228" s="1">
        <v>5.0851600001285714E+18</v>
      </c>
      <c r="B228" t="s">
        <v>14</v>
      </c>
      <c r="C228" t="s">
        <v>24</v>
      </c>
      <c r="D228" t="s">
        <v>22</v>
      </c>
      <c r="E228" s="2">
        <v>45527</v>
      </c>
      <c r="F228" t="s">
        <v>13</v>
      </c>
      <c r="G228" s="2">
        <v>45905</v>
      </c>
      <c r="H228">
        <f>Table1[[#This Row],[Date of Last Activity Time]] - Table1[[#This Row],[Date of Lead Created Time]]</f>
        <v>378</v>
      </c>
      <c r="I228">
        <f ca="1">IF(TODAY() - Table1[[#This Row],[Date of Last Activity Time]] &lt;= 90, 1, 0)</f>
        <v>1</v>
      </c>
    </row>
    <row r="229" spans="1:9" x14ac:dyDescent="0.25">
      <c r="A229" s="1">
        <v>5.0851600001285714E+18</v>
      </c>
      <c r="B229" t="s">
        <v>14</v>
      </c>
      <c r="C229" t="s">
        <v>24</v>
      </c>
      <c r="D229" t="s">
        <v>22</v>
      </c>
      <c r="E229" s="2">
        <v>45529</v>
      </c>
      <c r="F229" t="s">
        <v>13</v>
      </c>
      <c r="G229" s="2">
        <v>45905</v>
      </c>
      <c r="H229">
        <f>Table1[[#This Row],[Date of Last Activity Time]] - Table1[[#This Row],[Date of Lead Created Time]]</f>
        <v>376</v>
      </c>
      <c r="I229">
        <f ca="1">IF(TODAY() - Table1[[#This Row],[Date of Last Activity Time]] &lt;= 90, 1, 0)</f>
        <v>1</v>
      </c>
    </row>
    <row r="230" spans="1:9" x14ac:dyDescent="0.25">
      <c r="A230" s="1">
        <v>5.0851600001285714E+18</v>
      </c>
      <c r="B230" t="s">
        <v>14</v>
      </c>
      <c r="C230" t="s">
        <v>24</v>
      </c>
      <c r="D230" t="s">
        <v>22</v>
      </c>
      <c r="E230" s="2">
        <v>45530</v>
      </c>
      <c r="F230" t="s">
        <v>13</v>
      </c>
      <c r="G230" s="2">
        <v>45905</v>
      </c>
      <c r="H230">
        <f>Table1[[#This Row],[Date of Last Activity Time]] - Table1[[#This Row],[Date of Lead Created Time]]</f>
        <v>375</v>
      </c>
      <c r="I230">
        <f ca="1">IF(TODAY() - Table1[[#This Row],[Date of Last Activity Time]] &lt;= 90, 1, 0)</f>
        <v>1</v>
      </c>
    </row>
    <row r="231" spans="1:9" x14ac:dyDescent="0.25">
      <c r="A231" s="1">
        <v>5.0851600001285714E+18</v>
      </c>
      <c r="B231" t="s">
        <v>14</v>
      </c>
      <c r="C231" t="s">
        <v>24</v>
      </c>
      <c r="D231" t="s">
        <v>22</v>
      </c>
      <c r="E231" s="2">
        <v>45531</v>
      </c>
      <c r="F231" t="s">
        <v>13</v>
      </c>
      <c r="G231" s="2">
        <v>45905</v>
      </c>
      <c r="H231">
        <f>Table1[[#This Row],[Date of Last Activity Time]] - Table1[[#This Row],[Date of Lead Created Time]]</f>
        <v>374</v>
      </c>
      <c r="I231">
        <f ca="1">IF(TODAY() - Table1[[#This Row],[Date of Last Activity Time]] &lt;= 90, 1, 0)</f>
        <v>1</v>
      </c>
    </row>
    <row r="232" spans="1:9" x14ac:dyDescent="0.25">
      <c r="A232" s="1">
        <v>5.0851600001285714E+18</v>
      </c>
      <c r="B232" t="s">
        <v>14</v>
      </c>
      <c r="C232" t="s">
        <v>24</v>
      </c>
      <c r="D232" t="s">
        <v>22</v>
      </c>
      <c r="E232" s="2">
        <v>45532</v>
      </c>
      <c r="F232" t="s">
        <v>13</v>
      </c>
      <c r="G232" s="2">
        <v>45905</v>
      </c>
      <c r="H232">
        <f>Table1[[#This Row],[Date of Last Activity Time]] - Table1[[#This Row],[Date of Lead Created Time]]</f>
        <v>373</v>
      </c>
      <c r="I232">
        <f ca="1">IF(TODAY() - Table1[[#This Row],[Date of Last Activity Time]] &lt;= 90, 1, 0)</f>
        <v>1</v>
      </c>
    </row>
    <row r="233" spans="1:9" x14ac:dyDescent="0.25">
      <c r="A233" s="1">
        <v>5.0851600001285714E+18</v>
      </c>
      <c r="B233" t="s">
        <v>14</v>
      </c>
      <c r="C233" t="s">
        <v>24</v>
      </c>
      <c r="D233" t="s">
        <v>22</v>
      </c>
      <c r="E233" s="2">
        <v>45533</v>
      </c>
      <c r="F233" t="s">
        <v>13</v>
      </c>
      <c r="G233" s="2">
        <v>45905</v>
      </c>
      <c r="H233">
        <f>Table1[[#This Row],[Date of Last Activity Time]] - Table1[[#This Row],[Date of Lead Created Time]]</f>
        <v>372</v>
      </c>
      <c r="I233">
        <f ca="1">IF(TODAY() - Table1[[#This Row],[Date of Last Activity Time]] &lt;= 90, 1, 0)</f>
        <v>1</v>
      </c>
    </row>
    <row r="234" spans="1:9" x14ac:dyDescent="0.25">
      <c r="A234" s="1">
        <v>5.0851600001285714E+18</v>
      </c>
      <c r="B234" t="s">
        <v>14</v>
      </c>
      <c r="C234" t="s">
        <v>24</v>
      </c>
      <c r="D234" t="s">
        <v>22</v>
      </c>
      <c r="E234" s="2">
        <v>45535</v>
      </c>
      <c r="F234" t="s">
        <v>13</v>
      </c>
      <c r="G234" s="2">
        <v>45905</v>
      </c>
      <c r="H234">
        <f>Table1[[#This Row],[Date of Last Activity Time]] - Table1[[#This Row],[Date of Lead Created Time]]</f>
        <v>370</v>
      </c>
      <c r="I234">
        <f ca="1">IF(TODAY() - Table1[[#This Row],[Date of Last Activity Time]] &lt;= 90, 1, 0)</f>
        <v>1</v>
      </c>
    </row>
    <row r="235" spans="1:9" x14ac:dyDescent="0.25">
      <c r="A235" s="1">
        <v>5.0851600001585603E+18</v>
      </c>
      <c r="B235" t="s">
        <v>14</v>
      </c>
      <c r="C235" t="s">
        <v>24</v>
      </c>
      <c r="D235" t="s">
        <v>54</v>
      </c>
      <c r="E235" s="2">
        <v>45527</v>
      </c>
      <c r="F235" t="s">
        <v>13</v>
      </c>
      <c r="G235" s="2">
        <v>45528</v>
      </c>
      <c r="H235">
        <f>Table1[[#This Row],[Date of Last Activity Time]] - Table1[[#This Row],[Date of Lead Created Time]]</f>
        <v>1</v>
      </c>
      <c r="I235">
        <f ca="1">IF(TODAY() - Table1[[#This Row],[Date of Last Activity Time]] &lt;= 90, 1, 0)</f>
        <v>0</v>
      </c>
    </row>
    <row r="236" spans="1:9" x14ac:dyDescent="0.25">
      <c r="A236" s="1">
        <v>5.0851600001752852E+18</v>
      </c>
      <c r="B236" t="s">
        <v>14</v>
      </c>
      <c r="C236" t="s">
        <v>24</v>
      </c>
      <c r="D236" t="s">
        <v>55</v>
      </c>
      <c r="E236" s="2">
        <v>45505</v>
      </c>
      <c r="F236" t="s">
        <v>13</v>
      </c>
      <c r="G236" s="2">
        <v>45506</v>
      </c>
      <c r="H236">
        <f>Table1[[#This Row],[Date of Last Activity Time]] - Table1[[#This Row],[Date of Lead Created Time]]</f>
        <v>1</v>
      </c>
      <c r="I236">
        <f ca="1">IF(TODAY() - Table1[[#This Row],[Date of Last Activity Time]] &lt;= 90, 1, 0)</f>
        <v>0</v>
      </c>
    </row>
    <row r="237" spans="1:9" x14ac:dyDescent="0.25">
      <c r="A237" s="1">
        <v>5.0851600001752852E+18</v>
      </c>
      <c r="B237" t="s">
        <v>14</v>
      </c>
      <c r="C237" t="s">
        <v>24</v>
      </c>
      <c r="D237" t="s">
        <v>64</v>
      </c>
      <c r="E237" s="2">
        <v>45519</v>
      </c>
      <c r="F237" t="s">
        <v>13</v>
      </c>
      <c r="G237" s="2">
        <v>45531</v>
      </c>
      <c r="H237">
        <f>Table1[[#This Row],[Date of Last Activity Time]] - Table1[[#This Row],[Date of Lead Created Time]]</f>
        <v>12</v>
      </c>
      <c r="I237">
        <f ca="1">IF(TODAY() - Table1[[#This Row],[Date of Last Activity Time]] &lt;= 90, 1, 0)</f>
        <v>0</v>
      </c>
    </row>
    <row r="238" spans="1:9" x14ac:dyDescent="0.25">
      <c r="A238" s="1">
        <v>5.0851600001753938E+18</v>
      </c>
      <c r="B238" t="s">
        <v>14</v>
      </c>
      <c r="C238" t="s">
        <v>24</v>
      </c>
      <c r="D238" t="s">
        <v>54</v>
      </c>
      <c r="E238" s="2">
        <v>45530</v>
      </c>
      <c r="F238" t="s">
        <v>13</v>
      </c>
      <c r="G238" s="2">
        <v>45530</v>
      </c>
      <c r="H238">
        <f>Table1[[#This Row],[Date of Last Activity Time]] - Table1[[#This Row],[Date of Lead Created Time]]</f>
        <v>0</v>
      </c>
      <c r="I238">
        <f ca="1">IF(TODAY() - Table1[[#This Row],[Date of Last Activity Time]] &lt;= 90, 1, 0)</f>
        <v>0</v>
      </c>
    </row>
    <row r="239" spans="1:9" x14ac:dyDescent="0.25">
      <c r="A239" s="1">
        <v>5.0851600001753938E+18</v>
      </c>
      <c r="B239" t="s">
        <v>14</v>
      </c>
      <c r="C239" t="s">
        <v>24</v>
      </c>
      <c r="D239" t="s">
        <v>55</v>
      </c>
      <c r="E239" s="2">
        <v>45512</v>
      </c>
      <c r="F239" t="s">
        <v>13</v>
      </c>
      <c r="G239" s="2">
        <v>45513</v>
      </c>
      <c r="H239">
        <f>Table1[[#This Row],[Date of Last Activity Time]] - Table1[[#This Row],[Date of Lead Created Time]]</f>
        <v>1</v>
      </c>
      <c r="I239">
        <f ca="1">IF(TODAY() - Table1[[#This Row],[Date of Last Activity Time]] &lt;= 90, 1, 0)</f>
        <v>0</v>
      </c>
    </row>
    <row r="240" spans="1:9" x14ac:dyDescent="0.25">
      <c r="A240" s="1">
        <v>5.0851600001754511E+18</v>
      </c>
      <c r="B240" t="s">
        <v>14</v>
      </c>
      <c r="C240" t="s">
        <v>24</v>
      </c>
      <c r="D240" t="s">
        <v>55</v>
      </c>
      <c r="E240" s="2">
        <v>45529</v>
      </c>
      <c r="F240" t="s">
        <v>13</v>
      </c>
      <c r="G240" s="2">
        <v>45531</v>
      </c>
      <c r="H240">
        <f>Table1[[#This Row],[Date of Last Activity Time]] - Table1[[#This Row],[Date of Lead Created Time]]</f>
        <v>2</v>
      </c>
      <c r="I240">
        <f ca="1">IF(TODAY() - Table1[[#This Row],[Date of Last Activity Time]] &lt;= 90, 1, 0)</f>
        <v>0</v>
      </c>
    </row>
    <row r="241" spans="1:9" x14ac:dyDescent="0.25">
      <c r="A241" s="1">
        <v>5.0851600001758423E+18</v>
      </c>
      <c r="B241" t="s">
        <v>14</v>
      </c>
      <c r="C241" t="s">
        <v>24</v>
      </c>
      <c r="D241" t="s">
        <v>55</v>
      </c>
      <c r="E241" s="2">
        <v>45527</v>
      </c>
      <c r="F241" t="s">
        <v>13</v>
      </c>
      <c r="G241" s="2">
        <v>45527</v>
      </c>
      <c r="H241">
        <f>Table1[[#This Row],[Date of Last Activity Time]] - Table1[[#This Row],[Date of Lead Created Time]]</f>
        <v>0</v>
      </c>
      <c r="I241">
        <f ca="1">IF(TODAY() - Table1[[#This Row],[Date of Last Activity Time]] &lt;= 90, 1, 0)</f>
        <v>0</v>
      </c>
    </row>
    <row r="242" spans="1:9" x14ac:dyDescent="0.25">
      <c r="A242" s="1">
        <v>5.0851600002065562E+18</v>
      </c>
      <c r="B242" t="s">
        <v>14</v>
      </c>
      <c r="C242" t="s">
        <v>24</v>
      </c>
      <c r="D242" t="s">
        <v>54</v>
      </c>
      <c r="E242" s="2">
        <v>45535</v>
      </c>
      <c r="F242" t="s">
        <v>13</v>
      </c>
      <c r="G242" s="2">
        <v>45535</v>
      </c>
      <c r="H242">
        <f>Table1[[#This Row],[Date of Last Activity Time]] - Table1[[#This Row],[Date of Lead Created Time]]</f>
        <v>0</v>
      </c>
      <c r="I242">
        <f ca="1">IF(TODAY() - Table1[[#This Row],[Date of Last Activity Time]] &lt;= 90, 1, 0)</f>
        <v>0</v>
      </c>
    </row>
    <row r="243" spans="1:9" x14ac:dyDescent="0.25">
      <c r="A243" s="1">
        <v>5.0851600002073047E+18</v>
      </c>
      <c r="B243" t="s">
        <v>14</v>
      </c>
      <c r="C243" t="s">
        <v>24</v>
      </c>
      <c r="D243" t="s">
        <v>54</v>
      </c>
      <c r="E243" s="2">
        <v>45533</v>
      </c>
      <c r="F243" t="s">
        <v>13</v>
      </c>
      <c r="G243" s="2">
        <v>45534</v>
      </c>
      <c r="H243">
        <f>Table1[[#This Row],[Date of Last Activity Time]] - Table1[[#This Row],[Date of Lead Created Time]]</f>
        <v>1</v>
      </c>
      <c r="I243">
        <f ca="1">IF(TODAY() - Table1[[#This Row],[Date of Last Activity Time]] &lt;= 90, 1, 0)</f>
        <v>0</v>
      </c>
    </row>
    <row r="244" spans="1:9" x14ac:dyDescent="0.25">
      <c r="A244" s="1">
        <v>5.0851600002074952E+18</v>
      </c>
      <c r="B244" t="s">
        <v>14</v>
      </c>
      <c r="C244" t="s">
        <v>24</v>
      </c>
      <c r="D244" t="s">
        <v>54</v>
      </c>
      <c r="E244" s="2">
        <v>45514</v>
      </c>
      <c r="F244" t="s">
        <v>13</v>
      </c>
      <c r="G244" s="2">
        <v>45514</v>
      </c>
      <c r="H244">
        <f>Table1[[#This Row],[Date of Last Activity Time]] - Table1[[#This Row],[Date of Lead Created Time]]</f>
        <v>0</v>
      </c>
      <c r="I244">
        <f ca="1">IF(TODAY() - Table1[[#This Row],[Date of Last Activity Time]] &lt;= 90, 1, 0)</f>
        <v>0</v>
      </c>
    </row>
    <row r="245" spans="1:9" x14ac:dyDescent="0.25">
      <c r="A245" s="1">
        <v>5.0851600002074952E+18</v>
      </c>
      <c r="B245" t="s">
        <v>14</v>
      </c>
      <c r="C245" t="s">
        <v>24</v>
      </c>
      <c r="D245" t="s">
        <v>54</v>
      </c>
      <c r="E245" s="2">
        <v>45525</v>
      </c>
      <c r="F245" t="s">
        <v>13</v>
      </c>
      <c r="G245" s="2">
        <v>45525</v>
      </c>
      <c r="H245">
        <f>Table1[[#This Row],[Date of Last Activity Time]] - Table1[[#This Row],[Date of Lead Created Time]]</f>
        <v>0</v>
      </c>
      <c r="I245">
        <f ca="1">IF(TODAY() - Table1[[#This Row],[Date of Last Activity Time]] &lt;= 90, 1, 0)</f>
        <v>0</v>
      </c>
    </row>
    <row r="246" spans="1:9" x14ac:dyDescent="0.25">
      <c r="A246" s="1">
        <v>5.0851600002074952E+18</v>
      </c>
      <c r="B246" t="s">
        <v>14</v>
      </c>
      <c r="C246" t="s">
        <v>24</v>
      </c>
      <c r="D246" t="s">
        <v>55</v>
      </c>
      <c r="E246" s="2">
        <v>45524</v>
      </c>
      <c r="F246" t="s">
        <v>13</v>
      </c>
      <c r="G246" s="2">
        <v>45671</v>
      </c>
      <c r="H246">
        <f>Table1[[#This Row],[Date of Last Activity Time]] - Table1[[#This Row],[Date of Lead Created Time]]</f>
        <v>147</v>
      </c>
      <c r="I246">
        <f ca="1">IF(TODAY() - Table1[[#This Row],[Date of Last Activity Time]] &lt;= 90, 1, 0)</f>
        <v>0</v>
      </c>
    </row>
    <row r="247" spans="1:9" x14ac:dyDescent="0.25">
      <c r="A247" s="1">
        <v>5.0851600002170706E+18</v>
      </c>
      <c r="B247" t="s">
        <v>14</v>
      </c>
      <c r="C247" t="s">
        <v>24</v>
      </c>
      <c r="D247" t="s">
        <v>54</v>
      </c>
      <c r="E247" s="2">
        <v>45526</v>
      </c>
      <c r="F247" t="s">
        <v>13</v>
      </c>
      <c r="G247" s="2">
        <v>45526</v>
      </c>
      <c r="H247">
        <f>Table1[[#This Row],[Date of Last Activity Time]] - Table1[[#This Row],[Date of Lead Created Time]]</f>
        <v>0</v>
      </c>
      <c r="I247">
        <f ca="1">IF(TODAY() - Table1[[#This Row],[Date of Last Activity Time]] &lt;= 90, 1, 0)</f>
        <v>0</v>
      </c>
    </row>
    <row r="248" spans="1:9" x14ac:dyDescent="0.25">
      <c r="A248" s="1">
        <v>5.0851600002218158E+18</v>
      </c>
      <c r="B248" t="s">
        <v>14</v>
      </c>
      <c r="C248" t="s">
        <v>24</v>
      </c>
      <c r="D248" t="s">
        <v>54</v>
      </c>
      <c r="E248" s="2">
        <v>45530</v>
      </c>
      <c r="F248" t="s">
        <v>13</v>
      </c>
      <c r="G248" s="2">
        <v>45530</v>
      </c>
      <c r="H248">
        <f>Table1[[#This Row],[Date of Last Activity Time]] - Table1[[#This Row],[Date of Lead Created Time]]</f>
        <v>0</v>
      </c>
      <c r="I248">
        <f ca="1">IF(TODAY() - Table1[[#This Row],[Date of Last Activity Time]] &lt;= 90, 1, 0)</f>
        <v>0</v>
      </c>
    </row>
    <row r="249" spans="1:9" x14ac:dyDescent="0.25">
      <c r="A249" s="1">
        <v>5.0851600002297795E+18</v>
      </c>
      <c r="B249" t="s">
        <v>14</v>
      </c>
      <c r="C249" t="s">
        <v>24</v>
      </c>
      <c r="D249" t="s">
        <v>55</v>
      </c>
      <c r="E249" s="2">
        <v>45528</v>
      </c>
      <c r="F249" t="s">
        <v>13</v>
      </c>
      <c r="G249" s="2">
        <v>45530</v>
      </c>
      <c r="H249">
        <f>Table1[[#This Row],[Date of Last Activity Time]] - Table1[[#This Row],[Date of Lead Created Time]]</f>
        <v>2</v>
      </c>
      <c r="I249">
        <f ca="1">IF(TODAY() - Table1[[#This Row],[Date of Last Activity Time]] &lt;= 90, 1, 0)</f>
        <v>0</v>
      </c>
    </row>
    <row r="250" spans="1:9" x14ac:dyDescent="0.25">
      <c r="A250" s="1">
        <v>5.0851600003698555E+18</v>
      </c>
      <c r="B250" t="s">
        <v>14</v>
      </c>
      <c r="C250" t="s">
        <v>24</v>
      </c>
      <c r="D250" t="s">
        <v>57</v>
      </c>
      <c r="E250" s="2">
        <v>45523</v>
      </c>
      <c r="F250" t="s">
        <v>13</v>
      </c>
      <c r="G250" s="2">
        <v>45780</v>
      </c>
      <c r="H250">
        <f>Table1[[#This Row],[Date of Last Activity Time]] - Table1[[#This Row],[Date of Lead Created Time]]</f>
        <v>257</v>
      </c>
      <c r="I250">
        <f ca="1">IF(TODAY() - Table1[[#This Row],[Date of Last Activity Time]] &lt;= 90, 1, 0)</f>
        <v>0</v>
      </c>
    </row>
    <row r="251" spans="1:9" x14ac:dyDescent="0.25">
      <c r="A251" s="1">
        <v>5.0851600003698555E+18</v>
      </c>
      <c r="B251" t="s">
        <v>14</v>
      </c>
      <c r="C251" t="s">
        <v>24</v>
      </c>
      <c r="D251" t="s">
        <v>64</v>
      </c>
      <c r="E251" s="2">
        <v>45522</v>
      </c>
      <c r="F251" t="s">
        <v>13</v>
      </c>
      <c r="G251" s="2">
        <v>45722</v>
      </c>
      <c r="H251">
        <f>Table1[[#This Row],[Date of Last Activity Time]] - Table1[[#This Row],[Date of Lead Created Time]]</f>
        <v>200</v>
      </c>
      <c r="I251">
        <f ca="1">IF(TODAY() - Table1[[#This Row],[Date of Last Activity Time]] &lt;= 90, 1, 0)</f>
        <v>0</v>
      </c>
    </row>
    <row r="252" spans="1:9" x14ac:dyDescent="0.25">
      <c r="A252" s="1">
        <v>5.0851600001285714E+18</v>
      </c>
      <c r="B252" t="s">
        <v>14</v>
      </c>
      <c r="C252" t="s">
        <v>151</v>
      </c>
      <c r="D252" t="s">
        <v>12</v>
      </c>
      <c r="E252" s="2">
        <v>44954</v>
      </c>
      <c r="F252" t="s">
        <v>13</v>
      </c>
      <c r="G252" s="2">
        <v>45905</v>
      </c>
      <c r="H252">
        <f>Table1[[#This Row],[Date of Last Activity Time]] - Table1[[#This Row],[Date of Lead Created Time]]</f>
        <v>951</v>
      </c>
      <c r="I252">
        <f ca="1">IF(TODAY() - Table1[[#This Row],[Date of Last Activity Time]] &lt;= 90, 1, 0)</f>
        <v>1</v>
      </c>
    </row>
    <row r="253" spans="1:9" x14ac:dyDescent="0.25">
      <c r="A253" s="1">
        <v>5.0851600001285714E+18</v>
      </c>
      <c r="B253" t="s">
        <v>14</v>
      </c>
      <c r="C253" t="s">
        <v>155</v>
      </c>
      <c r="D253" t="s">
        <v>12</v>
      </c>
      <c r="E253" s="2">
        <v>44954</v>
      </c>
      <c r="F253" t="s">
        <v>13</v>
      </c>
      <c r="G253" s="2">
        <v>45905</v>
      </c>
      <c r="H253">
        <f>Table1[[#This Row],[Date of Last Activity Time]] - Table1[[#This Row],[Date of Lead Created Time]]</f>
        <v>951</v>
      </c>
      <c r="I253">
        <f ca="1">IF(TODAY() - Table1[[#This Row],[Date of Last Activity Time]] &lt;= 90, 1, 0)</f>
        <v>1</v>
      </c>
    </row>
    <row r="254" spans="1:9" x14ac:dyDescent="0.25">
      <c r="A254" s="1">
        <v>5.0851600001285714E+18</v>
      </c>
      <c r="B254" t="s">
        <v>14</v>
      </c>
      <c r="C254" t="s">
        <v>156</v>
      </c>
      <c r="D254" t="s">
        <v>12</v>
      </c>
      <c r="E254" s="2">
        <v>45533</v>
      </c>
      <c r="F254" t="s">
        <v>13</v>
      </c>
      <c r="G254" s="2">
        <v>45905</v>
      </c>
      <c r="H254">
        <f>Table1[[#This Row],[Date of Last Activity Time]] - Table1[[#This Row],[Date of Lead Created Time]]</f>
        <v>372</v>
      </c>
      <c r="I254">
        <f ca="1">IF(TODAY() - Table1[[#This Row],[Date of Last Activity Time]] &lt;= 90, 1, 0)</f>
        <v>1</v>
      </c>
    </row>
    <row r="255" spans="1:9" x14ac:dyDescent="0.25">
      <c r="A255" s="1">
        <v>5.0851600000011571E+18</v>
      </c>
      <c r="B255" t="s">
        <v>14</v>
      </c>
      <c r="C255" t="s">
        <v>25</v>
      </c>
      <c r="D255" t="s">
        <v>12</v>
      </c>
      <c r="E255" s="2">
        <v>44954</v>
      </c>
      <c r="F255" t="s">
        <v>13</v>
      </c>
      <c r="G255" s="2">
        <v>45919</v>
      </c>
      <c r="H255">
        <f>Table1[[#This Row],[Date of Last Activity Time]] - Table1[[#This Row],[Date of Lead Created Time]]</f>
        <v>965</v>
      </c>
      <c r="I255">
        <f ca="1">IF(TODAY() - Table1[[#This Row],[Date of Last Activity Time]] &lt;= 90, 1, 0)</f>
        <v>1</v>
      </c>
    </row>
    <row r="256" spans="1:9" x14ac:dyDescent="0.25">
      <c r="A256" s="1">
        <v>5.0851600001285714E+18</v>
      </c>
      <c r="B256" t="s">
        <v>7</v>
      </c>
      <c r="C256" t="s">
        <v>25</v>
      </c>
      <c r="D256" t="s">
        <v>12</v>
      </c>
      <c r="E256" s="2">
        <v>44955</v>
      </c>
      <c r="F256" t="s">
        <v>13</v>
      </c>
      <c r="G256" s="2">
        <v>45905</v>
      </c>
      <c r="H256">
        <f>Table1[[#This Row],[Date of Last Activity Time]] - Table1[[#This Row],[Date of Lead Created Time]]</f>
        <v>950</v>
      </c>
      <c r="I256">
        <f ca="1">IF(TODAY() - Table1[[#This Row],[Date of Last Activity Time]] &lt;= 90, 1, 0)</f>
        <v>1</v>
      </c>
    </row>
    <row r="257" spans="1:9" x14ac:dyDescent="0.25">
      <c r="A257" s="1">
        <v>5.0851600001285714E+18</v>
      </c>
      <c r="B257" t="s">
        <v>7</v>
      </c>
      <c r="C257" t="s">
        <v>25</v>
      </c>
      <c r="D257" t="s">
        <v>12</v>
      </c>
      <c r="E257" s="2">
        <v>44954</v>
      </c>
      <c r="F257" t="s">
        <v>13</v>
      </c>
      <c r="G257" s="2">
        <v>45905</v>
      </c>
      <c r="H257">
        <f>Table1[[#This Row],[Date of Last Activity Time]] - Table1[[#This Row],[Date of Lead Created Time]]</f>
        <v>951</v>
      </c>
      <c r="I257">
        <f ca="1">IF(TODAY() - Table1[[#This Row],[Date of Last Activity Time]] &lt;= 90, 1, 0)</f>
        <v>1</v>
      </c>
    </row>
    <row r="258" spans="1:9" x14ac:dyDescent="0.25">
      <c r="A258" s="1">
        <v>5.0851600001285714E+18</v>
      </c>
      <c r="B258" t="s">
        <v>7</v>
      </c>
      <c r="C258" t="s">
        <v>25</v>
      </c>
      <c r="D258" t="s">
        <v>12</v>
      </c>
      <c r="E258" s="2">
        <v>44955</v>
      </c>
      <c r="F258" t="s">
        <v>13</v>
      </c>
      <c r="G258" s="2">
        <v>45905</v>
      </c>
      <c r="H258">
        <f>Table1[[#This Row],[Date of Last Activity Time]] - Table1[[#This Row],[Date of Lead Created Time]]</f>
        <v>950</v>
      </c>
      <c r="I258">
        <f ca="1">IF(TODAY() - Table1[[#This Row],[Date of Last Activity Time]] &lt;= 90, 1, 0)</f>
        <v>1</v>
      </c>
    </row>
    <row r="259" spans="1:9" x14ac:dyDescent="0.25">
      <c r="A259" s="1">
        <v>5.0851600001285714E+18</v>
      </c>
      <c r="B259" t="s">
        <v>7</v>
      </c>
      <c r="C259" t="s">
        <v>25</v>
      </c>
      <c r="D259" t="s">
        <v>12</v>
      </c>
      <c r="E259" s="2">
        <v>45516</v>
      </c>
      <c r="F259" t="s">
        <v>13</v>
      </c>
      <c r="G259" s="2">
        <v>45905</v>
      </c>
      <c r="H259">
        <f>Table1[[#This Row],[Date of Last Activity Time]] - Table1[[#This Row],[Date of Lead Created Time]]</f>
        <v>389</v>
      </c>
      <c r="I259">
        <f ca="1">IF(TODAY() - Table1[[#This Row],[Date of Last Activity Time]] &lt;= 90, 1, 0)</f>
        <v>1</v>
      </c>
    </row>
    <row r="260" spans="1:9" x14ac:dyDescent="0.25">
      <c r="A260" s="1">
        <v>5.0851600001285714E+18</v>
      </c>
      <c r="B260" t="s">
        <v>14</v>
      </c>
      <c r="C260" t="s">
        <v>25</v>
      </c>
      <c r="D260" t="s">
        <v>12</v>
      </c>
      <c r="E260" s="2">
        <v>45518</v>
      </c>
      <c r="F260" t="s">
        <v>13</v>
      </c>
      <c r="G260" s="2">
        <v>45905</v>
      </c>
      <c r="H260">
        <f>Table1[[#This Row],[Date of Last Activity Time]] - Table1[[#This Row],[Date of Lead Created Time]]</f>
        <v>387</v>
      </c>
      <c r="I260">
        <f ca="1">IF(TODAY() - Table1[[#This Row],[Date of Last Activity Time]] &lt;= 90, 1, 0)</f>
        <v>1</v>
      </c>
    </row>
    <row r="261" spans="1:9" x14ac:dyDescent="0.25">
      <c r="A261" s="1">
        <v>5.0851600001335009E+18</v>
      </c>
      <c r="B261" t="s">
        <v>7</v>
      </c>
      <c r="C261" t="s">
        <v>25</v>
      </c>
      <c r="D261" t="s">
        <v>54</v>
      </c>
      <c r="E261" s="2">
        <v>45507</v>
      </c>
      <c r="F261" t="s">
        <v>13</v>
      </c>
      <c r="G261" s="2">
        <v>45507</v>
      </c>
      <c r="H261">
        <f>Table1[[#This Row],[Date of Last Activity Time]] - Table1[[#This Row],[Date of Lead Created Time]]</f>
        <v>0</v>
      </c>
      <c r="I261">
        <f ca="1">IF(TODAY() - Table1[[#This Row],[Date of Last Activity Time]] &lt;= 90, 1, 0)</f>
        <v>0</v>
      </c>
    </row>
    <row r="262" spans="1:9" x14ac:dyDescent="0.25">
      <c r="A262" s="1">
        <v>5.0851600001285714E+18</v>
      </c>
      <c r="B262" t="s">
        <v>14</v>
      </c>
      <c r="C262" t="s">
        <v>264</v>
      </c>
      <c r="D262" t="s">
        <v>12</v>
      </c>
      <c r="E262" s="2">
        <v>44928</v>
      </c>
      <c r="F262" t="s">
        <v>13</v>
      </c>
      <c r="G262" s="2">
        <v>45905</v>
      </c>
      <c r="H262">
        <f>Table1[[#This Row],[Date of Last Activity Time]] - Table1[[#This Row],[Date of Lead Created Time]]</f>
        <v>977</v>
      </c>
      <c r="I262">
        <f ca="1">IF(TODAY() - Table1[[#This Row],[Date of Last Activity Time]] &lt;= 90, 1, 0)</f>
        <v>1</v>
      </c>
    </row>
    <row r="263" spans="1:9" x14ac:dyDescent="0.25">
      <c r="A263" s="1">
        <v>5.0851600000011571E+18</v>
      </c>
      <c r="B263" t="s">
        <v>14</v>
      </c>
      <c r="C263" t="s">
        <v>26</v>
      </c>
      <c r="D263" t="s">
        <v>12</v>
      </c>
      <c r="E263" s="2">
        <v>45515</v>
      </c>
      <c r="F263" t="s">
        <v>13</v>
      </c>
      <c r="G263" s="2">
        <v>45912</v>
      </c>
      <c r="H263">
        <f>Table1[[#This Row],[Date of Last Activity Time]] - Table1[[#This Row],[Date of Lead Created Time]]</f>
        <v>397</v>
      </c>
      <c r="I263">
        <f ca="1">IF(TODAY() - Table1[[#This Row],[Date of Last Activity Time]] &lt;= 90, 1, 0)</f>
        <v>1</v>
      </c>
    </row>
    <row r="264" spans="1:9" x14ac:dyDescent="0.25">
      <c r="A264" s="1">
        <v>5.0851600001285714E+18</v>
      </c>
      <c r="B264" t="s">
        <v>14</v>
      </c>
      <c r="C264" t="s">
        <v>26</v>
      </c>
      <c r="D264" t="s">
        <v>12</v>
      </c>
      <c r="E264" s="2">
        <v>44955</v>
      </c>
      <c r="F264" t="s">
        <v>13</v>
      </c>
      <c r="G264" s="2">
        <v>45905</v>
      </c>
      <c r="H264">
        <f>Table1[[#This Row],[Date of Last Activity Time]] - Table1[[#This Row],[Date of Lead Created Time]]</f>
        <v>950</v>
      </c>
      <c r="I264">
        <f ca="1">IF(TODAY() - Table1[[#This Row],[Date of Last Activity Time]] &lt;= 90, 1, 0)</f>
        <v>1</v>
      </c>
    </row>
    <row r="265" spans="1:9" x14ac:dyDescent="0.25">
      <c r="A265" s="1">
        <v>5.0851600002074952E+18</v>
      </c>
      <c r="B265" t="s">
        <v>14</v>
      </c>
      <c r="C265" t="s">
        <v>26</v>
      </c>
      <c r="D265" t="s">
        <v>57</v>
      </c>
      <c r="E265" s="2">
        <v>44955</v>
      </c>
      <c r="F265" t="s">
        <v>13</v>
      </c>
      <c r="G265" s="2">
        <v>45485</v>
      </c>
      <c r="H265">
        <f>Table1[[#This Row],[Date of Last Activity Time]] - Table1[[#This Row],[Date of Lead Created Time]]</f>
        <v>530</v>
      </c>
      <c r="I265">
        <f ca="1">IF(TODAY() - Table1[[#This Row],[Date of Last Activity Time]] &lt;= 90, 1, 0)</f>
        <v>0</v>
      </c>
    </row>
    <row r="266" spans="1:9" x14ac:dyDescent="0.25">
      <c r="A266" s="1">
        <v>5.0851600001285714E+18</v>
      </c>
      <c r="B266" t="s">
        <v>14</v>
      </c>
      <c r="C266" t="s">
        <v>26</v>
      </c>
      <c r="D266" t="s">
        <v>12</v>
      </c>
      <c r="E266" s="2">
        <v>44954</v>
      </c>
      <c r="F266" t="s">
        <v>13</v>
      </c>
      <c r="G266" s="2">
        <v>45905</v>
      </c>
      <c r="H266">
        <f>Table1[[#This Row],[Date of Last Activity Time]] - Table1[[#This Row],[Date of Lead Created Time]]</f>
        <v>951</v>
      </c>
      <c r="I266">
        <f ca="1">IF(TODAY() - Table1[[#This Row],[Date of Last Activity Time]] &lt;= 90, 1, 0)</f>
        <v>1</v>
      </c>
    </row>
    <row r="267" spans="1:9" x14ac:dyDescent="0.25">
      <c r="A267" s="1">
        <v>5.0851600001285714E+18</v>
      </c>
      <c r="B267" t="s">
        <v>14</v>
      </c>
      <c r="C267" t="s">
        <v>26</v>
      </c>
      <c r="D267" t="s">
        <v>12</v>
      </c>
      <c r="E267" s="2">
        <v>45530</v>
      </c>
      <c r="F267" t="s">
        <v>13</v>
      </c>
      <c r="G267" s="2">
        <v>45905</v>
      </c>
      <c r="H267">
        <f>Table1[[#This Row],[Date of Last Activity Time]] - Table1[[#This Row],[Date of Lead Created Time]]</f>
        <v>375</v>
      </c>
      <c r="I267">
        <f ca="1">IF(TODAY() - Table1[[#This Row],[Date of Last Activity Time]] &lt;= 90, 1, 0)</f>
        <v>1</v>
      </c>
    </row>
    <row r="268" spans="1:9" x14ac:dyDescent="0.25">
      <c r="A268" s="1">
        <v>5.0851600001285714E+18</v>
      </c>
      <c r="B268" t="s">
        <v>14</v>
      </c>
      <c r="C268" t="s">
        <v>26</v>
      </c>
      <c r="D268" t="s">
        <v>12</v>
      </c>
      <c r="E268" s="2">
        <v>45533</v>
      </c>
      <c r="F268" t="s">
        <v>13</v>
      </c>
      <c r="G268" s="2">
        <v>45905</v>
      </c>
      <c r="H268">
        <f>Table1[[#This Row],[Date of Last Activity Time]] - Table1[[#This Row],[Date of Lead Created Time]]</f>
        <v>372</v>
      </c>
      <c r="I268">
        <f ca="1">IF(TODAY() - Table1[[#This Row],[Date of Last Activity Time]] &lt;= 90, 1, 0)</f>
        <v>1</v>
      </c>
    </row>
    <row r="269" spans="1:9" x14ac:dyDescent="0.25">
      <c r="A269" s="1">
        <v>5.0851600001585603E+18</v>
      </c>
      <c r="B269" t="s">
        <v>14</v>
      </c>
      <c r="C269" t="s">
        <v>26</v>
      </c>
      <c r="D269" t="s">
        <v>55</v>
      </c>
      <c r="E269" s="2">
        <v>45524</v>
      </c>
      <c r="F269" t="s">
        <v>13</v>
      </c>
      <c r="G269" s="2">
        <v>45526</v>
      </c>
      <c r="H269">
        <f>Table1[[#This Row],[Date of Last Activity Time]] - Table1[[#This Row],[Date of Lead Created Time]]</f>
        <v>2</v>
      </c>
      <c r="I269">
        <f ca="1">IF(TODAY() - Table1[[#This Row],[Date of Last Activity Time]] &lt;= 90, 1, 0)</f>
        <v>0</v>
      </c>
    </row>
    <row r="270" spans="1:9" x14ac:dyDescent="0.25">
      <c r="A270" s="1">
        <v>5.0851600002065541E+18</v>
      </c>
      <c r="B270" t="s">
        <v>14</v>
      </c>
      <c r="C270" t="s">
        <v>26</v>
      </c>
      <c r="D270" t="s">
        <v>57</v>
      </c>
      <c r="E270" s="2">
        <v>45525</v>
      </c>
      <c r="F270" t="s">
        <v>13</v>
      </c>
      <c r="G270" s="2">
        <v>45527</v>
      </c>
      <c r="H270">
        <f>Table1[[#This Row],[Date of Last Activity Time]] - Table1[[#This Row],[Date of Lead Created Time]]</f>
        <v>2</v>
      </c>
      <c r="I270">
        <f ca="1">IF(TODAY() - Table1[[#This Row],[Date of Last Activity Time]] &lt;= 90, 1, 0)</f>
        <v>0</v>
      </c>
    </row>
    <row r="271" spans="1:9" x14ac:dyDescent="0.25">
      <c r="A271" s="1">
        <v>5.0851600002170706E+18</v>
      </c>
      <c r="B271" t="s">
        <v>14</v>
      </c>
      <c r="C271" t="s">
        <v>26</v>
      </c>
      <c r="D271" t="s">
        <v>54</v>
      </c>
      <c r="E271" s="2">
        <v>45523</v>
      </c>
      <c r="F271" t="s">
        <v>13</v>
      </c>
      <c r="G271" s="2">
        <v>45523</v>
      </c>
      <c r="H271">
        <f>Table1[[#This Row],[Date of Last Activity Time]] - Table1[[#This Row],[Date of Lead Created Time]]</f>
        <v>0</v>
      </c>
      <c r="I271">
        <f ca="1">IF(TODAY() - Table1[[#This Row],[Date of Last Activity Time]] &lt;= 90, 1, 0)</f>
        <v>0</v>
      </c>
    </row>
    <row r="272" spans="1:9" x14ac:dyDescent="0.25">
      <c r="A272" s="1">
        <v>5.0851600001285714E+18</v>
      </c>
      <c r="B272" t="s">
        <v>14</v>
      </c>
      <c r="C272" t="s">
        <v>157</v>
      </c>
      <c r="D272" t="s">
        <v>12</v>
      </c>
      <c r="E272" s="2">
        <v>44928</v>
      </c>
      <c r="F272" t="s">
        <v>13</v>
      </c>
      <c r="G272" s="2">
        <v>45905</v>
      </c>
      <c r="H272">
        <f>Table1[[#This Row],[Date of Last Activity Time]] - Table1[[#This Row],[Date of Lead Created Time]]</f>
        <v>977</v>
      </c>
      <c r="I272">
        <f ca="1">IF(TODAY() - Table1[[#This Row],[Date of Last Activity Time]] &lt;= 90, 1, 0)</f>
        <v>1</v>
      </c>
    </row>
    <row r="273" spans="1:9" x14ac:dyDescent="0.25">
      <c r="A273" s="1">
        <v>5.0851600001285714E+18</v>
      </c>
      <c r="B273" t="s">
        <v>14</v>
      </c>
      <c r="C273" t="s">
        <v>157</v>
      </c>
      <c r="D273" t="s">
        <v>12</v>
      </c>
      <c r="E273" s="2">
        <v>44954</v>
      </c>
      <c r="F273" t="s">
        <v>13</v>
      </c>
      <c r="G273" s="2">
        <v>45905</v>
      </c>
      <c r="H273">
        <f>Table1[[#This Row],[Date of Last Activity Time]] - Table1[[#This Row],[Date of Lead Created Time]]</f>
        <v>951</v>
      </c>
      <c r="I273">
        <f ca="1">IF(TODAY() - Table1[[#This Row],[Date of Last Activity Time]] &lt;= 90, 1, 0)</f>
        <v>1</v>
      </c>
    </row>
    <row r="274" spans="1:9" x14ac:dyDescent="0.25">
      <c r="A274" s="1">
        <v>5.0851600001285714E+18</v>
      </c>
      <c r="B274" t="s">
        <v>14</v>
      </c>
      <c r="C274" t="s">
        <v>157</v>
      </c>
      <c r="D274" t="s">
        <v>12</v>
      </c>
      <c r="E274" s="2">
        <v>45534</v>
      </c>
      <c r="F274" t="s">
        <v>13</v>
      </c>
      <c r="G274" s="2">
        <v>45905</v>
      </c>
      <c r="H274">
        <f>Table1[[#This Row],[Date of Last Activity Time]] - Table1[[#This Row],[Date of Lead Created Time]]</f>
        <v>371</v>
      </c>
      <c r="I274">
        <f ca="1">IF(TODAY() - Table1[[#This Row],[Date of Last Activity Time]] &lt;= 90, 1, 0)</f>
        <v>1</v>
      </c>
    </row>
    <row r="275" spans="1:9" x14ac:dyDescent="0.25">
      <c r="A275" s="1">
        <v>5.0851600001285714E+18</v>
      </c>
      <c r="B275" t="s">
        <v>14</v>
      </c>
      <c r="C275" t="s">
        <v>158</v>
      </c>
      <c r="D275" t="s">
        <v>12</v>
      </c>
      <c r="E275" s="2">
        <v>45533</v>
      </c>
      <c r="F275" t="s">
        <v>13</v>
      </c>
      <c r="G275" s="2">
        <v>45905</v>
      </c>
      <c r="H275">
        <f>Table1[[#This Row],[Date of Last Activity Time]] - Table1[[#This Row],[Date of Lead Created Time]]</f>
        <v>372</v>
      </c>
      <c r="I275">
        <f ca="1">IF(TODAY() - Table1[[#This Row],[Date of Last Activity Time]] &lt;= 90, 1, 0)</f>
        <v>1</v>
      </c>
    </row>
    <row r="276" spans="1:9" x14ac:dyDescent="0.25">
      <c r="A276" s="1">
        <v>5.0851600000011571E+18</v>
      </c>
      <c r="B276" t="s">
        <v>14</v>
      </c>
      <c r="C276" t="s">
        <v>27</v>
      </c>
      <c r="D276" t="s">
        <v>12</v>
      </c>
      <c r="E276" s="2">
        <v>45519</v>
      </c>
      <c r="F276" t="s">
        <v>13</v>
      </c>
      <c r="G276" s="2">
        <v>45922</v>
      </c>
      <c r="H276">
        <f>Table1[[#This Row],[Date of Last Activity Time]] - Table1[[#This Row],[Date of Lead Created Time]]</f>
        <v>403</v>
      </c>
      <c r="I276">
        <f ca="1">IF(TODAY() - Table1[[#This Row],[Date of Last Activity Time]] &lt;= 90, 1, 0)</f>
        <v>1</v>
      </c>
    </row>
    <row r="277" spans="1:9" x14ac:dyDescent="0.25">
      <c r="A277" s="1">
        <v>5.0851600001285714E+18</v>
      </c>
      <c r="B277" t="s">
        <v>7</v>
      </c>
      <c r="C277" t="s">
        <v>27</v>
      </c>
      <c r="D277" t="s">
        <v>12</v>
      </c>
      <c r="E277" s="2">
        <v>44955</v>
      </c>
      <c r="F277" t="s">
        <v>13</v>
      </c>
      <c r="G277" s="2">
        <v>45905</v>
      </c>
      <c r="H277">
        <f>Table1[[#This Row],[Date of Last Activity Time]] - Table1[[#This Row],[Date of Lead Created Time]]</f>
        <v>950</v>
      </c>
      <c r="I277">
        <f ca="1">IF(TODAY() - Table1[[#This Row],[Date of Last Activity Time]] &lt;= 90, 1, 0)</f>
        <v>1</v>
      </c>
    </row>
    <row r="278" spans="1:9" x14ac:dyDescent="0.25">
      <c r="A278" s="1">
        <v>5.0851600001285714E+18</v>
      </c>
      <c r="B278" t="s">
        <v>14</v>
      </c>
      <c r="C278" t="s">
        <v>27</v>
      </c>
      <c r="D278" t="s">
        <v>12</v>
      </c>
      <c r="E278" s="2">
        <v>44955</v>
      </c>
      <c r="F278" t="s">
        <v>13</v>
      </c>
      <c r="G278" s="2">
        <v>45905</v>
      </c>
      <c r="H278">
        <f>Table1[[#This Row],[Date of Last Activity Time]] - Table1[[#This Row],[Date of Lead Created Time]]</f>
        <v>950</v>
      </c>
      <c r="I278">
        <f ca="1">IF(TODAY() - Table1[[#This Row],[Date of Last Activity Time]] &lt;= 90, 1, 0)</f>
        <v>1</v>
      </c>
    </row>
    <row r="279" spans="1:9" x14ac:dyDescent="0.25">
      <c r="A279" s="1">
        <v>5.0851600001285714E+18</v>
      </c>
      <c r="B279" t="s">
        <v>7</v>
      </c>
      <c r="C279" t="s">
        <v>27</v>
      </c>
      <c r="D279" t="s">
        <v>12</v>
      </c>
      <c r="E279" s="2">
        <v>44954</v>
      </c>
      <c r="F279" t="s">
        <v>13</v>
      </c>
      <c r="G279" s="2">
        <v>45905</v>
      </c>
      <c r="H279">
        <f>Table1[[#This Row],[Date of Last Activity Time]] - Table1[[#This Row],[Date of Lead Created Time]]</f>
        <v>951</v>
      </c>
      <c r="I279">
        <f ca="1">IF(TODAY() - Table1[[#This Row],[Date of Last Activity Time]] &lt;= 90, 1, 0)</f>
        <v>1</v>
      </c>
    </row>
    <row r="280" spans="1:9" x14ac:dyDescent="0.25">
      <c r="A280" s="1">
        <v>5.0851600001285714E+18</v>
      </c>
      <c r="B280" t="s">
        <v>14</v>
      </c>
      <c r="C280" t="s">
        <v>27</v>
      </c>
      <c r="D280" t="s">
        <v>12</v>
      </c>
      <c r="E280" s="2">
        <v>44954</v>
      </c>
      <c r="F280" t="s">
        <v>13</v>
      </c>
      <c r="G280" s="2">
        <v>45905</v>
      </c>
      <c r="H280">
        <f>Table1[[#This Row],[Date of Last Activity Time]] - Table1[[#This Row],[Date of Lead Created Time]]</f>
        <v>951</v>
      </c>
      <c r="I280">
        <f ca="1">IF(TODAY() - Table1[[#This Row],[Date of Last Activity Time]] &lt;= 90, 1, 0)</f>
        <v>1</v>
      </c>
    </row>
    <row r="281" spans="1:9" x14ac:dyDescent="0.25">
      <c r="A281" s="1">
        <v>5.0851600001285714E+18</v>
      </c>
      <c r="B281" t="s">
        <v>14</v>
      </c>
      <c r="C281" t="s">
        <v>27</v>
      </c>
      <c r="D281" t="s">
        <v>12</v>
      </c>
      <c r="E281" s="2">
        <v>44955</v>
      </c>
      <c r="F281" t="s">
        <v>13</v>
      </c>
      <c r="G281" s="2">
        <v>45905</v>
      </c>
      <c r="H281">
        <f>Table1[[#This Row],[Date of Last Activity Time]] - Table1[[#This Row],[Date of Lead Created Time]]</f>
        <v>950</v>
      </c>
      <c r="I281">
        <f ca="1">IF(TODAY() - Table1[[#This Row],[Date of Last Activity Time]] &lt;= 90, 1, 0)</f>
        <v>1</v>
      </c>
    </row>
    <row r="282" spans="1:9" x14ac:dyDescent="0.25">
      <c r="A282" s="1">
        <v>5.0851600001285714E+18</v>
      </c>
      <c r="B282" t="s">
        <v>14</v>
      </c>
      <c r="C282" t="s">
        <v>27</v>
      </c>
      <c r="D282" t="s">
        <v>12</v>
      </c>
      <c r="E282" s="2">
        <v>45506</v>
      </c>
      <c r="F282" t="s">
        <v>13</v>
      </c>
      <c r="G282" s="2">
        <v>45905</v>
      </c>
      <c r="H282">
        <f>Table1[[#This Row],[Date of Last Activity Time]] - Table1[[#This Row],[Date of Lead Created Time]]</f>
        <v>399</v>
      </c>
      <c r="I282">
        <f ca="1">IF(TODAY() - Table1[[#This Row],[Date of Last Activity Time]] &lt;= 90, 1, 0)</f>
        <v>1</v>
      </c>
    </row>
    <row r="283" spans="1:9" x14ac:dyDescent="0.25">
      <c r="A283" s="1">
        <v>5.0851600001285714E+18</v>
      </c>
      <c r="B283" t="s">
        <v>14</v>
      </c>
      <c r="C283" t="s">
        <v>27</v>
      </c>
      <c r="D283" t="s">
        <v>12</v>
      </c>
      <c r="E283" s="2">
        <v>45509</v>
      </c>
      <c r="F283" t="s">
        <v>13</v>
      </c>
      <c r="G283" s="2">
        <v>45905</v>
      </c>
      <c r="H283">
        <f>Table1[[#This Row],[Date of Last Activity Time]] - Table1[[#This Row],[Date of Lead Created Time]]</f>
        <v>396</v>
      </c>
      <c r="I283">
        <f ca="1">IF(TODAY() - Table1[[#This Row],[Date of Last Activity Time]] &lt;= 90, 1, 0)</f>
        <v>1</v>
      </c>
    </row>
    <row r="284" spans="1:9" x14ac:dyDescent="0.25">
      <c r="A284" s="1">
        <v>5.0851600001285714E+18</v>
      </c>
      <c r="B284" t="s">
        <v>14</v>
      </c>
      <c r="C284" t="s">
        <v>27</v>
      </c>
      <c r="D284" t="s">
        <v>12</v>
      </c>
      <c r="E284" s="2">
        <v>45510</v>
      </c>
      <c r="F284" t="s">
        <v>13</v>
      </c>
      <c r="G284" s="2">
        <v>45905</v>
      </c>
      <c r="H284">
        <f>Table1[[#This Row],[Date of Last Activity Time]] - Table1[[#This Row],[Date of Lead Created Time]]</f>
        <v>395</v>
      </c>
      <c r="I284">
        <f ca="1">IF(TODAY() - Table1[[#This Row],[Date of Last Activity Time]] &lt;= 90, 1, 0)</f>
        <v>1</v>
      </c>
    </row>
    <row r="285" spans="1:9" x14ac:dyDescent="0.25">
      <c r="A285" s="1">
        <v>5.0851600001285714E+18</v>
      </c>
      <c r="B285" t="s">
        <v>14</v>
      </c>
      <c r="C285" t="s">
        <v>27</v>
      </c>
      <c r="D285" t="s">
        <v>12</v>
      </c>
      <c r="E285" s="2">
        <v>45512</v>
      </c>
      <c r="F285" t="s">
        <v>13</v>
      </c>
      <c r="G285" s="2">
        <v>45905</v>
      </c>
      <c r="H285">
        <f>Table1[[#This Row],[Date of Last Activity Time]] - Table1[[#This Row],[Date of Lead Created Time]]</f>
        <v>393</v>
      </c>
      <c r="I285">
        <f ca="1">IF(TODAY() - Table1[[#This Row],[Date of Last Activity Time]] &lt;= 90, 1, 0)</f>
        <v>1</v>
      </c>
    </row>
    <row r="286" spans="1:9" x14ac:dyDescent="0.25">
      <c r="A286" s="1">
        <v>5.0851600001285714E+18</v>
      </c>
      <c r="B286" t="s">
        <v>14</v>
      </c>
      <c r="C286" t="s">
        <v>27</v>
      </c>
      <c r="D286" t="s">
        <v>12</v>
      </c>
      <c r="E286" s="2">
        <v>45513</v>
      </c>
      <c r="F286" t="s">
        <v>13</v>
      </c>
      <c r="G286" s="2">
        <v>45905</v>
      </c>
      <c r="H286">
        <f>Table1[[#This Row],[Date of Last Activity Time]] - Table1[[#This Row],[Date of Lead Created Time]]</f>
        <v>392</v>
      </c>
      <c r="I286">
        <f ca="1">IF(TODAY() - Table1[[#This Row],[Date of Last Activity Time]] &lt;= 90, 1, 0)</f>
        <v>1</v>
      </c>
    </row>
    <row r="287" spans="1:9" x14ac:dyDescent="0.25">
      <c r="A287" s="1">
        <v>5.0851600001285714E+18</v>
      </c>
      <c r="B287" t="s">
        <v>14</v>
      </c>
      <c r="C287" t="s">
        <v>27</v>
      </c>
      <c r="D287" t="s">
        <v>12</v>
      </c>
      <c r="E287" s="2">
        <v>45514</v>
      </c>
      <c r="F287" t="s">
        <v>13</v>
      </c>
      <c r="G287" s="2">
        <v>45905</v>
      </c>
      <c r="H287">
        <f>Table1[[#This Row],[Date of Last Activity Time]] - Table1[[#This Row],[Date of Lead Created Time]]</f>
        <v>391</v>
      </c>
      <c r="I287">
        <f ca="1">IF(TODAY() - Table1[[#This Row],[Date of Last Activity Time]] &lt;= 90, 1, 0)</f>
        <v>1</v>
      </c>
    </row>
    <row r="288" spans="1:9" x14ac:dyDescent="0.25">
      <c r="A288" s="1">
        <v>5.0851600001285714E+18</v>
      </c>
      <c r="B288" t="s">
        <v>14</v>
      </c>
      <c r="C288" t="s">
        <v>27</v>
      </c>
      <c r="D288" t="s">
        <v>12</v>
      </c>
      <c r="E288" s="2">
        <v>45521</v>
      </c>
      <c r="F288" t="s">
        <v>13</v>
      </c>
      <c r="G288" s="2">
        <v>45905</v>
      </c>
      <c r="H288">
        <f>Table1[[#This Row],[Date of Last Activity Time]] - Table1[[#This Row],[Date of Lead Created Time]]</f>
        <v>384</v>
      </c>
      <c r="I288">
        <f ca="1">IF(TODAY() - Table1[[#This Row],[Date of Last Activity Time]] &lt;= 90, 1, 0)</f>
        <v>1</v>
      </c>
    </row>
    <row r="289" spans="1:9" x14ac:dyDescent="0.25">
      <c r="A289" s="1">
        <v>5.0851600001285714E+18</v>
      </c>
      <c r="B289" t="s">
        <v>14</v>
      </c>
      <c r="C289" t="s">
        <v>27</v>
      </c>
      <c r="D289" t="s">
        <v>12</v>
      </c>
      <c r="E289" s="2">
        <v>45523</v>
      </c>
      <c r="F289" t="s">
        <v>13</v>
      </c>
      <c r="G289" s="2">
        <v>45905</v>
      </c>
      <c r="H289">
        <f>Table1[[#This Row],[Date of Last Activity Time]] - Table1[[#This Row],[Date of Lead Created Time]]</f>
        <v>382</v>
      </c>
      <c r="I289">
        <f ca="1">IF(TODAY() - Table1[[#This Row],[Date of Last Activity Time]] &lt;= 90, 1, 0)</f>
        <v>1</v>
      </c>
    </row>
    <row r="290" spans="1:9" x14ac:dyDescent="0.25">
      <c r="A290" s="1">
        <v>5.0851600001285714E+18</v>
      </c>
      <c r="B290" t="s">
        <v>14</v>
      </c>
      <c r="C290" t="s">
        <v>27</v>
      </c>
      <c r="D290" t="s">
        <v>12</v>
      </c>
      <c r="E290" s="2">
        <v>45529</v>
      </c>
      <c r="F290" t="s">
        <v>13</v>
      </c>
      <c r="G290" s="2">
        <v>45905</v>
      </c>
      <c r="H290">
        <f>Table1[[#This Row],[Date of Last Activity Time]] - Table1[[#This Row],[Date of Lead Created Time]]</f>
        <v>376</v>
      </c>
      <c r="I290">
        <f ca="1">IF(TODAY() - Table1[[#This Row],[Date of Last Activity Time]] &lt;= 90, 1, 0)</f>
        <v>1</v>
      </c>
    </row>
    <row r="291" spans="1:9" x14ac:dyDescent="0.25">
      <c r="A291" s="1">
        <v>5.0851600001285714E+18</v>
      </c>
      <c r="B291" t="s">
        <v>14</v>
      </c>
      <c r="C291" t="s">
        <v>27</v>
      </c>
      <c r="D291" t="s">
        <v>12</v>
      </c>
      <c r="E291" s="2">
        <v>45530</v>
      </c>
      <c r="F291" t="s">
        <v>13</v>
      </c>
      <c r="G291" s="2">
        <v>45905</v>
      </c>
      <c r="H291">
        <f>Table1[[#This Row],[Date of Last Activity Time]] - Table1[[#This Row],[Date of Lead Created Time]]</f>
        <v>375</v>
      </c>
      <c r="I291">
        <f ca="1">IF(TODAY() - Table1[[#This Row],[Date of Last Activity Time]] &lt;= 90, 1, 0)</f>
        <v>1</v>
      </c>
    </row>
    <row r="292" spans="1:9" x14ac:dyDescent="0.25">
      <c r="A292" s="1">
        <v>5.0851600001285714E+18</v>
      </c>
      <c r="B292" t="s">
        <v>14</v>
      </c>
      <c r="C292" t="s">
        <v>27</v>
      </c>
      <c r="D292" t="s">
        <v>12</v>
      </c>
      <c r="E292" s="2">
        <v>45531</v>
      </c>
      <c r="F292" t="s">
        <v>13</v>
      </c>
      <c r="G292" s="2">
        <v>45905</v>
      </c>
      <c r="H292">
        <f>Table1[[#This Row],[Date of Last Activity Time]] - Table1[[#This Row],[Date of Lead Created Time]]</f>
        <v>374</v>
      </c>
      <c r="I292">
        <f ca="1">IF(TODAY() - Table1[[#This Row],[Date of Last Activity Time]] &lt;= 90, 1, 0)</f>
        <v>1</v>
      </c>
    </row>
    <row r="293" spans="1:9" x14ac:dyDescent="0.25">
      <c r="A293" s="1">
        <v>5.0851600001285714E+18</v>
      </c>
      <c r="B293" t="s">
        <v>14</v>
      </c>
      <c r="C293" t="s">
        <v>27</v>
      </c>
      <c r="D293" t="s">
        <v>12</v>
      </c>
      <c r="E293" s="2">
        <v>45532</v>
      </c>
      <c r="F293" t="s">
        <v>13</v>
      </c>
      <c r="G293" s="2">
        <v>45905</v>
      </c>
      <c r="H293">
        <f>Table1[[#This Row],[Date of Last Activity Time]] - Table1[[#This Row],[Date of Lead Created Time]]</f>
        <v>373</v>
      </c>
      <c r="I293">
        <f ca="1">IF(TODAY() - Table1[[#This Row],[Date of Last Activity Time]] &lt;= 90, 1, 0)</f>
        <v>1</v>
      </c>
    </row>
    <row r="294" spans="1:9" x14ac:dyDescent="0.25">
      <c r="A294" s="1">
        <v>5.0851600001285714E+18</v>
      </c>
      <c r="B294" t="s">
        <v>14</v>
      </c>
      <c r="C294" t="s">
        <v>27</v>
      </c>
      <c r="D294" t="s">
        <v>12</v>
      </c>
      <c r="E294" s="2">
        <v>45533</v>
      </c>
      <c r="F294" t="s">
        <v>13</v>
      </c>
      <c r="G294" s="2">
        <v>45905</v>
      </c>
      <c r="H294">
        <f>Table1[[#This Row],[Date of Last Activity Time]] - Table1[[#This Row],[Date of Lead Created Time]]</f>
        <v>372</v>
      </c>
      <c r="I294">
        <f ca="1">IF(TODAY() - Table1[[#This Row],[Date of Last Activity Time]] &lt;= 90, 1, 0)</f>
        <v>1</v>
      </c>
    </row>
    <row r="295" spans="1:9" x14ac:dyDescent="0.25">
      <c r="A295" s="1">
        <v>5.0851600001285714E+18</v>
      </c>
      <c r="B295" t="s">
        <v>14</v>
      </c>
      <c r="C295" t="s">
        <v>27</v>
      </c>
      <c r="D295" t="s">
        <v>12</v>
      </c>
      <c r="E295" s="2">
        <v>45534</v>
      </c>
      <c r="F295" t="s">
        <v>13</v>
      </c>
      <c r="G295" s="2">
        <v>45905</v>
      </c>
      <c r="H295">
        <f>Table1[[#This Row],[Date of Last Activity Time]] - Table1[[#This Row],[Date of Lead Created Time]]</f>
        <v>371</v>
      </c>
      <c r="I295">
        <f ca="1">IF(TODAY() - Table1[[#This Row],[Date of Last Activity Time]] &lt;= 90, 1, 0)</f>
        <v>1</v>
      </c>
    </row>
    <row r="296" spans="1:9" x14ac:dyDescent="0.25">
      <c r="A296" s="1">
        <v>5.0851600001285714E+18</v>
      </c>
      <c r="B296" t="s">
        <v>14</v>
      </c>
      <c r="C296" t="s">
        <v>27</v>
      </c>
      <c r="D296" t="s">
        <v>12</v>
      </c>
      <c r="E296" s="2">
        <v>45535</v>
      </c>
      <c r="F296" t="s">
        <v>13</v>
      </c>
      <c r="G296" s="2">
        <v>45905</v>
      </c>
      <c r="H296">
        <f>Table1[[#This Row],[Date of Last Activity Time]] - Table1[[#This Row],[Date of Lead Created Time]]</f>
        <v>370</v>
      </c>
      <c r="I296">
        <f ca="1">IF(TODAY() - Table1[[#This Row],[Date of Last Activity Time]] &lt;= 90, 1, 0)</f>
        <v>1</v>
      </c>
    </row>
    <row r="297" spans="1:9" x14ac:dyDescent="0.25">
      <c r="A297" s="1">
        <v>5.0851600001285714E+18</v>
      </c>
      <c r="B297" t="s">
        <v>14</v>
      </c>
      <c r="C297" t="s">
        <v>27</v>
      </c>
      <c r="D297" t="s">
        <v>22</v>
      </c>
      <c r="E297" s="2">
        <v>45512</v>
      </c>
      <c r="F297" t="s">
        <v>13</v>
      </c>
      <c r="G297" s="2">
        <v>45905</v>
      </c>
      <c r="H297">
        <f>Table1[[#This Row],[Date of Last Activity Time]] - Table1[[#This Row],[Date of Lead Created Time]]</f>
        <v>393</v>
      </c>
      <c r="I297">
        <f ca="1">IF(TODAY() - Table1[[#This Row],[Date of Last Activity Time]] &lt;= 90, 1, 0)</f>
        <v>1</v>
      </c>
    </row>
    <row r="298" spans="1:9" x14ac:dyDescent="0.25">
      <c r="A298" s="1">
        <v>5.0851600001285714E+18</v>
      </c>
      <c r="B298" t="s">
        <v>14</v>
      </c>
      <c r="C298" t="s">
        <v>27</v>
      </c>
      <c r="D298" t="s">
        <v>22</v>
      </c>
      <c r="E298" s="2">
        <v>45530</v>
      </c>
      <c r="F298" t="s">
        <v>13</v>
      </c>
      <c r="G298" s="2">
        <v>45905</v>
      </c>
      <c r="H298">
        <f>Table1[[#This Row],[Date of Last Activity Time]] - Table1[[#This Row],[Date of Lead Created Time]]</f>
        <v>375</v>
      </c>
      <c r="I298">
        <f ca="1">IF(TODAY() - Table1[[#This Row],[Date of Last Activity Time]] &lt;= 90, 1, 0)</f>
        <v>1</v>
      </c>
    </row>
    <row r="299" spans="1:9" x14ac:dyDescent="0.25">
      <c r="A299" s="1">
        <v>5.0851600001585603E+18</v>
      </c>
      <c r="B299" t="s">
        <v>14</v>
      </c>
      <c r="C299" t="s">
        <v>27</v>
      </c>
      <c r="D299" t="s">
        <v>54</v>
      </c>
      <c r="E299" s="2">
        <v>45523</v>
      </c>
      <c r="F299" t="s">
        <v>13</v>
      </c>
      <c r="G299" s="2">
        <v>45523</v>
      </c>
      <c r="H299">
        <f>Table1[[#This Row],[Date of Last Activity Time]] - Table1[[#This Row],[Date of Lead Created Time]]</f>
        <v>0</v>
      </c>
      <c r="I299">
        <f ca="1">IF(TODAY() - Table1[[#This Row],[Date of Last Activity Time]] &lt;= 90, 1, 0)</f>
        <v>0</v>
      </c>
    </row>
    <row r="300" spans="1:9" x14ac:dyDescent="0.25">
      <c r="A300" s="1">
        <v>5.0851600001585603E+18</v>
      </c>
      <c r="B300" t="s">
        <v>14</v>
      </c>
      <c r="C300" t="s">
        <v>27</v>
      </c>
      <c r="D300" t="s">
        <v>64</v>
      </c>
      <c r="E300" s="2">
        <v>45533</v>
      </c>
      <c r="F300" t="s">
        <v>13</v>
      </c>
      <c r="G300" s="2">
        <v>45544</v>
      </c>
      <c r="H300">
        <f>Table1[[#This Row],[Date of Last Activity Time]] - Table1[[#This Row],[Date of Lead Created Time]]</f>
        <v>11</v>
      </c>
      <c r="I300">
        <f ca="1">IF(TODAY() - Table1[[#This Row],[Date of Last Activity Time]] &lt;= 90, 1, 0)</f>
        <v>0</v>
      </c>
    </row>
    <row r="301" spans="1:9" x14ac:dyDescent="0.25">
      <c r="A301" s="1">
        <v>5.085160000165207E+18</v>
      </c>
      <c r="B301" t="s">
        <v>14</v>
      </c>
      <c r="C301" t="s">
        <v>27</v>
      </c>
      <c r="D301" t="s">
        <v>64</v>
      </c>
      <c r="E301" s="2">
        <v>45521</v>
      </c>
      <c r="F301" t="s">
        <v>13</v>
      </c>
      <c r="G301" s="2">
        <v>45589</v>
      </c>
      <c r="H301">
        <f>Table1[[#This Row],[Date of Last Activity Time]] - Table1[[#This Row],[Date of Lead Created Time]]</f>
        <v>68</v>
      </c>
      <c r="I301">
        <f ca="1">IF(TODAY() - Table1[[#This Row],[Date of Last Activity Time]] &lt;= 90, 1, 0)</f>
        <v>0</v>
      </c>
    </row>
    <row r="302" spans="1:9" x14ac:dyDescent="0.25">
      <c r="A302" s="1">
        <v>5.0851600001753938E+18</v>
      </c>
      <c r="B302" t="s">
        <v>14</v>
      </c>
      <c r="C302" t="s">
        <v>27</v>
      </c>
      <c r="D302" t="s">
        <v>57</v>
      </c>
      <c r="E302" s="2">
        <v>45530</v>
      </c>
      <c r="F302" t="s">
        <v>13</v>
      </c>
      <c r="G302" s="2">
        <v>45533</v>
      </c>
      <c r="H302">
        <f>Table1[[#This Row],[Date of Last Activity Time]] - Table1[[#This Row],[Date of Lead Created Time]]</f>
        <v>3</v>
      </c>
      <c r="I302">
        <f ca="1">IF(TODAY() - Table1[[#This Row],[Date of Last Activity Time]] &lt;= 90, 1, 0)</f>
        <v>0</v>
      </c>
    </row>
    <row r="303" spans="1:9" x14ac:dyDescent="0.25">
      <c r="A303" s="1">
        <v>5.0851600001758423E+18</v>
      </c>
      <c r="B303" t="s">
        <v>14</v>
      </c>
      <c r="C303" t="s">
        <v>27</v>
      </c>
      <c r="D303" t="s">
        <v>55</v>
      </c>
      <c r="E303" s="2">
        <v>45526</v>
      </c>
      <c r="F303" t="s">
        <v>13</v>
      </c>
      <c r="G303" s="2">
        <v>45526</v>
      </c>
      <c r="H303">
        <f>Table1[[#This Row],[Date of Last Activity Time]] - Table1[[#This Row],[Date of Lead Created Time]]</f>
        <v>0</v>
      </c>
      <c r="I303">
        <f ca="1">IF(TODAY() - Table1[[#This Row],[Date of Last Activity Time]] &lt;= 90, 1, 0)</f>
        <v>0</v>
      </c>
    </row>
    <row r="304" spans="1:9" x14ac:dyDescent="0.25">
      <c r="A304" s="1">
        <v>5.0851600002170368E+18</v>
      </c>
      <c r="B304" t="s">
        <v>14</v>
      </c>
      <c r="C304" t="s">
        <v>27</v>
      </c>
      <c r="D304" t="s">
        <v>57</v>
      </c>
      <c r="E304" s="2">
        <v>44954</v>
      </c>
      <c r="F304" t="s">
        <v>13</v>
      </c>
      <c r="G304" s="2">
        <v>45502</v>
      </c>
      <c r="H304">
        <f>Table1[[#This Row],[Date of Last Activity Time]] - Table1[[#This Row],[Date of Lead Created Time]]</f>
        <v>548</v>
      </c>
      <c r="I304">
        <f ca="1">IF(TODAY() - Table1[[#This Row],[Date of Last Activity Time]] &lt;= 90, 1, 0)</f>
        <v>0</v>
      </c>
    </row>
    <row r="305" spans="1:9" x14ac:dyDescent="0.25">
      <c r="A305" s="1">
        <v>5.0851600002170706E+18</v>
      </c>
      <c r="B305" t="s">
        <v>14</v>
      </c>
      <c r="C305" t="s">
        <v>27</v>
      </c>
      <c r="D305" t="s">
        <v>54</v>
      </c>
      <c r="E305" s="2">
        <v>45531</v>
      </c>
      <c r="F305" t="s">
        <v>13</v>
      </c>
      <c r="G305" s="2">
        <v>45531</v>
      </c>
      <c r="H305">
        <f>Table1[[#This Row],[Date of Last Activity Time]] - Table1[[#This Row],[Date of Lead Created Time]]</f>
        <v>0</v>
      </c>
      <c r="I305">
        <f ca="1">IF(TODAY() - Table1[[#This Row],[Date of Last Activity Time]] &lt;= 90, 1, 0)</f>
        <v>0</v>
      </c>
    </row>
    <row r="306" spans="1:9" x14ac:dyDescent="0.25">
      <c r="A306" s="1">
        <v>5.0851600002297795E+18</v>
      </c>
      <c r="B306" t="s">
        <v>14</v>
      </c>
      <c r="C306" t="s">
        <v>27</v>
      </c>
      <c r="D306" t="s">
        <v>54</v>
      </c>
      <c r="E306" s="2">
        <v>45528</v>
      </c>
      <c r="F306" t="s">
        <v>13</v>
      </c>
      <c r="G306" s="2">
        <v>45528</v>
      </c>
      <c r="H306">
        <f>Table1[[#This Row],[Date of Last Activity Time]] - Table1[[#This Row],[Date of Lead Created Time]]</f>
        <v>0</v>
      </c>
      <c r="I306">
        <f ca="1">IF(TODAY() - Table1[[#This Row],[Date of Last Activity Time]] &lt;= 90, 1, 0)</f>
        <v>0</v>
      </c>
    </row>
    <row r="307" spans="1:9" x14ac:dyDescent="0.25">
      <c r="A307" s="1">
        <v>5.0851600003443763E+18</v>
      </c>
      <c r="B307" t="s">
        <v>14</v>
      </c>
      <c r="C307" t="s">
        <v>27</v>
      </c>
      <c r="D307" t="s">
        <v>57</v>
      </c>
      <c r="E307" s="2">
        <v>45530</v>
      </c>
      <c r="F307" t="s">
        <v>13</v>
      </c>
      <c r="G307" s="2">
        <v>45690</v>
      </c>
      <c r="H307">
        <f>Table1[[#This Row],[Date of Last Activity Time]] - Table1[[#This Row],[Date of Lead Created Time]]</f>
        <v>160</v>
      </c>
      <c r="I307">
        <f ca="1">IF(TODAY() - Table1[[#This Row],[Date of Last Activity Time]] &lt;= 90, 1, 0)</f>
        <v>0</v>
      </c>
    </row>
    <row r="308" spans="1:9" x14ac:dyDescent="0.25">
      <c r="A308" s="1">
        <v>5.0851600003443835E+18</v>
      </c>
      <c r="B308" t="s">
        <v>14</v>
      </c>
      <c r="C308" t="s">
        <v>27</v>
      </c>
      <c r="D308" t="s">
        <v>64</v>
      </c>
      <c r="E308" s="2">
        <v>45508</v>
      </c>
      <c r="F308" t="s">
        <v>13</v>
      </c>
      <c r="G308" s="2">
        <v>45670</v>
      </c>
      <c r="H308">
        <f>Table1[[#This Row],[Date of Last Activity Time]] - Table1[[#This Row],[Date of Lead Created Time]]</f>
        <v>162</v>
      </c>
      <c r="I308">
        <f ca="1">IF(TODAY() - Table1[[#This Row],[Date of Last Activity Time]] &lt;= 90, 1, 0)</f>
        <v>0</v>
      </c>
    </row>
    <row r="309" spans="1:9" x14ac:dyDescent="0.25">
      <c r="A309" s="1">
        <v>5.0851600000011571E+18</v>
      </c>
      <c r="B309" t="s">
        <v>14</v>
      </c>
      <c r="C309" t="s">
        <v>28</v>
      </c>
      <c r="D309" t="s">
        <v>12</v>
      </c>
      <c r="E309" s="2">
        <v>45515</v>
      </c>
      <c r="F309" t="s">
        <v>13</v>
      </c>
      <c r="G309" s="2">
        <v>45912</v>
      </c>
      <c r="H309">
        <f>Table1[[#This Row],[Date of Last Activity Time]] - Table1[[#This Row],[Date of Lead Created Time]]</f>
        <v>397</v>
      </c>
      <c r="I309">
        <f ca="1">IF(TODAY() - Table1[[#This Row],[Date of Last Activity Time]] &lt;= 90, 1, 0)</f>
        <v>1</v>
      </c>
    </row>
    <row r="310" spans="1:9" x14ac:dyDescent="0.25">
      <c r="A310" s="1">
        <v>5.0851600001285714E+18</v>
      </c>
      <c r="B310" t="s">
        <v>7</v>
      </c>
      <c r="C310" t="s">
        <v>28</v>
      </c>
      <c r="D310" t="s">
        <v>12</v>
      </c>
      <c r="E310" s="2">
        <v>44955</v>
      </c>
      <c r="F310" t="s">
        <v>13</v>
      </c>
      <c r="G310" s="2">
        <v>45905</v>
      </c>
      <c r="H310">
        <f>Table1[[#This Row],[Date of Last Activity Time]] - Table1[[#This Row],[Date of Lead Created Time]]</f>
        <v>950</v>
      </c>
      <c r="I310">
        <f ca="1">IF(TODAY() - Table1[[#This Row],[Date of Last Activity Time]] &lt;= 90, 1, 0)</f>
        <v>1</v>
      </c>
    </row>
    <row r="311" spans="1:9" x14ac:dyDescent="0.25">
      <c r="A311" s="1">
        <v>5.0851600001285714E+18</v>
      </c>
      <c r="B311" t="s">
        <v>14</v>
      </c>
      <c r="C311" t="s">
        <v>28</v>
      </c>
      <c r="D311" t="s">
        <v>12</v>
      </c>
      <c r="E311" s="2">
        <v>44955</v>
      </c>
      <c r="F311" t="s">
        <v>13</v>
      </c>
      <c r="G311" s="2">
        <v>45905</v>
      </c>
      <c r="H311">
        <f>Table1[[#This Row],[Date of Last Activity Time]] - Table1[[#This Row],[Date of Lead Created Time]]</f>
        <v>950</v>
      </c>
      <c r="I311">
        <f ca="1">IF(TODAY() - Table1[[#This Row],[Date of Last Activity Time]] &lt;= 90, 1, 0)</f>
        <v>1</v>
      </c>
    </row>
    <row r="312" spans="1:9" x14ac:dyDescent="0.25">
      <c r="A312" s="1">
        <v>5.0851600001285714E+18</v>
      </c>
      <c r="B312" t="s">
        <v>7</v>
      </c>
      <c r="C312" t="s">
        <v>28</v>
      </c>
      <c r="D312" t="s">
        <v>12</v>
      </c>
      <c r="E312" s="2">
        <v>44928</v>
      </c>
      <c r="F312" t="s">
        <v>13</v>
      </c>
      <c r="G312" s="2">
        <v>45905</v>
      </c>
      <c r="H312">
        <f>Table1[[#This Row],[Date of Last Activity Time]] - Table1[[#This Row],[Date of Lead Created Time]]</f>
        <v>977</v>
      </c>
      <c r="I312">
        <f ca="1">IF(TODAY() - Table1[[#This Row],[Date of Last Activity Time]] &lt;= 90, 1, 0)</f>
        <v>1</v>
      </c>
    </row>
    <row r="313" spans="1:9" x14ac:dyDescent="0.25">
      <c r="A313" s="1">
        <v>5.0851600001285714E+18</v>
      </c>
      <c r="B313" t="s">
        <v>7</v>
      </c>
      <c r="C313" t="s">
        <v>28</v>
      </c>
      <c r="D313" t="s">
        <v>12</v>
      </c>
      <c r="E313" s="2">
        <v>44954</v>
      </c>
      <c r="F313" t="s">
        <v>13</v>
      </c>
      <c r="G313" s="2">
        <v>45905</v>
      </c>
      <c r="H313">
        <f>Table1[[#This Row],[Date of Last Activity Time]] - Table1[[#This Row],[Date of Lead Created Time]]</f>
        <v>951</v>
      </c>
      <c r="I313">
        <f ca="1">IF(TODAY() - Table1[[#This Row],[Date of Last Activity Time]] &lt;= 90, 1, 0)</f>
        <v>1</v>
      </c>
    </row>
    <row r="314" spans="1:9" x14ac:dyDescent="0.25">
      <c r="A314" s="1">
        <v>5.0851600001285714E+18</v>
      </c>
      <c r="B314" t="s">
        <v>7</v>
      </c>
      <c r="C314" t="s">
        <v>28</v>
      </c>
      <c r="D314" t="s">
        <v>12</v>
      </c>
      <c r="E314" s="2">
        <v>44955</v>
      </c>
      <c r="F314" t="s">
        <v>13</v>
      </c>
      <c r="G314" s="2">
        <v>45905</v>
      </c>
      <c r="H314">
        <f>Table1[[#This Row],[Date of Last Activity Time]] - Table1[[#This Row],[Date of Lead Created Time]]</f>
        <v>950</v>
      </c>
      <c r="I314">
        <f ca="1">IF(TODAY() - Table1[[#This Row],[Date of Last Activity Time]] &lt;= 90, 1, 0)</f>
        <v>1</v>
      </c>
    </row>
    <row r="315" spans="1:9" x14ac:dyDescent="0.25">
      <c r="A315" s="1">
        <v>5.0851600001285714E+18</v>
      </c>
      <c r="B315" t="s">
        <v>7</v>
      </c>
      <c r="C315" t="s">
        <v>28</v>
      </c>
      <c r="D315" t="s">
        <v>12</v>
      </c>
      <c r="E315" s="2">
        <v>44955</v>
      </c>
      <c r="F315" t="s">
        <v>84</v>
      </c>
      <c r="G315" s="2">
        <v>45905</v>
      </c>
      <c r="H315">
        <f>Table1[[#This Row],[Date of Last Activity Time]] - Table1[[#This Row],[Date of Lead Created Time]]</f>
        <v>950</v>
      </c>
      <c r="I315">
        <f ca="1">IF(TODAY() - Table1[[#This Row],[Date of Last Activity Time]] &lt;= 90, 1, 0)</f>
        <v>1</v>
      </c>
    </row>
    <row r="316" spans="1:9" x14ac:dyDescent="0.25">
      <c r="A316" s="1">
        <v>5.0851600001285714E+18</v>
      </c>
      <c r="B316" t="s">
        <v>7</v>
      </c>
      <c r="C316" t="s">
        <v>28</v>
      </c>
      <c r="D316" t="s">
        <v>12</v>
      </c>
      <c r="E316" s="2">
        <v>45519</v>
      </c>
      <c r="F316" t="s">
        <v>13</v>
      </c>
      <c r="G316" s="2">
        <v>45905</v>
      </c>
      <c r="H316">
        <f>Table1[[#This Row],[Date of Last Activity Time]] - Table1[[#This Row],[Date of Lead Created Time]]</f>
        <v>386</v>
      </c>
      <c r="I316">
        <f ca="1">IF(TODAY() - Table1[[#This Row],[Date of Last Activity Time]] &lt;= 90, 1, 0)</f>
        <v>1</v>
      </c>
    </row>
    <row r="317" spans="1:9" x14ac:dyDescent="0.25">
      <c r="A317" s="1">
        <v>5.0851600001285714E+18</v>
      </c>
      <c r="B317" t="s">
        <v>14</v>
      </c>
      <c r="C317" t="s">
        <v>28</v>
      </c>
      <c r="D317" t="s">
        <v>12</v>
      </c>
      <c r="E317" s="2">
        <v>44928</v>
      </c>
      <c r="F317" t="s">
        <v>13</v>
      </c>
      <c r="G317" s="2">
        <v>45905</v>
      </c>
      <c r="H317">
        <f>Table1[[#This Row],[Date of Last Activity Time]] - Table1[[#This Row],[Date of Lead Created Time]]</f>
        <v>977</v>
      </c>
      <c r="I317">
        <f ca="1">IF(TODAY() - Table1[[#This Row],[Date of Last Activity Time]] &lt;= 90, 1, 0)</f>
        <v>1</v>
      </c>
    </row>
    <row r="318" spans="1:9" x14ac:dyDescent="0.25">
      <c r="A318" s="1">
        <v>5.0851600001285714E+18</v>
      </c>
      <c r="B318" t="s">
        <v>14</v>
      </c>
      <c r="C318" t="s">
        <v>28</v>
      </c>
      <c r="D318" t="s">
        <v>12</v>
      </c>
      <c r="E318" s="2">
        <v>44928</v>
      </c>
      <c r="F318" t="s">
        <v>84</v>
      </c>
      <c r="G318" s="2">
        <v>45905</v>
      </c>
      <c r="H318">
        <f>Table1[[#This Row],[Date of Last Activity Time]] - Table1[[#This Row],[Date of Lead Created Time]]</f>
        <v>977</v>
      </c>
      <c r="I318">
        <f ca="1">IF(TODAY() - Table1[[#This Row],[Date of Last Activity Time]] &lt;= 90, 1, 0)</f>
        <v>1</v>
      </c>
    </row>
    <row r="319" spans="1:9" x14ac:dyDescent="0.25">
      <c r="A319" s="1">
        <v>5.0851600001285714E+18</v>
      </c>
      <c r="B319" t="s">
        <v>14</v>
      </c>
      <c r="C319" t="s">
        <v>28</v>
      </c>
      <c r="D319" t="s">
        <v>12</v>
      </c>
      <c r="E319" s="2">
        <v>44954</v>
      </c>
      <c r="F319" t="s">
        <v>13</v>
      </c>
      <c r="G319" s="2">
        <v>45905</v>
      </c>
      <c r="H319">
        <f>Table1[[#This Row],[Date of Last Activity Time]] - Table1[[#This Row],[Date of Lead Created Time]]</f>
        <v>951</v>
      </c>
      <c r="I319">
        <f ca="1">IF(TODAY() - Table1[[#This Row],[Date of Last Activity Time]] &lt;= 90, 1, 0)</f>
        <v>1</v>
      </c>
    </row>
    <row r="320" spans="1:9" x14ac:dyDescent="0.25">
      <c r="A320" s="1">
        <v>5.0851600001285714E+18</v>
      </c>
      <c r="B320" t="s">
        <v>14</v>
      </c>
      <c r="C320" t="s">
        <v>28</v>
      </c>
      <c r="D320" t="s">
        <v>12</v>
      </c>
      <c r="E320" s="2">
        <v>44955</v>
      </c>
      <c r="F320" t="s">
        <v>13</v>
      </c>
      <c r="G320" s="2">
        <v>45905</v>
      </c>
      <c r="H320">
        <f>Table1[[#This Row],[Date of Last Activity Time]] - Table1[[#This Row],[Date of Lead Created Time]]</f>
        <v>950</v>
      </c>
      <c r="I320">
        <f ca="1">IF(TODAY() - Table1[[#This Row],[Date of Last Activity Time]] &lt;= 90, 1, 0)</f>
        <v>1</v>
      </c>
    </row>
    <row r="321" spans="1:9" x14ac:dyDescent="0.25">
      <c r="A321" s="1">
        <v>5.0851600001285714E+18</v>
      </c>
      <c r="B321" t="s">
        <v>14</v>
      </c>
      <c r="C321" t="s">
        <v>28</v>
      </c>
      <c r="D321" t="s">
        <v>12</v>
      </c>
      <c r="E321" s="2">
        <v>45505</v>
      </c>
      <c r="F321" t="s">
        <v>13</v>
      </c>
      <c r="G321" s="2">
        <v>45905</v>
      </c>
      <c r="H321">
        <f>Table1[[#This Row],[Date of Last Activity Time]] - Table1[[#This Row],[Date of Lead Created Time]]</f>
        <v>400</v>
      </c>
      <c r="I321">
        <f ca="1">IF(TODAY() - Table1[[#This Row],[Date of Last Activity Time]] &lt;= 90, 1, 0)</f>
        <v>1</v>
      </c>
    </row>
    <row r="322" spans="1:9" x14ac:dyDescent="0.25">
      <c r="A322" s="1">
        <v>5.0851600001285714E+18</v>
      </c>
      <c r="B322" t="s">
        <v>14</v>
      </c>
      <c r="C322" t="s">
        <v>28</v>
      </c>
      <c r="D322" t="s">
        <v>12</v>
      </c>
      <c r="E322" s="2">
        <v>45506</v>
      </c>
      <c r="F322" t="s">
        <v>13</v>
      </c>
      <c r="G322" s="2">
        <v>45905</v>
      </c>
      <c r="H322">
        <f>Table1[[#This Row],[Date of Last Activity Time]] - Table1[[#This Row],[Date of Lead Created Time]]</f>
        <v>399</v>
      </c>
      <c r="I322">
        <f ca="1">IF(TODAY() - Table1[[#This Row],[Date of Last Activity Time]] &lt;= 90, 1, 0)</f>
        <v>1</v>
      </c>
    </row>
    <row r="323" spans="1:9" x14ac:dyDescent="0.25">
      <c r="A323" s="1">
        <v>5.0851600001285714E+18</v>
      </c>
      <c r="B323" t="s">
        <v>14</v>
      </c>
      <c r="C323" t="s">
        <v>28</v>
      </c>
      <c r="D323" t="s">
        <v>12</v>
      </c>
      <c r="E323" s="2">
        <v>45507</v>
      </c>
      <c r="F323" t="s">
        <v>13</v>
      </c>
      <c r="G323" s="2">
        <v>45905</v>
      </c>
      <c r="H323">
        <f>Table1[[#This Row],[Date of Last Activity Time]] - Table1[[#This Row],[Date of Lead Created Time]]</f>
        <v>398</v>
      </c>
      <c r="I323">
        <f ca="1">IF(TODAY() - Table1[[#This Row],[Date of Last Activity Time]] &lt;= 90, 1, 0)</f>
        <v>1</v>
      </c>
    </row>
    <row r="324" spans="1:9" x14ac:dyDescent="0.25">
      <c r="A324" s="1">
        <v>5.0851600001285714E+18</v>
      </c>
      <c r="B324" t="s">
        <v>14</v>
      </c>
      <c r="C324" t="s">
        <v>28</v>
      </c>
      <c r="D324" t="s">
        <v>12</v>
      </c>
      <c r="E324" s="2">
        <v>45508</v>
      </c>
      <c r="F324" t="s">
        <v>13</v>
      </c>
      <c r="G324" s="2">
        <v>45905</v>
      </c>
      <c r="H324">
        <f>Table1[[#This Row],[Date of Last Activity Time]] - Table1[[#This Row],[Date of Lead Created Time]]</f>
        <v>397</v>
      </c>
      <c r="I324">
        <f ca="1">IF(TODAY() - Table1[[#This Row],[Date of Last Activity Time]] &lt;= 90, 1, 0)</f>
        <v>1</v>
      </c>
    </row>
    <row r="325" spans="1:9" x14ac:dyDescent="0.25">
      <c r="A325" s="1">
        <v>5.0851600001285714E+18</v>
      </c>
      <c r="B325" t="s">
        <v>14</v>
      </c>
      <c r="C325" t="s">
        <v>28</v>
      </c>
      <c r="D325" t="s">
        <v>12</v>
      </c>
      <c r="E325" s="2">
        <v>45509</v>
      </c>
      <c r="F325" t="s">
        <v>13</v>
      </c>
      <c r="G325" s="2">
        <v>45905</v>
      </c>
      <c r="H325">
        <f>Table1[[#This Row],[Date of Last Activity Time]] - Table1[[#This Row],[Date of Lead Created Time]]</f>
        <v>396</v>
      </c>
      <c r="I325">
        <f ca="1">IF(TODAY() - Table1[[#This Row],[Date of Last Activity Time]] &lt;= 90, 1, 0)</f>
        <v>1</v>
      </c>
    </row>
    <row r="326" spans="1:9" x14ac:dyDescent="0.25">
      <c r="A326" s="1">
        <v>5.0851600001285714E+18</v>
      </c>
      <c r="B326" t="s">
        <v>14</v>
      </c>
      <c r="C326" t="s">
        <v>28</v>
      </c>
      <c r="D326" t="s">
        <v>12</v>
      </c>
      <c r="E326" s="2">
        <v>45511</v>
      </c>
      <c r="F326" t="s">
        <v>13</v>
      </c>
      <c r="G326" s="2">
        <v>45905</v>
      </c>
      <c r="H326">
        <f>Table1[[#This Row],[Date of Last Activity Time]] - Table1[[#This Row],[Date of Lead Created Time]]</f>
        <v>394</v>
      </c>
      <c r="I326">
        <f ca="1">IF(TODAY() - Table1[[#This Row],[Date of Last Activity Time]] &lt;= 90, 1, 0)</f>
        <v>1</v>
      </c>
    </row>
    <row r="327" spans="1:9" x14ac:dyDescent="0.25">
      <c r="A327" s="1">
        <v>5.0851600001285714E+18</v>
      </c>
      <c r="B327" t="s">
        <v>14</v>
      </c>
      <c r="C327" t="s">
        <v>28</v>
      </c>
      <c r="D327" t="s">
        <v>12</v>
      </c>
      <c r="E327" s="2">
        <v>45512</v>
      </c>
      <c r="F327" t="s">
        <v>13</v>
      </c>
      <c r="G327" s="2">
        <v>45905</v>
      </c>
      <c r="H327">
        <f>Table1[[#This Row],[Date of Last Activity Time]] - Table1[[#This Row],[Date of Lead Created Time]]</f>
        <v>393</v>
      </c>
      <c r="I327">
        <f ca="1">IF(TODAY() - Table1[[#This Row],[Date of Last Activity Time]] &lt;= 90, 1, 0)</f>
        <v>1</v>
      </c>
    </row>
    <row r="328" spans="1:9" x14ac:dyDescent="0.25">
      <c r="A328" s="1">
        <v>5.0851600001285714E+18</v>
      </c>
      <c r="B328" t="s">
        <v>14</v>
      </c>
      <c r="C328" t="s">
        <v>28</v>
      </c>
      <c r="D328" t="s">
        <v>12</v>
      </c>
      <c r="E328" s="2">
        <v>45513</v>
      </c>
      <c r="F328" t="s">
        <v>13</v>
      </c>
      <c r="G328" s="2">
        <v>45905</v>
      </c>
      <c r="H328">
        <f>Table1[[#This Row],[Date of Last Activity Time]] - Table1[[#This Row],[Date of Lead Created Time]]</f>
        <v>392</v>
      </c>
      <c r="I328">
        <f ca="1">IF(TODAY() - Table1[[#This Row],[Date of Last Activity Time]] &lt;= 90, 1, 0)</f>
        <v>1</v>
      </c>
    </row>
    <row r="329" spans="1:9" x14ac:dyDescent="0.25">
      <c r="A329" s="1">
        <v>5.0851600001285714E+18</v>
      </c>
      <c r="B329" t="s">
        <v>14</v>
      </c>
      <c r="C329" t="s">
        <v>28</v>
      </c>
      <c r="D329" t="s">
        <v>12</v>
      </c>
      <c r="E329" s="2">
        <v>45514</v>
      </c>
      <c r="F329" t="s">
        <v>13</v>
      </c>
      <c r="G329" s="2">
        <v>45905</v>
      </c>
      <c r="H329">
        <f>Table1[[#This Row],[Date of Last Activity Time]] - Table1[[#This Row],[Date of Lead Created Time]]</f>
        <v>391</v>
      </c>
      <c r="I329">
        <f ca="1">IF(TODAY() - Table1[[#This Row],[Date of Last Activity Time]] &lt;= 90, 1, 0)</f>
        <v>1</v>
      </c>
    </row>
    <row r="330" spans="1:9" x14ac:dyDescent="0.25">
      <c r="A330" s="1">
        <v>5.0851600001285714E+18</v>
      </c>
      <c r="B330" t="s">
        <v>14</v>
      </c>
      <c r="C330" t="s">
        <v>28</v>
      </c>
      <c r="D330" t="s">
        <v>12</v>
      </c>
      <c r="E330" s="2">
        <v>45515</v>
      </c>
      <c r="F330" t="s">
        <v>13</v>
      </c>
      <c r="G330" s="2">
        <v>45905</v>
      </c>
      <c r="H330">
        <f>Table1[[#This Row],[Date of Last Activity Time]] - Table1[[#This Row],[Date of Lead Created Time]]</f>
        <v>390</v>
      </c>
      <c r="I330">
        <f ca="1">IF(TODAY() - Table1[[#This Row],[Date of Last Activity Time]] &lt;= 90, 1, 0)</f>
        <v>1</v>
      </c>
    </row>
    <row r="331" spans="1:9" x14ac:dyDescent="0.25">
      <c r="A331" s="1">
        <v>5.0851600001285714E+18</v>
      </c>
      <c r="B331" t="s">
        <v>14</v>
      </c>
      <c r="C331" t="s">
        <v>28</v>
      </c>
      <c r="D331" t="s">
        <v>12</v>
      </c>
      <c r="E331" s="2">
        <v>45516</v>
      </c>
      <c r="F331" t="s">
        <v>13</v>
      </c>
      <c r="G331" s="2">
        <v>45905</v>
      </c>
      <c r="H331">
        <f>Table1[[#This Row],[Date of Last Activity Time]] - Table1[[#This Row],[Date of Lead Created Time]]</f>
        <v>389</v>
      </c>
      <c r="I331">
        <f ca="1">IF(TODAY() - Table1[[#This Row],[Date of Last Activity Time]] &lt;= 90, 1, 0)</f>
        <v>1</v>
      </c>
    </row>
    <row r="332" spans="1:9" x14ac:dyDescent="0.25">
      <c r="A332" s="1">
        <v>5.0851600001285714E+18</v>
      </c>
      <c r="B332" t="s">
        <v>14</v>
      </c>
      <c r="C332" t="s">
        <v>28</v>
      </c>
      <c r="D332" t="s">
        <v>12</v>
      </c>
      <c r="E332" s="2">
        <v>45517</v>
      </c>
      <c r="F332" t="s">
        <v>13</v>
      </c>
      <c r="G332" s="2">
        <v>45905</v>
      </c>
      <c r="H332">
        <f>Table1[[#This Row],[Date of Last Activity Time]] - Table1[[#This Row],[Date of Lead Created Time]]</f>
        <v>388</v>
      </c>
      <c r="I332">
        <f ca="1">IF(TODAY() - Table1[[#This Row],[Date of Last Activity Time]] &lt;= 90, 1, 0)</f>
        <v>1</v>
      </c>
    </row>
    <row r="333" spans="1:9" x14ac:dyDescent="0.25">
      <c r="A333" s="1">
        <v>5.0851600001285714E+18</v>
      </c>
      <c r="B333" t="s">
        <v>14</v>
      </c>
      <c r="C333" t="s">
        <v>28</v>
      </c>
      <c r="D333" t="s">
        <v>12</v>
      </c>
      <c r="E333" s="2">
        <v>45518</v>
      </c>
      <c r="F333" t="s">
        <v>13</v>
      </c>
      <c r="G333" s="2">
        <v>45905</v>
      </c>
      <c r="H333">
        <f>Table1[[#This Row],[Date of Last Activity Time]] - Table1[[#This Row],[Date of Lead Created Time]]</f>
        <v>387</v>
      </c>
      <c r="I333">
        <f ca="1">IF(TODAY() - Table1[[#This Row],[Date of Last Activity Time]] &lt;= 90, 1, 0)</f>
        <v>1</v>
      </c>
    </row>
    <row r="334" spans="1:9" x14ac:dyDescent="0.25">
      <c r="A334" s="1">
        <v>5.0851600001285714E+18</v>
      </c>
      <c r="B334" t="s">
        <v>14</v>
      </c>
      <c r="C334" t="s">
        <v>28</v>
      </c>
      <c r="D334" t="s">
        <v>12</v>
      </c>
      <c r="E334" s="2">
        <v>45519</v>
      </c>
      <c r="F334" t="s">
        <v>13</v>
      </c>
      <c r="G334" s="2">
        <v>45905</v>
      </c>
      <c r="H334">
        <f>Table1[[#This Row],[Date of Last Activity Time]] - Table1[[#This Row],[Date of Lead Created Time]]</f>
        <v>386</v>
      </c>
      <c r="I334">
        <f ca="1">IF(TODAY() - Table1[[#This Row],[Date of Last Activity Time]] &lt;= 90, 1, 0)</f>
        <v>1</v>
      </c>
    </row>
    <row r="335" spans="1:9" x14ac:dyDescent="0.25">
      <c r="A335" s="1">
        <v>5.0851600001285714E+18</v>
      </c>
      <c r="B335" t="s">
        <v>14</v>
      </c>
      <c r="C335" t="s">
        <v>28</v>
      </c>
      <c r="D335" t="s">
        <v>12</v>
      </c>
      <c r="E335" s="2">
        <v>45520</v>
      </c>
      <c r="F335" t="s">
        <v>13</v>
      </c>
      <c r="G335" s="2">
        <v>45905</v>
      </c>
      <c r="H335">
        <f>Table1[[#This Row],[Date of Last Activity Time]] - Table1[[#This Row],[Date of Lead Created Time]]</f>
        <v>385</v>
      </c>
      <c r="I335">
        <f ca="1">IF(TODAY() - Table1[[#This Row],[Date of Last Activity Time]] &lt;= 90, 1, 0)</f>
        <v>1</v>
      </c>
    </row>
    <row r="336" spans="1:9" x14ac:dyDescent="0.25">
      <c r="A336" s="1">
        <v>5.0851600001285714E+18</v>
      </c>
      <c r="B336" t="s">
        <v>14</v>
      </c>
      <c r="C336" t="s">
        <v>28</v>
      </c>
      <c r="D336" t="s">
        <v>12</v>
      </c>
      <c r="E336" s="2">
        <v>45521</v>
      </c>
      <c r="F336" t="s">
        <v>13</v>
      </c>
      <c r="G336" s="2">
        <v>45905</v>
      </c>
      <c r="H336">
        <f>Table1[[#This Row],[Date of Last Activity Time]] - Table1[[#This Row],[Date of Lead Created Time]]</f>
        <v>384</v>
      </c>
      <c r="I336">
        <f ca="1">IF(TODAY() - Table1[[#This Row],[Date of Last Activity Time]] &lt;= 90, 1, 0)</f>
        <v>1</v>
      </c>
    </row>
    <row r="337" spans="1:9" x14ac:dyDescent="0.25">
      <c r="A337" s="1">
        <v>5.0851600001285714E+18</v>
      </c>
      <c r="B337" t="s">
        <v>14</v>
      </c>
      <c r="C337" t="s">
        <v>28</v>
      </c>
      <c r="D337" t="s">
        <v>12</v>
      </c>
      <c r="E337" s="2">
        <v>45522</v>
      </c>
      <c r="F337" t="s">
        <v>13</v>
      </c>
      <c r="G337" s="2">
        <v>45905</v>
      </c>
      <c r="H337">
        <f>Table1[[#This Row],[Date of Last Activity Time]] - Table1[[#This Row],[Date of Lead Created Time]]</f>
        <v>383</v>
      </c>
      <c r="I337">
        <f ca="1">IF(TODAY() - Table1[[#This Row],[Date of Last Activity Time]] &lt;= 90, 1, 0)</f>
        <v>1</v>
      </c>
    </row>
    <row r="338" spans="1:9" x14ac:dyDescent="0.25">
      <c r="A338" s="1">
        <v>5.0851600001285714E+18</v>
      </c>
      <c r="B338" t="s">
        <v>14</v>
      </c>
      <c r="C338" t="s">
        <v>28</v>
      </c>
      <c r="D338" t="s">
        <v>12</v>
      </c>
      <c r="E338" s="2">
        <v>45523</v>
      </c>
      <c r="F338" t="s">
        <v>13</v>
      </c>
      <c r="G338" s="2">
        <v>45905</v>
      </c>
      <c r="H338">
        <f>Table1[[#This Row],[Date of Last Activity Time]] - Table1[[#This Row],[Date of Lead Created Time]]</f>
        <v>382</v>
      </c>
      <c r="I338">
        <f ca="1">IF(TODAY() - Table1[[#This Row],[Date of Last Activity Time]] &lt;= 90, 1, 0)</f>
        <v>1</v>
      </c>
    </row>
    <row r="339" spans="1:9" x14ac:dyDescent="0.25">
      <c r="A339" s="1">
        <v>5.0851600001285714E+18</v>
      </c>
      <c r="B339" t="s">
        <v>14</v>
      </c>
      <c r="C339" t="s">
        <v>28</v>
      </c>
      <c r="D339" t="s">
        <v>12</v>
      </c>
      <c r="E339" s="2">
        <v>45524</v>
      </c>
      <c r="F339" t="s">
        <v>13</v>
      </c>
      <c r="G339" s="2">
        <v>45905</v>
      </c>
      <c r="H339">
        <f>Table1[[#This Row],[Date of Last Activity Time]] - Table1[[#This Row],[Date of Lead Created Time]]</f>
        <v>381</v>
      </c>
      <c r="I339">
        <f ca="1">IF(TODAY() - Table1[[#This Row],[Date of Last Activity Time]] &lt;= 90, 1, 0)</f>
        <v>1</v>
      </c>
    </row>
    <row r="340" spans="1:9" x14ac:dyDescent="0.25">
      <c r="A340" s="1">
        <v>5.0851600001285714E+18</v>
      </c>
      <c r="B340" t="s">
        <v>14</v>
      </c>
      <c r="C340" t="s">
        <v>28</v>
      </c>
      <c r="D340" t="s">
        <v>12</v>
      </c>
      <c r="E340" s="2">
        <v>45525</v>
      </c>
      <c r="F340" t="s">
        <v>13</v>
      </c>
      <c r="G340" s="2">
        <v>45905</v>
      </c>
      <c r="H340">
        <f>Table1[[#This Row],[Date of Last Activity Time]] - Table1[[#This Row],[Date of Lead Created Time]]</f>
        <v>380</v>
      </c>
      <c r="I340">
        <f ca="1">IF(TODAY() - Table1[[#This Row],[Date of Last Activity Time]] &lt;= 90, 1, 0)</f>
        <v>1</v>
      </c>
    </row>
    <row r="341" spans="1:9" x14ac:dyDescent="0.25">
      <c r="A341" s="1">
        <v>5.0851600001285714E+18</v>
      </c>
      <c r="B341" t="s">
        <v>14</v>
      </c>
      <c r="C341" t="s">
        <v>28</v>
      </c>
      <c r="D341" t="s">
        <v>12</v>
      </c>
      <c r="E341" s="2">
        <v>45526</v>
      </c>
      <c r="F341" t="s">
        <v>13</v>
      </c>
      <c r="G341" s="2">
        <v>45905</v>
      </c>
      <c r="H341">
        <f>Table1[[#This Row],[Date of Last Activity Time]] - Table1[[#This Row],[Date of Lead Created Time]]</f>
        <v>379</v>
      </c>
      <c r="I341">
        <f ca="1">IF(TODAY() - Table1[[#This Row],[Date of Last Activity Time]] &lt;= 90, 1, 0)</f>
        <v>1</v>
      </c>
    </row>
    <row r="342" spans="1:9" x14ac:dyDescent="0.25">
      <c r="A342" s="1">
        <v>5.0851600001285714E+18</v>
      </c>
      <c r="B342" t="s">
        <v>14</v>
      </c>
      <c r="C342" t="s">
        <v>28</v>
      </c>
      <c r="D342" t="s">
        <v>12</v>
      </c>
      <c r="E342" s="2">
        <v>45527</v>
      </c>
      <c r="F342" t="s">
        <v>13</v>
      </c>
      <c r="G342" s="2">
        <v>45905</v>
      </c>
      <c r="H342">
        <f>Table1[[#This Row],[Date of Last Activity Time]] - Table1[[#This Row],[Date of Lead Created Time]]</f>
        <v>378</v>
      </c>
      <c r="I342">
        <f ca="1">IF(TODAY() - Table1[[#This Row],[Date of Last Activity Time]] &lt;= 90, 1, 0)</f>
        <v>1</v>
      </c>
    </row>
    <row r="343" spans="1:9" x14ac:dyDescent="0.25">
      <c r="A343" s="1">
        <v>5.0851600001285714E+18</v>
      </c>
      <c r="B343" t="s">
        <v>14</v>
      </c>
      <c r="C343" t="s">
        <v>28</v>
      </c>
      <c r="D343" t="s">
        <v>12</v>
      </c>
      <c r="E343" s="2">
        <v>45528</v>
      </c>
      <c r="F343" t="s">
        <v>13</v>
      </c>
      <c r="G343" s="2">
        <v>45905</v>
      </c>
      <c r="H343">
        <f>Table1[[#This Row],[Date of Last Activity Time]] - Table1[[#This Row],[Date of Lead Created Time]]</f>
        <v>377</v>
      </c>
      <c r="I343">
        <f ca="1">IF(TODAY() - Table1[[#This Row],[Date of Last Activity Time]] &lt;= 90, 1, 0)</f>
        <v>1</v>
      </c>
    </row>
    <row r="344" spans="1:9" x14ac:dyDescent="0.25">
      <c r="A344" s="1">
        <v>5.0851600001285714E+18</v>
      </c>
      <c r="B344" t="s">
        <v>14</v>
      </c>
      <c r="C344" t="s">
        <v>28</v>
      </c>
      <c r="D344" t="s">
        <v>12</v>
      </c>
      <c r="E344" s="2">
        <v>45529</v>
      </c>
      <c r="F344" t="s">
        <v>13</v>
      </c>
      <c r="G344" s="2">
        <v>45905</v>
      </c>
      <c r="H344">
        <f>Table1[[#This Row],[Date of Last Activity Time]] - Table1[[#This Row],[Date of Lead Created Time]]</f>
        <v>376</v>
      </c>
      <c r="I344">
        <f ca="1">IF(TODAY() - Table1[[#This Row],[Date of Last Activity Time]] &lt;= 90, 1, 0)</f>
        <v>1</v>
      </c>
    </row>
    <row r="345" spans="1:9" x14ac:dyDescent="0.25">
      <c r="A345" s="1">
        <v>5.0851600001285714E+18</v>
      </c>
      <c r="B345" t="s">
        <v>14</v>
      </c>
      <c r="C345" t="s">
        <v>28</v>
      </c>
      <c r="D345" t="s">
        <v>12</v>
      </c>
      <c r="E345" s="2">
        <v>45530</v>
      </c>
      <c r="F345" t="s">
        <v>13</v>
      </c>
      <c r="G345" s="2">
        <v>45905</v>
      </c>
      <c r="H345">
        <f>Table1[[#This Row],[Date of Last Activity Time]] - Table1[[#This Row],[Date of Lead Created Time]]</f>
        <v>375</v>
      </c>
      <c r="I345">
        <f ca="1">IF(TODAY() - Table1[[#This Row],[Date of Last Activity Time]] &lt;= 90, 1, 0)</f>
        <v>1</v>
      </c>
    </row>
    <row r="346" spans="1:9" x14ac:dyDescent="0.25">
      <c r="A346" s="1">
        <v>5.0851600001285714E+18</v>
      </c>
      <c r="B346" t="s">
        <v>14</v>
      </c>
      <c r="C346" t="s">
        <v>28</v>
      </c>
      <c r="D346" t="s">
        <v>12</v>
      </c>
      <c r="E346" s="2">
        <v>45533</v>
      </c>
      <c r="F346" t="s">
        <v>13</v>
      </c>
      <c r="G346" s="2">
        <v>45905</v>
      </c>
      <c r="H346">
        <f>Table1[[#This Row],[Date of Last Activity Time]] - Table1[[#This Row],[Date of Lead Created Time]]</f>
        <v>372</v>
      </c>
      <c r="I346">
        <f ca="1">IF(TODAY() - Table1[[#This Row],[Date of Last Activity Time]] &lt;= 90, 1, 0)</f>
        <v>1</v>
      </c>
    </row>
    <row r="347" spans="1:9" x14ac:dyDescent="0.25">
      <c r="A347" s="1">
        <v>5.0851600001285714E+18</v>
      </c>
      <c r="B347" t="s">
        <v>14</v>
      </c>
      <c r="C347" t="s">
        <v>28</v>
      </c>
      <c r="D347" t="s">
        <v>12</v>
      </c>
      <c r="E347" s="2">
        <v>45534</v>
      </c>
      <c r="F347" t="s">
        <v>13</v>
      </c>
      <c r="G347" s="2">
        <v>45905</v>
      </c>
      <c r="H347">
        <f>Table1[[#This Row],[Date of Last Activity Time]] - Table1[[#This Row],[Date of Lead Created Time]]</f>
        <v>371</v>
      </c>
      <c r="I347">
        <f ca="1">IF(TODAY() - Table1[[#This Row],[Date of Last Activity Time]] &lt;= 90, 1, 0)</f>
        <v>1</v>
      </c>
    </row>
    <row r="348" spans="1:9" x14ac:dyDescent="0.25">
      <c r="A348" s="1">
        <v>5.0851600001285714E+18</v>
      </c>
      <c r="B348" t="s">
        <v>14</v>
      </c>
      <c r="C348" t="s">
        <v>28</v>
      </c>
      <c r="D348" t="s">
        <v>12</v>
      </c>
      <c r="E348" s="2">
        <v>45535</v>
      </c>
      <c r="F348" t="s">
        <v>13</v>
      </c>
      <c r="G348" s="2">
        <v>45905</v>
      </c>
      <c r="H348">
        <f>Table1[[#This Row],[Date of Last Activity Time]] - Table1[[#This Row],[Date of Lead Created Time]]</f>
        <v>370</v>
      </c>
      <c r="I348">
        <f ca="1">IF(TODAY() - Table1[[#This Row],[Date of Last Activity Time]] &lt;= 90, 1, 0)</f>
        <v>1</v>
      </c>
    </row>
    <row r="349" spans="1:9" x14ac:dyDescent="0.25">
      <c r="A349" s="1">
        <v>5.0851600001285714E+18</v>
      </c>
      <c r="B349" t="s">
        <v>14</v>
      </c>
      <c r="C349" t="s">
        <v>28</v>
      </c>
      <c r="D349" t="s">
        <v>22</v>
      </c>
      <c r="E349" s="2">
        <v>45529</v>
      </c>
      <c r="F349" t="s">
        <v>13</v>
      </c>
      <c r="G349" s="2">
        <v>45905</v>
      </c>
      <c r="H349">
        <f>Table1[[#This Row],[Date of Last Activity Time]] - Table1[[#This Row],[Date of Lead Created Time]]</f>
        <v>376</v>
      </c>
      <c r="I349">
        <f ca="1">IF(TODAY() - Table1[[#This Row],[Date of Last Activity Time]] &lt;= 90, 1, 0)</f>
        <v>1</v>
      </c>
    </row>
    <row r="350" spans="1:9" x14ac:dyDescent="0.25">
      <c r="A350" s="1">
        <v>5.0851600001285714E+18</v>
      </c>
      <c r="B350" t="s">
        <v>14</v>
      </c>
      <c r="C350" t="s">
        <v>28</v>
      </c>
      <c r="D350" t="s">
        <v>22</v>
      </c>
      <c r="E350" s="2">
        <v>45530</v>
      </c>
      <c r="F350" t="s">
        <v>13</v>
      </c>
      <c r="G350" s="2">
        <v>45905</v>
      </c>
      <c r="H350">
        <f>Table1[[#This Row],[Date of Last Activity Time]] - Table1[[#This Row],[Date of Lead Created Time]]</f>
        <v>375</v>
      </c>
      <c r="I350">
        <f ca="1">IF(TODAY() - Table1[[#This Row],[Date of Last Activity Time]] &lt;= 90, 1, 0)</f>
        <v>1</v>
      </c>
    </row>
    <row r="351" spans="1:9" x14ac:dyDescent="0.25">
      <c r="A351" s="1">
        <v>5.0851600001585603E+18</v>
      </c>
      <c r="B351" t="s">
        <v>14</v>
      </c>
      <c r="C351" t="s">
        <v>28</v>
      </c>
      <c r="D351" t="s">
        <v>64</v>
      </c>
      <c r="E351" s="2">
        <v>45505</v>
      </c>
      <c r="F351" t="s">
        <v>13</v>
      </c>
      <c r="G351" s="2">
        <v>45589</v>
      </c>
      <c r="H351">
        <f>Table1[[#This Row],[Date of Last Activity Time]] - Table1[[#This Row],[Date of Lead Created Time]]</f>
        <v>84</v>
      </c>
      <c r="I351">
        <f ca="1">IF(TODAY() - Table1[[#This Row],[Date of Last Activity Time]] &lt;= 90, 1, 0)</f>
        <v>0</v>
      </c>
    </row>
    <row r="352" spans="1:9" x14ac:dyDescent="0.25">
      <c r="A352" s="1">
        <v>5.085160000165207E+18</v>
      </c>
      <c r="B352" t="s">
        <v>14</v>
      </c>
      <c r="C352" t="s">
        <v>28</v>
      </c>
      <c r="D352" t="s">
        <v>55</v>
      </c>
      <c r="E352" s="2">
        <v>45508</v>
      </c>
      <c r="F352" t="s">
        <v>13</v>
      </c>
      <c r="G352" s="2">
        <v>45509</v>
      </c>
      <c r="H352">
        <f>Table1[[#This Row],[Date of Last Activity Time]] - Table1[[#This Row],[Date of Lead Created Time]]</f>
        <v>1</v>
      </c>
      <c r="I352">
        <f ca="1">IF(TODAY() - Table1[[#This Row],[Date of Last Activity Time]] &lt;= 90, 1, 0)</f>
        <v>0</v>
      </c>
    </row>
    <row r="353" spans="1:9" x14ac:dyDescent="0.25">
      <c r="A353" s="1">
        <v>5.0851600001752852E+18</v>
      </c>
      <c r="B353" t="s">
        <v>14</v>
      </c>
      <c r="C353" t="s">
        <v>28</v>
      </c>
      <c r="D353" t="s">
        <v>58</v>
      </c>
      <c r="E353" s="2">
        <v>45506</v>
      </c>
      <c r="F353" t="s">
        <v>13</v>
      </c>
      <c r="G353" s="2">
        <v>45512</v>
      </c>
      <c r="H353">
        <f>Table1[[#This Row],[Date of Last Activity Time]] - Table1[[#This Row],[Date of Lead Created Time]]</f>
        <v>6</v>
      </c>
      <c r="I353">
        <f ca="1">IF(TODAY() - Table1[[#This Row],[Date of Last Activity Time]] &lt;= 90, 1, 0)</f>
        <v>0</v>
      </c>
    </row>
    <row r="354" spans="1:9" x14ac:dyDescent="0.25">
      <c r="A354" s="1">
        <v>5.0851600001752852E+18</v>
      </c>
      <c r="B354" t="s">
        <v>14</v>
      </c>
      <c r="C354" t="s">
        <v>28</v>
      </c>
      <c r="D354" t="s">
        <v>64</v>
      </c>
      <c r="E354" s="2">
        <v>45531</v>
      </c>
      <c r="F354" t="s">
        <v>13</v>
      </c>
      <c r="G354" s="2">
        <v>45538</v>
      </c>
      <c r="H354">
        <f>Table1[[#This Row],[Date of Last Activity Time]] - Table1[[#This Row],[Date of Lead Created Time]]</f>
        <v>7</v>
      </c>
      <c r="I354">
        <f ca="1">IF(TODAY() - Table1[[#This Row],[Date of Last Activity Time]] &lt;= 90, 1, 0)</f>
        <v>0</v>
      </c>
    </row>
    <row r="355" spans="1:9" x14ac:dyDescent="0.25">
      <c r="A355" s="1">
        <v>5.0851600001753938E+18</v>
      </c>
      <c r="B355" t="s">
        <v>14</v>
      </c>
      <c r="C355" t="s">
        <v>28</v>
      </c>
      <c r="D355" t="s">
        <v>54</v>
      </c>
      <c r="E355" s="2">
        <v>45507</v>
      </c>
      <c r="F355" t="s">
        <v>13</v>
      </c>
      <c r="G355" s="2">
        <v>45509</v>
      </c>
      <c r="H355">
        <f>Table1[[#This Row],[Date of Last Activity Time]] - Table1[[#This Row],[Date of Lead Created Time]]</f>
        <v>2</v>
      </c>
      <c r="I355">
        <f ca="1">IF(TODAY() - Table1[[#This Row],[Date of Last Activity Time]] &lt;= 90, 1, 0)</f>
        <v>0</v>
      </c>
    </row>
    <row r="356" spans="1:9" x14ac:dyDescent="0.25">
      <c r="A356" s="1">
        <v>5.0851600001753938E+18</v>
      </c>
      <c r="B356" t="s">
        <v>14</v>
      </c>
      <c r="C356" t="s">
        <v>28</v>
      </c>
      <c r="D356" t="s">
        <v>55</v>
      </c>
      <c r="E356" s="2">
        <v>45511</v>
      </c>
      <c r="F356" t="s">
        <v>13</v>
      </c>
      <c r="G356" s="2">
        <v>45513</v>
      </c>
      <c r="H356">
        <f>Table1[[#This Row],[Date of Last Activity Time]] - Table1[[#This Row],[Date of Lead Created Time]]</f>
        <v>2</v>
      </c>
      <c r="I356">
        <f ca="1">IF(TODAY() - Table1[[#This Row],[Date of Last Activity Time]] &lt;= 90, 1, 0)</f>
        <v>0</v>
      </c>
    </row>
    <row r="357" spans="1:9" x14ac:dyDescent="0.25">
      <c r="A357" s="1">
        <v>5.0851600001753938E+18</v>
      </c>
      <c r="B357" t="s">
        <v>14</v>
      </c>
      <c r="C357" t="s">
        <v>28</v>
      </c>
      <c r="D357" t="s">
        <v>58</v>
      </c>
      <c r="E357" s="2">
        <v>45507</v>
      </c>
      <c r="F357" t="s">
        <v>13</v>
      </c>
      <c r="G357" s="2">
        <v>45517</v>
      </c>
      <c r="H357">
        <f>Table1[[#This Row],[Date of Last Activity Time]] - Table1[[#This Row],[Date of Lead Created Time]]</f>
        <v>10</v>
      </c>
      <c r="I357">
        <f ca="1">IF(TODAY() - Table1[[#This Row],[Date of Last Activity Time]] &lt;= 90, 1, 0)</f>
        <v>0</v>
      </c>
    </row>
    <row r="358" spans="1:9" x14ac:dyDescent="0.25">
      <c r="A358" s="1">
        <v>5.0851600001754511E+18</v>
      </c>
      <c r="B358" t="s">
        <v>14</v>
      </c>
      <c r="C358" t="s">
        <v>28</v>
      </c>
      <c r="D358" t="s">
        <v>58</v>
      </c>
      <c r="E358" s="2">
        <v>45525</v>
      </c>
      <c r="F358" t="s">
        <v>13</v>
      </c>
      <c r="G358" s="2">
        <v>45530</v>
      </c>
      <c r="H358">
        <f>Table1[[#This Row],[Date of Last Activity Time]] - Table1[[#This Row],[Date of Lead Created Time]]</f>
        <v>5</v>
      </c>
      <c r="I358">
        <f ca="1">IF(TODAY() - Table1[[#This Row],[Date of Last Activity Time]] &lt;= 90, 1, 0)</f>
        <v>0</v>
      </c>
    </row>
    <row r="359" spans="1:9" x14ac:dyDescent="0.25">
      <c r="A359" s="1">
        <v>5.0851600002065562E+18</v>
      </c>
      <c r="B359" t="s">
        <v>14</v>
      </c>
      <c r="C359" t="s">
        <v>28</v>
      </c>
      <c r="D359" t="s">
        <v>54</v>
      </c>
      <c r="E359" s="2">
        <v>45505</v>
      </c>
      <c r="F359" t="s">
        <v>13</v>
      </c>
      <c r="G359" s="2">
        <v>45505</v>
      </c>
      <c r="H359">
        <f>Table1[[#This Row],[Date of Last Activity Time]] - Table1[[#This Row],[Date of Lead Created Time]]</f>
        <v>0</v>
      </c>
      <c r="I359">
        <f ca="1">IF(TODAY() - Table1[[#This Row],[Date of Last Activity Time]] &lt;= 90, 1, 0)</f>
        <v>0</v>
      </c>
    </row>
    <row r="360" spans="1:9" x14ac:dyDescent="0.25">
      <c r="A360" s="1">
        <v>5.0851600002073047E+18</v>
      </c>
      <c r="B360" t="s">
        <v>14</v>
      </c>
      <c r="C360" t="s">
        <v>28</v>
      </c>
      <c r="D360" t="s">
        <v>58</v>
      </c>
      <c r="E360" s="2">
        <v>45512</v>
      </c>
      <c r="F360" t="s">
        <v>13</v>
      </c>
      <c r="G360" s="2">
        <v>45518</v>
      </c>
      <c r="H360">
        <f>Table1[[#This Row],[Date of Last Activity Time]] - Table1[[#This Row],[Date of Lead Created Time]]</f>
        <v>6</v>
      </c>
      <c r="I360">
        <f ca="1">IF(TODAY() - Table1[[#This Row],[Date of Last Activity Time]] &lt;= 90, 1, 0)</f>
        <v>0</v>
      </c>
    </row>
    <row r="361" spans="1:9" x14ac:dyDescent="0.25">
      <c r="A361" s="1">
        <v>5.0851600002074952E+18</v>
      </c>
      <c r="B361" t="s">
        <v>14</v>
      </c>
      <c r="C361" t="s">
        <v>28</v>
      </c>
      <c r="D361" t="s">
        <v>54</v>
      </c>
      <c r="E361" s="2">
        <v>45530</v>
      </c>
      <c r="F361" t="s">
        <v>13</v>
      </c>
      <c r="G361" s="2">
        <v>45530</v>
      </c>
      <c r="H361">
        <f>Table1[[#This Row],[Date of Last Activity Time]] - Table1[[#This Row],[Date of Lead Created Time]]</f>
        <v>0</v>
      </c>
      <c r="I361">
        <f ca="1">IF(TODAY() - Table1[[#This Row],[Date of Last Activity Time]] &lt;= 90, 1, 0)</f>
        <v>0</v>
      </c>
    </row>
    <row r="362" spans="1:9" x14ac:dyDescent="0.25">
      <c r="A362" s="1">
        <v>5.0851600002074952E+18</v>
      </c>
      <c r="B362" t="s">
        <v>14</v>
      </c>
      <c r="C362" t="s">
        <v>28</v>
      </c>
      <c r="D362" t="s">
        <v>55</v>
      </c>
      <c r="E362" s="2">
        <v>45515</v>
      </c>
      <c r="F362" t="s">
        <v>13</v>
      </c>
      <c r="G362" s="2">
        <v>45517</v>
      </c>
      <c r="H362">
        <f>Table1[[#This Row],[Date of Last Activity Time]] - Table1[[#This Row],[Date of Lead Created Time]]</f>
        <v>2</v>
      </c>
      <c r="I362">
        <f ca="1">IF(TODAY() - Table1[[#This Row],[Date of Last Activity Time]] &lt;= 90, 1, 0)</f>
        <v>0</v>
      </c>
    </row>
    <row r="363" spans="1:9" x14ac:dyDescent="0.25">
      <c r="A363" s="1">
        <v>5.0851600002074952E+18</v>
      </c>
      <c r="B363" t="s">
        <v>14</v>
      </c>
      <c r="C363" t="s">
        <v>28</v>
      </c>
      <c r="D363" t="s">
        <v>58</v>
      </c>
      <c r="E363" s="2">
        <v>45528</v>
      </c>
      <c r="F363" t="s">
        <v>13</v>
      </c>
      <c r="G363" s="2">
        <v>45531</v>
      </c>
      <c r="H363">
        <f>Table1[[#This Row],[Date of Last Activity Time]] - Table1[[#This Row],[Date of Lead Created Time]]</f>
        <v>3</v>
      </c>
      <c r="I363">
        <f ca="1">IF(TODAY() - Table1[[#This Row],[Date of Last Activity Time]] &lt;= 90, 1, 0)</f>
        <v>0</v>
      </c>
    </row>
    <row r="364" spans="1:9" x14ac:dyDescent="0.25">
      <c r="A364" s="1">
        <v>5.0851600002170368E+18</v>
      </c>
      <c r="B364" t="s">
        <v>14</v>
      </c>
      <c r="C364" t="s">
        <v>28</v>
      </c>
      <c r="D364" t="s">
        <v>55</v>
      </c>
      <c r="E364" s="2">
        <v>45515</v>
      </c>
      <c r="F364" t="s">
        <v>13</v>
      </c>
      <c r="G364" s="2">
        <v>45517</v>
      </c>
      <c r="H364">
        <f>Table1[[#This Row],[Date of Last Activity Time]] - Table1[[#This Row],[Date of Lead Created Time]]</f>
        <v>2</v>
      </c>
      <c r="I364">
        <f ca="1">IF(TODAY() - Table1[[#This Row],[Date of Last Activity Time]] &lt;= 90, 1, 0)</f>
        <v>0</v>
      </c>
    </row>
    <row r="365" spans="1:9" x14ac:dyDescent="0.25">
      <c r="A365" s="1">
        <v>5.0851600002170388E+18</v>
      </c>
      <c r="B365" t="s">
        <v>14</v>
      </c>
      <c r="C365" t="s">
        <v>28</v>
      </c>
      <c r="D365" t="s">
        <v>54</v>
      </c>
      <c r="E365" s="2">
        <v>45507</v>
      </c>
      <c r="F365" t="s">
        <v>13</v>
      </c>
      <c r="G365" s="2">
        <v>45509</v>
      </c>
      <c r="H365">
        <f>Table1[[#This Row],[Date of Last Activity Time]] - Table1[[#This Row],[Date of Lead Created Time]]</f>
        <v>2</v>
      </c>
      <c r="I365">
        <f ca="1">IF(TODAY() - Table1[[#This Row],[Date of Last Activity Time]] &lt;= 90, 1, 0)</f>
        <v>0</v>
      </c>
    </row>
    <row r="366" spans="1:9" x14ac:dyDescent="0.25">
      <c r="A366" s="1">
        <v>5.0851600002170388E+18</v>
      </c>
      <c r="B366" t="s">
        <v>14</v>
      </c>
      <c r="C366" t="s">
        <v>28</v>
      </c>
      <c r="D366" t="s">
        <v>54</v>
      </c>
      <c r="E366" s="2">
        <v>45521</v>
      </c>
      <c r="F366" t="s">
        <v>13</v>
      </c>
      <c r="G366" s="2">
        <v>45521</v>
      </c>
      <c r="H366">
        <f>Table1[[#This Row],[Date of Last Activity Time]] - Table1[[#This Row],[Date of Lead Created Time]]</f>
        <v>0</v>
      </c>
      <c r="I366">
        <f ca="1">IF(TODAY() - Table1[[#This Row],[Date of Last Activity Time]] &lt;= 90, 1, 0)</f>
        <v>0</v>
      </c>
    </row>
    <row r="367" spans="1:9" x14ac:dyDescent="0.25">
      <c r="A367" s="1">
        <v>5.0851600002170706E+18</v>
      </c>
      <c r="B367" t="s">
        <v>14</v>
      </c>
      <c r="C367" t="s">
        <v>28</v>
      </c>
      <c r="D367" t="s">
        <v>54</v>
      </c>
      <c r="E367" s="2">
        <v>45513</v>
      </c>
      <c r="F367" t="s">
        <v>13</v>
      </c>
      <c r="G367" s="2">
        <v>45513</v>
      </c>
      <c r="H367">
        <f>Table1[[#This Row],[Date of Last Activity Time]] - Table1[[#This Row],[Date of Lead Created Time]]</f>
        <v>0</v>
      </c>
      <c r="I367">
        <f ca="1">IF(TODAY() - Table1[[#This Row],[Date of Last Activity Time]] &lt;= 90, 1, 0)</f>
        <v>0</v>
      </c>
    </row>
    <row r="368" spans="1:9" x14ac:dyDescent="0.25">
      <c r="A368" s="1">
        <v>5.0851600002170706E+18</v>
      </c>
      <c r="B368" t="s">
        <v>14</v>
      </c>
      <c r="C368" t="s">
        <v>28</v>
      </c>
      <c r="D368" t="s">
        <v>57</v>
      </c>
      <c r="E368" s="2">
        <v>45514</v>
      </c>
      <c r="F368" t="s">
        <v>13</v>
      </c>
      <c r="G368" s="2">
        <v>45517</v>
      </c>
      <c r="H368">
        <f>Table1[[#This Row],[Date of Last Activity Time]] - Table1[[#This Row],[Date of Lead Created Time]]</f>
        <v>3</v>
      </c>
      <c r="I368">
        <f ca="1">IF(TODAY() - Table1[[#This Row],[Date of Last Activity Time]] &lt;= 90, 1, 0)</f>
        <v>0</v>
      </c>
    </row>
    <row r="369" spans="1:9" x14ac:dyDescent="0.25">
      <c r="A369" s="1">
        <v>5.0851600002218158E+18</v>
      </c>
      <c r="B369" t="s">
        <v>14</v>
      </c>
      <c r="C369" t="s">
        <v>28</v>
      </c>
      <c r="D369" t="s">
        <v>54</v>
      </c>
      <c r="E369" s="2">
        <v>45508</v>
      </c>
      <c r="F369" t="s">
        <v>13</v>
      </c>
      <c r="G369" s="2">
        <v>45509</v>
      </c>
      <c r="H369">
        <f>Table1[[#This Row],[Date of Last Activity Time]] - Table1[[#This Row],[Date of Lead Created Time]]</f>
        <v>1</v>
      </c>
      <c r="I369">
        <f ca="1">IF(TODAY() - Table1[[#This Row],[Date of Last Activity Time]] &lt;= 90, 1, 0)</f>
        <v>0</v>
      </c>
    </row>
    <row r="370" spans="1:9" x14ac:dyDescent="0.25">
      <c r="A370" s="1">
        <v>5.0851600002289347E+18</v>
      </c>
      <c r="B370" t="s">
        <v>14</v>
      </c>
      <c r="C370" t="s">
        <v>28</v>
      </c>
      <c r="D370" t="s">
        <v>55</v>
      </c>
      <c r="E370" s="2">
        <v>45531</v>
      </c>
      <c r="F370" t="s">
        <v>13</v>
      </c>
      <c r="G370" s="2">
        <v>45532</v>
      </c>
      <c r="H370">
        <f>Table1[[#This Row],[Date of Last Activity Time]] - Table1[[#This Row],[Date of Lead Created Time]]</f>
        <v>1</v>
      </c>
      <c r="I370">
        <f ca="1">IF(TODAY() - Table1[[#This Row],[Date of Last Activity Time]] &lt;= 90, 1, 0)</f>
        <v>0</v>
      </c>
    </row>
    <row r="371" spans="1:9" x14ac:dyDescent="0.25">
      <c r="A371" s="1">
        <v>5.0851600003443763E+18</v>
      </c>
      <c r="B371" t="s">
        <v>14</v>
      </c>
      <c r="C371" t="s">
        <v>28</v>
      </c>
      <c r="D371" t="s">
        <v>64</v>
      </c>
      <c r="E371" s="2">
        <v>45516</v>
      </c>
      <c r="F371" t="s">
        <v>13</v>
      </c>
      <c r="G371" s="2">
        <v>45680</v>
      </c>
      <c r="H371">
        <f>Table1[[#This Row],[Date of Last Activity Time]] - Table1[[#This Row],[Date of Lead Created Time]]</f>
        <v>164</v>
      </c>
      <c r="I371">
        <f ca="1">IF(TODAY() - Table1[[#This Row],[Date of Last Activity Time]] &lt;= 90, 1, 0)</f>
        <v>0</v>
      </c>
    </row>
    <row r="372" spans="1:9" x14ac:dyDescent="0.25">
      <c r="A372" s="1">
        <v>5.0851600003443835E+18</v>
      </c>
      <c r="B372" t="s">
        <v>14</v>
      </c>
      <c r="C372" t="s">
        <v>28</v>
      </c>
      <c r="D372" t="s">
        <v>58</v>
      </c>
      <c r="E372" s="2">
        <v>45513</v>
      </c>
      <c r="F372" t="s">
        <v>13</v>
      </c>
      <c r="G372" s="2">
        <v>45690</v>
      </c>
      <c r="H372">
        <f>Table1[[#This Row],[Date of Last Activity Time]] - Table1[[#This Row],[Date of Lead Created Time]]</f>
        <v>177</v>
      </c>
      <c r="I372">
        <f ca="1">IF(TODAY() - Table1[[#This Row],[Date of Last Activity Time]] &lt;= 90, 1, 0)</f>
        <v>0</v>
      </c>
    </row>
    <row r="373" spans="1:9" x14ac:dyDescent="0.25">
      <c r="A373" s="1">
        <v>5.0851600003698555E+18</v>
      </c>
      <c r="B373" t="s">
        <v>14</v>
      </c>
      <c r="C373" t="s">
        <v>28</v>
      </c>
      <c r="D373" t="s">
        <v>57</v>
      </c>
      <c r="E373" s="2">
        <v>45523</v>
      </c>
      <c r="F373" t="s">
        <v>13</v>
      </c>
      <c r="G373" s="2">
        <v>45684</v>
      </c>
      <c r="H373">
        <f>Table1[[#This Row],[Date of Last Activity Time]] - Table1[[#This Row],[Date of Lead Created Time]]</f>
        <v>161</v>
      </c>
      <c r="I373">
        <f ca="1">IF(TODAY() - Table1[[#This Row],[Date of Last Activity Time]] &lt;= 90, 1, 0)</f>
        <v>0</v>
      </c>
    </row>
    <row r="374" spans="1:9" x14ac:dyDescent="0.25">
      <c r="A374" s="1">
        <v>5.0851600001753938E+18</v>
      </c>
      <c r="B374" t="s">
        <v>14</v>
      </c>
      <c r="C374" t="s">
        <v>249</v>
      </c>
      <c r="D374" t="s">
        <v>54</v>
      </c>
      <c r="E374" s="2">
        <v>45508</v>
      </c>
      <c r="F374" t="s">
        <v>13</v>
      </c>
      <c r="G374" s="2">
        <v>45509</v>
      </c>
      <c r="H374">
        <f>Table1[[#This Row],[Date of Last Activity Time]] - Table1[[#This Row],[Date of Lead Created Time]]</f>
        <v>1</v>
      </c>
      <c r="I374">
        <f ca="1">IF(TODAY() - Table1[[#This Row],[Date of Last Activity Time]] &lt;= 90, 1, 0)</f>
        <v>0</v>
      </c>
    </row>
    <row r="375" spans="1:9" x14ac:dyDescent="0.25">
      <c r="A375" s="1">
        <v>5.0851600000011571E+18</v>
      </c>
      <c r="B375" t="s">
        <v>14</v>
      </c>
      <c r="C375" t="s">
        <v>29</v>
      </c>
      <c r="D375" t="s">
        <v>12</v>
      </c>
      <c r="E375" s="2">
        <v>44954</v>
      </c>
      <c r="F375" t="s">
        <v>13</v>
      </c>
      <c r="G375" s="2">
        <v>45919</v>
      </c>
      <c r="H375">
        <f>Table1[[#This Row],[Date of Last Activity Time]] - Table1[[#This Row],[Date of Lead Created Time]]</f>
        <v>965</v>
      </c>
      <c r="I375">
        <f ca="1">IF(TODAY() - Table1[[#This Row],[Date of Last Activity Time]] &lt;= 90, 1, 0)</f>
        <v>1</v>
      </c>
    </row>
    <row r="376" spans="1:9" x14ac:dyDescent="0.25">
      <c r="A376" s="1">
        <v>5.0851600000011571E+18</v>
      </c>
      <c r="B376" t="s">
        <v>14</v>
      </c>
      <c r="C376" t="s">
        <v>29</v>
      </c>
      <c r="D376" t="s">
        <v>12</v>
      </c>
      <c r="E376" s="2">
        <v>44954</v>
      </c>
      <c r="F376" t="s">
        <v>13</v>
      </c>
      <c r="G376" s="2">
        <v>45920</v>
      </c>
      <c r="H376">
        <f>Table1[[#This Row],[Date of Last Activity Time]] - Table1[[#This Row],[Date of Lead Created Time]]</f>
        <v>966</v>
      </c>
      <c r="I376">
        <f ca="1">IF(TODAY() - Table1[[#This Row],[Date of Last Activity Time]] &lt;= 90, 1, 0)</f>
        <v>1</v>
      </c>
    </row>
    <row r="377" spans="1:9" x14ac:dyDescent="0.25">
      <c r="A377" s="1">
        <v>5.0851600001285714E+18</v>
      </c>
      <c r="B377" t="s">
        <v>7</v>
      </c>
      <c r="C377" t="s">
        <v>29</v>
      </c>
      <c r="D377" t="s">
        <v>12</v>
      </c>
      <c r="E377" s="2">
        <v>44954</v>
      </c>
      <c r="F377" t="s">
        <v>13</v>
      </c>
      <c r="G377" s="2">
        <v>45905</v>
      </c>
      <c r="H377">
        <f>Table1[[#This Row],[Date of Last Activity Time]] - Table1[[#This Row],[Date of Lead Created Time]]</f>
        <v>951</v>
      </c>
      <c r="I377">
        <f ca="1">IF(TODAY() - Table1[[#This Row],[Date of Last Activity Time]] &lt;= 90, 1, 0)</f>
        <v>1</v>
      </c>
    </row>
    <row r="378" spans="1:9" x14ac:dyDescent="0.25">
      <c r="A378" s="1">
        <v>5.0851600001285714E+18</v>
      </c>
      <c r="B378" t="s">
        <v>14</v>
      </c>
      <c r="C378" t="s">
        <v>29</v>
      </c>
      <c r="D378" t="s">
        <v>12</v>
      </c>
      <c r="E378" s="2">
        <v>44955</v>
      </c>
      <c r="F378" t="s">
        <v>13</v>
      </c>
      <c r="G378" s="2">
        <v>45905</v>
      </c>
      <c r="H378">
        <f>Table1[[#This Row],[Date of Last Activity Time]] - Table1[[#This Row],[Date of Lead Created Time]]</f>
        <v>950</v>
      </c>
      <c r="I378">
        <f ca="1">IF(TODAY() - Table1[[#This Row],[Date of Last Activity Time]] &lt;= 90, 1, 0)</f>
        <v>1</v>
      </c>
    </row>
    <row r="379" spans="1:9" x14ac:dyDescent="0.25">
      <c r="A379" s="1">
        <v>5.0851600000189092E+18</v>
      </c>
      <c r="B379" t="s">
        <v>14</v>
      </c>
      <c r="C379" t="s">
        <v>29</v>
      </c>
      <c r="D379" t="s">
        <v>54</v>
      </c>
      <c r="E379" s="2">
        <v>45513</v>
      </c>
      <c r="F379" t="s">
        <v>13</v>
      </c>
      <c r="G379" s="2">
        <v>45513</v>
      </c>
      <c r="H379">
        <f>Table1[[#This Row],[Date of Last Activity Time]] - Table1[[#This Row],[Date of Lead Created Time]]</f>
        <v>0</v>
      </c>
      <c r="I379">
        <f ca="1">IF(TODAY() - Table1[[#This Row],[Date of Last Activity Time]] &lt;= 90, 1, 0)</f>
        <v>0</v>
      </c>
    </row>
    <row r="380" spans="1:9" x14ac:dyDescent="0.25">
      <c r="A380" s="1">
        <v>5.0851600001285714E+18</v>
      </c>
      <c r="B380" t="s">
        <v>7</v>
      </c>
      <c r="C380" t="s">
        <v>29</v>
      </c>
      <c r="D380" t="s">
        <v>12</v>
      </c>
      <c r="E380" s="2">
        <v>44954</v>
      </c>
      <c r="F380" t="s">
        <v>13</v>
      </c>
      <c r="G380" s="2">
        <v>45905</v>
      </c>
      <c r="H380">
        <f>Table1[[#This Row],[Date of Last Activity Time]] - Table1[[#This Row],[Date of Lead Created Time]]</f>
        <v>951</v>
      </c>
      <c r="I380">
        <f ca="1">IF(TODAY() - Table1[[#This Row],[Date of Last Activity Time]] &lt;= 90, 1, 0)</f>
        <v>1</v>
      </c>
    </row>
    <row r="381" spans="1:9" x14ac:dyDescent="0.25">
      <c r="A381" s="1">
        <v>5.0851600001285714E+18</v>
      </c>
      <c r="B381" t="s">
        <v>7</v>
      </c>
      <c r="C381" t="s">
        <v>29</v>
      </c>
      <c r="D381" t="s">
        <v>12</v>
      </c>
      <c r="E381" s="2">
        <v>44955</v>
      </c>
      <c r="F381" t="s">
        <v>13</v>
      </c>
      <c r="G381" s="2">
        <v>45905</v>
      </c>
      <c r="H381">
        <f>Table1[[#This Row],[Date of Last Activity Time]] - Table1[[#This Row],[Date of Lead Created Time]]</f>
        <v>950</v>
      </c>
      <c r="I381">
        <f ca="1">IF(TODAY() - Table1[[#This Row],[Date of Last Activity Time]] &lt;= 90, 1, 0)</f>
        <v>1</v>
      </c>
    </row>
    <row r="382" spans="1:9" x14ac:dyDescent="0.25">
      <c r="A382" s="1">
        <v>5.0851600001285714E+18</v>
      </c>
      <c r="B382" t="s">
        <v>7</v>
      </c>
      <c r="C382" t="s">
        <v>29</v>
      </c>
      <c r="D382" t="s">
        <v>12</v>
      </c>
      <c r="E382" s="2">
        <v>45510</v>
      </c>
      <c r="F382" t="s">
        <v>13</v>
      </c>
      <c r="G382" s="2">
        <v>45905</v>
      </c>
      <c r="H382">
        <f>Table1[[#This Row],[Date of Last Activity Time]] - Table1[[#This Row],[Date of Lead Created Time]]</f>
        <v>395</v>
      </c>
      <c r="I382">
        <f ca="1">IF(TODAY() - Table1[[#This Row],[Date of Last Activity Time]] &lt;= 90, 1, 0)</f>
        <v>1</v>
      </c>
    </row>
    <row r="383" spans="1:9" x14ac:dyDescent="0.25">
      <c r="A383" s="1">
        <v>5.0851600001285714E+18</v>
      </c>
      <c r="B383" t="s">
        <v>7</v>
      </c>
      <c r="C383" t="s">
        <v>29</v>
      </c>
      <c r="D383" t="s">
        <v>12</v>
      </c>
      <c r="E383" s="2">
        <v>45523</v>
      </c>
      <c r="F383" t="s">
        <v>13</v>
      </c>
      <c r="G383" s="2">
        <v>45905</v>
      </c>
      <c r="H383">
        <f>Table1[[#This Row],[Date of Last Activity Time]] - Table1[[#This Row],[Date of Lead Created Time]]</f>
        <v>382</v>
      </c>
      <c r="I383">
        <f ca="1">IF(TODAY() - Table1[[#This Row],[Date of Last Activity Time]] &lt;= 90, 1, 0)</f>
        <v>1</v>
      </c>
    </row>
    <row r="384" spans="1:9" x14ac:dyDescent="0.25">
      <c r="A384" s="1">
        <v>5.0851600001285714E+18</v>
      </c>
      <c r="B384" t="s">
        <v>14</v>
      </c>
      <c r="C384" t="s">
        <v>29</v>
      </c>
      <c r="D384" t="s">
        <v>12</v>
      </c>
      <c r="E384" s="2">
        <v>44954</v>
      </c>
      <c r="F384" t="s">
        <v>13</v>
      </c>
      <c r="G384" s="2">
        <v>45905</v>
      </c>
      <c r="H384">
        <f>Table1[[#This Row],[Date of Last Activity Time]] - Table1[[#This Row],[Date of Lead Created Time]]</f>
        <v>951</v>
      </c>
      <c r="I384">
        <f ca="1">IF(TODAY() - Table1[[#This Row],[Date of Last Activity Time]] &lt;= 90, 1, 0)</f>
        <v>1</v>
      </c>
    </row>
    <row r="385" spans="1:9" x14ac:dyDescent="0.25">
      <c r="A385" s="1">
        <v>5.0851600001285714E+18</v>
      </c>
      <c r="B385" t="s">
        <v>14</v>
      </c>
      <c r="C385" t="s">
        <v>29</v>
      </c>
      <c r="D385" t="s">
        <v>12</v>
      </c>
      <c r="E385" s="2">
        <v>44955</v>
      </c>
      <c r="F385" t="s">
        <v>13</v>
      </c>
      <c r="G385" s="2">
        <v>45905</v>
      </c>
      <c r="H385">
        <f>Table1[[#This Row],[Date of Last Activity Time]] - Table1[[#This Row],[Date of Lead Created Time]]</f>
        <v>950</v>
      </c>
      <c r="I385">
        <f ca="1">IF(TODAY() - Table1[[#This Row],[Date of Last Activity Time]] &lt;= 90, 1, 0)</f>
        <v>1</v>
      </c>
    </row>
    <row r="386" spans="1:9" x14ac:dyDescent="0.25">
      <c r="A386" s="1">
        <v>5.0851600001285714E+18</v>
      </c>
      <c r="B386" t="s">
        <v>14</v>
      </c>
      <c r="C386" t="s">
        <v>29</v>
      </c>
      <c r="D386" t="s">
        <v>12</v>
      </c>
      <c r="E386" s="2">
        <v>44956</v>
      </c>
      <c r="F386" t="s">
        <v>13</v>
      </c>
      <c r="G386" s="2">
        <v>45905</v>
      </c>
      <c r="H386">
        <f>Table1[[#This Row],[Date of Last Activity Time]] - Table1[[#This Row],[Date of Lead Created Time]]</f>
        <v>949</v>
      </c>
      <c r="I386">
        <f ca="1">IF(TODAY() - Table1[[#This Row],[Date of Last Activity Time]] &lt;= 90, 1, 0)</f>
        <v>1</v>
      </c>
    </row>
    <row r="387" spans="1:9" x14ac:dyDescent="0.25">
      <c r="A387" s="1">
        <v>5.0851600001285714E+18</v>
      </c>
      <c r="B387" t="s">
        <v>14</v>
      </c>
      <c r="C387" t="s">
        <v>29</v>
      </c>
      <c r="D387" t="s">
        <v>12</v>
      </c>
      <c r="E387" s="2">
        <v>45505</v>
      </c>
      <c r="F387" t="s">
        <v>13</v>
      </c>
      <c r="G387" s="2">
        <v>45905</v>
      </c>
      <c r="H387">
        <f>Table1[[#This Row],[Date of Last Activity Time]] - Table1[[#This Row],[Date of Lead Created Time]]</f>
        <v>400</v>
      </c>
      <c r="I387">
        <f ca="1">IF(TODAY() - Table1[[#This Row],[Date of Last Activity Time]] &lt;= 90, 1, 0)</f>
        <v>1</v>
      </c>
    </row>
    <row r="388" spans="1:9" x14ac:dyDescent="0.25">
      <c r="A388" s="1">
        <v>5.0851600001285714E+18</v>
      </c>
      <c r="B388" t="s">
        <v>14</v>
      </c>
      <c r="C388" t="s">
        <v>29</v>
      </c>
      <c r="D388" t="s">
        <v>12</v>
      </c>
      <c r="E388" s="2">
        <v>45507</v>
      </c>
      <c r="F388" t="s">
        <v>13</v>
      </c>
      <c r="G388" s="2">
        <v>45905</v>
      </c>
      <c r="H388">
        <f>Table1[[#This Row],[Date of Last Activity Time]] - Table1[[#This Row],[Date of Lead Created Time]]</f>
        <v>398</v>
      </c>
      <c r="I388">
        <f ca="1">IF(TODAY() - Table1[[#This Row],[Date of Last Activity Time]] &lt;= 90, 1, 0)</f>
        <v>1</v>
      </c>
    </row>
    <row r="389" spans="1:9" x14ac:dyDescent="0.25">
      <c r="A389" s="1">
        <v>5.0851600001285714E+18</v>
      </c>
      <c r="B389" t="s">
        <v>14</v>
      </c>
      <c r="C389" t="s">
        <v>29</v>
      </c>
      <c r="D389" t="s">
        <v>12</v>
      </c>
      <c r="E389" s="2">
        <v>45508</v>
      </c>
      <c r="F389" t="s">
        <v>13</v>
      </c>
      <c r="G389" s="2">
        <v>45905</v>
      </c>
      <c r="H389">
        <f>Table1[[#This Row],[Date of Last Activity Time]] - Table1[[#This Row],[Date of Lead Created Time]]</f>
        <v>397</v>
      </c>
      <c r="I389">
        <f ca="1">IF(TODAY() - Table1[[#This Row],[Date of Last Activity Time]] &lt;= 90, 1, 0)</f>
        <v>1</v>
      </c>
    </row>
    <row r="390" spans="1:9" x14ac:dyDescent="0.25">
      <c r="A390" s="1">
        <v>5.0851600001285714E+18</v>
      </c>
      <c r="B390" t="s">
        <v>14</v>
      </c>
      <c r="C390" t="s">
        <v>29</v>
      </c>
      <c r="D390" t="s">
        <v>12</v>
      </c>
      <c r="E390" s="2">
        <v>45509</v>
      </c>
      <c r="F390" t="s">
        <v>13</v>
      </c>
      <c r="G390" s="2">
        <v>45905</v>
      </c>
      <c r="H390">
        <f>Table1[[#This Row],[Date of Last Activity Time]] - Table1[[#This Row],[Date of Lead Created Time]]</f>
        <v>396</v>
      </c>
      <c r="I390">
        <f ca="1">IF(TODAY() - Table1[[#This Row],[Date of Last Activity Time]] &lt;= 90, 1, 0)</f>
        <v>1</v>
      </c>
    </row>
    <row r="391" spans="1:9" x14ac:dyDescent="0.25">
      <c r="A391" s="1">
        <v>5.0851600001285714E+18</v>
      </c>
      <c r="B391" t="s">
        <v>14</v>
      </c>
      <c r="C391" t="s">
        <v>29</v>
      </c>
      <c r="D391" t="s">
        <v>12</v>
      </c>
      <c r="E391" s="2">
        <v>45510</v>
      </c>
      <c r="F391" t="s">
        <v>13</v>
      </c>
      <c r="G391" s="2">
        <v>45905</v>
      </c>
      <c r="H391">
        <f>Table1[[#This Row],[Date of Last Activity Time]] - Table1[[#This Row],[Date of Lead Created Time]]</f>
        <v>395</v>
      </c>
      <c r="I391">
        <f ca="1">IF(TODAY() - Table1[[#This Row],[Date of Last Activity Time]] &lt;= 90, 1, 0)</f>
        <v>1</v>
      </c>
    </row>
    <row r="392" spans="1:9" x14ac:dyDescent="0.25">
      <c r="A392" s="1">
        <v>5.0851600001285714E+18</v>
      </c>
      <c r="B392" t="s">
        <v>14</v>
      </c>
      <c r="C392" t="s">
        <v>29</v>
      </c>
      <c r="D392" t="s">
        <v>12</v>
      </c>
      <c r="E392" s="2">
        <v>45511</v>
      </c>
      <c r="F392" t="s">
        <v>13</v>
      </c>
      <c r="G392" s="2">
        <v>45905</v>
      </c>
      <c r="H392">
        <f>Table1[[#This Row],[Date of Last Activity Time]] - Table1[[#This Row],[Date of Lead Created Time]]</f>
        <v>394</v>
      </c>
      <c r="I392">
        <f ca="1">IF(TODAY() - Table1[[#This Row],[Date of Last Activity Time]] &lt;= 90, 1, 0)</f>
        <v>1</v>
      </c>
    </row>
    <row r="393" spans="1:9" x14ac:dyDescent="0.25">
      <c r="A393" s="1">
        <v>5.0851600001285714E+18</v>
      </c>
      <c r="B393" t="s">
        <v>14</v>
      </c>
      <c r="C393" t="s">
        <v>29</v>
      </c>
      <c r="D393" t="s">
        <v>12</v>
      </c>
      <c r="E393" s="2">
        <v>45512</v>
      </c>
      <c r="F393" t="s">
        <v>13</v>
      </c>
      <c r="G393" s="2">
        <v>45905</v>
      </c>
      <c r="H393">
        <f>Table1[[#This Row],[Date of Last Activity Time]] - Table1[[#This Row],[Date of Lead Created Time]]</f>
        <v>393</v>
      </c>
      <c r="I393">
        <f ca="1">IF(TODAY() - Table1[[#This Row],[Date of Last Activity Time]] &lt;= 90, 1, 0)</f>
        <v>1</v>
      </c>
    </row>
    <row r="394" spans="1:9" x14ac:dyDescent="0.25">
      <c r="A394" s="1">
        <v>5.0851600001285714E+18</v>
      </c>
      <c r="B394" t="s">
        <v>14</v>
      </c>
      <c r="C394" t="s">
        <v>29</v>
      </c>
      <c r="D394" t="s">
        <v>12</v>
      </c>
      <c r="E394" s="2">
        <v>45513</v>
      </c>
      <c r="F394" t="s">
        <v>13</v>
      </c>
      <c r="G394" s="2">
        <v>45905</v>
      </c>
      <c r="H394">
        <f>Table1[[#This Row],[Date of Last Activity Time]] - Table1[[#This Row],[Date of Lead Created Time]]</f>
        <v>392</v>
      </c>
      <c r="I394">
        <f ca="1">IF(TODAY() - Table1[[#This Row],[Date of Last Activity Time]] &lt;= 90, 1, 0)</f>
        <v>1</v>
      </c>
    </row>
    <row r="395" spans="1:9" x14ac:dyDescent="0.25">
      <c r="A395" s="1">
        <v>5.0851600001285714E+18</v>
      </c>
      <c r="B395" t="s">
        <v>14</v>
      </c>
      <c r="C395" t="s">
        <v>29</v>
      </c>
      <c r="D395" t="s">
        <v>12</v>
      </c>
      <c r="E395" s="2">
        <v>45514</v>
      </c>
      <c r="F395" t="s">
        <v>13</v>
      </c>
      <c r="G395" s="2">
        <v>45905</v>
      </c>
      <c r="H395">
        <f>Table1[[#This Row],[Date of Last Activity Time]] - Table1[[#This Row],[Date of Lead Created Time]]</f>
        <v>391</v>
      </c>
      <c r="I395">
        <f ca="1">IF(TODAY() - Table1[[#This Row],[Date of Last Activity Time]] &lt;= 90, 1, 0)</f>
        <v>1</v>
      </c>
    </row>
    <row r="396" spans="1:9" x14ac:dyDescent="0.25">
      <c r="A396" s="1">
        <v>5.0851600001285714E+18</v>
      </c>
      <c r="B396" t="s">
        <v>14</v>
      </c>
      <c r="C396" t="s">
        <v>29</v>
      </c>
      <c r="D396" t="s">
        <v>12</v>
      </c>
      <c r="E396" s="2">
        <v>45516</v>
      </c>
      <c r="F396" t="s">
        <v>13</v>
      </c>
      <c r="G396" s="2">
        <v>45905</v>
      </c>
      <c r="H396">
        <f>Table1[[#This Row],[Date of Last Activity Time]] - Table1[[#This Row],[Date of Lead Created Time]]</f>
        <v>389</v>
      </c>
      <c r="I396">
        <f ca="1">IF(TODAY() - Table1[[#This Row],[Date of Last Activity Time]] &lt;= 90, 1, 0)</f>
        <v>1</v>
      </c>
    </row>
    <row r="397" spans="1:9" x14ac:dyDescent="0.25">
      <c r="A397" s="1">
        <v>5.0851600001285714E+18</v>
      </c>
      <c r="B397" t="s">
        <v>14</v>
      </c>
      <c r="C397" t="s">
        <v>29</v>
      </c>
      <c r="D397" t="s">
        <v>12</v>
      </c>
      <c r="E397" s="2">
        <v>45517</v>
      </c>
      <c r="F397" t="s">
        <v>13</v>
      </c>
      <c r="G397" s="2">
        <v>45905</v>
      </c>
      <c r="H397">
        <f>Table1[[#This Row],[Date of Last Activity Time]] - Table1[[#This Row],[Date of Lead Created Time]]</f>
        <v>388</v>
      </c>
      <c r="I397">
        <f ca="1">IF(TODAY() - Table1[[#This Row],[Date of Last Activity Time]] &lt;= 90, 1, 0)</f>
        <v>1</v>
      </c>
    </row>
    <row r="398" spans="1:9" x14ac:dyDescent="0.25">
      <c r="A398" s="1">
        <v>5.0851600001285714E+18</v>
      </c>
      <c r="B398" t="s">
        <v>14</v>
      </c>
      <c r="C398" t="s">
        <v>29</v>
      </c>
      <c r="D398" t="s">
        <v>12</v>
      </c>
      <c r="E398" s="2">
        <v>45519</v>
      </c>
      <c r="F398" t="s">
        <v>13</v>
      </c>
      <c r="G398" s="2">
        <v>45905</v>
      </c>
      <c r="H398">
        <f>Table1[[#This Row],[Date of Last Activity Time]] - Table1[[#This Row],[Date of Lead Created Time]]</f>
        <v>386</v>
      </c>
      <c r="I398">
        <f ca="1">IF(TODAY() - Table1[[#This Row],[Date of Last Activity Time]] &lt;= 90, 1, 0)</f>
        <v>1</v>
      </c>
    </row>
    <row r="399" spans="1:9" x14ac:dyDescent="0.25">
      <c r="A399" s="1">
        <v>5.0851600001285714E+18</v>
      </c>
      <c r="B399" t="s">
        <v>14</v>
      </c>
      <c r="C399" t="s">
        <v>29</v>
      </c>
      <c r="D399" t="s">
        <v>12</v>
      </c>
      <c r="E399" s="2">
        <v>45521</v>
      </c>
      <c r="F399" t="s">
        <v>13</v>
      </c>
      <c r="G399" s="2">
        <v>45905</v>
      </c>
      <c r="H399">
        <f>Table1[[#This Row],[Date of Last Activity Time]] - Table1[[#This Row],[Date of Lead Created Time]]</f>
        <v>384</v>
      </c>
      <c r="I399">
        <f ca="1">IF(TODAY() - Table1[[#This Row],[Date of Last Activity Time]] &lt;= 90, 1, 0)</f>
        <v>1</v>
      </c>
    </row>
    <row r="400" spans="1:9" x14ac:dyDescent="0.25">
      <c r="A400" s="1">
        <v>5.0851600001285714E+18</v>
      </c>
      <c r="B400" t="s">
        <v>14</v>
      </c>
      <c r="C400" t="s">
        <v>29</v>
      </c>
      <c r="D400" t="s">
        <v>12</v>
      </c>
      <c r="E400" s="2">
        <v>45522</v>
      </c>
      <c r="F400" t="s">
        <v>13</v>
      </c>
      <c r="G400" s="2">
        <v>45905</v>
      </c>
      <c r="H400">
        <f>Table1[[#This Row],[Date of Last Activity Time]] - Table1[[#This Row],[Date of Lead Created Time]]</f>
        <v>383</v>
      </c>
      <c r="I400">
        <f ca="1">IF(TODAY() - Table1[[#This Row],[Date of Last Activity Time]] &lt;= 90, 1, 0)</f>
        <v>1</v>
      </c>
    </row>
    <row r="401" spans="1:9" x14ac:dyDescent="0.25">
      <c r="A401" s="1">
        <v>5.0851600001285714E+18</v>
      </c>
      <c r="B401" t="s">
        <v>14</v>
      </c>
      <c r="C401" t="s">
        <v>29</v>
      </c>
      <c r="D401" t="s">
        <v>12</v>
      </c>
      <c r="E401" s="2">
        <v>45524</v>
      </c>
      <c r="F401" t="s">
        <v>13</v>
      </c>
      <c r="G401" s="2">
        <v>45905</v>
      </c>
      <c r="H401">
        <f>Table1[[#This Row],[Date of Last Activity Time]] - Table1[[#This Row],[Date of Lead Created Time]]</f>
        <v>381</v>
      </c>
      <c r="I401">
        <f ca="1">IF(TODAY() - Table1[[#This Row],[Date of Last Activity Time]] &lt;= 90, 1, 0)</f>
        <v>1</v>
      </c>
    </row>
    <row r="402" spans="1:9" x14ac:dyDescent="0.25">
      <c r="A402" s="1">
        <v>5.0851600001285714E+18</v>
      </c>
      <c r="B402" t="s">
        <v>14</v>
      </c>
      <c r="C402" t="s">
        <v>29</v>
      </c>
      <c r="D402" t="s">
        <v>12</v>
      </c>
      <c r="E402" s="2">
        <v>45526</v>
      </c>
      <c r="F402" t="s">
        <v>13</v>
      </c>
      <c r="G402" s="2">
        <v>45905</v>
      </c>
      <c r="H402">
        <f>Table1[[#This Row],[Date of Last Activity Time]] - Table1[[#This Row],[Date of Lead Created Time]]</f>
        <v>379</v>
      </c>
      <c r="I402">
        <f ca="1">IF(TODAY() - Table1[[#This Row],[Date of Last Activity Time]] &lt;= 90, 1, 0)</f>
        <v>1</v>
      </c>
    </row>
    <row r="403" spans="1:9" x14ac:dyDescent="0.25">
      <c r="A403" s="1">
        <v>5.0851600001285714E+18</v>
      </c>
      <c r="B403" t="s">
        <v>14</v>
      </c>
      <c r="C403" t="s">
        <v>29</v>
      </c>
      <c r="D403" t="s">
        <v>12</v>
      </c>
      <c r="E403" s="2">
        <v>45528</v>
      </c>
      <c r="F403" t="s">
        <v>13</v>
      </c>
      <c r="G403" s="2">
        <v>45905</v>
      </c>
      <c r="H403">
        <f>Table1[[#This Row],[Date of Last Activity Time]] - Table1[[#This Row],[Date of Lead Created Time]]</f>
        <v>377</v>
      </c>
      <c r="I403">
        <f ca="1">IF(TODAY() - Table1[[#This Row],[Date of Last Activity Time]] &lt;= 90, 1, 0)</f>
        <v>1</v>
      </c>
    </row>
    <row r="404" spans="1:9" x14ac:dyDescent="0.25">
      <c r="A404" s="1">
        <v>5.0851600001285714E+18</v>
      </c>
      <c r="B404" t="s">
        <v>14</v>
      </c>
      <c r="C404" t="s">
        <v>29</v>
      </c>
      <c r="D404" t="s">
        <v>12</v>
      </c>
      <c r="E404" s="2">
        <v>45532</v>
      </c>
      <c r="F404" t="s">
        <v>13</v>
      </c>
      <c r="G404" s="2">
        <v>45905</v>
      </c>
      <c r="H404">
        <f>Table1[[#This Row],[Date of Last Activity Time]] - Table1[[#This Row],[Date of Lead Created Time]]</f>
        <v>373</v>
      </c>
      <c r="I404">
        <f ca="1">IF(TODAY() - Table1[[#This Row],[Date of Last Activity Time]] &lt;= 90, 1, 0)</f>
        <v>1</v>
      </c>
    </row>
    <row r="405" spans="1:9" x14ac:dyDescent="0.25">
      <c r="A405" s="1">
        <v>5.0851600001285714E+18</v>
      </c>
      <c r="B405" t="s">
        <v>14</v>
      </c>
      <c r="C405" t="s">
        <v>29</v>
      </c>
      <c r="D405" t="s">
        <v>12</v>
      </c>
      <c r="E405" s="2">
        <v>45533</v>
      </c>
      <c r="F405" t="s">
        <v>13</v>
      </c>
      <c r="G405" s="2">
        <v>45905</v>
      </c>
      <c r="H405">
        <f>Table1[[#This Row],[Date of Last Activity Time]] - Table1[[#This Row],[Date of Lead Created Time]]</f>
        <v>372</v>
      </c>
      <c r="I405">
        <f ca="1">IF(TODAY() - Table1[[#This Row],[Date of Last Activity Time]] &lt;= 90, 1, 0)</f>
        <v>1</v>
      </c>
    </row>
    <row r="406" spans="1:9" x14ac:dyDescent="0.25">
      <c r="A406" s="1">
        <v>5.0851600001285714E+18</v>
      </c>
      <c r="B406" t="s">
        <v>14</v>
      </c>
      <c r="C406" t="s">
        <v>29</v>
      </c>
      <c r="D406" t="s">
        <v>22</v>
      </c>
      <c r="E406" s="2">
        <v>45521</v>
      </c>
      <c r="F406" t="s">
        <v>13</v>
      </c>
      <c r="G406" s="2">
        <v>45905</v>
      </c>
      <c r="H406">
        <f>Table1[[#This Row],[Date of Last Activity Time]] - Table1[[#This Row],[Date of Lead Created Time]]</f>
        <v>384</v>
      </c>
      <c r="I406">
        <f ca="1">IF(TODAY() - Table1[[#This Row],[Date of Last Activity Time]] &lt;= 90, 1, 0)</f>
        <v>1</v>
      </c>
    </row>
    <row r="407" spans="1:9" x14ac:dyDescent="0.25">
      <c r="A407" s="1">
        <v>5.0851600001285714E+18</v>
      </c>
      <c r="B407" t="s">
        <v>14</v>
      </c>
      <c r="C407" t="s">
        <v>29</v>
      </c>
      <c r="D407" t="s">
        <v>22</v>
      </c>
      <c r="E407" s="2">
        <v>45531</v>
      </c>
      <c r="F407" t="s">
        <v>13</v>
      </c>
      <c r="G407" s="2">
        <v>45905</v>
      </c>
      <c r="H407">
        <f>Table1[[#This Row],[Date of Last Activity Time]] - Table1[[#This Row],[Date of Lead Created Time]]</f>
        <v>374</v>
      </c>
      <c r="I407">
        <f ca="1">IF(TODAY() - Table1[[#This Row],[Date of Last Activity Time]] &lt;= 90, 1, 0)</f>
        <v>1</v>
      </c>
    </row>
    <row r="408" spans="1:9" x14ac:dyDescent="0.25">
      <c r="A408" s="1">
        <v>5.0851600001746698E+18</v>
      </c>
      <c r="B408" t="s">
        <v>14</v>
      </c>
      <c r="C408" t="s">
        <v>29</v>
      </c>
      <c r="D408" t="s">
        <v>57</v>
      </c>
      <c r="E408" s="2">
        <v>45531</v>
      </c>
      <c r="F408" t="s">
        <v>13</v>
      </c>
      <c r="G408" s="2">
        <v>45532</v>
      </c>
      <c r="H408">
        <f>Table1[[#This Row],[Date of Last Activity Time]] - Table1[[#This Row],[Date of Lead Created Time]]</f>
        <v>1</v>
      </c>
      <c r="I408">
        <f ca="1">IF(TODAY() - Table1[[#This Row],[Date of Last Activity Time]] &lt;= 90, 1, 0)</f>
        <v>0</v>
      </c>
    </row>
    <row r="409" spans="1:9" x14ac:dyDescent="0.25">
      <c r="A409" s="1">
        <v>5.0851600001752852E+18</v>
      </c>
      <c r="B409" t="s">
        <v>14</v>
      </c>
      <c r="C409" t="s">
        <v>29</v>
      </c>
      <c r="D409" t="s">
        <v>64</v>
      </c>
      <c r="E409" s="2">
        <v>45511</v>
      </c>
      <c r="F409" t="s">
        <v>13</v>
      </c>
      <c r="G409" s="2">
        <v>45525</v>
      </c>
      <c r="H409">
        <f>Table1[[#This Row],[Date of Last Activity Time]] - Table1[[#This Row],[Date of Lead Created Time]]</f>
        <v>14</v>
      </c>
      <c r="I409">
        <f ca="1">IF(TODAY() - Table1[[#This Row],[Date of Last Activity Time]] &lt;= 90, 1, 0)</f>
        <v>0</v>
      </c>
    </row>
    <row r="410" spans="1:9" x14ac:dyDescent="0.25">
      <c r="A410" s="1">
        <v>5.0851600001752852E+18</v>
      </c>
      <c r="B410" t="s">
        <v>14</v>
      </c>
      <c r="C410" t="s">
        <v>29</v>
      </c>
      <c r="D410" t="s">
        <v>64</v>
      </c>
      <c r="E410" s="2">
        <v>45531</v>
      </c>
      <c r="F410" t="s">
        <v>13</v>
      </c>
      <c r="G410" s="2">
        <v>45538</v>
      </c>
      <c r="H410">
        <f>Table1[[#This Row],[Date of Last Activity Time]] - Table1[[#This Row],[Date of Lead Created Time]]</f>
        <v>7</v>
      </c>
      <c r="I410">
        <f ca="1">IF(TODAY() - Table1[[#This Row],[Date of Last Activity Time]] &lt;= 90, 1, 0)</f>
        <v>0</v>
      </c>
    </row>
    <row r="411" spans="1:9" x14ac:dyDescent="0.25">
      <c r="A411" s="1">
        <v>5.0851600001753938E+18</v>
      </c>
      <c r="B411" t="s">
        <v>14</v>
      </c>
      <c r="C411" t="s">
        <v>29</v>
      </c>
      <c r="D411" t="s">
        <v>55</v>
      </c>
      <c r="E411" s="2">
        <v>45516</v>
      </c>
      <c r="F411" t="s">
        <v>13</v>
      </c>
      <c r="G411" s="2">
        <v>45518</v>
      </c>
      <c r="H411">
        <f>Table1[[#This Row],[Date of Last Activity Time]] - Table1[[#This Row],[Date of Lead Created Time]]</f>
        <v>2</v>
      </c>
      <c r="I411">
        <f ca="1">IF(TODAY() - Table1[[#This Row],[Date of Last Activity Time]] &lt;= 90, 1, 0)</f>
        <v>0</v>
      </c>
    </row>
    <row r="412" spans="1:9" x14ac:dyDescent="0.25">
      <c r="A412" s="1">
        <v>5.0851600002074952E+18</v>
      </c>
      <c r="B412" t="s">
        <v>14</v>
      </c>
      <c r="C412" t="s">
        <v>29</v>
      </c>
      <c r="D412" t="s">
        <v>55</v>
      </c>
      <c r="E412" s="2">
        <v>45509</v>
      </c>
      <c r="F412" t="s">
        <v>13</v>
      </c>
      <c r="G412" s="2">
        <v>45510</v>
      </c>
      <c r="H412">
        <f>Table1[[#This Row],[Date of Last Activity Time]] - Table1[[#This Row],[Date of Lead Created Time]]</f>
        <v>1</v>
      </c>
      <c r="I412">
        <f ca="1">IF(TODAY() - Table1[[#This Row],[Date of Last Activity Time]] &lt;= 90, 1, 0)</f>
        <v>0</v>
      </c>
    </row>
    <row r="413" spans="1:9" x14ac:dyDescent="0.25">
      <c r="A413" s="1">
        <v>5.0851600002170388E+18</v>
      </c>
      <c r="B413" t="s">
        <v>14</v>
      </c>
      <c r="C413" t="s">
        <v>29</v>
      </c>
      <c r="D413" t="s">
        <v>54</v>
      </c>
      <c r="E413" s="2">
        <v>45527</v>
      </c>
      <c r="F413" t="s">
        <v>13</v>
      </c>
      <c r="G413" s="2">
        <v>45527</v>
      </c>
      <c r="H413">
        <f>Table1[[#This Row],[Date of Last Activity Time]] - Table1[[#This Row],[Date of Lead Created Time]]</f>
        <v>0</v>
      </c>
      <c r="I413">
        <f ca="1">IF(TODAY() - Table1[[#This Row],[Date of Last Activity Time]] &lt;= 90, 1, 0)</f>
        <v>0</v>
      </c>
    </row>
    <row r="414" spans="1:9" x14ac:dyDescent="0.25">
      <c r="A414" s="1">
        <v>5.0851600002170706E+18</v>
      </c>
      <c r="B414" t="s">
        <v>14</v>
      </c>
      <c r="C414" t="s">
        <v>29</v>
      </c>
      <c r="D414" t="s">
        <v>57</v>
      </c>
      <c r="E414" s="2">
        <v>44954</v>
      </c>
      <c r="F414" t="s">
        <v>13</v>
      </c>
      <c r="G414" s="2">
        <v>45552</v>
      </c>
      <c r="H414">
        <f>Table1[[#This Row],[Date of Last Activity Time]] - Table1[[#This Row],[Date of Lead Created Time]]</f>
        <v>598</v>
      </c>
      <c r="I414">
        <f ca="1">IF(TODAY() - Table1[[#This Row],[Date of Last Activity Time]] &lt;= 90, 1, 0)</f>
        <v>0</v>
      </c>
    </row>
    <row r="415" spans="1:9" x14ac:dyDescent="0.25">
      <c r="A415" s="1">
        <v>5.0851600002170706E+18</v>
      </c>
      <c r="B415" t="s">
        <v>14</v>
      </c>
      <c r="C415" t="s">
        <v>29</v>
      </c>
      <c r="D415" t="s">
        <v>55</v>
      </c>
      <c r="E415" s="2">
        <v>45530</v>
      </c>
      <c r="F415" t="s">
        <v>13</v>
      </c>
      <c r="G415" s="2">
        <v>45534</v>
      </c>
      <c r="H415">
        <f>Table1[[#This Row],[Date of Last Activity Time]] - Table1[[#This Row],[Date of Lead Created Time]]</f>
        <v>4</v>
      </c>
      <c r="I415">
        <f ca="1">IF(TODAY() - Table1[[#This Row],[Date of Last Activity Time]] &lt;= 90, 1, 0)</f>
        <v>0</v>
      </c>
    </row>
    <row r="416" spans="1:9" x14ac:dyDescent="0.25">
      <c r="A416" s="1">
        <v>5.0851600002218158E+18</v>
      </c>
      <c r="B416" t="s">
        <v>14</v>
      </c>
      <c r="C416" t="s">
        <v>29</v>
      </c>
      <c r="D416" t="s">
        <v>55</v>
      </c>
      <c r="E416" s="2">
        <v>45507</v>
      </c>
      <c r="F416" t="s">
        <v>13</v>
      </c>
      <c r="G416" s="2">
        <v>45509</v>
      </c>
      <c r="H416">
        <f>Table1[[#This Row],[Date of Last Activity Time]] - Table1[[#This Row],[Date of Lead Created Time]]</f>
        <v>2</v>
      </c>
      <c r="I416">
        <f ca="1">IF(TODAY() - Table1[[#This Row],[Date of Last Activity Time]] &lt;= 90, 1, 0)</f>
        <v>0</v>
      </c>
    </row>
    <row r="417" spans="1:9" x14ac:dyDescent="0.25">
      <c r="A417" s="1">
        <v>5.0851600002218158E+18</v>
      </c>
      <c r="B417" t="s">
        <v>14</v>
      </c>
      <c r="C417" t="s">
        <v>29</v>
      </c>
      <c r="D417" t="s">
        <v>55</v>
      </c>
      <c r="E417" s="2">
        <v>45511</v>
      </c>
      <c r="F417" t="s">
        <v>13</v>
      </c>
      <c r="G417" s="2">
        <v>45511</v>
      </c>
      <c r="H417">
        <f>Table1[[#This Row],[Date of Last Activity Time]] - Table1[[#This Row],[Date of Lead Created Time]]</f>
        <v>0</v>
      </c>
      <c r="I417">
        <f ca="1">IF(TODAY() - Table1[[#This Row],[Date of Last Activity Time]] &lt;= 90, 1, 0)</f>
        <v>0</v>
      </c>
    </row>
    <row r="418" spans="1:9" x14ac:dyDescent="0.25">
      <c r="A418" s="1">
        <v>5.0851600002255186E+18</v>
      </c>
      <c r="B418" t="s">
        <v>7</v>
      </c>
      <c r="C418" t="s">
        <v>29</v>
      </c>
      <c r="D418" t="s">
        <v>58</v>
      </c>
      <c r="E418" s="2">
        <v>45520</v>
      </c>
      <c r="F418" t="s">
        <v>13</v>
      </c>
      <c r="G418" s="2">
        <v>45524</v>
      </c>
      <c r="H418">
        <f>Table1[[#This Row],[Date of Last Activity Time]] - Table1[[#This Row],[Date of Lead Created Time]]</f>
        <v>4</v>
      </c>
      <c r="I418">
        <f ca="1">IF(TODAY() - Table1[[#This Row],[Date of Last Activity Time]] &lt;= 90, 1, 0)</f>
        <v>0</v>
      </c>
    </row>
    <row r="419" spans="1:9" x14ac:dyDescent="0.25">
      <c r="A419" s="1">
        <v>5.0851600001285714E+18</v>
      </c>
      <c r="B419" t="s">
        <v>14</v>
      </c>
      <c r="C419" t="s">
        <v>160</v>
      </c>
      <c r="D419" t="s">
        <v>12</v>
      </c>
      <c r="E419" s="2">
        <v>45519</v>
      </c>
      <c r="F419" t="s">
        <v>13</v>
      </c>
      <c r="G419" s="2">
        <v>45905</v>
      </c>
      <c r="H419">
        <f>Table1[[#This Row],[Date of Last Activity Time]] - Table1[[#This Row],[Date of Lead Created Time]]</f>
        <v>386</v>
      </c>
      <c r="I419">
        <f ca="1">IF(TODAY() - Table1[[#This Row],[Date of Last Activity Time]] &lt;= 90, 1, 0)</f>
        <v>1</v>
      </c>
    </row>
    <row r="420" spans="1:9" x14ac:dyDescent="0.25">
      <c r="A420" s="1">
        <v>5.0851600001752852E+18</v>
      </c>
      <c r="B420" t="s">
        <v>14</v>
      </c>
      <c r="C420" t="s">
        <v>160</v>
      </c>
      <c r="D420" t="s">
        <v>64</v>
      </c>
      <c r="E420" s="2">
        <v>45512</v>
      </c>
      <c r="F420" t="s">
        <v>13</v>
      </c>
      <c r="G420" s="2">
        <v>45525</v>
      </c>
      <c r="H420">
        <f>Table1[[#This Row],[Date of Last Activity Time]] - Table1[[#This Row],[Date of Lead Created Time]]</f>
        <v>13</v>
      </c>
      <c r="I420">
        <f ca="1">IF(TODAY() - Table1[[#This Row],[Date of Last Activity Time]] &lt;= 90, 1, 0)</f>
        <v>0</v>
      </c>
    </row>
    <row r="421" spans="1:9" x14ac:dyDescent="0.25">
      <c r="A421" s="1">
        <v>5.0851600001285714E+18</v>
      </c>
      <c r="B421" t="s">
        <v>14</v>
      </c>
      <c r="C421" t="s">
        <v>161</v>
      </c>
      <c r="D421" t="s">
        <v>12</v>
      </c>
      <c r="E421" s="2">
        <v>45524</v>
      </c>
      <c r="F421" t="s">
        <v>13</v>
      </c>
      <c r="G421" s="2">
        <v>45905</v>
      </c>
      <c r="H421">
        <f>Table1[[#This Row],[Date of Last Activity Time]] - Table1[[#This Row],[Date of Lead Created Time]]</f>
        <v>381</v>
      </c>
      <c r="I421">
        <f ca="1">IF(TODAY() - Table1[[#This Row],[Date of Last Activity Time]] &lt;= 90, 1, 0)</f>
        <v>1</v>
      </c>
    </row>
    <row r="422" spans="1:9" x14ac:dyDescent="0.25">
      <c r="A422" s="1">
        <v>5.0851600001758423E+18</v>
      </c>
      <c r="B422" t="s">
        <v>14</v>
      </c>
      <c r="C422" t="s">
        <v>161</v>
      </c>
      <c r="D422" t="s">
        <v>55</v>
      </c>
      <c r="E422" s="2">
        <v>45524</v>
      </c>
      <c r="F422" t="s">
        <v>13</v>
      </c>
      <c r="G422" s="2">
        <v>45526</v>
      </c>
      <c r="H422">
        <f>Table1[[#This Row],[Date of Last Activity Time]] - Table1[[#This Row],[Date of Lead Created Time]]</f>
        <v>2</v>
      </c>
      <c r="I422">
        <f ca="1">IF(TODAY() - Table1[[#This Row],[Date of Last Activity Time]] &lt;= 90, 1, 0)</f>
        <v>0</v>
      </c>
    </row>
    <row r="423" spans="1:9" x14ac:dyDescent="0.25">
      <c r="A423" s="1">
        <v>5.0851600001285714E+18</v>
      </c>
      <c r="B423" t="s">
        <v>7</v>
      </c>
      <c r="C423" t="s">
        <v>30</v>
      </c>
      <c r="D423" t="s">
        <v>12</v>
      </c>
      <c r="E423" s="2">
        <v>44955</v>
      </c>
      <c r="F423" t="s">
        <v>13</v>
      </c>
      <c r="G423" s="2">
        <v>45905</v>
      </c>
      <c r="H423">
        <f>Table1[[#This Row],[Date of Last Activity Time]] - Table1[[#This Row],[Date of Lead Created Time]]</f>
        <v>950</v>
      </c>
      <c r="I423">
        <f ca="1">IF(TODAY() - Table1[[#This Row],[Date of Last Activity Time]] &lt;= 90, 1, 0)</f>
        <v>1</v>
      </c>
    </row>
    <row r="424" spans="1:9" x14ac:dyDescent="0.25">
      <c r="A424" s="1">
        <v>5.0851600000011571E+18</v>
      </c>
      <c r="B424" t="s">
        <v>14</v>
      </c>
      <c r="C424" t="s">
        <v>30</v>
      </c>
      <c r="D424" t="s">
        <v>12</v>
      </c>
      <c r="E424" s="2">
        <v>44954</v>
      </c>
      <c r="F424" t="s">
        <v>13</v>
      </c>
      <c r="G424" s="2">
        <v>45919</v>
      </c>
      <c r="H424">
        <f>Table1[[#This Row],[Date of Last Activity Time]] - Table1[[#This Row],[Date of Lead Created Time]]</f>
        <v>965</v>
      </c>
      <c r="I424">
        <f ca="1">IF(TODAY() - Table1[[#This Row],[Date of Last Activity Time]] &lt;= 90, 1, 0)</f>
        <v>1</v>
      </c>
    </row>
    <row r="425" spans="1:9" x14ac:dyDescent="0.25">
      <c r="A425" s="1">
        <v>5.0851600000011571E+18</v>
      </c>
      <c r="B425" t="s">
        <v>14</v>
      </c>
      <c r="C425" t="s">
        <v>30</v>
      </c>
      <c r="D425" t="s">
        <v>12</v>
      </c>
      <c r="E425" s="2">
        <v>44954</v>
      </c>
      <c r="F425" t="s">
        <v>13</v>
      </c>
      <c r="G425" s="2">
        <v>45923</v>
      </c>
      <c r="H425">
        <f>Table1[[#This Row],[Date of Last Activity Time]] - Table1[[#This Row],[Date of Lead Created Time]]</f>
        <v>969</v>
      </c>
      <c r="I425">
        <f ca="1">IF(TODAY() - Table1[[#This Row],[Date of Last Activity Time]] &lt;= 90, 1, 0)</f>
        <v>1</v>
      </c>
    </row>
    <row r="426" spans="1:9" x14ac:dyDescent="0.25">
      <c r="A426" s="1">
        <v>5.0851600001285714E+18</v>
      </c>
      <c r="B426" t="s">
        <v>7</v>
      </c>
      <c r="C426" t="s">
        <v>30</v>
      </c>
      <c r="D426" t="s">
        <v>12</v>
      </c>
      <c r="E426" s="2">
        <v>44928</v>
      </c>
      <c r="F426" t="s">
        <v>13</v>
      </c>
      <c r="G426" s="2">
        <v>45905</v>
      </c>
      <c r="H426">
        <f>Table1[[#This Row],[Date of Last Activity Time]] - Table1[[#This Row],[Date of Lead Created Time]]</f>
        <v>977</v>
      </c>
      <c r="I426">
        <f ca="1">IF(TODAY() - Table1[[#This Row],[Date of Last Activity Time]] &lt;= 90, 1, 0)</f>
        <v>1</v>
      </c>
    </row>
    <row r="427" spans="1:9" x14ac:dyDescent="0.25">
      <c r="A427" s="1">
        <v>5.0851600001285714E+18</v>
      </c>
      <c r="B427" t="s">
        <v>7</v>
      </c>
      <c r="C427" t="s">
        <v>30</v>
      </c>
      <c r="D427" t="s">
        <v>12</v>
      </c>
      <c r="E427" s="2">
        <v>44954</v>
      </c>
      <c r="F427" t="s">
        <v>13</v>
      </c>
      <c r="G427" s="2">
        <v>45905</v>
      </c>
      <c r="H427">
        <f>Table1[[#This Row],[Date of Last Activity Time]] - Table1[[#This Row],[Date of Lead Created Time]]</f>
        <v>951</v>
      </c>
      <c r="I427">
        <f ca="1">IF(TODAY() - Table1[[#This Row],[Date of Last Activity Time]] &lt;= 90, 1, 0)</f>
        <v>1</v>
      </c>
    </row>
    <row r="428" spans="1:9" x14ac:dyDescent="0.25">
      <c r="A428" s="1">
        <v>5.0851600001285714E+18</v>
      </c>
      <c r="B428" t="s">
        <v>7</v>
      </c>
      <c r="C428" t="s">
        <v>30</v>
      </c>
      <c r="D428" t="s">
        <v>12</v>
      </c>
      <c r="E428" s="2">
        <v>44955</v>
      </c>
      <c r="F428" t="s">
        <v>13</v>
      </c>
      <c r="G428" s="2">
        <v>45905</v>
      </c>
      <c r="H428">
        <f>Table1[[#This Row],[Date of Last Activity Time]] - Table1[[#This Row],[Date of Lead Created Time]]</f>
        <v>950</v>
      </c>
      <c r="I428">
        <f ca="1">IF(TODAY() - Table1[[#This Row],[Date of Last Activity Time]] &lt;= 90, 1, 0)</f>
        <v>1</v>
      </c>
    </row>
    <row r="429" spans="1:9" x14ac:dyDescent="0.25">
      <c r="A429" s="1">
        <v>5.0851600001285714E+18</v>
      </c>
      <c r="B429" t="s">
        <v>14</v>
      </c>
      <c r="C429" t="s">
        <v>30</v>
      </c>
      <c r="D429" t="s">
        <v>12</v>
      </c>
      <c r="E429" s="2">
        <v>44954</v>
      </c>
      <c r="F429" t="s">
        <v>13</v>
      </c>
      <c r="G429" s="2">
        <v>45905</v>
      </c>
      <c r="H429">
        <f>Table1[[#This Row],[Date of Last Activity Time]] - Table1[[#This Row],[Date of Lead Created Time]]</f>
        <v>951</v>
      </c>
      <c r="I429">
        <f ca="1">IF(TODAY() - Table1[[#This Row],[Date of Last Activity Time]] &lt;= 90, 1, 0)</f>
        <v>1</v>
      </c>
    </row>
    <row r="430" spans="1:9" x14ac:dyDescent="0.25">
      <c r="A430" s="1">
        <v>5.0851600001285714E+18</v>
      </c>
      <c r="B430" t="s">
        <v>14</v>
      </c>
      <c r="C430" t="s">
        <v>30</v>
      </c>
      <c r="D430" t="s">
        <v>12</v>
      </c>
      <c r="E430" s="2">
        <v>45530</v>
      </c>
      <c r="F430" t="s">
        <v>13</v>
      </c>
      <c r="G430" s="2">
        <v>45905</v>
      </c>
      <c r="H430">
        <f>Table1[[#This Row],[Date of Last Activity Time]] - Table1[[#This Row],[Date of Lead Created Time]]</f>
        <v>375</v>
      </c>
      <c r="I430">
        <f ca="1">IF(TODAY() - Table1[[#This Row],[Date of Last Activity Time]] &lt;= 90, 1, 0)</f>
        <v>1</v>
      </c>
    </row>
    <row r="431" spans="1:9" x14ac:dyDescent="0.25">
      <c r="A431" s="1">
        <v>5.0851600001285714E+18</v>
      </c>
      <c r="B431" t="s">
        <v>14</v>
      </c>
      <c r="C431" t="s">
        <v>30</v>
      </c>
      <c r="D431" t="s">
        <v>12</v>
      </c>
      <c r="E431" s="2">
        <v>45532</v>
      </c>
      <c r="F431" t="s">
        <v>13</v>
      </c>
      <c r="G431" s="2">
        <v>45905</v>
      </c>
      <c r="H431">
        <f>Table1[[#This Row],[Date of Last Activity Time]] - Table1[[#This Row],[Date of Lead Created Time]]</f>
        <v>373</v>
      </c>
      <c r="I431">
        <f ca="1">IF(TODAY() - Table1[[#This Row],[Date of Last Activity Time]] &lt;= 90, 1, 0)</f>
        <v>1</v>
      </c>
    </row>
    <row r="432" spans="1:9" x14ac:dyDescent="0.25">
      <c r="A432" s="1">
        <v>5.0851600001285714E+18</v>
      </c>
      <c r="B432" t="s">
        <v>14</v>
      </c>
      <c r="C432" t="s">
        <v>30</v>
      </c>
      <c r="D432" t="s">
        <v>12</v>
      </c>
      <c r="E432" s="2">
        <v>45535</v>
      </c>
      <c r="F432" t="s">
        <v>13</v>
      </c>
      <c r="G432" s="2">
        <v>45905</v>
      </c>
      <c r="H432">
        <f>Table1[[#This Row],[Date of Last Activity Time]] - Table1[[#This Row],[Date of Lead Created Time]]</f>
        <v>370</v>
      </c>
      <c r="I432">
        <f ca="1">IF(TODAY() - Table1[[#This Row],[Date of Last Activity Time]] &lt;= 90, 1, 0)</f>
        <v>1</v>
      </c>
    </row>
    <row r="433" spans="1:9" x14ac:dyDescent="0.25">
      <c r="A433" s="1">
        <v>5.0851600001285714E+18</v>
      </c>
      <c r="B433" t="s">
        <v>14</v>
      </c>
      <c r="C433" t="s">
        <v>162</v>
      </c>
      <c r="D433" t="s">
        <v>12</v>
      </c>
      <c r="E433" s="2">
        <v>44955</v>
      </c>
      <c r="F433" t="s">
        <v>13</v>
      </c>
      <c r="G433" s="2">
        <v>45905</v>
      </c>
      <c r="H433">
        <f>Table1[[#This Row],[Date of Last Activity Time]] - Table1[[#This Row],[Date of Lead Created Time]]</f>
        <v>950</v>
      </c>
      <c r="I433">
        <f ca="1">IF(TODAY() - Table1[[#This Row],[Date of Last Activity Time]] &lt;= 90, 1, 0)</f>
        <v>1</v>
      </c>
    </row>
    <row r="434" spans="1:9" x14ac:dyDescent="0.25">
      <c r="A434" s="1">
        <v>5.0851600001285714E+18</v>
      </c>
      <c r="B434" t="s">
        <v>14</v>
      </c>
      <c r="C434" t="s">
        <v>162</v>
      </c>
      <c r="D434" t="s">
        <v>12</v>
      </c>
      <c r="E434" s="2">
        <v>45526</v>
      </c>
      <c r="F434" t="s">
        <v>13</v>
      </c>
      <c r="G434" s="2">
        <v>45905</v>
      </c>
      <c r="H434">
        <f>Table1[[#This Row],[Date of Last Activity Time]] - Table1[[#This Row],[Date of Lead Created Time]]</f>
        <v>379</v>
      </c>
      <c r="I434">
        <f ca="1">IF(TODAY() - Table1[[#This Row],[Date of Last Activity Time]] &lt;= 90, 1, 0)</f>
        <v>1</v>
      </c>
    </row>
    <row r="435" spans="1:9" x14ac:dyDescent="0.25">
      <c r="A435" s="1">
        <v>5.0851600001285714E+18</v>
      </c>
      <c r="B435" t="s">
        <v>14</v>
      </c>
      <c r="C435" t="s">
        <v>163</v>
      </c>
      <c r="D435" t="s">
        <v>12</v>
      </c>
      <c r="E435" s="2">
        <v>44955</v>
      </c>
      <c r="F435" t="s">
        <v>13</v>
      </c>
      <c r="G435" s="2">
        <v>45905</v>
      </c>
      <c r="H435">
        <f>Table1[[#This Row],[Date of Last Activity Time]] - Table1[[#This Row],[Date of Lead Created Time]]</f>
        <v>950</v>
      </c>
      <c r="I435">
        <f ca="1">IF(TODAY() - Table1[[#This Row],[Date of Last Activity Time]] &lt;= 90, 1, 0)</f>
        <v>1</v>
      </c>
    </row>
    <row r="436" spans="1:9" x14ac:dyDescent="0.25">
      <c r="A436" s="1">
        <v>5.085160000165207E+18</v>
      </c>
      <c r="B436" t="s">
        <v>14</v>
      </c>
      <c r="C436" t="s">
        <v>246</v>
      </c>
      <c r="D436" t="s">
        <v>55</v>
      </c>
      <c r="E436" s="2">
        <v>45521</v>
      </c>
      <c r="F436" t="s">
        <v>13</v>
      </c>
      <c r="G436" s="2">
        <v>45523</v>
      </c>
      <c r="H436">
        <f>Table1[[#This Row],[Date of Last Activity Time]] - Table1[[#This Row],[Date of Lead Created Time]]</f>
        <v>2</v>
      </c>
      <c r="I436">
        <f ca="1">IF(TODAY() - Table1[[#This Row],[Date of Last Activity Time]] &lt;= 90, 1, 0)</f>
        <v>0</v>
      </c>
    </row>
    <row r="437" spans="1:9" x14ac:dyDescent="0.25">
      <c r="A437" s="1">
        <v>5.0851600001285714E+18</v>
      </c>
      <c r="B437" t="s">
        <v>14</v>
      </c>
      <c r="C437" t="s">
        <v>164</v>
      </c>
      <c r="D437" t="s">
        <v>12</v>
      </c>
      <c r="E437" s="2">
        <v>45521</v>
      </c>
      <c r="F437" t="s">
        <v>13</v>
      </c>
      <c r="G437" s="2">
        <v>45905</v>
      </c>
      <c r="H437">
        <f>Table1[[#This Row],[Date of Last Activity Time]] - Table1[[#This Row],[Date of Lead Created Time]]</f>
        <v>384</v>
      </c>
      <c r="I437">
        <f ca="1">IF(TODAY() - Table1[[#This Row],[Date of Last Activity Time]] &lt;= 90, 1, 0)</f>
        <v>1</v>
      </c>
    </row>
    <row r="438" spans="1:9" x14ac:dyDescent="0.25">
      <c r="A438" s="1">
        <v>5.0851600001285714E+18</v>
      </c>
      <c r="B438" t="s">
        <v>14</v>
      </c>
      <c r="C438" t="s">
        <v>166</v>
      </c>
      <c r="D438" t="s">
        <v>12</v>
      </c>
      <c r="E438" s="2">
        <v>45526</v>
      </c>
      <c r="F438" t="s">
        <v>13</v>
      </c>
      <c r="G438" s="2">
        <v>45905</v>
      </c>
      <c r="H438">
        <f>Table1[[#This Row],[Date of Last Activity Time]] - Table1[[#This Row],[Date of Lead Created Time]]</f>
        <v>379</v>
      </c>
      <c r="I438">
        <f ca="1">IF(TODAY() - Table1[[#This Row],[Date of Last Activity Time]] &lt;= 90, 1, 0)</f>
        <v>1</v>
      </c>
    </row>
    <row r="439" spans="1:9" x14ac:dyDescent="0.25">
      <c r="A439" s="1">
        <v>5.0851600001285714E+18</v>
      </c>
      <c r="B439" t="s">
        <v>14</v>
      </c>
      <c r="C439" t="s">
        <v>167</v>
      </c>
      <c r="D439" t="s">
        <v>12</v>
      </c>
      <c r="E439" s="2">
        <v>44954</v>
      </c>
      <c r="F439" t="s">
        <v>13</v>
      </c>
      <c r="G439" s="2">
        <v>45905</v>
      </c>
      <c r="H439">
        <f>Table1[[#This Row],[Date of Last Activity Time]] - Table1[[#This Row],[Date of Lead Created Time]]</f>
        <v>951</v>
      </c>
      <c r="I439">
        <f ca="1">IF(TODAY() - Table1[[#This Row],[Date of Last Activity Time]] &lt;= 90, 1, 0)</f>
        <v>1</v>
      </c>
    </row>
    <row r="440" spans="1:9" x14ac:dyDescent="0.25">
      <c r="A440" s="1">
        <v>5.0851600001285714E+18</v>
      </c>
      <c r="B440" t="s">
        <v>14</v>
      </c>
      <c r="C440" t="s">
        <v>167</v>
      </c>
      <c r="D440" t="s">
        <v>12</v>
      </c>
      <c r="E440" s="2">
        <v>45533</v>
      </c>
      <c r="F440" t="s">
        <v>13</v>
      </c>
      <c r="G440" s="2">
        <v>45905</v>
      </c>
      <c r="H440">
        <f>Table1[[#This Row],[Date of Last Activity Time]] - Table1[[#This Row],[Date of Lead Created Time]]</f>
        <v>372</v>
      </c>
      <c r="I440">
        <f ca="1">IF(TODAY() - Table1[[#This Row],[Date of Last Activity Time]] &lt;= 90, 1, 0)</f>
        <v>1</v>
      </c>
    </row>
    <row r="441" spans="1:9" x14ac:dyDescent="0.25">
      <c r="A441" s="1">
        <v>5.0851600001285714E+18</v>
      </c>
      <c r="B441" t="s">
        <v>14</v>
      </c>
      <c r="C441" t="s">
        <v>168</v>
      </c>
      <c r="D441" t="s">
        <v>12</v>
      </c>
      <c r="E441" s="2">
        <v>44928</v>
      </c>
      <c r="F441" t="s">
        <v>13</v>
      </c>
      <c r="G441" s="2">
        <v>45905</v>
      </c>
      <c r="H441">
        <f>Table1[[#This Row],[Date of Last Activity Time]] - Table1[[#This Row],[Date of Lead Created Time]]</f>
        <v>977</v>
      </c>
      <c r="I441">
        <f ca="1">IF(TODAY() - Table1[[#This Row],[Date of Last Activity Time]] &lt;= 90, 1, 0)</f>
        <v>1</v>
      </c>
    </row>
    <row r="442" spans="1:9" x14ac:dyDescent="0.25">
      <c r="A442" s="1">
        <v>5.0851600001285714E+18</v>
      </c>
      <c r="B442" t="s">
        <v>14</v>
      </c>
      <c r="C442" t="s">
        <v>168</v>
      </c>
      <c r="D442" t="s">
        <v>12</v>
      </c>
      <c r="E442" s="2">
        <v>44954</v>
      </c>
      <c r="F442" t="s">
        <v>13</v>
      </c>
      <c r="G442" s="2">
        <v>45905</v>
      </c>
      <c r="H442">
        <f>Table1[[#This Row],[Date of Last Activity Time]] - Table1[[#This Row],[Date of Lead Created Time]]</f>
        <v>951</v>
      </c>
      <c r="I442">
        <f ca="1">IF(TODAY() - Table1[[#This Row],[Date of Last Activity Time]] &lt;= 90, 1, 0)</f>
        <v>1</v>
      </c>
    </row>
    <row r="443" spans="1:9" x14ac:dyDescent="0.25">
      <c r="A443" s="1">
        <v>5.0851600002218158E+18</v>
      </c>
      <c r="B443" t="s">
        <v>14</v>
      </c>
      <c r="C443" t="s">
        <v>168</v>
      </c>
      <c r="D443" t="s">
        <v>54</v>
      </c>
      <c r="E443" s="2">
        <v>45534</v>
      </c>
      <c r="F443" t="s">
        <v>13</v>
      </c>
      <c r="G443" s="2">
        <v>45534</v>
      </c>
      <c r="H443">
        <f>Table1[[#This Row],[Date of Last Activity Time]] - Table1[[#This Row],[Date of Lead Created Time]]</f>
        <v>0</v>
      </c>
      <c r="I443">
        <f ca="1">IF(TODAY() - Table1[[#This Row],[Date of Last Activity Time]] &lt;= 90, 1, 0)</f>
        <v>0</v>
      </c>
    </row>
    <row r="444" spans="1:9" x14ac:dyDescent="0.25">
      <c r="A444" s="1">
        <v>5.0851600001285714E+18</v>
      </c>
      <c r="B444" t="s">
        <v>7</v>
      </c>
      <c r="C444" t="s">
        <v>88</v>
      </c>
      <c r="D444" t="s">
        <v>12</v>
      </c>
      <c r="E444" s="2">
        <v>44955</v>
      </c>
      <c r="F444" t="s">
        <v>13</v>
      </c>
      <c r="G444" s="2">
        <v>45905</v>
      </c>
      <c r="H444">
        <f>Table1[[#This Row],[Date of Last Activity Time]] - Table1[[#This Row],[Date of Lead Created Time]]</f>
        <v>950</v>
      </c>
      <c r="I444">
        <f ca="1">IF(TODAY() - Table1[[#This Row],[Date of Last Activity Time]] &lt;= 90, 1, 0)</f>
        <v>1</v>
      </c>
    </row>
    <row r="445" spans="1:9" x14ac:dyDescent="0.25">
      <c r="A445" s="1">
        <v>5.0851600001285714E+18</v>
      </c>
      <c r="B445" t="s">
        <v>14</v>
      </c>
      <c r="C445" s="3" t="s">
        <v>88</v>
      </c>
      <c r="D445" t="s">
        <v>12</v>
      </c>
      <c r="E445" s="2">
        <v>44955</v>
      </c>
      <c r="F445" t="s">
        <v>13</v>
      </c>
      <c r="G445" s="2">
        <v>45905</v>
      </c>
      <c r="H445">
        <f>Table1[[#This Row],[Date of Last Activity Time]] - Table1[[#This Row],[Date of Lead Created Time]]</f>
        <v>950</v>
      </c>
      <c r="I445">
        <f ca="1">IF(TODAY() - Table1[[#This Row],[Date of Last Activity Time]] &lt;= 90, 1, 0)</f>
        <v>1</v>
      </c>
    </row>
    <row r="446" spans="1:9" x14ac:dyDescent="0.25">
      <c r="A446" s="1">
        <v>5.0851600001285714E+18</v>
      </c>
      <c r="B446" t="s">
        <v>14</v>
      </c>
      <c r="C446" t="s">
        <v>88</v>
      </c>
      <c r="D446" t="s">
        <v>12</v>
      </c>
      <c r="E446" s="2">
        <v>44954</v>
      </c>
      <c r="F446" t="s">
        <v>13</v>
      </c>
      <c r="G446" s="2">
        <v>45905</v>
      </c>
      <c r="H446">
        <f>Table1[[#This Row],[Date of Last Activity Time]] - Table1[[#This Row],[Date of Lead Created Time]]</f>
        <v>951</v>
      </c>
      <c r="I446">
        <f ca="1">IF(TODAY() - Table1[[#This Row],[Date of Last Activity Time]] &lt;= 90, 1, 0)</f>
        <v>1</v>
      </c>
    </row>
    <row r="447" spans="1:9" x14ac:dyDescent="0.25">
      <c r="A447" s="1">
        <v>5.0851600001285714E+18</v>
      </c>
      <c r="B447" t="s">
        <v>14</v>
      </c>
      <c r="C447" t="s">
        <v>88</v>
      </c>
      <c r="D447" t="s">
        <v>12</v>
      </c>
      <c r="E447" s="2">
        <v>44955</v>
      </c>
      <c r="F447" t="s">
        <v>13</v>
      </c>
      <c r="G447" s="2">
        <v>45905</v>
      </c>
      <c r="H447">
        <f>Table1[[#This Row],[Date of Last Activity Time]] - Table1[[#This Row],[Date of Lead Created Time]]</f>
        <v>950</v>
      </c>
      <c r="I447">
        <f ca="1">IF(TODAY() - Table1[[#This Row],[Date of Last Activity Time]] &lt;= 90, 1, 0)</f>
        <v>1</v>
      </c>
    </row>
    <row r="448" spans="1:9" x14ac:dyDescent="0.25">
      <c r="A448" s="1">
        <v>5.0851600001285714E+18</v>
      </c>
      <c r="B448" t="s">
        <v>14</v>
      </c>
      <c r="C448" t="s">
        <v>88</v>
      </c>
      <c r="D448" t="s">
        <v>12</v>
      </c>
      <c r="E448" s="2">
        <v>45507</v>
      </c>
      <c r="F448" t="s">
        <v>13</v>
      </c>
      <c r="G448" s="2">
        <v>45905</v>
      </c>
      <c r="H448">
        <f>Table1[[#This Row],[Date of Last Activity Time]] - Table1[[#This Row],[Date of Lead Created Time]]</f>
        <v>398</v>
      </c>
      <c r="I448">
        <f ca="1">IF(TODAY() - Table1[[#This Row],[Date of Last Activity Time]] &lt;= 90, 1, 0)</f>
        <v>1</v>
      </c>
    </row>
    <row r="449" spans="1:9" x14ac:dyDescent="0.25">
      <c r="A449" s="1">
        <v>5.0851600001285714E+18</v>
      </c>
      <c r="B449" t="s">
        <v>14</v>
      </c>
      <c r="C449" t="s">
        <v>88</v>
      </c>
      <c r="D449" t="s">
        <v>12</v>
      </c>
      <c r="E449" s="2">
        <v>45514</v>
      </c>
      <c r="F449" t="s">
        <v>13</v>
      </c>
      <c r="G449" s="2">
        <v>45905</v>
      </c>
      <c r="H449">
        <f>Table1[[#This Row],[Date of Last Activity Time]] - Table1[[#This Row],[Date of Lead Created Time]]</f>
        <v>391</v>
      </c>
      <c r="I449">
        <f ca="1">IF(TODAY() - Table1[[#This Row],[Date of Last Activity Time]] &lt;= 90, 1, 0)</f>
        <v>1</v>
      </c>
    </row>
    <row r="450" spans="1:9" x14ac:dyDescent="0.25">
      <c r="A450" s="1">
        <v>5.0851600001285714E+18</v>
      </c>
      <c r="B450" t="s">
        <v>14</v>
      </c>
      <c r="C450" t="s">
        <v>88</v>
      </c>
      <c r="D450" t="s">
        <v>12</v>
      </c>
      <c r="E450" s="2">
        <v>45515</v>
      </c>
      <c r="F450" t="s">
        <v>13</v>
      </c>
      <c r="G450" s="2">
        <v>45905</v>
      </c>
      <c r="H450">
        <f>Table1[[#This Row],[Date of Last Activity Time]] - Table1[[#This Row],[Date of Lead Created Time]]</f>
        <v>390</v>
      </c>
      <c r="I450">
        <f ca="1">IF(TODAY() - Table1[[#This Row],[Date of Last Activity Time]] &lt;= 90, 1, 0)</f>
        <v>1</v>
      </c>
    </row>
    <row r="451" spans="1:9" x14ac:dyDescent="0.25">
      <c r="A451" s="1">
        <v>5.0851600001285714E+18</v>
      </c>
      <c r="B451" t="s">
        <v>14</v>
      </c>
      <c r="C451" t="s">
        <v>88</v>
      </c>
      <c r="D451" t="s">
        <v>22</v>
      </c>
      <c r="E451" s="2">
        <v>45516</v>
      </c>
      <c r="F451" t="s">
        <v>13</v>
      </c>
      <c r="G451" s="2">
        <v>45905</v>
      </c>
      <c r="H451">
        <f>Table1[[#This Row],[Date of Last Activity Time]] - Table1[[#This Row],[Date of Lead Created Time]]</f>
        <v>389</v>
      </c>
      <c r="I451">
        <f ca="1">IF(TODAY() - Table1[[#This Row],[Date of Last Activity Time]] &lt;= 90, 1, 0)</f>
        <v>1</v>
      </c>
    </row>
    <row r="452" spans="1:9" x14ac:dyDescent="0.25">
      <c r="A452" s="1">
        <v>5.0851600001752852E+18</v>
      </c>
      <c r="B452" t="s">
        <v>14</v>
      </c>
      <c r="C452" t="s">
        <v>88</v>
      </c>
      <c r="D452" t="s">
        <v>58</v>
      </c>
      <c r="E452" s="2">
        <v>45505</v>
      </c>
      <c r="F452" t="s">
        <v>13</v>
      </c>
      <c r="G452" s="2">
        <v>45512</v>
      </c>
      <c r="H452">
        <f>Table1[[#This Row],[Date of Last Activity Time]] - Table1[[#This Row],[Date of Lead Created Time]]</f>
        <v>7</v>
      </c>
      <c r="I452">
        <f ca="1">IF(TODAY() - Table1[[#This Row],[Date of Last Activity Time]] &lt;= 90, 1, 0)</f>
        <v>0</v>
      </c>
    </row>
    <row r="453" spans="1:9" x14ac:dyDescent="0.25">
      <c r="A453" s="1">
        <v>5.0851600001754511E+18</v>
      </c>
      <c r="B453" t="s">
        <v>14</v>
      </c>
      <c r="C453" t="s">
        <v>88</v>
      </c>
      <c r="D453" t="s">
        <v>55</v>
      </c>
      <c r="E453" s="2">
        <v>45517</v>
      </c>
      <c r="F453" t="s">
        <v>13</v>
      </c>
      <c r="G453" s="2">
        <v>45518</v>
      </c>
      <c r="H453">
        <f>Table1[[#This Row],[Date of Last Activity Time]] - Table1[[#This Row],[Date of Lead Created Time]]</f>
        <v>1</v>
      </c>
      <c r="I453">
        <f ca="1">IF(TODAY() - Table1[[#This Row],[Date of Last Activity Time]] &lt;= 90, 1, 0)</f>
        <v>0</v>
      </c>
    </row>
    <row r="454" spans="1:9" x14ac:dyDescent="0.25">
      <c r="A454" s="1">
        <v>5.0851600000011571E+18</v>
      </c>
      <c r="B454" t="s">
        <v>14</v>
      </c>
      <c r="C454" t="s">
        <v>31</v>
      </c>
      <c r="D454" t="s">
        <v>12</v>
      </c>
      <c r="E454" s="2">
        <v>44955</v>
      </c>
      <c r="F454" t="s">
        <v>13</v>
      </c>
      <c r="G454" s="2">
        <v>45919</v>
      </c>
      <c r="H454">
        <f>Table1[[#This Row],[Date of Last Activity Time]] - Table1[[#This Row],[Date of Lead Created Time]]</f>
        <v>964</v>
      </c>
      <c r="I454">
        <f ca="1">IF(TODAY() - Table1[[#This Row],[Date of Last Activity Time]] &lt;= 90, 1, 0)</f>
        <v>1</v>
      </c>
    </row>
    <row r="455" spans="1:9" x14ac:dyDescent="0.25">
      <c r="A455" s="1">
        <v>5.0851600001285714E+18</v>
      </c>
      <c r="B455" t="s">
        <v>14</v>
      </c>
      <c r="C455" t="s">
        <v>31</v>
      </c>
      <c r="D455" t="s">
        <v>12</v>
      </c>
      <c r="E455" s="2">
        <v>44954</v>
      </c>
      <c r="F455" t="s">
        <v>13</v>
      </c>
      <c r="G455" s="2">
        <v>45905</v>
      </c>
      <c r="H455">
        <f>Table1[[#This Row],[Date of Last Activity Time]] - Table1[[#This Row],[Date of Lead Created Time]]</f>
        <v>951</v>
      </c>
      <c r="I455">
        <f ca="1">IF(TODAY() - Table1[[#This Row],[Date of Last Activity Time]] &lt;= 90, 1, 0)</f>
        <v>1</v>
      </c>
    </row>
    <row r="456" spans="1:9" x14ac:dyDescent="0.25">
      <c r="A456" s="1">
        <v>5.0851600001285714E+18</v>
      </c>
      <c r="B456" t="s">
        <v>14</v>
      </c>
      <c r="C456" t="s">
        <v>31</v>
      </c>
      <c r="D456" t="s">
        <v>12</v>
      </c>
      <c r="E456" s="2">
        <v>44955</v>
      </c>
      <c r="F456" t="s">
        <v>13</v>
      </c>
      <c r="G456" s="2">
        <v>45905</v>
      </c>
      <c r="H456">
        <f>Table1[[#This Row],[Date of Last Activity Time]] - Table1[[#This Row],[Date of Lead Created Time]]</f>
        <v>950</v>
      </c>
      <c r="I456">
        <f ca="1">IF(TODAY() - Table1[[#This Row],[Date of Last Activity Time]] &lt;= 90, 1, 0)</f>
        <v>1</v>
      </c>
    </row>
    <row r="457" spans="1:9" x14ac:dyDescent="0.25">
      <c r="A457" s="1">
        <v>5.0851600001285714E+18</v>
      </c>
      <c r="B457" t="s">
        <v>14</v>
      </c>
      <c r="C457" t="s">
        <v>31</v>
      </c>
      <c r="D457" t="s">
        <v>12</v>
      </c>
      <c r="E457" s="2">
        <v>45508</v>
      </c>
      <c r="F457" t="s">
        <v>13</v>
      </c>
      <c r="G457" s="2">
        <v>45905</v>
      </c>
      <c r="H457">
        <f>Table1[[#This Row],[Date of Last Activity Time]] - Table1[[#This Row],[Date of Lead Created Time]]</f>
        <v>397</v>
      </c>
      <c r="I457">
        <f ca="1">IF(TODAY() - Table1[[#This Row],[Date of Last Activity Time]] &lt;= 90, 1, 0)</f>
        <v>1</v>
      </c>
    </row>
    <row r="458" spans="1:9" x14ac:dyDescent="0.25">
      <c r="A458" s="1">
        <v>5.0851600001285714E+18</v>
      </c>
      <c r="B458" t="s">
        <v>14</v>
      </c>
      <c r="C458" t="s">
        <v>31</v>
      </c>
      <c r="D458" t="s">
        <v>12</v>
      </c>
      <c r="E458" s="2">
        <v>45517</v>
      </c>
      <c r="F458" t="s">
        <v>13</v>
      </c>
      <c r="G458" s="2">
        <v>45905</v>
      </c>
      <c r="H458">
        <f>Table1[[#This Row],[Date of Last Activity Time]] - Table1[[#This Row],[Date of Lead Created Time]]</f>
        <v>388</v>
      </c>
      <c r="I458">
        <f ca="1">IF(TODAY() - Table1[[#This Row],[Date of Last Activity Time]] &lt;= 90, 1, 0)</f>
        <v>1</v>
      </c>
    </row>
    <row r="459" spans="1:9" x14ac:dyDescent="0.25">
      <c r="A459" s="1">
        <v>5.0851600001285714E+18</v>
      </c>
      <c r="B459" t="s">
        <v>14</v>
      </c>
      <c r="C459" t="s">
        <v>31</v>
      </c>
      <c r="D459" t="s">
        <v>12</v>
      </c>
      <c r="E459" s="2">
        <v>45524</v>
      </c>
      <c r="F459" t="s">
        <v>13</v>
      </c>
      <c r="G459" s="2">
        <v>45905</v>
      </c>
      <c r="H459">
        <f>Table1[[#This Row],[Date of Last Activity Time]] - Table1[[#This Row],[Date of Lead Created Time]]</f>
        <v>381</v>
      </c>
      <c r="I459">
        <f ca="1">IF(TODAY() - Table1[[#This Row],[Date of Last Activity Time]] &lt;= 90, 1, 0)</f>
        <v>1</v>
      </c>
    </row>
    <row r="460" spans="1:9" x14ac:dyDescent="0.25">
      <c r="A460" s="1">
        <v>5.0851600001285714E+18</v>
      </c>
      <c r="B460" t="s">
        <v>14</v>
      </c>
      <c r="C460" t="s">
        <v>31</v>
      </c>
      <c r="D460" t="s">
        <v>12</v>
      </c>
      <c r="E460" s="2">
        <v>45525</v>
      </c>
      <c r="F460" t="s">
        <v>13</v>
      </c>
      <c r="G460" s="2">
        <v>45905</v>
      </c>
      <c r="H460">
        <f>Table1[[#This Row],[Date of Last Activity Time]] - Table1[[#This Row],[Date of Lead Created Time]]</f>
        <v>380</v>
      </c>
      <c r="I460">
        <f ca="1">IF(TODAY() - Table1[[#This Row],[Date of Last Activity Time]] &lt;= 90, 1, 0)</f>
        <v>1</v>
      </c>
    </row>
    <row r="461" spans="1:9" x14ac:dyDescent="0.25">
      <c r="A461" s="1">
        <v>5.0851600001285714E+18</v>
      </c>
      <c r="B461" t="s">
        <v>14</v>
      </c>
      <c r="C461" t="s">
        <v>31</v>
      </c>
      <c r="D461" t="s">
        <v>12</v>
      </c>
      <c r="E461" s="2">
        <v>45527</v>
      </c>
      <c r="F461" t="s">
        <v>13</v>
      </c>
      <c r="G461" s="2">
        <v>45905</v>
      </c>
      <c r="H461">
        <f>Table1[[#This Row],[Date of Last Activity Time]] - Table1[[#This Row],[Date of Lead Created Time]]</f>
        <v>378</v>
      </c>
      <c r="I461">
        <f ca="1">IF(TODAY() - Table1[[#This Row],[Date of Last Activity Time]] &lt;= 90, 1, 0)</f>
        <v>1</v>
      </c>
    </row>
    <row r="462" spans="1:9" x14ac:dyDescent="0.25">
      <c r="A462" s="1">
        <v>5.0851600001285714E+18</v>
      </c>
      <c r="B462" t="s">
        <v>14</v>
      </c>
      <c r="C462" t="s">
        <v>31</v>
      </c>
      <c r="D462" t="s">
        <v>12</v>
      </c>
      <c r="E462" s="2">
        <v>45529</v>
      </c>
      <c r="F462" t="s">
        <v>13</v>
      </c>
      <c r="G462" s="2">
        <v>45905</v>
      </c>
      <c r="H462">
        <f>Table1[[#This Row],[Date of Last Activity Time]] - Table1[[#This Row],[Date of Lead Created Time]]</f>
        <v>376</v>
      </c>
      <c r="I462">
        <f ca="1">IF(TODAY() - Table1[[#This Row],[Date of Last Activity Time]] &lt;= 90, 1, 0)</f>
        <v>1</v>
      </c>
    </row>
    <row r="463" spans="1:9" x14ac:dyDescent="0.25">
      <c r="A463" s="1">
        <v>5.0851600001285714E+18</v>
      </c>
      <c r="B463" t="s">
        <v>14</v>
      </c>
      <c r="C463" t="s">
        <v>31</v>
      </c>
      <c r="D463" t="s">
        <v>12</v>
      </c>
      <c r="E463" s="2">
        <v>45532</v>
      </c>
      <c r="F463" t="s">
        <v>13</v>
      </c>
      <c r="G463" s="2">
        <v>45905</v>
      </c>
      <c r="H463">
        <f>Table1[[#This Row],[Date of Last Activity Time]] - Table1[[#This Row],[Date of Lead Created Time]]</f>
        <v>373</v>
      </c>
      <c r="I463">
        <f ca="1">IF(TODAY() - Table1[[#This Row],[Date of Last Activity Time]] &lt;= 90, 1, 0)</f>
        <v>1</v>
      </c>
    </row>
    <row r="464" spans="1:9" x14ac:dyDescent="0.25">
      <c r="A464" s="1">
        <v>5.0851600001285714E+18</v>
      </c>
      <c r="B464" t="s">
        <v>14</v>
      </c>
      <c r="C464" t="s">
        <v>31</v>
      </c>
      <c r="D464" t="s">
        <v>12</v>
      </c>
      <c r="E464" s="2">
        <v>45534</v>
      </c>
      <c r="F464" t="s">
        <v>13</v>
      </c>
      <c r="G464" s="2">
        <v>45905</v>
      </c>
      <c r="H464">
        <f>Table1[[#This Row],[Date of Last Activity Time]] - Table1[[#This Row],[Date of Lead Created Time]]</f>
        <v>371</v>
      </c>
      <c r="I464">
        <f ca="1">IF(TODAY() - Table1[[#This Row],[Date of Last Activity Time]] &lt;= 90, 1, 0)</f>
        <v>1</v>
      </c>
    </row>
    <row r="465" spans="1:9" x14ac:dyDescent="0.25">
      <c r="A465" s="1">
        <v>5.085160000165207E+18</v>
      </c>
      <c r="B465" t="s">
        <v>14</v>
      </c>
      <c r="C465" t="s">
        <v>31</v>
      </c>
      <c r="D465" t="s">
        <v>54</v>
      </c>
      <c r="E465" s="2">
        <v>45509</v>
      </c>
      <c r="F465" t="s">
        <v>13</v>
      </c>
      <c r="G465" s="2">
        <v>45509</v>
      </c>
      <c r="H465">
        <f>Table1[[#This Row],[Date of Last Activity Time]] - Table1[[#This Row],[Date of Lead Created Time]]</f>
        <v>0</v>
      </c>
      <c r="I465">
        <f ca="1">IF(TODAY() - Table1[[#This Row],[Date of Last Activity Time]] &lt;= 90, 1, 0)</f>
        <v>0</v>
      </c>
    </row>
    <row r="466" spans="1:9" x14ac:dyDescent="0.25">
      <c r="A466" s="1">
        <v>5.0851600001285714E+18</v>
      </c>
      <c r="B466" t="s">
        <v>14</v>
      </c>
      <c r="C466" t="s">
        <v>89</v>
      </c>
      <c r="D466" t="s">
        <v>12</v>
      </c>
      <c r="E466" s="2">
        <v>44955</v>
      </c>
      <c r="F466" t="s">
        <v>13</v>
      </c>
      <c r="G466" s="2">
        <v>45905</v>
      </c>
      <c r="H466">
        <f>Table1[[#This Row],[Date of Last Activity Time]] - Table1[[#This Row],[Date of Lead Created Time]]</f>
        <v>950</v>
      </c>
      <c r="I466">
        <f ca="1">IF(TODAY() - Table1[[#This Row],[Date of Last Activity Time]] &lt;= 90, 1, 0)</f>
        <v>1</v>
      </c>
    </row>
    <row r="467" spans="1:9" x14ac:dyDescent="0.25">
      <c r="A467" s="1">
        <v>5.0851600001285714E+18</v>
      </c>
      <c r="B467" t="s">
        <v>7</v>
      </c>
      <c r="C467" t="s">
        <v>89</v>
      </c>
      <c r="D467" t="s">
        <v>12</v>
      </c>
      <c r="E467" s="2">
        <v>44954</v>
      </c>
      <c r="F467" t="s">
        <v>13</v>
      </c>
      <c r="G467" s="2">
        <v>45905</v>
      </c>
      <c r="H467">
        <f>Table1[[#This Row],[Date of Last Activity Time]] - Table1[[#This Row],[Date of Lead Created Time]]</f>
        <v>951</v>
      </c>
      <c r="I467">
        <f ca="1">IF(TODAY() - Table1[[#This Row],[Date of Last Activity Time]] &lt;= 90, 1, 0)</f>
        <v>1</v>
      </c>
    </row>
    <row r="468" spans="1:9" x14ac:dyDescent="0.25">
      <c r="A468" s="1">
        <v>5.0851600001285714E+18</v>
      </c>
      <c r="B468" t="s">
        <v>7</v>
      </c>
      <c r="C468" t="s">
        <v>124</v>
      </c>
      <c r="D468" t="s">
        <v>12</v>
      </c>
      <c r="E468" s="2">
        <v>44955</v>
      </c>
      <c r="F468" t="s">
        <v>13</v>
      </c>
      <c r="G468" s="2">
        <v>45905</v>
      </c>
      <c r="H468">
        <f>Table1[[#This Row],[Date of Last Activity Time]] - Table1[[#This Row],[Date of Lead Created Time]]</f>
        <v>950</v>
      </c>
      <c r="I468">
        <f ca="1">IF(TODAY() - Table1[[#This Row],[Date of Last Activity Time]] &lt;= 90, 1, 0)</f>
        <v>1</v>
      </c>
    </row>
    <row r="469" spans="1:9" x14ac:dyDescent="0.25">
      <c r="A469" s="1">
        <v>5.0851600001285714E+18</v>
      </c>
      <c r="B469" t="s">
        <v>14</v>
      </c>
      <c r="C469" t="s">
        <v>89</v>
      </c>
      <c r="D469" t="s">
        <v>12</v>
      </c>
      <c r="E469" s="2">
        <v>44954</v>
      </c>
      <c r="F469" t="s">
        <v>13</v>
      </c>
      <c r="G469" s="2">
        <v>45905</v>
      </c>
      <c r="H469">
        <f>Table1[[#This Row],[Date of Last Activity Time]] - Table1[[#This Row],[Date of Lead Created Time]]</f>
        <v>951</v>
      </c>
      <c r="I469">
        <f ca="1">IF(TODAY() - Table1[[#This Row],[Date of Last Activity Time]] &lt;= 90, 1, 0)</f>
        <v>1</v>
      </c>
    </row>
    <row r="470" spans="1:9" x14ac:dyDescent="0.25">
      <c r="A470" s="1">
        <v>5.0851600001285714E+18</v>
      </c>
      <c r="B470" t="s">
        <v>14</v>
      </c>
      <c r="C470" t="s">
        <v>124</v>
      </c>
      <c r="D470" t="s">
        <v>12</v>
      </c>
      <c r="E470" s="2">
        <v>44955</v>
      </c>
      <c r="F470" t="s">
        <v>13</v>
      </c>
      <c r="G470" s="2">
        <v>45905</v>
      </c>
      <c r="H470">
        <f>Table1[[#This Row],[Date of Last Activity Time]] - Table1[[#This Row],[Date of Lead Created Time]]</f>
        <v>950</v>
      </c>
      <c r="I470">
        <f ca="1">IF(TODAY() - Table1[[#This Row],[Date of Last Activity Time]] &lt;= 90, 1, 0)</f>
        <v>1</v>
      </c>
    </row>
    <row r="471" spans="1:9" x14ac:dyDescent="0.25">
      <c r="A471" s="1">
        <v>5.0851600001752852E+18</v>
      </c>
      <c r="B471" t="s">
        <v>14</v>
      </c>
      <c r="C471" t="s">
        <v>89</v>
      </c>
      <c r="D471" t="s">
        <v>55</v>
      </c>
      <c r="E471" s="2">
        <v>45512</v>
      </c>
      <c r="F471" t="s">
        <v>10</v>
      </c>
      <c r="G471" s="2">
        <v>45513</v>
      </c>
      <c r="H471">
        <f>Table1[[#This Row],[Date of Last Activity Time]] - Table1[[#This Row],[Date of Lead Created Time]]</f>
        <v>1</v>
      </c>
      <c r="I471">
        <f ca="1">IF(TODAY() - Table1[[#This Row],[Date of Last Activity Time]] &lt;= 90, 1, 0)</f>
        <v>0</v>
      </c>
    </row>
    <row r="472" spans="1:9" x14ac:dyDescent="0.25">
      <c r="A472" s="1">
        <v>5.0851600001285714E+18</v>
      </c>
      <c r="B472" t="s">
        <v>14</v>
      </c>
      <c r="C472" t="s">
        <v>173</v>
      </c>
      <c r="D472" t="s">
        <v>12</v>
      </c>
      <c r="E472" s="2">
        <v>44955</v>
      </c>
      <c r="F472" t="s">
        <v>13</v>
      </c>
      <c r="G472" s="2">
        <v>45905</v>
      </c>
      <c r="H472">
        <f>Table1[[#This Row],[Date of Last Activity Time]] - Table1[[#This Row],[Date of Lead Created Time]]</f>
        <v>950</v>
      </c>
      <c r="I472">
        <f ca="1">IF(TODAY() - Table1[[#This Row],[Date of Last Activity Time]] &lt;= 90, 1, 0)</f>
        <v>1</v>
      </c>
    </row>
    <row r="473" spans="1:9" x14ac:dyDescent="0.25">
      <c r="A473" s="1">
        <v>5.0851600001285714E+18</v>
      </c>
      <c r="B473" t="s">
        <v>14</v>
      </c>
      <c r="C473" t="s">
        <v>173</v>
      </c>
      <c r="D473" t="s">
        <v>12</v>
      </c>
      <c r="E473" s="2">
        <v>44954</v>
      </c>
      <c r="F473" t="s">
        <v>13</v>
      </c>
      <c r="G473" s="2">
        <v>45905</v>
      </c>
      <c r="H473">
        <f>Table1[[#This Row],[Date of Last Activity Time]] - Table1[[#This Row],[Date of Lead Created Time]]</f>
        <v>951</v>
      </c>
      <c r="I473">
        <f ca="1">IF(TODAY() - Table1[[#This Row],[Date of Last Activity Time]] &lt;= 90, 1, 0)</f>
        <v>1</v>
      </c>
    </row>
    <row r="474" spans="1:9" x14ac:dyDescent="0.25">
      <c r="A474" s="1">
        <v>5.0851600001285714E+18</v>
      </c>
      <c r="B474" t="s">
        <v>14</v>
      </c>
      <c r="C474" t="s">
        <v>173</v>
      </c>
      <c r="D474" t="s">
        <v>12</v>
      </c>
      <c r="E474" s="2">
        <v>45533</v>
      </c>
      <c r="F474" t="s">
        <v>13</v>
      </c>
      <c r="G474" s="2">
        <v>45905</v>
      </c>
      <c r="H474">
        <f>Table1[[#This Row],[Date of Last Activity Time]] - Table1[[#This Row],[Date of Lead Created Time]]</f>
        <v>372</v>
      </c>
      <c r="I474">
        <f ca="1">IF(TODAY() - Table1[[#This Row],[Date of Last Activity Time]] &lt;= 90, 1, 0)</f>
        <v>1</v>
      </c>
    </row>
    <row r="475" spans="1:9" x14ac:dyDescent="0.25">
      <c r="A475" s="1">
        <v>5.0851600000011571E+18</v>
      </c>
      <c r="B475" t="s">
        <v>14</v>
      </c>
      <c r="C475" t="s">
        <v>32</v>
      </c>
      <c r="D475" t="s">
        <v>12</v>
      </c>
      <c r="E475" s="2">
        <v>44954</v>
      </c>
      <c r="F475" t="s">
        <v>13</v>
      </c>
      <c r="G475" s="2">
        <v>45923</v>
      </c>
      <c r="H475">
        <f>Table1[[#This Row],[Date of Last Activity Time]] - Table1[[#This Row],[Date of Lead Created Time]]</f>
        <v>969</v>
      </c>
      <c r="I475">
        <f ca="1">IF(TODAY() - Table1[[#This Row],[Date of Last Activity Time]] &lt;= 90, 1, 0)</f>
        <v>1</v>
      </c>
    </row>
    <row r="476" spans="1:9" x14ac:dyDescent="0.25">
      <c r="A476" s="1">
        <v>5.0851600001285714E+18</v>
      </c>
      <c r="B476" t="s">
        <v>7</v>
      </c>
      <c r="C476" t="s">
        <v>32</v>
      </c>
      <c r="D476" t="s">
        <v>12</v>
      </c>
      <c r="E476" s="2">
        <v>44955</v>
      </c>
      <c r="F476" t="s">
        <v>13</v>
      </c>
      <c r="G476" s="2">
        <v>45905</v>
      </c>
      <c r="H476">
        <f>Table1[[#This Row],[Date of Last Activity Time]] - Table1[[#This Row],[Date of Lead Created Time]]</f>
        <v>950</v>
      </c>
      <c r="I476">
        <f ca="1">IF(TODAY() - Table1[[#This Row],[Date of Last Activity Time]] &lt;= 90, 1, 0)</f>
        <v>1</v>
      </c>
    </row>
    <row r="477" spans="1:9" x14ac:dyDescent="0.25">
      <c r="A477" s="1">
        <v>5.0851600001285714E+18</v>
      </c>
      <c r="B477" t="s">
        <v>7</v>
      </c>
      <c r="C477" t="s">
        <v>32</v>
      </c>
      <c r="D477" t="s">
        <v>12</v>
      </c>
      <c r="E477" s="2">
        <v>44954</v>
      </c>
      <c r="F477" t="s">
        <v>13</v>
      </c>
      <c r="G477" s="2">
        <v>45905</v>
      </c>
      <c r="H477">
        <f>Table1[[#This Row],[Date of Last Activity Time]] - Table1[[#This Row],[Date of Lead Created Time]]</f>
        <v>951</v>
      </c>
      <c r="I477">
        <f ca="1">IF(TODAY() - Table1[[#This Row],[Date of Last Activity Time]] &lt;= 90, 1, 0)</f>
        <v>1</v>
      </c>
    </row>
    <row r="478" spans="1:9" x14ac:dyDescent="0.25">
      <c r="A478" s="1">
        <v>5.0851600001285714E+18</v>
      </c>
      <c r="B478" t="s">
        <v>7</v>
      </c>
      <c r="C478" t="s">
        <v>32</v>
      </c>
      <c r="D478" t="s">
        <v>12</v>
      </c>
      <c r="E478" s="2">
        <v>44955</v>
      </c>
      <c r="F478" t="s">
        <v>13</v>
      </c>
      <c r="G478" s="2">
        <v>45905</v>
      </c>
      <c r="H478">
        <f>Table1[[#This Row],[Date of Last Activity Time]] - Table1[[#This Row],[Date of Lead Created Time]]</f>
        <v>950</v>
      </c>
      <c r="I478">
        <f ca="1">IF(TODAY() - Table1[[#This Row],[Date of Last Activity Time]] &lt;= 90, 1, 0)</f>
        <v>1</v>
      </c>
    </row>
    <row r="479" spans="1:9" x14ac:dyDescent="0.25">
      <c r="A479" s="1">
        <v>5.0851600001285714E+18</v>
      </c>
      <c r="B479" t="s">
        <v>14</v>
      </c>
      <c r="C479" t="s">
        <v>32</v>
      </c>
      <c r="D479" t="s">
        <v>12</v>
      </c>
      <c r="E479" s="2">
        <v>44954</v>
      </c>
      <c r="F479" t="s">
        <v>13</v>
      </c>
      <c r="G479" s="2">
        <v>45905</v>
      </c>
      <c r="H479">
        <f>Table1[[#This Row],[Date of Last Activity Time]] - Table1[[#This Row],[Date of Lead Created Time]]</f>
        <v>951</v>
      </c>
      <c r="I479">
        <f ca="1">IF(TODAY() - Table1[[#This Row],[Date of Last Activity Time]] &lt;= 90, 1, 0)</f>
        <v>1</v>
      </c>
    </row>
    <row r="480" spans="1:9" x14ac:dyDescent="0.25">
      <c r="A480" s="1">
        <v>5.0851600001285714E+18</v>
      </c>
      <c r="B480" t="s">
        <v>7</v>
      </c>
      <c r="C480" t="s">
        <v>265</v>
      </c>
      <c r="D480" t="s">
        <v>12</v>
      </c>
      <c r="E480" s="2">
        <v>44955</v>
      </c>
      <c r="F480" t="s">
        <v>13</v>
      </c>
      <c r="G480" s="2">
        <v>45905</v>
      </c>
      <c r="H480">
        <f>Table1[[#This Row],[Date of Last Activity Time]] - Table1[[#This Row],[Date of Lead Created Time]]</f>
        <v>950</v>
      </c>
      <c r="I480">
        <f ca="1">IF(TODAY() - Table1[[#This Row],[Date of Last Activity Time]] &lt;= 90, 1, 0)</f>
        <v>1</v>
      </c>
    </row>
    <row r="481" spans="1:9" x14ac:dyDescent="0.25">
      <c r="A481" s="1">
        <v>5.0851600001285714E+18</v>
      </c>
      <c r="B481" t="s">
        <v>14</v>
      </c>
      <c r="C481" t="s">
        <v>265</v>
      </c>
      <c r="D481" t="s">
        <v>12</v>
      </c>
      <c r="E481" s="2">
        <v>44955</v>
      </c>
      <c r="F481" t="s">
        <v>13</v>
      </c>
      <c r="G481" s="2">
        <v>45905</v>
      </c>
      <c r="H481">
        <f>Table1[[#This Row],[Date of Last Activity Time]] - Table1[[#This Row],[Date of Lead Created Time]]</f>
        <v>950</v>
      </c>
      <c r="I481">
        <f ca="1">IF(TODAY() - Table1[[#This Row],[Date of Last Activity Time]] &lt;= 90, 1, 0)</f>
        <v>1</v>
      </c>
    </row>
    <row r="482" spans="1:9" x14ac:dyDescent="0.25">
      <c r="A482" s="1">
        <v>5.0851600000011571E+18</v>
      </c>
      <c r="B482" t="s">
        <v>14</v>
      </c>
      <c r="C482" t="s">
        <v>33</v>
      </c>
      <c r="D482" t="s">
        <v>12</v>
      </c>
      <c r="E482" s="2">
        <v>44954</v>
      </c>
      <c r="F482" t="s">
        <v>13</v>
      </c>
      <c r="G482" s="2">
        <v>45919</v>
      </c>
      <c r="H482">
        <f>Table1[[#This Row],[Date of Last Activity Time]] - Table1[[#This Row],[Date of Lead Created Time]]</f>
        <v>965</v>
      </c>
      <c r="I482">
        <f ca="1">IF(TODAY() - Table1[[#This Row],[Date of Last Activity Time]] &lt;= 90, 1, 0)</f>
        <v>1</v>
      </c>
    </row>
    <row r="483" spans="1:9" x14ac:dyDescent="0.25">
      <c r="A483" s="1">
        <v>5.0851600000011571E+18</v>
      </c>
      <c r="B483" t="s">
        <v>14</v>
      </c>
      <c r="C483" t="s">
        <v>33</v>
      </c>
      <c r="D483" t="s">
        <v>12</v>
      </c>
      <c r="E483" s="2">
        <v>44954</v>
      </c>
      <c r="F483" t="s">
        <v>13</v>
      </c>
      <c r="G483" s="2">
        <v>45923</v>
      </c>
      <c r="H483">
        <f>Table1[[#This Row],[Date of Last Activity Time]] - Table1[[#This Row],[Date of Lead Created Time]]</f>
        <v>969</v>
      </c>
      <c r="I483">
        <f ca="1">IF(TODAY() - Table1[[#This Row],[Date of Last Activity Time]] &lt;= 90, 1, 0)</f>
        <v>1</v>
      </c>
    </row>
    <row r="484" spans="1:9" x14ac:dyDescent="0.25">
      <c r="A484" s="1">
        <v>5.0851600000189092E+18</v>
      </c>
      <c r="B484" t="s">
        <v>14</v>
      </c>
      <c r="C484" t="s">
        <v>33</v>
      </c>
      <c r="D484" t="s">
        <v>54</v>
      </c>
      <c r="E484" s="2">
        <v>45510</v>
      </c>
      <c r="F484" t="s">
        <v>13</v>
      </c>
      <c r="G484" s="2">
        <v>45510</v>
      </c>
      <c r="H484">
        <f>Table1[[#This Row],[Date of Last Activity Time]] - Table1[[#This Row],[Date of Lead Created Time]]</f>
        <v>0</v>
      </c>
      <c r="I484">
        <f ca="1">IF(TODAY() - Table1[[#This Row],[Date of Last Activity Time]] &lt;= 90, 1, 0)</f>
        <v>0</v>
      </c>
    </row>
    <row r="485" spans="1:9" x14ac:dyDescent="0.25">
      <c r="A485" s="1">
        <v>5.0851600000189092E+18</v>
      </c>
      <c r="B485" t="s">
        <v>14</v>
      </c>
      <c r="C485" t="s">
        <v>33</v>
      </c>
      <c r="D485" t="s">
        <v>54</v>
      </c>
      <c r="E485" s="2">
        <v>45529</v>
      </c>
      <c r="F485" t="s">
        <v>13</v>
      </c>
      <c r="G485" s="2">
        <v>45530</v>
      </c>
      <c r="H485">
        <f>Table1[[#This Row],[Date of Last Activity Time]] - Table1[[#This Row],[Date of Lead Created Time]]</f>
        <v>1</v>
      </c>
      <c r="I485">
        <f ca="1">IF(TODAY() - Table1[[#This Row],[Date of Last Activity Time]] &lt;= 90, 1, 0)</f>
        <v>0</v>
      </c>
    </row>
    <row r="486" spans="1:9" x14ac:dyDescent="0.25">
      <c r="A486" s="1">
        <v>5.0851600000189092E+18</v>
      </c>
      <c r="B486" t="s">
        <v>14</v>
      </c>
      <c r="C486" t="s">
        <v>33</v>
      </c>
      <c r="D486" t="s">
        <v>55</v>
      </c>
      <c r="E486" s="2">
        <v>45530</v>
      </c>
      <c r="F486" t="s">
        <v>13</v>
      </c>
      <c r="G486" s="2">
        <v>45532</v>
      </c>
      <c r="H486">
        <f>Table1[[#This Row],[Date of Last Activity Time]] - Table1[[#This Row],[Date of Lead Created Time]]</f>
        <v>2</v>
      </c>
      <c r="I486">
        <f ca="1">IF(TODAY() - Table1[[#This Row],[Date of Last Activity Time]] &lt;= 90, 1, 0)</f>
        <v>0</v>
      </c>
    </row>
    <row r="487" spans="1:9" x14ac:dyDescent="0.25">
      <c r="A487" s="1">
        <v>5.0851600001285714E+18</v>
      </c>
      <c r="B487" t="s">
        <v>7</v>
      </c>
      <c r="C487" t="s">
        <v>33</v>
      </c>
      <c r="D487" t="s">
        <v>12</v>
      </c>
      <c r="E487" s="2">
        <v>44954</v>
      </c>
      <c r="F487" t="s">
        <v>13</v>
      </c>
      <c r="G487" s="2">
        <v>45905</v>
      </c>
      <c r="H487">
        <f>Table1[[#This Row],[Date of Last Activity Time]] - Table1[[#This Row],[Date of Lead Created Time]]</f>
        <v>951</v>
      </c>
      <c r="I487">
        <f ca="1">IF(TODAY() - Table1[[#This Row],[Date of Last Activity Time]] &lt;= 90, 1, 0)</f>
        <v>1</v>
      </c>
    </row>
    <row r="488" spans="1:9" x14ac:dyDescent="0.25">
      <c r="A488" s="1">
        <v>5.0851600001285714E+18</v>
      </c>
      <c r="B488" t="s">
        <v>7</v>
      </c>
      <c r="C488" t="s">
        <v>33</v>
      </c>
      <c r="D488" t="s">
        <v>12</v>
      </c>
      <c r="E488" s="2">
        <v>44955</v>
      </c>
      <c r="F488" t="s">
        <v>13</v>
      </c>
      <c r="G488" s="2">
        <v>45905</v>
      </c>
      <c r="H488">
        <f>Table1[[#This Row],[Date of Last Activity Time]] - Table1[[#This Row],[Date of Lead Created Time]]</f>
        <v>950</v>
      </c>
      <c r="I488">
        <f ca="1">IF(TODAY() - Table1[[#This Row],[Date of Last Activity Time]] &lt;= 90, 1, 0)</f>
        <v>1</v>
      </c>
    </row>
    <row r="489" spans="1:9" x14ac:dyDescent="0.25">
      <c r="A489" s="1">
        <v>5.0851600001285714E+18</v>
      </c>
      <c r="B489" t="s">
        <v>14</v>
      </c>
      <c r="C489" t="s">
        <v>33</v>
      </c>
      <c r="D489" t="s">
        <v>12</v>
      </c>
      <c r="E489" s="2">
        <v>44955</v>
      </c>
      <c r="F489" t="s">
        <v>13</v>
      </c>
      <c r="G489" s="2">
        <v>45905</v>
      </c>
      <c r="H489">
        <f>Table1[[#This Row],[Date of Last Activity Time]] - Table1[[#This Row],[Date of Lead Created Time]]</f>
        <v>950</v>
      </c>
      <c r="I489">
        <f ca="1">IF(TODAY() - Table1[[#This Row],[Date of Last Activity Time]] &lt;= 90, 1, 0)</f>
        <v>1</v>
      </c>
    </row>
    <row r="490" spans="1:9" x14ac:dyDescent="0.25">
      <c r="A490" s="1">
        <v>5.0851600002170368E+18</v>
      </c>
      <c r="B490" t="s">
        <v>14</v>
      </c>
      <c r="C490" t="s">
        <v>33</v>
      </c>
      <c r="D490" t="s">
        <v>58</v>
      </c>
      <c r="E490" s="2">
        <v>44955</v>
      </c>
      <c r="F490" t="s">
        <v>10</v>
      </c>
      <c r="G490" s="2">
        <v>45502</v>
      </c>
      <c r="H490">
        <f>Table1[[#This Row],[Date of Last Activity Time]] - Table1[[#This Row],[Date of Lead Created Time]]</f>
        <v>547</v>
      </c>
      <c r="I490">
        <f ca="1">IF(TODAY() - Table1[[#This Row],[Date of Last Activity Time]] &lt;= 90, 1, 0)</f>
        <v>0</v>
      </c>
    </row>
    <row r="491" spans="1:9" x14ac:dyDescent="0.25">
      <c r="A491" s="1">
        <v>5.0851600001285714E+18</v>
      </c>
      <c r="B491" t="s">
        <v>14</v>
      </c>
      <c r="C491" t="s">
        <v>33</v>
      </c>
      <c r="D491" t="s">
        <v>12</v>
      </c>
      <c r="E491" s="2">
        <v>44954</v>
      </c>
      <c r="F491" t="s">
        <v>13</v>
      </c>
      <c r="G491" s="2">
        <v>45905</v>
      </c>
      <c r="H491">
        <f>Table1[[#This Row],[Date of Last Activity Time]] - Table1[[#This Row],[Date of Lead Created Time]]</f>
        <v>951</v>
      </c>
      <c r="I491">
        <f ca="1">IF(TODAY() - Table1[[#This Row],[Date of Last Activity Time]] &lt;= 90, 1, 0)</f>
        <v>1</v>
      </c>
    </row>
    <row r="492" spans="1:9" x14ac:dyDescent="0.25">
      <c r="A492" s="1">
        <v>5.0851600001285714E+18</v>
      </c>
      <c r="B492" t="s">
        <v>14</v>
      </c>
      <c r="C492" t="s">
        <v>33</v>
      </c>
      <c r="D492" t="s">
        <v>12</v>
      </c>
      <c r="E492" s="2">
        <v>44954</v>
      </c>
      <c r="F492" t="s">
        <v>10</v>
      </c>
      <c r="G492" s="2">
        <v>45905</v>
      </c>
      <c r="H492">
        <f>Table1[[#This Row],[Date of Last Activity Time]] - Table1[[#This Row],[Date of Lead Created Time]]</f>
        <v>951</v>
      </c>
      <c r="I492">
        <f ca="1">IF(TODAY() - Table1[[#This Row],[Date of Last Activity Time]] &lt;= 90, 1, 0)</f>
        <v>1</v>
      </c>
    </row>
    <row r="493" spans="1:9" x14ac:dyDescent="0.25">
      <c r="A493" s="1">
        <v>5.0851600001285714E+18</v>
      </c>
      <c r="B493" t="s">
        <v>14</v>
      </c>
      <c r="C493" t="s">
        <v>33</v>
      </c>
      <c r="D493" t="s">
        <v>12</v>
      </c>
      <c r="E493" s="2">
        <v>44954</v>
      </c>
      <c r="F493" t="s">
        <v>84</v>
      </c>
      <c r="G493" s="2">
        <v>45905</v>
      </c>
      <c r="H493">
        <f>Table1[[#This Row],[Date of Last Activity Time]] - Table1[[#This Row],[Date of Lead Created Time]]</f>
        <v>951</v>
      </c>
      <c r="I493">
        <f ca="1">IF(TODAY() - Table1[[#This Row],[Date of Last Activity Time]] &lt;= 90, 1, 0)</f>
        <v>1</v>
      </c>
    </row>
    <row r="494" spans="1:9" x14ac:dyDescent="0.25">
      <c r="A494" s="1">
        <v>5.0851600001285714E+18</v>
      </c>
      <c r="B494" t="s">
        <v>14</v>
      </c>
      <c r="C494" t="s">
        <v>33</v>
      </c>
      <c r="D494" t="s">
        <v>12</v>
      </c>
      <c r="E494" s="2">
        <v>44955</v>
      </c>
      <c r="F494" t="s">
        <v>13</v>
      </c>
      <c r="G494" s="2">
        <v>45905</v>
      </c>
      <c r="H494">
        <f>Table1[[#This Row],[Date of Last Activity Time]] - Table1[[#This Row],[Date of Lead Created Time]]</f>
        <v>950</v>
      </c>
      <c r="I494">
        <f ca="1">IF(TODAY() - Table1[[#This Row],[Date of Last Activity Time]] &lt;= 90, 1, 0)</f>
        <v>1</v>
      </c>
    </row>
    <row r="495" spans="1:9" x14ac:dyDescent="0.25">
      <c r="A495" s="1">
        <v>5.0851600001285714E+18</v>
      </c>
      <c r="B495" t="s">
        <v>14</v>
      </c>
      <c r="C495" t="s">
        <v>33</v>
      </c>
      <c r="D495" t="s">
        <v>12</v>
      </c>
      <c r="E495" s="2">
        <v>45506</v>
      </c>
      <c r="F495" t="s">
        <v>13</v>
      </c>
      <c r="G495" s="2">
        <v>45905</v>
      </c>
      <c r="H495">
        <f>Table1[[#This Row],[Date of Last Activity Time]] - Table1[[#This Row],[Date of Lead Created Time]]</f>
        <v>399</v>
      </c>
      <c r="I495">
        <f ca="1">IF(TODAY() - Table1[[#This Row],[Date of Last Activity Time]] &lt;= 90, 1, 0)</f>
        <v>1</v>
      </c>
    </row>
    <row r="496" spans="1:9" x14ac:dyDescent="0.25">
      <c r="A496" s="1">
        <v>5.0851600001285714E+18</v>
      </c>
      <c r="B496" t="s">
        <v>14</v>
      </c>
      <c r="C496" t="s">
        <v>33</v>
      </c>
      <c r="D496" t="s">
        <v>12</v>
      </c>
      <c r="E496" s="2">
        <v>45507</v>
      </c>
      <c r="F496" t="s">
        <v>13</v>
      </c>
      <c r="G496" s="2">
        <v>45905</v>
      </c>
      <c r="H496">
        <f>Table1[[#This Row],[Date of Last Activity Time]] - Table1[[#This Row],[Date of Lead Created Time]]</f>
        <v>398</v>
      </c>
      <c r="I496">
        <f ca="1">IF(TODAY() - Table1[[#This Row],[Date of Last Activity Time]] &lt;= 90, 1, 0)</f>
        <v>1</v>
      </c>
    </row>
    <row r="497" spans="1:9" x14ac:dyDescent="0.25">
      <c r="A497" s="1">
        <v>5.0851600001285714E+18</v>
      </c>
      <c r="B497" t="s">
        <v>14</v>
      </c>
      <c r="C497" t="s">
        <v>33</v>
      </c>
      <c r="D497" t="s">
        <v>12</v>
      </c>
      <c r="E497" s="2">
        <v>45508</v>
      </c>
      <c r="F497" t="s">
        <v>13</v>
      </c>
      <c r="G497" s="2">
        <v>45905</v>
      </c>
      <c r="H497">
        <f>Table1[[#This Row],[Date of Last Activity Time]] - Table1[[#This Row],[Date of Lead Created Time]]</f>
        <v>397</v>
      </c>
      <c r="I497">
        <f ca="1">IF(TODAY() - Table1[[#This Row],[Date of Last Activity Time]] &lt;= 90, 1, 0)</f>
        <v>1</v>
      </c>
    </row>
    <row r="498" spans="1:9" x14ac:dyDescent="0.25">
      <c r="A498" s="1">
        <v>5.0851600001285714E+18</v>
      </c>
      <c r="B498" t="s">
        <v>14</v>
      </c>
      <c r="C498" t="s">
        <v>33</v>
      </c>
      <c r="D498" t="s">
        <v>12</v>
      </c>
      <c r="E498" s="2">
        <v>45510</v>
      </c>
      <c r="F498" t="s">
        <v>13</v>
      </c>
      <c r="G498" s="2">
        <v>45905</v>
      </c>
      <c r="H498">
        <f>Table1[[#This Row],[Date of Last Activity Time]] - Table1[[#This Row],[Date of Lead Created Time]]</f>
        <v>395</v>
      </c>
      <c r="I498">
        <f ca="1">IF(TODAY() - Table1[[#This Row],[Date of Last Activity Time]] &lt;= 90, 1, 0)</f>
        <v>1</v>
      </c>
    </row>
    <row r="499" spans="1:9" x14ac:dyDescent="0.25">
      <c r="A499" s="1">
        <v>5.0851600001285714E+18</v>
      </c>
      <c r="B499" t="s">
        <v>14</v>
      </c>
      <c r="C499" t="s">
        <v>33</v>
      </c>
      <c r="D499" t="s">
        <v>12</v>
      </c>
      <c r="E499" s="2">
        <v>45511</v>
      </c>
      <c r="F499" t="s">
        <v>13</v>
      </c>
      <c r="G499" s="2">
        <v>45905</v>
      </c>
      <c r="H499">
        <f>Table1[[#This Row],[Date of Last Activity Time]] - Table1[[#This Row],[Date of Lead Created Time]]</f>
        <v>394</v>
      </c>
      <c r="I499">
        <f ca="1">IF(TODAY() - Table1[[#This Row],[Date of Last Activity Time]] &lt;= 90, 1, 0)</f>
        <v>1</v>
      </c>
    </row>
    <row r="500" spans="1:9" x14ac:dyDescent="0.25">
      <c r="A500" s="1">
        <v>5.0851600001285714E+18</v>
      </c>
      <c r="B500" t="s">
        <v>14</v>
      </c>
      <c r="C500" t="s">
        <v>33</v>
      </c>
      <c r="D500" t="s">
        <v>12</v>
      </c>
      <c r="E500" s="2">
        <v>45512</v>
      </c>
      <c r="F500" t="s">
        <v>13</v>
      </c>
      <c r="G500" s="2">
        <v>45905</v>
      </c>
      <c r="H500">
        <f>Table1[[#This Row],[Date of Last Activity Time]] - Table1[[#This Row],[Date of Lead Created Time]]</f>
        <v>393</v>
      </c>
      <c r="I500">
        <f ca="1">IF(TODAY() - Table1[[#This Row],[Date of Last Activity Time]] &lt;= 90, 1, 0)</f>
        <v>1</v>
      </c>
    </row>
    <row r="501" spans="1:9" x14ac:dyDescent="0.25">
      <c r="A501" s="1">
        <v>5.0851600001285714E+18</v>
      </c>
      <c r="B501" t="s">
        <v>14</v>
      </c>
      <c r="C501" t="s">
        <v>33</v>
      </c>
      <c r="D501" t="s">
        <v>12</v>
      </c>
      <c r="E501" s="2">
        <v>45513</v>
      </c>
      <c r="F501" t="s">
        <v>13</v>
      </c>
      <c r="G501" s="2">
        <v>45905</v>
      </c>
      <c r="H501">
        <f>Table1[[#This Row],[Date of Last Activity Time]] - Table1[[#This Row],[Date of Lead Created Time]]</f>
        <v>392</v>
      </c>
      <c r="I501">
        <f ca="1">IF(TODAY() - Table1[[#This Row],[Date of Last Activity Time]] &lt;= 90, 1, 0)</f>
        <v>1</v>
      </c>
    </row>
    <row r="502" spans="1:9" x14ac:dyDescent="0.25">
      <c r="A502" s="1">
        <v>5.0851600001285714E+18</v>
      </c>
      <c r="B502" t="s">
        <v>14</v>
      </c>
      <c r="C502" t="s">
        <v>33</v>
      </c>
      <c r="D502" t="s">
        <v>12</v>
      </c>
      <c r="E502" s="2">
        <v>45514</v>
      </c>
      <c r="F502" t="s">
        <v>13</v>
      </c>
      <c r="G502" s="2">
        <v>45905</v>
      </c>
      <c r="H502">
        <f>Table1[[#This Row],[Date of Last Activity Time]] - Table1[[#This Row],[Date of Lead Created Time]]</f>
        <v>391</v>
      </c>
      <c r="I502">
        <f ca="1">IF(TODAY() - Table1[[#This Row],[Date of Last Activity Time]] &lt;= 90, 1, 0)</f>
        <v>1</v>
      </c>
    </row>
    <row r="503" spans="1:9" x14ac:dyDescent="0.25">
      <c r="A503" s="1">
        <v>5.0851600001285714E+18</v>
      </c>
      <c r="B503" t="s">
        <v>14</v>
      </c>
      <c r="C503" t="s">
        <v>33</v>
      </c>
      <c r="D503" t="s">
        <v>12</v>
      </c>
      <c r="E503" s="2">
        <v>45518</v>
      </c>
      <c r="F503" t="s">
        <v>13</v>
      </c>
      <c r="G503" s="2">
        <v>45905</v>
      </c>
      <c r="H503">
        <f>Table1[[#This Row],[Date of Last Activity Time]] - Table1[[#This Row],[Date of Lead Created Time]]</f>
        <v>387</v>
      </c>
      <c r="I503">
        <f ca="1">IF(TODAY() - Table1[[#This Row],[Date of Last Activity Time]] &lt;= 90, 1, 0)</f>
        <v>1</v>
      </c>
    </row>
    <row r="504" spans="1:9" x14ac:dyDescent="0.25">
      <c r="A504" s="1">
        <v>5.0851600001285714E+18</v>
      </c>
      <c r="B504" t="s">
        <v>14</v>
      </c>
      <c r="C504" t="s">
        <v>33</v>
      </c>
      <c r="D504" t="s">
        <v>12</v>
      </c>
      <c r="E504" s="2">
        <v>45519</v>
      </c>
      <c r="F504" t="s">
        <v>13</v>
      </c>
      <c r="G504" s="2">
        <v>45905</v>
      </c>
      <c r="H504">
        <f>Table1[[#This Row],[Date of Last Activity Time]] - Table1[[#This Row],[Date of Lead Created Time]]</f>
        <v>386</v>
      </c>
      <c r="I504">
        <f ca="1">IF(TODAY() - Table1[[#This Row],[Date of Last Activity Time]] &lt;= 90, 1, 0)</f>
        <v>1</v>
      </c>
    </row>
    <row r="505" spans="1:9" x14ac:dyDescent="0.25">
      <c r="A505" s="1">
        <v>5.0851600001285714E+18</v>
      </c>
      <c r="B505" t="s">
        <v>14</v>
      </c>
      <c r="C505" t="s">
        <v>33</v>
      </c>
      <c r="D505" t="s">
        <v>12</v>
      </c>
      <c r="E505" s="2">
        <v>45520</v>
      </c>
      <c r="F505" t="s">
        <v>13</v>
      </c>
      <c r="G505" s="2">
        <v>45905</v>
      </c>
      <c r="H505">
        <f>Table1[[#This Row],[Date of Last Activity Time]] - Table1[[#This Row],[Date of Lead Created Time]]</f>
        <v>385</v>
      </c>
      <c r="I505">
        <f ca="1">IF(TODAY() - Table1[[#This Row],[Date of Last Activity Time]] &lt;= 90, 1, 0)</f>
        <v>1</v>
      </c>
    </row>
    <row r="506" spans="1:9" x14ac:dyDescent="0.25">
      <c r="A506" s="1">
        <v>5.0851600001285714E+18</v>
      </c>
      <c r="B506" t="s">
        <v>14</v>
      </c>
      <c r="C506" t="s">
        <v>33</v>
      </c>
      <c r="D506" t="s">
        <v>12</v>
      </c>
      <c r="E506" s="2">
        <v>45521</v>
      </c>
      <c r="F506" t="s">
        <v>13</v>
      </c>
      <c r="G506" s="2">
        <v>45905</v>
      </c>
      <c r="H506">
        <f>Table1[[#This Row],[Date of Last Activity Time]] - Table1[[#This Row],[Date of Lead Created Time]]</f>
        <v>384</v>
      </c>
      <c r="I506">
        <f ca="1">IF(TODAY() - Table1[[#This Row],[Date of Last Activity Time]] &lt;= 90, 1, 0)</f>
        <v>1</v>
      </c>
    </row>
    <row r="507" spans="1:9" x14ac:dyDescent="0.25">
      <c r="A507" s="1">
        <v>5.0851600001285714E+18</v>
      </c>
      <c r="B507" t="s">
        <v>14</v>
      </c>
      <c r="C507" t="s">
        <v>33</v>
      </c>
      <c r="D507" t="s">
        <v>12</v>
      </c>
      <c r="E507" s="2">
        <v>45522</v>
      </c>
      <c r="F507" t="s">
        <v>13</v>
      </c>
      <c r="G507" s="2">
        <v>45905</v>
      </c>
      <c r="H507">
        <f>Table1[[#This Row],[Date of Last Activity Time]] - Table1[[#This Row],[Date of Lead Created Time]]</f>
        <v>383</v>
      </c>
      <c r="I507">
        <f ca="1">IF(TODAY() - Table1[[#This Row],[Date of Last Activity Time]] &lt;= 90, 1, 0)</f>
        <v>1</v>
      </c>
    </row>
    <row r="508" spans="1:9" x14ac:dyDescent="0.25">
      <c r="A508" s="1">
        <v>5.0851600001285714E+18</v>
      </c>
      <c r="B508" t="s">
        <v>14</v>
      </c>
      <c r="C508" t="s">
        <v>33</v>
      </c>
      <c r="D508" t="s">
        <v>12</v>
      </c>
      <c r="E508" s="2">
        <v>45523</v>
      </c>
      <c r="F508" t="s">
        <v>13</v>
      </c>
      <c r="G508" s="2">
        <v>45905</v>
      </c>
      <c r="H508">
        <f>Table1[[#This Row],[Date of Last Activity Time]] - Table1[[#This Row],[Date of Lead Created Time]]</f>
        <v>382</v>
      </c>
      <c r="I508">
        <f ca="1">IF(TODAY() - Table1[[#This Row],[Date of Last Activity Time]] &lt;= 90, 1, 0)</f>
        <v>1</v>
      </c>
    </row>
    <row r="509" spans="1:9" x14ac:dyDescent="0.25">
      <c r="A509" s="1">
        <v>5.0851600001285714E+18</v>
      </c>
      <c r="B509" t="s">
        <v>14</v>
      </c>
      <c r="C509" t="s">
        <v>33</v>
      </c>
      <c r="D509" t="s">
        <v>12</v>
      </c>
      <c r="E509" s="2">
        <v>45524</v>
      </c>
      <c r="F509" t="s">
        <v>13</v>
      </c>
      <c r="G509" s="2">
        <v>45905</v>
      </c>
      <c r="H509">
        <f>Table1[[#This Row],[Date of Last Activity Time]] - Table1[[#This Row],[Date of Lead Created Time]]</f>
        <v>381</v>
      </c>
      <c r="I509">
        <f ca="1">IF(TODAY() - Table1[[#This Row],[Date of Last Activity Time]] &lt;= 90, 1, 0)</f>
        <v>1</v>
      </c>
    </row>
    <row r="510" spans="1:9" x14ac:dyDescent="0.25">
      <c r="A510" s="1">
        <v>5.0851600001285714E+18</v>
      </c>
      <c r="B510" t="s">
        <v>14</v>
      </c>
      <c r="C510" t="s">
        <v>33</v>
      </c>
      <c r="D510" t="s">
        <v>12</v>
      </c>
      <c r="E510" s="2">
        <v>45525</v>
      </c>
      <c r="F510" t="s">
        <v>13</v>
      </c>
      <c r="G510" s="2">
        <v>45905</v>
      </c>
      <c r="H510">
        <f>Table1[[#This Row],[Date of Last Activity Time]] - Table1[[#This Row],[Date of Lead Created Time]]</f>
        <v>380</v>
      </c>
      <c r="I510">
        <f ca="1">IF(TODAY() - Table1[[#This Row],[Date of Last Activity Time]] &lt;= 90, 1, 0)</f>
        <v>1</v>
      </c>
    </row>
    <row r="511" spans="1:9" x14ac:dyDescent="0.25">
      <c r="A511" s="1">
        <v>5.0851600001285714E+18</v>
      </c>
      <c r="B511" t="s">
        <v>14</v>
      </c>
      <c r="C511" t="s">
        <v>33</v>
      </c>
      <c r="D511" t="s">
        <v>12</v>
      </c>
      <c r="E511" s="2">
        <v>45526</v>
      </c>
      <c r="F511" t="s">
        <v>13</v>
      </c>
      <c r="G511" s="2">
        <v>45905</v>
      </c>
      <c r="H511">
        <f>Table1[[#This Row],[Date of Last Activity Time]] - Table1[[#This Row],[Date of Lead Created Time]]</f>
        <v>379</v>
      </c>
      <c r="I511">
        <f ca="1">IF(TODAY() - Table1[[#This Row],[Date of Last Activity Time]] &lt;= 90, 1, 0)</f>
        <v>1</v>
      </c>
    </row>
    <row r="512" spans="1:9" x14ac:dyDescent="0.25">
      <c r="A512" s="1">
        <v>5.0851600001285714E+18</v>
      </c>
      <c r="B512" t="s">
        <v>14</v>
      </c>
      <c r="C512" t="s">
        <v>33</v>
      </c>
      <c r="D512" t="s">
        <v>12</v>
      </c>
      <c r="E512" s="2">
        <v>45527</v>
      </c>
      <c r="F512" t="s">
        <v>13</v>
      </c>
      <c r="G512" s="2">
        <v>45905</v>
      </c>
      <c r="H512">
        <f>Table1[[#This Row],[Date of Last Activity Time]] - Table1[[#This Row],[Date of Lead Created Time]]</f>
        <v>378</v>
      </c>
      <c r="I512">
        <f ca="1">IF(TODAY() - Table1[[#This Row],[Date of Last Activity Time]] &lt;= 90, 1, 0)</f>
        <v>1</v>
      </c>
    </row>
    <row r="513" spans="1:9" x14ac:dyDescent="0.25">
      <c r="A513" s="1">
        <v>5.0851600001285714E+18</v>
      </c>
      <c r="B513" t="s">
        <v>14</v>
      </c>
      <c r="C513" t="s">
        <v>33</v>
      </c>
      <c r="D513" t="s">
        <v>12</v>
      </c>
      <c r="E513" s="2">
        <v>45528</v>
      </c>
      <c r="F513" t="s">
        <v>13</v>
      </c>
      <c r="G513" s="2">
        <v>45905</v>
      </c>
      <c r="H513">
        <f>Table1[[#This Row],[Date of Last Activity Time]] - Table1[[#This Row],[Date of Lead Created Time]]</f>
        <v>377</v>
      </c>
      <c r="I513">
        <f ca="1">IF(TODAY() - Table1[[#This Row],[Date of Last Activity Time]] &lt;= 90, 1, 0)</f>
        <v>1</v>
      </c>
    </row>
    <row r="514" spans="1:9" x14ac:dyDescent="0.25">
      <c r="A514" s="1">
        <v>5.0851600001285714E+18</v>
      </c>
      <c r="B514" t="s">
        <v>14</v>
      </c>
      <c r="C514" t="s">
        <v>33</v>
      </c>
      <c r="D514" t="s">
        <v>12</v>
      </c>
      <c r="E514" s="2">
        <v>45529</v>
      </c>
      <c r="F514" t="s">
        <v>13</v>
      </c>
      <c r="G514" s="2">
        <v>45905</v>
      </c>
      <c r="H514">
        <f>Table1[[#This Row],[Date of Last Activity Time]] - Table1[[#This Row],[Date of Lead Created Time]]</f>
        <v>376</v>
      </c>
      <c r="I514">
        <f ca="1">IF(TODAY() - Table1[[#This Row],[Date of Last Activity Time]] &lt;= 90, 1, 0)</f>
        <v>1</v>
      </c>
    </row>
    <row r="515" spans="1:9" x14ac:dyDescent="0.25">
      <c r="A515" s="1">
        <v>5.0851600001285714E+18</v>
      </c>
      <c r="B515" t="s">
        <v>14</v>
      </c>
      <c r="C515" t="s">
        <v>33</v>
      </c>
      <c r="D515" t="s">
        <v>12</v>
      </c>
      <c r="E515" s="2">
        <v>45530</v>
      </c>
      <c r="F515" t="s">
        <v>13</v>
      </c>
      <c r="G515" s="2">
        <v>45905</v>
      </c>
      <c r="H515">
        <f>Table1[[#This Row],[Date of Last Activity Time]] - Table1[[#This Row],[Date of Lead Created Time]]</f>
        <v>375</v>
      </c>
      <c r="I515">
        <f ca="1">IF(TODAY() - Table1[[#This Row],[Date of Last Activity Time]] &lt;= 90, 1, 0)</f>
        <v>1</v>
      </c>
    </row>
    <row r="516" spans="1:9" x14ac:dyDescent="0.25">
      <c r="A516" s="1">
        <v>5.0851600001285714E+18</v>
      </c>
      <c r="B516" t="s">
        <v>14</v>
      </c>
      <c r="C516" t="s">
        <v>33</v>
      </c>
      <c r="D516" t="s">
        <v>12</v>
      </c>
      <c r="E516" s="2">
        <v>45531</v>
      </c>
      <c r="F516" t="s">
        <v>13</v>
      </c>
      <c r="G516" s="2">
        <v>45905</v>
      </c>
      <c r="H516">
        <f>Table1[[#This Row],[Date of Last Activity Time]] - Table1[[#This Row],[Date of Lead Created Time]]</f>
        <v>374</v>
      </c>
      <c r="I516">
        <f ca="1">IF(TODAY() - Table1[[#This Row],[Date of Last Activity Time]] &lt;= 90, 1, 0)</f>
        <v>1</v>
      </c>
    </row>
    <row r="517" spans="1:9" x14ac:dyDescent="0.25">
      <c r="A517" s="1">
        <v>5.0851600001285714E+18</v>
      </c>
      <c r="B517" t="s">
        <v>14</v>
      </c>
      <c r="C517" t="s">
        <v>33</v>
      </c>
      <c r="D517" t="s">
        <v>12</v>
      </c>
      <c r="E517" s="2">
        <v>45532</v>
      </c>
      <c r="F517" t="s">
        <v>13</v>
      </c>
      <c r="G517" s="2">
        <v>45905</v>
      </c>
      <c r="H517">
        <f>Table1[[#This Row],[Date of Last Activity Time]] - Table1[[#This Row],[Date of Lead Created Time]]</f>
        <v>373</v>
      </c>
      <c r="I517">
        <f ca="1">IF(TODAY() - Table1[[#This Row],[Date of Last Activity Time]] &lt;= 90, 1, 0)</f>
        <v>1</v>
      </c>
    </row>
    <row r="518" spans="1:9" x14ac:dyDescent="0.25">
      <c r="A518" s="1">
        <v>5.0851600001285714E+18</v>
      </c>
      <c r="B518" t="s">
        <v>14</v>
      </c>
      <c r="C518" t="s">
        <v>33</v>
      </c>
      <c r="D518" t="s">
        <v>12</v>
      </c>
      <c r="E518" s="2">
        <v>45533</v>
      </c>
      <c r="F518" t="s">
        <v>13</v>
      </c>
      <c r="G518" s="2">
        <v>45905</v>
      </c>
      <c r="H518">
        <f>Table1[[#This Row],[Date of Last Activity Time]] - Table1[[#This Row],[Date of Lead Created Time]]</f>
        <v>372</v>
      </c>
      <c r="I518">
        <f ca="1">IF(TODAY() - Table1[[#This Row],[Date of Last Activity Time]] &lt;= 90, 1, 0)</f>
        <v>1</v>
      </c>
    </row>
    <row r="519" spans="1:9" x14ac:dyDescent="0.25">
      <c r="A519" s="1">
        <v>5.0851600001285714E+18</v>
      </c>
      <c r="B519" t="s">
        <v>14</v>
      </c>
      <c r="C519" t="s">
        <v>33</v>
      </c>
      <c r="D519" t="s">
        <v>12</v>
      </c>
      <c r="E519" s="2">
        <v>45534</v>
      </c>
      <c r="F519" t="s">
        <v>13</v>
      </c>
      <c r="G519" s="2">
        <v>45905</v>
      </c>
      <c r="H519">
        <f>Table1[[#This Row],[Date of Last Activity Time]] - Table1[[#This Row],[Date of Lead Created Time]]</f>
        <v>371</v>
      </c>
      <c r="I519">
        <f ca="1">IF(TODAY() - Table1[[#This Row],[Date of Last Activity Time]] &lt;= 90, 1, 0)</f>
        <v>1</v>
      </c>
    </row>
    <row r="520" spans="1:9" x14ac:dyDescent="0.25">
      <c r="A520" s="1">
        <v>5.0851600001285714E+18</v>
      </c>
      <c r="B520" t="s">
        <v>14</v>
      </c>
      <c r="C520" t="s">
        <v>33</v>
      </c>
      <c r="D520" t="s">
        <v>12</v>
      </c>
      <c r="E520" s="2">
        <v>45535</v>
      </c>
      <c r="F520" t="s">
        <v>13</v>
      </c>
      <c r="G520" s="2">
        <v>45905</v>
      </c>
      <c r="H520">
        <f>Table1[[#This Row],[Date of Last Activity Time]] - Table1[[#This Row],[Date of Lead Created Time]]</f>
        <v>370</v>
      </c>
      <c r="I520">
        <f ca="1">IF(TODAY() - Table1[[#This Row],[Date of Last Activity Time]] &lt;= 90, 1, 0)</f>
        <v>1</v>
      </c>
    </row>
    <row r="521" spans="1:9" x14ac:dyDescent="0.25">
      <c r="A521" s="1">
        <v>5.0851600001285714E+18</v>
      </c>
      <c r="B521" t="s">
        <v>14</v>
      </c>
      <c r="C521" t="s">
        <v>33</v>
      </c>
      <c r="D521" t="s">
        <v>22</v>
      </c>
      <c r="E521" s="2">
        <v>45505</v>
      </c>
      <c r="F521" t="s">
        <v>13</v>
      </c>
      <c r="G521" s="2">
        <v>45905</v>
      </c>
      <c r="H521">
        <f>Table1[[#This Row],[Date of Last Activity Time]] - Table1[[#This Row],[Date of Lead Created Time]]</f>
        <v>400</v>
      </c>
      <c r="I521">
        <f ca="1">IF(TODAY() - Table1[[#This Row],[Date of Last Activity Time]] &lt;= 90, 1, 0)</f>
        <v>1</v>
      </c>
    </row>
    <row r="522" spans="1:9" x14ac:dyDescent="0.25">
      <c r="A522" s="1">
        <v>5.0851600001313812E+18</v>
      </c>
      <c r="B522" t="s">
        <v>14</v>
      </c>
      <c r="C522" t="s">
        <v>33</v>
      </c>
      <c r="D522" t="s">
        <v>64</v>
      </c>
      <c r="E522" s="2">
        <v>45521</v>
      </c>
      <c r="F522" t="s">
        <v>13</v>
      </c>
      <c r="G522" s="2">
        <v>45635</v>
      </c>
      <c r="H522">
        <f>Table1[[#This Row],[Date of Last Activity Time]] - Table1[[#This Row],[Date of Lead Created Time]]</f>
        <v>114</v>
      </c>
      <c r="I522">
        <f ca="1">IF(TODAY() - Table1[[#This Row],[Date of Last Activity Time]] &lt;= 90, 1, 0)</f>
        <v>0</v>
      </c>
    </row>
    <row r="523" spans="1:9" x14ac:dyDescent="0.25">
      <c r="A523" s="1">
        <v>5.0851600001585603E+18</v>
      </c>
      <c r="B523" t="s">
        <v>14</v>
      </c>
      <c r="C523" t="s">
        <v>33</v>
      </c>
      <c r="D523" t="s">
        <v>54</v>
      </c>
      <c r="E523" s="2">
        <v>45526</v>
      </c>
      <c r="F523" t="s">
        <v>13</v>
      </c>
      <c r="G523" s="2">
        <v>45527</v>
      </c>
      <c r="H523">
        <f>Table1[[#This Row],[Date of Last Activity Time]] - Table1[[#This Row],[Date of Lead Created Time]]</f>
        <v>1</v>
      </c>
      <c r="I523">
        <f ca="1">IF(TODAY() - Table1[[#This Row],[Date of Last Activity Time]] &lt;= 90, 1, 0)</f>
        <v>0</v>
      </c>
    </row>
    <row r="524" spans="1:9" x14ac:dyDescent="0.25">
      <c r="A524" s="1">
        <v>5.0851600001585603E+18</v>
      </c>
      <c r="B524" t="s">
        <v>14</v>
      </c>
      <c r="C524" t="s">
        <v>33</v>
      </c>
      <c r="D524" t="s">
        <v>54</v>
      </c>
      <c r="E524" s="2">
        <v>45528</v>
      </c>
      <c r="F524" t="s">
        <v>13</v>
      </c>
      <c r="G524" s="2">
        <v>45528</v>
      </c>
      <c r="H524">
        <f>Table1[[#This Row],[Date of Last Activity Time]] - Table1[[#This Row],[Date of Lead Created Time]]</f>
        <v>0</v>
      </c>
      <c r="I524">
        <f ca="1">IF(TODAY() - Table1[[#This Row],[Date of Last Activity Time]] &lt;= 90, 1, 0)</f>
        <v>0</v>
      </c>
    </row>
    <row r="525" spans="1:9" x14ac:dyDescent="0.25">
      <c r="A525" s="1">
        <v>5.0851600001585603E+18</v>
      </c>
      <c r="B525" t="s">
        <v>14</v>
      </c>
      <c r="C525" t="s">
        <v>33</v>
      </c>
      <c r="D525" t="s">
        <v>58</v>
      </c>
      <c r="E525" s="2">
        <v>45535</v>
      </c>
      <c r="F525" t="s">
        <v>13</v>
      </c>
      <c r="G525" s="2">
        <v>45544</v>
      </c>
      <c r="H525">
        <f>Table1[[#This Row],[Date of Last Activity Time]] - Table1[[#This Row],[Date of Lead Created Time]]</f>
        <v>9</v>
      </c>
      <c r="I525">
        <f ca="1">IF(TODAY() - Table1[[#This Row],[Date of Last Activity Time]] &lt;= 90, 1, 0)</f>
        <v>0</v>
      </c>
    </row>
    <row r="526" spans="1:9" x14ac:dyDescent="0.25">
      <c r="A526" s="1">
        <v>5.085160000165207E+18</v>
      </c>
      <c r="B526" t="s">
        <v>14</v>
      </c>
      <c r="C526" t="s">
        <v>33</v>
      </c>
      <c r="D526" t="s">
        <v>55</v>
      </c>
      <c r="E526" s="2">
        <v>45522</v>
      </c>
      <c r="F526" t="s">
        <v>13</v>
      </c>
      <c r="G526" s="2">
        <v>45525</v>
      </c>
      <c r="H526">
        <f>Table1[[#This Row],[Date of Last Activity Time]] - Table1[[#This Row],[Date of Lead Created Time]]</f>
        <v>3</v>
      </c>
      <c r="I526">
        <f ca="1">IF(TODAY() - Table1[[#This Row],[Date of Last Activity Time]] &lt;= 90, 1, 0)</f>
        <v>0</v>
      </c>
    </row>
    <row r="527" spans="1:9" x14ac:dyDescent="0.25">
      <c r="A527" s="1">
        <v>5.085160000165207E+18</v>
      </c>
      <c r="B527" t="s">
        <v>14</v>
      </c>
      <c r="C527" t="s">
        <v>33</v>
      </c>
      <c r="D527" t="s">
        <v>58</v>
      </c>
      <c r="E527" s="2">
        <v>45517</v>
      </c>
      <c r="F527" t="s">
        <v>13</v>
      </c>
      <c r="G527" s="2">
        <v>45524</v>
      </c>
      <c r="H527">
        <f>Table1[[#This Row],[Date of Last Activity Time]] - Table1[[#This Row],[Date of Lead Created Time]]</f>
        <v>7</v>
      </c>
      <c r="I527">
        <f ca="1">IF(TODAY() - Table1[[#This Row],[Date of Last Activity Time]] &lt;= 90, 1, 0)</f>
        <v>0</v>
      </c>
    </row>
    <row r="528" spans="1:9" x14ac:dyDescent="0.25">
      <c r="A528" s="1">
        <v>5.0851600001752852E+18</v>
      </c>
      <c r="B528" t="s">
        <v>14</v>
      </c>
      <c r="C528" t="s">
        <v>33</v>
      </c>
      <c r="D528" t="s">
        <v>55</v>
      </c>
      <c r="E528" s="2">
        <v>45506</v>
      </c>
      <c r="F528" t="s">
        <v>13</v>
      </c>
      <c r="G528" s="2">
        <v>45506</v>
      </c>
      <c r="H528">
        <f>Table1[[#This Row],[Date of Last Activity Time]] - Table1[[#This Row],[Date of Lead Created Time]]</f>
        <v>0</v>
      </c>
      <c r="I528">
        <f ca="1">IF(TODAY() - Table1[[#This Row],[Date of Last Activity Time]] &lt;= 90, 1, 0)</f>
        <v>0</v>
      </c>
    </row>
    <row r="529" spans="1:9" x14ac:dyDescent="0.25">
      <c r="A529" s="1">
        <v>5.0851600001752852E+18</v>
      </c>
      <c r="B529" t="s">
        <v>14</v>
      </c>
      <c r="C529" t="s">
        <v>33</v>
      </c>
      <c r="D529" t="s">
        <v>55</v>
      </c>
      <c r="E529" s="2">
        <v>45506</v>
      </c>
      <c r="F529" t="s">
        <v>13</v>
      </c>
      <c r="G529" s="2">
        <v>45510</v>
      </c>
      <c r="H529">
        <f>Table1[[#This Row],[Date of Last Activity Time]] - Table1[[#This Row],[Date of Lead Created Time]]</f>
        <v>4</v>
      </c>
      <c r="I529">
        <f ca="1">IF(TODAY() - Table1[[#This Row],[Date of Last Activity Time]] &lt;= 90, 1, 0)</f>
        <v>0</v>
      </c>
    </row>
    <row r="530" spans="1:9" x14ac:dyDescent="0.25">
      <c r="A530" s="1">
        <v>5.0851600001752852E+18</v>
      </c>
      <c r="B530" t="s">
        <v>14</v>
      </c>
      <c r="C530" t="s">
        <v>33</v>
      </c>
      <c r="D530" t="s">
        <v>55</v>
      </c>
      <c r="E530" s="2">
        <v>45517</v>
      </c>
      <c r="F530" t="s">
        <v>13</v>
      </c>
      <c r="G530" s="2">
        <v>45517</v>
      </c>
      <c r="H530">
        <f>Table1[[#This Row],[Date of Last Activity Time]] - Table1[[#This Row],[Date of Lead Created Time]]</f>
        <v>0</v>
      </c>
      <c r="I530">
        <f ca="1">IF(TODAY() - Table1[[#This Row],[Date of Last Activity Time]] &lt;= 90, 1, 0)</f>
        <v>0</v>
      </c>
    </row>
    <row r="531" spans="1:9" x14ac:dyDescent="0.25">
      <c r="A531" s="1">
        <v>5.0851600001752852E+18</v>
      </c>
      <c r="B531" t="s">
        <v>14</v>
      </c>
      <c r="C531" t="s">
        <v>33</v>
      </c>
      <c r="D531" t="s">
        <v>55</v>
      </c>
      <c r="E531" s="2">
        <v>45519</v>
      </c>
      <c r="F531" t="s">
        <v>13</v>
      </c>
      <c r="G531" s="2">
        <v>45520</v>
      </c>
      <c r="H531">
        <f>Table1[[#This Row],[Date of Last Activity Time]] - Table1[[#This Row],[Date of Lead Created Time]]</f>
        <v>1</v>
      </c>
      <c r="I531">
        <f ca="1">IF(TODAY() - Table1[[#This Row],[Date of Last Activity Time]] &lt;= 90, 1, 0)</f>
        <v>0</v>
      </c>
    </row>
    <row r="532" spans="1:9" x14ac:dyDescent="0.25">
      <c r="A532" s="1">
        <v>5.0851600001752852E+18</v>
      </c>
      <c r="B532" t="s">
        <v>14</v>
      </c>
      <c r="C532" t="s">
        <v>33</v>
      </c>
      <c r="D532" t="s">
        <v>58</v>
      </c>
      <c r="E532" s="2">
        <v>45507</v>
      </c>
      <c r="F532" t="s">
        <v>13</v>
      </c>
      <c r="G532" s="2">
        <v>45512</v>
      </c>
      <c r="H532">
        <f>Table1[[#This Row],[Date of Last Activity Time]] - Table1[[#This Row],[Date of Lead Created Time]]</f>
        <v>5</v>
      </c>
      <c r="I532">
        <f ca="1">IF(TODAY() - Table1[[#This Row],[Date of Last Activity Time]] &lt;= 90, 1, 0)</f>
        <v>0</v>
      </c>
    </row>
    <row r="533" spans="1:9" x14ac:dyDescent="0.25">
      <c r="A533" s="1">
        <v>5.0851600001752852E+18</v>
      </c>
      <c r="B533" t="s">
        <v>14</v>
      </c>
      <c r="C533" t="s">
        <v>33</v>
      </c>
      <c r="D533" t="s">
        <v>58</v>
      </c>
      <c r="E533" s="2">
        <v>45510</v>
      </c>
      <c r="F533" t="s">
        <v>13</v>
      </c>
      <c r="G533" s="2">
        <v>45512</v>
      </c>
      <c r="H533">
        <f>Table1[[#This Row],[Date of Last Activity Time]] - Table1[[#This Row],[Date of Lead Created Time]]</f>
        <v>2</v>
      </c>
      <c r="I533">
        <f ca="1">IF(TODAY() - Table1[[#This Row],[Date of Last Activity Time]] &lt;= 90, 1, 0)</f>
        <v>0</v>
      </c>
    </row>
    <row r="534" spans="1:9" x14ac:dyDescent="0.25">
      <c r="A534" s="1">
        <v>5.0851600001752852E+18</v>
      </c>
      <c r="B534" t="s">
        <v>14</v>
      </c>
      <c r="C534" t="s">
        <v>33</v>
      </c>
      <c r="D534" t="s">
        <v>58</v>
      </c>
      <c r="E534" s="2">
        <v>45521</v>
      </c>
      <c r="F534" t="s">
        <v>13</v>
      </c>
      <c r="G534" s="2">
        <v>45637</v>
      </c>
      <c r="H534">
        <f>Table1[[#This Row],[Date of Last Activity Time]] - Table1[[#This Row],[Date of Lead Created Time]]</f>
        <v>116</v>
      </c>
      <c r="I534">
        <f ca="1">IF(TODAY() - Table1[[#This Row],[Date of Last Activity Time]] &lt;= 90, 1, 0)</f>
        <v>0</v>
      </c>
    </row>
    <row r="535" spans="1:9" x14ac:dyDescent="0.25">
      <c r="A535" s="1">
        <v>5.0851600001752852E+18</v>
      </c>
      <c r="B535" t="s">
        <v>14</v>
      </c>
      <c r="C535" t="s">
        <v>33</v>
      </c>
      <c r="D535" t="s">
        <v>64</v>
      </c>
      <c r="E535" s="2">
        <v>45511</v>
      </c>
      <c r="F535" t="s">
        <v>13</v>
      </c>
      <c r="G535" s="2">
        <v>45525</v>
      </c>
      <c r="H535">
        <f>Table1[[#This Row],[Date of Last Activity Time]] - Table1[[#This Row],[Date of Lead Created Time]]</f>
        <v>14</v>
      </c>
      <c r="I535">
        <f ca="1">IF(TODAY() - Table1[[#This Row],[Date of Last Activity Time]] &lt;= 90, 1, 0)</f>
        <v>0</v>
      </c>
    </row>
    <row r="536" spans="1:9" x14ac:dyDescent="0.25">
      <c r="A536" s="1">
        <v>5.0851600001752852E+18</v>
      </c>
      <c r="B536" t="s">
        <v>14</v>
      </c>
      <c r="C536" t="s">
        <v>33</v>
      </c>
      <c r="D536" t="s">
        <v>64</v>
      </c>
      <c r="E536" s="2">
        <v>45519</v>
      </c>
      <c r="F536" t="s">
        <v>13</v>
      </c>
      <c r="G536" s="2">
        <v>45525</v>
      </c>
      <c r="H536">
        <f>Table1[[#This Row],[Date of Last Activity Time]] - Table1[[#This Row],[Date of Lead Created Time]]</f>
        <v>6</v>
      </c>
      <c r="I536">
        <f ca="1">IF(TODAY() - Table1[[#This Row],[Date of Last Activity Time]] &lt;= 90, 1, 0)</f>
        <v>0</v>
      </c>
    </row>
    <row r="537" spans="1:9" x14ac:dyDescent="0.25">
      <c r="A537" s="1">
        <v>5.0851600001752852E+18</v>
      </c>
      <c r="B537" t="s">
        <v>14</v>
      </c>
      <c r="C537" t="s">
        <v>33</v>
      </c>
      <c r="D537" t="s">
        <v>64</v>
      </c>
      <c r="E537" s="2">
        <v>45519</v>
      </c>
      <c r="F537" t="s">
        <v>13</v>
      </c>
      <c r="G537" s="2">
        <v>45526</v>
      </c>
      <c r="H537">
        <f>Table1[[#This Row],[Date of Last Activity Time]] - Table1[[#This Row],[Date of Lead Created Time]]</f>
        <v>7</v>
      </c>
      <c r="I537">
        <f ca="1">IF(TODAY() - Table1[[#This Row],[Date of Last Activity Time]] &lt;= 90, 1, 0)</f>
        <v>0</v>
      </c>
    </row>
    <row r="538" spans="1:9" x14ac:dyDescent="0.25">
      <c r="A538" s="1">
        <v>5.0851600001752852E+18</v>
      </c>
      <c r="B538" t="s">
        <v>14</v>
      </c>
      <c r="C538" t="s">
        <v>33</v>
      </c>
      <c r="D538" t="s">
        <v>64</v>
      </c>
      <c r="E538" s="2">
        <v>45520</v>
      </c>
      <c r="F538" t="s">
        <v>13</v>
      </c>
      <c r="G538" s="2">
        <v>45539</v>
      </c>
      <c r="H538">
        <f>Table1[[#This Row],[Date of Last Activity Time]] - Table1[[#This Row],[Date of Lead Created Time]]</f>
        <v>19</v>
      </c>
      <c r="I538">
        <f ca="1">IF(TODAY() - Table1[[#This Row],[Date of Last Activity Time]] &lt;= 90, 1, 0)</f>
        <v>0</v>
      </c>
    </row>
    <row r="539" spans="1:9" x14ac:dyDescent="0.25">
      <c r="A539" s="1">
        <v>5.0851600001753938E+18</v>
      </c>
      <c r="B539" t="s">
        <v>14</v>
      </c>
      <c r="C539" t="s">
        <v>33</v>
      </c>
      <c r="D539" t="s">
        <v>54</v>
      </c>
      <c r="E539" s="2">
        <v>45508</v>
      </c>
      <c r="F539" t="s">
        <v>13</v>
      </c>
      <c r="G539" s="2">
        <v>45509</v>
      </c>
      <c r="H539">
        <f>Table1[[#This Row],[Date of Last Activity Time]] - Table1[[#This Row],[Date of Lead Created Time]]</f>
        <v>1</v>
      </c>
      <c r="I539">
        <f ca="1">IF(TODAY() - Table1[[#This Row],[Date of Last Activity Time]] &lt;= 90, 1, 0)</f>
        <v>0</v>
      </c>
    </row>
    <row r="540" spans="1:9" x14ac:dyDescent="0.25">
      <c r="A540" s="1">
        <v>5.0851600001753938E+18</v>
      </c>
      <c r="B540" t="s">
        <v>14</v>
      </c>
      <c r="C540" t="s">
        <v>33</v>
      </c>
      <c r="D540" t="s">
        <v>54</v>
      </c>
      <c r="E540" s="2">
        <v>45524</v>
      </c>
      <c r="F540" t="s">
        <v>13</v>
      </c>
      <c r="G540" s="2">
        <v>45524</v>
      </c>
      <c r="H540">
        <f>Table1[[#This Row],[Date of Last Activity Time]] - Table1[[#This Row],[Date of Lead Created Time]]</f>
        <v>0</v>
      </c>
      <c r="I540">
        <f ca="1">IF(TODAY() - Table1[[#This Row],[Date of Last Activity Time]] &lt;= 90, 1, 0)</f>
        <v>0</v>
      </c>
    </row>
    <row r="541" spans="1:9" x14ac:dyDescent="0.25">
      <c r="A541" s="1">
        <v>5.0851600001753938E+18</v>
      </c>
      <c r="B541" t="s">
        <v>14</v>
      </c>
      <c r="C541" t="s">
        <v>33</v>
      </c>
      <c r="D541" t="s">
        <v>55</v>
      </c>
      <c r="E541" s="2">
        <v>45522</v>
      </c>
      <c r="F541" t="s">
        <v>13</v>
      </c>
      <c r="G541" s="2">
        <v>45525</v>
      </c>
      <c r="H541">
        <f>Table1[[#This Row],[Date of Last Activity Time]] - Table1[[#This Row],[Date of Lead Created Time]]</f>
        <v>3</v>
      </c>
      <c r="I541">
        <f ca="1">IF(TODAY() - Table1[[#This Row],[Date of Last Activity Time]] &lt;= 90, 1, 0)</f>
        <v>0</v>
      </c>
    </row>
    <row r="542" spans="1:9" x14ac:dyDescent="0.25">
      <c r="A542" s="1">
        <v>5.0851600001753938E+18</v>
      </c>
      <c r="B542" t="s">
        <v>14</v>
      </c>
      <c r="C542" t="s">
        <v>33</v>
      </c>
      <c r="D542" t="s">
        <v>57</v>
      </c>
      <c r="E542" s="2">
        <v>45521</v>
      </c>
      <c r="F542" t="s">
        <v>13</v>
      </c>
      <c r="G542" s="2">
        <v>45525</v>
      </c>
      <c r="H542">
        <f>Table1[[#This Row],[Date of Last Activity Time]] - Table1[[#This Row],[Date of Lead Created Time]]</f>
        <v>4</v>
      </c>
      <c r="I542">
        <f ca="1">IF(TODAY() - Table1[[#This Row],[Date of Last Activity Time]] &lt;= 90, 1, 0)</f>
        <v>0</v>
      </c>
    </row>
    <row r="543" spans="1:9" x14ac:dyDescent="0.25">
      <c r="A543" s="1">
        <v>5.0851600001753938E+18</v>
      </c>
      <c r="B543" t="s">
        <v>14</v>
      </c>
      <c r="C543" t="s">
        <v>33</v>
      </c>
      <c r="D543" t="s">
        <v>58</v>
      </c>
      <c r="E543" s="2">
        <v>45522</v>
      </c>
      <c r="F543" t="s">
        <v>13</v>
      </c>
      <c r="G543" s="2">
        <v>45527</v>
      </c>
      <c r="H543">
        <f>Table1[[#This Row],[Date of Last Activity Time]] - Table1[[#This Row],[Date of Lead Created Time]]</f>
        <v>5</v>
      </c>
      <c r="I543">
        <f ca="1">IF(TODAY() - Table1[[#This Row],[Date of Last Activity Time]] &lt;= 90, 1, 0)</f>
        <v>0</v>
      </c>
    </row>
    <row r="544" spans="1:9" x14ac:dyDescent="0.25">
      <c r="A544" s="1">
        <v>5.0851600001754511E+18</v>
      </c>
      <c r="B544" t="s">
        <v>14</v>
      </c>
      <c r="C544" t="s">
        <v>33</v>
      </c>
      <c r="D544" t="s">
        <v>54</v>
      </c>
      <c r="E544" s="2">
        <v>45510</v>
      </c>
      <c r="F544" t="s">
        <v>13</v>
      </c>
      <c r="G544" s="2">
        <v>45511</v>
      </c>
      <c r="H544">
        <f>Table1[[#This Row],[Date of Last Activity Time]] - Table1[[#This Row],[Date of Lead Created Time]]</f>
        <v>1</v>
      </c>
      <c r="I544">
        <f ca="1">IF(TODAY() - Table1[[#This Row],[Date of Last Activity Time]] &lt;= 90, 1, 0)</f>
        <v>0</v>
      </c>
    </row>
    <row r="545" spans="1:9" x14ac:dyDescent="0.25">
      <c r="A545" s="1">
        <v>5.0851600001754511E+18</v>
      </c>
      <c r="B545" t="s">
        <v>14</v>
      </c>
      <c r="C545" t="s">
        <v>33</v>
      </c>
      <c r="D545" t="s">
        <v>54</v>
      </c>
      <c r="E545" s="2">
        <v>45516</v>
      </c>
      <c r="F545" t="s">
        <v>13</v>
      </c>
      <c r="G545" s="2">
        <v>45516</v>
      </c>
      <c r="H545">
        <f>Table1[[#This Row],[Date of Last Activity Time]] - Table1[[#This Row],[Date of Lead Created Time]]</f>
        <v>0</v>
      </c>
      <c r="I545">
        <f ca="1">IF(TODAY() - Table1[[#This Row],[Date of Last Activity Time]] &lt;= 90, 1, 0)</f>
        <v>0</v>
      </c>
    </row>
    <row r="546" spans="1:9" x14ac:dyDescent="0.25">
      <c r="A546" s="1">
        <v>5.0851600001754511E+18</v>
      </c>
      <c r="B546" t="s">
        <v>14</v>
      </c>
      <c r="C546" t="s">
        <v>33</v>
      </c>
      <c r="D546" t="s">
        <v>54</v>
      </c>
      <c r="E546" s="2">
        <v>45533</v>
      </c>
      <c r="F546" t="s">
        <v>13</v>
      </c>
      <c r="G546" s="2">
        <v>45533</v>
      </c>
      <c r="H546">
        <f>Table1[[#This Row],[Date of Last Activity Time]] - Table1[[#This Row],[Date of Lead Created Time]]</f>
        <v>0</v>
      </c>
      <c r="I546">
        <f ca="1">IF(TODAY() - Table1[[#This Row],[Date of Last Activity Time]] &lt;= 90, 1, 0)</f>
        <v>0</v>
      </c>
    </row>
    <row r="547" spans="1:9" x14ac:dyDescent="0.25">
      <c r="A547" s="1">
        <v>5.0851600001754511E+18</v>
      </c>
      <c r="B547" t="s">
        <v>14</v>
      </c>
      <c r="C547" t="s">
        <v>33</v>
      </c>
      <c r="D547" t="s">
        <v>55</v>
      </c>
      <c r="E547" s="2">
        <v>45522</v>
      </c>
      <c r="F547" t="s">
        <v>13</v>
      </c>
      <c r="G547" s="2">
        <v>45524</v>
      </c>
      <c r="H547">
        <f>Table1[[#This Row],[Date of Last Activity Time]] - Table1[[#This Row],[Date of Lead Created Time]]</f>
        <v>2</v>
      </c>
      <c r="I547">
        <f ca="1">IF(TODAY() - Table1[[#This Row],[Date of Last Activity Time]] &lt;= 90, 1, 0)</f>
        <v>0</v>
      </c>
    </row>
    <row r="548" spans="1:9" x14ac:dyDescent="0.25">
      <c r="A548" s="1">
        <v>5.0851600001754511E+18</v>
      </c>
      <c r="B548" t="s">
        <v>14</v>
      </c>
      <c r="C548" t="s">
        <v>33</v>
      </c>
      <c r="D548" t="s">
        <v>57</v>
      </c>
      <c r="E548" s="2">
        <v>45521</v>
      </c>
      <c r="F548" t="s">
        <v>13</v>
      </c>
      <c r="G548" s="2">
        <v>45524</v>
      </c>
      <c r="H548">
        <f>Table1[[#This Row],[Date of Last Activity Time]] - Table1[[#This Row],[Date of Lead Created Time]]</f>
        <v>3</v>
      </c>
      <c r="I548">
        <f ca="1">IF(TODAY() - Table1[[#This Row],[Date of Last Activity Time]] &lt;= 90, 1, 0)</f>
        <v>0</v>
      </c>
    </row>
    <row r="549" spans="1:9" x14ac:dyDescent="0.25">
      <c r="A549" s="1">
        <v>5.0851600001754511E+18</v>
      </c>
      <c r="B549" t="s">
        <v>14</v>
      </c>
      <c r="C549" t="s">
        <v>33</v>
      </c>
      <c r="D549" t="s">
        <v>57</v>
      </c>
      <c r="E549" s="2">
        <v>45531</v>
      </c>
      <c r="F549" t="s">
        <v>13</v>
      </c>
      <c r="G549" s="2">
        <v>45533</v>
      </c>
      <c r="H549">
        <f>Table1[[#This Row],[Date of Last Activity Time]] - Table1[[#This Row],[Date of Lead Created Time]]</f>
        <v>2</v>
      </c>
      <c r="I549">
        <f ca="1">IF(TODAY() - Table1[[#This Row],[Date of Last Activity Time]] &lt;= 90, 1, 0)</f>
        <v>0</v>
      </c>
    </row>
    <row r="550" spans="1:9" x14ac:dyDescent="0.25">
      <c r="A550" s="1">
        <v>5.0851600001758423E+18</v>
      </c>
      <c r="B550" t="s">
        <v>14</v>
      </c>
      <c r="C550" t="s">
        <v>33</v>
      </c>
      <c r="D550" t="s">
        <v>58</v>
      </c>
      <c r="E550" s="2">
        <v>45521</v>
      </c>
      <c r="F550" t="s">
        <v>13</v>
      </c>
      <c r="G550" s="2">
        <v>45526</v>
      </c>
      <c r="H550">
        <f>Table1[[#This Row],[Date of Last Activity Time]] - Table1[[#This Row],[Date of Lead Created Time]]</f>
        <v>5</v>
      </c>
      <c r="I550">
        <f ca="1">IF(TODAY() - Table1[[#This Row],[Date of Last Activity Time]] &lt;= 90, 1, 0)</f>
        <v>0</v>
      </c>
    </row>
    <row r="551" spans="1:9" x14ac:dyDescent="0.25">
      <c r="A551" s="1">
        <v>5.0851600001899653E+18</v>
      </c>
      <c r="B551" t="s">
        <v>14</v>
      </c>
      <c r="C551" t="s">
        <v>33</v>
      </c>
      <c r="D551" t="s">
        <v>55</v>
      </c>
      <c r="E551" s="2">
        <v>45523</v>
      </c>
      <c r="F551" t="s">
        <v>13</v>
      </c>
      <c r="G551" s="2">
        <v>45582</v>
      </c>
      <c r="H551">
        <f>Table1[[#This Row],[Date of Last Activity Time]] - Table1[[#This Row],[Date of Lead Created Time]]</f>
        <v>59</v>
      </c>
      <c r="I551">
        <f ca="1">IF(TODAY() - Table1[[#This Row],[Date of Last Activity Time]] &lt;= 90, 1, 0)</f>
        <v>0</v>
      </c>
    </row>
    <row r="552" spans="1:9" x14ac:dyDescent="0.25">
      <c r="A552" s="1">
        <v>5.0851600002065531E+18</v>
      </c>
      <c r="B552" t="s">
        <v>14</v>
      </c>
      <c r="C552" t="s">
        <v>33</v>
      </c>
      <c r="D552" t="s">
        <v>58</v>
      </c>
      <c r="E552" s="2">
        <v>45523</v>
      </c>
      <c r="F552" t="s">
        <v>13</v>
      </c>
      <c r="G552" s="2">
        <v>45551</v>
      </c>
      <c r="H552">
        <f>Table1[[#This Row],[Date of Last Activity Time]] - Table1[[#This Row],[Date of Lead Created Time]]</f>
        <v>28</v>
      </c>
      <c r="I552">
        <f ca="1">IF(TODAY() - Table1[[#This Row],[Date of Last Activity Time]] &lt;= 90, 1, 0)</f>
        <v>0</v>
      </c>
    </row>
    <row r="553" spans="1:9" x14ac:dyDescent="0.25">
      <c r="A553" s="1">
        <v>5.0851600002065541E+18</v>
      </c>
      <c r="B553" t="s">
        <v>14</v>
      </c>
      <c r="C553" t="s">
        <v>33</v>
      </c>
      <c r="D553" t="s">
        <v>54</v>
      </c>
      <c r="E553" s="2">
        <v>45520</v>
      </c>
      <c r="F553" t="s">
        <v>13</v>
      </c>
      <c r="G553" s="2">
        <v>45520</v>
      </c>
      <c r="H553">
        <f>Table1[[#This Row],[Date of Last Activity Time]] - Table1[[#This Row],[Date of Lead Created Time]]</f>
        <v>0</v>
      </c>
      <c r="I553">
        <f ca="1">IF(TODAY() - Table1[[#This Row],[Date of Last Activity Time]] &lt;= 90, 1, 0)</f>
        <v>0</v>
      </c>
    </row>
    <row r="554" spans="1:9" x14ac:dyDescent="0.25">
      <c r="A554" s="1">
        <v>5.0851600002065541E+18</v>
      </c>
      <c r="B554" t="s">
        <v>14</v>
      </c>
      <c r="C554" t="s">
        <v>33</v>
      </c>
      <c r="D554" t="s">
        <v>55</v>
      </c>
      <c r="E554" s="2">
        <v>45508</v>
      </c>
      <c r="F554" t="s">
        <v>13</v>
      </c>
      <c r="G554" s="2">
        <v>45509</v>
      </c>
      <c r="H554">
        <f>Table1[[#This Row],[Date of Last Activity Time]] - Table1[[#This Row],[Date of Lead Created Time]]</f>
        <v>1</v>
      </c>
      <c r="I554">
        <f ca="1">IF(TODAY() - Table1[[#This Row],[Date of Last Activity Time]] &lt;= 90, 1, 0)</f>
        <v>0</v>
      </c>
    </row>
    <row r="555" spans="1:9" x14ac:dyDescent="0.25">
      <c r="A555" s="1">
        <v>5.0851600002065541E+18</v>
      </c>
      <c r="B555" t="s">
        <v>14</v>
      </c>
      <c r="C555" t="s">
        <v>33</v>
      </c>
      <c r="D555" t="s">
        <v>55</v>
      </c>
      <c r="E555" s="2">
        <v>45524</v>
      </c>
      <c r="F555" t="s">
        <v>13</v>
      </c>
      <c r="G555" s="2">
        <v>45525</v>
      </c>
      <c r="H555">
        <f>Table1[[#This Row],[Date of Last Activity Time]] - Table1[[#This Row],[Date of Lead Created Time]]</f>
        <v>1</v>
      </c>
      <c r="I555">
        <f ca="1">IF(TODAY() - Table1[[#This Row],[Date of Last Activity Time]] &lt;= 90, 1, 0)</f>
        <v>0</v>
      </c>
    </row>
    <row r="556" spans="1:9" x14ac:dyDescent="0.25">
      <c r="A556" s="1">
        <v>5.0851600002065541E+18</v>
      </c>
      <c r="B556" t="s">
        <v>14</v>
      </c>
      <c r="C556" t="s">
        <v>33</v>
      </c>
      <c r="D556" t="s">
        <v>57</v>
      </c>
      <c r="E556" s="2">
        <v>45510</v>
      </c>
      <c r="F556" t="s">
        <v>13</v>
      </c>
      <c r="G556" s="2">
        <v>45525</v>
      </c>
      <c r="H556">
        <f>Table1[[#This Row],[Date of Last Activity Time]] - Table1[[#This Row],[Date of Lead Created Time]]</f>
        <v>15</v>
      </c>
      <c r="I556">
        <f ca="1">IF(TODAY() - Table1[[#This Row],[Date of Last Activity Time]] &lt;= 90, 1, 0)</f>
        <v>0</v>
      </c>
    </row>
    <row r="557" spans="1:9" x14ac:dyDescent="0.25">
      <c r="A557" s="1">
        <v>5.0851600002065541E+18</v>
      </c>
      <c r="B557" t="s">
        <v>14</v>
      </c>
      <c r="C557" t="s">
        <v>33</v>
      </c>
      <c r="D557" t="s">
        <v>58</v>
      </c>
      <c r="E557" s="2">
        <v>45516</v>
      </c>
      <c r="F557" t="s">
        <v>13</v>
      </c>
      <c r="G557" s="2">
        <v>45524</v>
      </c>
      <c r="H557">
        <f>Table1[[#This Row],[Date of Last Activity Time]] - Table1[[#This Row],[Date of Lead Created Time]]</f>
        <v>8</v>
      </c>
      <c r="I557">
        <f ca="1">IF(TODAY() - Table1[[#This Row],[Date of Last Activity Time]] &lt;= 90, 1, 0)</f>
        <v>0</v>
      </c>
    </row>
    <row r="558" spans="1:9" x14ac:dyDescent="0.25">
      <c r="A558" s="1">
        <v>5.0851600002065541E+18</v>
      </c>
      <c r="B558" t="s">
        <v>14</v>
      </c>
      <c r="C558" t="s">
        <v>33</v>
      </c>
      <c r="D558" t="s">
        <v>64</v>
      </c>
      <c r="E558" s="2">
        <v>45526</v>
      </c>
      <c r="F558" t="s">
        <v>13</v>
      </c>
      <c r="G558" s="2">
        <v>45534</v>
      </c>
      <c r="H558">
        <f>Table1[[#This Row],[Date of Last Activity Time]] - Table1[[#This Row],[Date of Lead Created Time]]</f>
        <v>8</v>
      </c>
      <c r="I558">
        <f ca="1">IF(TODAY() - Table1[[#This Row],[Date of Last Activity Time]] &lt;= 90, 1, 0)</f>
        <v>0</v>
      </c>
    </row>
    <row r="559" spans="1:9" x14ac:dyDescent="0.25">
      <c r="A559" s="1">
        <v>5.0851600002065562E+18</v>
      </c>
      <c r="B559" t="s">
        <v>14</v>
      </c>
      <c r="C559" t="s">
        <v>33</v>
      </c>
      <c r="D559" t="s">
        <v>54</v>
      </c>
      <c r="E559" s="2">
        <v>45509</v>
      </c>
      <c r="F559" t="s">
        <v>13</v>
      </c>
      <c r="G559" s="2">
        <v>45509</v>
      </c>
      <c r="H559">
        <f>Table1[[#This Row],[Date of Last Activity Time]] - Table1[[#This Row],[Date of Lead Created Time]]</f>
        <v>0</v>
      </c>
      <c r="I559">
        <f ca="1">IF(TODAY() - Table1[[#This Row],[Date of Last Activity Time]] &lt;= 90, 1, 0)</f>
        <v>0</v>
      </c>
    </row>
    <row r="560" spans="1:9" x14ac:dyDescent="0.25">
      <c r="A560" s="1">
        <v>5.0851600002065562E+18</v>
      </c>
      <c r="B560" t="s">
        <v>14</v>
      </c>
      <c r="C560" t="s">
        <v>33</v>
      </c>
      <c r="D560" t="s">
        <v>54</v>
      </c>
      <c r="E560" s="2">
        <v>45524</v>
      </c>
      <c r="F560" t="s">
        <v>13</v>
      </c>
      <c r="G560" s="2">
        <v>45525</v>
      </c>
      <c r="H560">
        <f>Table1[[#This Row],[Date of Last Activity Time]] - Table1[[#This Row],[Date of Lead Created Time]]</f>
        <v>1</v>
      </c>
      <c r="I560">
        <f ca="1">IF(TODAY() - Table1[[#This Row],[Date of Last Activity Time]] &lt;= 90, 1, 0)</f>
        <v>0</v>
      </c>
    </row>
    <row r="561" spans="1:9" x14ac:dyDescent="0.25">
      <c r="A561" s="1">
        <v>5.0851600002065562E+18</v>
      </c>
      <c r="B561" t="s">
        <v>14</v>
      </c>
      <c r="C561" t="s">
        <v>33</v>
      </c>
      <c r="D561" t="s">
        <v>54</v>
      </c>
      <c r="E561" s="2">
        <v>45525</v>
      </c>
      <c r="F561" t="s">
        <v>13</v>
      </c>
      <c r="G561" s="2">
        <v>45525</v>
      </c>
      <c r="H561">
        <f>Table1[[#This Row],[Date of Last Activity Time]] - Table1[[#This Row],[Date of Lead Created Time]]</f>
        <v>0</v>
      </c>
      <c r="I561">
        <f ca="1">IF(TODAY() - Table1[[#This Row],[Date of Last Activity Time]] &lt;= 90, 1, 0)</f>
        <v>0</v>
      </c>
    </row>
    <row r="562" spans="1:9" x14ac:dyDescent="0.25">
      <c r="A562" s="1">
        <v>5.0851600002065562E+18</v>
      </c>
      <c r="B562" t="s">
        <v>14</v>
      </c>
      <c r="C562" t="s">
        <v>33</v>
      </c>
      <c r="D562" t="s">
        <v>57</v>
      </c>
      <c r="E562" s="2">
        <v>45525</v>
      </c>
      <c r="F562" t="s">
        <v>13</v>
      </c>
      <c r="G562" s="2">
        <v>45530</v>
      </c>
      <c r="H562">
        <f>Table1[[#This Row],[Date of Last Activity Time]] - Table1[[#This Row],[Date of Lead Created Time]]</f>
        <v>5</v>
      </c>
      <c r="I562">
        <f ca="1">IF(TODAY() - Table1[[#This Row],[Date of Last Activity Time]] &lt;= 90, 1, 0)</f>
        <v>0</v>
      </c>
    </row>
    <row r="563" spans="1:9" x14ac:dyDescent="0.25">
      <c r="A563" s="1">
        <v>5.0851600002065562E+18</v>
      </c>
      <c r="B563" t="s">
        <v>14</v>
      </c>
      <c r="C563" t="s">
        <v>33</v>
      </c>
      <c r="D563" t="s">
        <v>64</v>
      </c>
      <c r="E563" s="2">
        <v>45520</v>
      </c>
      <c r="F563" t="s">
        <v>13</v>
      </c>
      <c r="G563" s="2">
        <v>45588</v>
      </c>
      <c r="H563">
        <f>Table1[[#This Row],[Date of Last Activity Time]] - Table1[[#This Row],[Date of Lead Created Time]]</f>
        <v>68</v>
      </c>
      <c r="I563">
        <f ca="1">IF(TODAY() - Table1[[#This Row],[Date of Last Activity Time]] &lt;= 90, 1, 0)</f>
        <v>0</v>
      </c>
    </row>
    <row r="564" spans="1:9" x14ac:dyDescent="0.25">
      <c r="A564" s="1">
        <v>5.0851600002073047E+18</v>
      </c>
      <c r="B564" t="s">
        <v>14</v>
      </c>
      <c r="C564" t="s">
        <v>33</v>
      </c>
      <c r="D564" t="s">
        <v>54</v>
      </c>
      <c r="E564" s="2">
        <v>45512</v>
      </c>
      <c r="F564" t="s">
        <v>13</v>
      </c>
      <c r="G564" s="2">
        <v>45512</v>
      </c>
      <c r="H564">
        <f>Table1[[#This Row],[Date of Last Activity Time]] - Table1[[#This Row],[Date of Lead Created Time]]</f>
        <v>0</v>
      </c>
      <c r="I564">
        <f ca="1">IF(TODAY() - Table1[[#This Row],[Date of Last Activity Time]] &lt;= 90, 1, 0)</f>
        <v>0</v>
      </c>
    </row>
    <row r="565" spans="1:9" x14ac:dyDescent="0.25">
      <c r="A565" s="1">
        <v>5.0851600002073047E+18</v>
      </c>
      <c r="B565" t="s">
        <v>14</v>
      </c>
      <c r="C565" t="s">
        <v>33</v>
      </c>
      <c r="D565" t="s">
        <v>54</v>
      </c>
      <c r="E565" s="2">
        <v>45528</v>
      </c>
      <c r="F565" t="s">
        <v>13</v>
      </c>
      <c r="G565" s="2">
        <v>45530</v>
      </c>
      <c r="H565">
        <f>Table1[[#This Row],[Date of Last Activity Time]] - Table1[[#This Row],[Date of Lead Created Time]]</f>
        <v>2</v>
      </c>
      <c r="I565">
        <f ca="1">IF(TODAY() - Table1[[#This Row],[Date of Last Activity Time]] &lt;= 90, 1, 0)</f>
        <v>0</v>
      </c>
    </row>
    <row r="566" spans="1:9" x14ac:dyDescent="0.25">
      <c r="A566" s="1">
        <v>5.0851600002073047E+18</v>
      </c>
      <c r="B566" t="s">
        <v>14</v>
      </c>
      <c r="C566" t="s">
        <v>33</v>
      </c>
      <c r="D566" t="s">
        <v>54</v>
      </c>
      <c r="E566" s="2">
        <v>45534</v>
      </c>
      <c r="F566" t="s">
        <v>13</v>
      </c>
      <c r="G566" s="2">
        <v>45535</v>
      </c>
      <c r="H566">
        <f>Table1[[#This Row],[Date of Last Activity Time]] - Table1[[#This Row],[Date of Lead Created Time]]</f>
        <v>1</v>
      </c>
      <c r="I566">
        <f ca="1">IF(TODAY() - Table1[[#This Row],[Date of Last Activity Time]] &lt;= 90, 1, 0)</f>
        <v>0</v>
      </c>
    </row>
    <row r="567" spans="1:9" x14ac:dyDescent="0.25">
      <c r="A567" s="1">
        <v>5.0851600002073047E+18</v>
      </c>
      <c r="B567" t="s">
        <v>14</v>
      </c>
      <c r="C567" t="s">
        <v>33</v>
      </c>
      <c r="D567" t="s">
        <v>57</v>
      </c>
      <c r="E567" s="2">
        <v>45528</v>
      </c>
      <c r="F567" t="s">
        <v>13</v>
      </c>
      <c r="G567" s="2">
        <v>45532</v>
      </c>
      <c r="H567">
        <f>Table1[[#This Row],[Date of Last Activity Time]] - Table1[[#This Row],[Date of Lead Created Time]]</f>
        <v>4</v>
      </c>
      <c r="I567">
        <f ca="1">IF(TODAY() - Table1[[#This Row],[Date of Last Activity Time]] &lt;= 90, 1, 0)</f>
        <v>0</v>
      </c>
    </row>
    <row r="568" spans="1:9" x14ac:dyDescent="0.25">
      <c r="A568" s="1">
        <v>5.0851600002073047E+18</v>
      </c>
      <c r="B568" t="s">
        <v>14</v>
      </c>
      <c r="C568" t="s">
        <v>33</v>
      </c>
      <c r="D568" t="s">
        <v>58</v>
      </c>
      <c r="E568" s="2">
        <v>45521</v>
      </c>
      <c r="F568" t="s">
        <v>13</v>
      </c>
      <c r="G568" s="2">
        <v>45530</v>
      </c>
      <c r="H568">
        <f>Table1[[#This Row],[Date of Last Activity Time]] - Table1[[#This Row],[Date of Lead Created Time]]</f>
        <v>9</v>
      </c>
      <c r="I568">
        <f ca="1">IF(TODAY() - Table1[[#This Row],[Date of Last Activity Time]] &lt;= 90, 1, 0)</f>
        <v>0</v>
      </c>
    </row>
    <row r="569" spans="1:9" x14ac:dyDescent="0.25">
      <c r="A569" s="1">
        <v>5.0851600002074952E+18</v>
      </c>
      <c r="B569" t="s">
        <v>14</v>
      </c>
      <c r="C569" t="s">
        <v>33</v>
      </c>
      <c r="D569" t="s">
        <v>54</v>
      </c>
      <c r="E569" s="2">
        <v>45511</v>
      </c>
      <c r="F569" t="s">
        <v>13</v>
      </c>
      <c r="G569" s="2">
        <v>45511</v>
      </c>
      <c r="H569">
        <f>Table1[[#This Row],[Date of Last Activity Time]] - Table1[[#This Row],[Date of Lead Created Time]]</f>
        <v>0</v>
      </c>
      <c r="I569">
        <f ca="1">IF(TODAY() - Table1[[#This Row],[Date of Last Activity Time]] &lt;= 90, 1, 0)</f>
        <v>0</v>
      </c>
    </row>
    <row r="570" spans="1:9" x14ac:dyDescent="0.25">
      <c r="A570" s="1">
        <v>5.0851600002074952E+18</v>
      </c>
      <c r="B570" t="s">
        <v>14</v>
      </c>
      <c r="C570" t="s">
        <v>33</v>
      </c>
      <c r="D570" t="s">
        <v>54</v>
      </c>
      <c r="E570" s="2">
        <v>45516</v>
      </c>
      <c r="F570" t="s">
        <v>13</v>
      </c>
      <c r="G570" s="2">
        <v>45516</v>
      </c>
      <c r="H570">
        <f>Table1[[#This Row],[Date of Last Activity Time]] - Table1[[#This Row],[Date of Lead Created Time]]</f>
        <v>0</v>
      </c>
      <c r="I570">
        <f ca="1">IF(TODAY() - Table1[[#This Row],[Date of Last Activity Time]] &lt;= 90, 1, 0)</f>
        <v>0</v>
      </c>
    </row>
    <row r="571" spans="1:9" x14ac:dyDescent="0.25">
      <c r="A571" s="1">
        <v>5.0851600002074952E+18</v>
      </c>
      <c r="B571" t="s">
        <v>14</v>
      </c>
      <c r="C571" t="s">
        <v>33</v>
      </c>
      <c r="D571" t="s">
        <v>54</v>
      </c>
      <c r="E571" s="2">
        <v>45519</v>
      </c>
      <c r="F571" t="s">
        <v>13</v>
      </c>
      <c r="G571" s="2">
        <v>45519</v>
      </c>
      <c r="H571">
        <f>Table1[[#This Row],[Date of Last Activity Time]] - Table1[[#This Row],[Date of Lead Created Time]]</f>
        <v>0</v>
      </c>
      <c r="I571">
        <f ca="1">IF(TODAY() - Table1[[#This Row],[Date of Last Activity Time]] &lt;= 90, 1, 0)</f>
        <v>0</v>
      </c>
    </row>
    <row r="572" spans="1:9" x14ac:dyDescent="0.25">
      <c r="A572" s="1">
        <v>5.0851600002170368E+18</v>
      </c>
      <c r="B572" t="s">
        <v>14</v>
      </c>
      <c r="C572" t="s">
        <v>33</v>
      </c>
      <c r="D572" t="s">
        <v>54</v>
      </c>
      <c r="E572" s="2">
        <v>45523</v>
      </c>
      <c r="F572" t="s">
        <v>13</v>
      </c>
      <c r="G572" s="2">
        <v>45524</v>
      </c>
      <c r="H572">
        <f>Table1[[#This Row],[Date of Last Activity Time]] - Table1[[#This Row],[Date of Lead Created Time]]</f>
        <v>1</v>
      </c>
      <c r="I572">
        <f ca="1">IF(TODAY() - Table1[[#This Row],[Date of Last Activity Time]] &lt;= 90, 1, 0)</f>
        <v>0</v>
      </c>
    </row>
    <row r="573" spans="1:9" x14ac:dyDescent="0.25">
      <c r="A573" s="1">
        <v>5.0851600002170368E+18</v>
      </c>
      <c r="B573" t="s">
        <v>14</v>
      </c>
      <c r="C573" t="s">
        <v>33</v>
      </c>
      <c r="D573" t="s">
        <v>55</v>
      </c>
      <c r="E573" s="2">
        <v>45513</v>
      </c>
      <c r="F573" t="s">
        <v>13</v>
      </c>
      <c r="G573" s="2">
        <v>45514</v>
      </c>
      <c r="H573">
        <f>Table1[[#This Row],[Date of Last Activity Time]] - Table1[[#This Row],[Date of Lead Created Time]]</f>
        <v>1</v>
      </c>
      <c r="I573">
        <f ca="1">IF(TODAY() - Table1[[#This Row],[Date of Last Activity Time]] &lt;= 90, 1, 0)</f>
        <v>0</v>
      </c>
    </row>
    <row r="574" spans="1:9" x14ac:dyDescent="0.25">
      <c r="A574" s="1">
        <v>5.0851600002170368E+18</v>
      </c>
      <c r="B574" t="s">
        <v>14</v>
      </c>
      <c r="C574" t="s">
        <v>33</v>
      </c>
      <c r="D574" t="s">
        <v>55</v>
      </c>
      <c r="E574" s="2">
        <v>45533</v>
      </c>
      <c r="F574" t="s">
        <v>13</v>
      </c>
      <c r="G574" s="2">
        <v>45535</v>
      </c>
      <c r="H574">
        <f>Table1[[#This Row],[Date of Last Activity Time]] - Table1[[#This Row],[Date of Lead Created Time]]</f>
        <v>2</v>
      </c>
      <c r="I574">
        <f ca="1">IF(TODAY() - Table1[[#This Row],[Date of Last Activity Time]] &lt;= 90, 1, 0)</f>
        <v>0</v>
      </c>
    </row>
    <row r="575" spans="1:9" x14ac:dyDescent="0.25">
      <c r="A575" s="1">
        <v>5.0851600002170368E+18</v>
      </c>
      <c r="B575" t="s">
        <v>14</v>
      </c>
      <c r="C575" t="s">
        <v>33</v>
      </c>
      <c r="D575" t="s">
        <v>55</v>
      </c>
      <c r="E575" s="2">
        <v>45534</v>
      </c>
      <c r="F575" t="s">
        <v>13</v>
      </c>
      <c r="G575" s="2">
        <v>45537</v>
      </c>
      <c r="H575">
        <f>Table1[[#This Row],[Date of Last Activity Time]] - Table1[[#This Row],[Date of Lead Created Time]]</f>
        <v>3</v>
      </c>
      <c r="I575">
        <f ca="1">IF(TODAY() - Table1[[#This Row],[Date of Last Activity Time]] &lt;= 90, 1, 0)</f>
        <v>0</v>
      </c>
    </row>
    <row r="576" spans="1:9" x14ac:dyDescent="0.25">
      <c r="A576" s="1">
        <v>5.0851600002170368E+18</v>
      </c>
      <c r="B576" t="s">
        <v>14</v>
      </c>
      <c r="C576" t="s">
        <v>33</v>
      </c>
      <c r="D576" t="s">
        <v>57</v>
      </c>
      <c r="E576" s="2">
        <v>45520</v>
      </c>
      <c r="F576" t="s">
        <v>13</v>
      </c>
      <c r="G576" s="2">
        <v>45524</v>
      </c>
      <c r="H576">
        <f>Table1[[#This Row],[Date of Last Activity Time]] - Table1[[#This Row],[Date of Lead Created Time]]</f>
        <v>4</v>
      </c>
      <c r="I576">
        <f ca="1">IF(TODAY() - Table1[[#This Row],[Date of Last Activity Time]] &lt;= 90, 1, 0)</f>
        <v>0</v>
      </c>
    </row>
    <row r="577" spans="1:9" x14ac:dyDescent="0.25">
      <c r="A577" s="1">
        <v>5.0851600002170706E+18</v>
      </c>
      <c r="B577" t="s">
        <v>14</v>
      </c>
      <c r="C577" t="s">
        <v>33</v>
      </c>
      <c r="D577" t="s">
        <v>54</v>
      </c>
      <c r="E577" s="2">
        <v>45522</v>
      </c>
      <c r="F577" t="s">
        <v>13</v>
      </c>
      <c r="G577" s="2">
        <v>45523</v>
      </c>
      <c r="H577">
        <f>Table1[[#This Row],[Date of Last Activity Time]] - Table1[[#This Row],[Date of Lead Created Time]]</f>
        <v>1</v>
      </c>
      <c r="I577">
        <f ca="1">IF(TODAY() - Table1[[#This Row],[Date of Last Activity Time]] &lt;= 90, 1, 0)</f>
        <v>0</v>
      </c>
    </row>
    <row r="578" spans="1:9" x14ac:dyDescent="0.25">
      <c r="A578" s="1">
        <v>5.0851600002170706E+18</v>
      </c>
      <c r="B578" t="s">
        <v>14</v>
      </c>
      <c r="C578" t="s">
        <v>33</v>
      </c>
      <c r="D578" t="s">
        <v>54</v>
      </c>
      <c r="E578" s="2">
        <v>45529</v>
      </c>
      <c r="F578" t="s">
        <v>13</v>
      </c>
      <c r="G578" s="2">
        <v>45530</v>
      </c>
      <c r="H578">
        <f>Table1[[#This Row],[Date of Last Activity Time]] - Table1[[#This Row],[Date of Lead Created Time]]</f>
        <v>1</v>
      </c>
      <c r="I578">
        <f ca="1">IF(TODAY() - Table1[[#This Row],[Date of Last Activity Time]] &lt;= 90, 1, 0)</f>
        <v>0</v>
      </c>
    </row>
    <row r="579" spans="1:9" x14ac:dyDescent="0.25">
      <c r="A579" s="1">
        <v>5.0851600002170706E+18</v>
      </c>
      <c r="B579" t="s">
        <v>14</v>
      </c>
      <c r="C579" t="s">
        <v>33</v>
      </c>
      <c r="D579" t="s">
        <v>54</v>
      </c>
      <c r="E579" s="2">
        <v>45535</v>
      </c>
      <c r="F579" t="s">
        <v>13</v>
      </c>
      <c r="G579" s="2">
        <v>45537</v>
      </c>
      <c r="H579">
        <f>Table1[[#This Row],[Date of Last Activity Time]] - Table1[[#This Row],[Date of Lead Created Time]]</f>
        <v>2</v>
      </c>
      <c r="I579">
        <f ca="1">IF(TODAY() - Table1[[#This Row],[Date of Last Activity Time]] &lt;= 90, 1, 0)</f>
        <v>0</v>
      </c>
    </row>
    <row r="580" spans="1:9" x14ac:dyDescent="0.25">
      <c r="A580" s="1">
        <v>5.0851600002170706E+18</v>
      </c>
      <c r="B580" t="s">
        <v>14</v>
      </c>
      <c r="C580" t="s">
        <v>33</v>
      </c>
      <c r="D580" t="s">
        <v>57</v>
      </c>
      <c r="E580" s="2">
        <v>44954</v>
      </c>
      <c r="F580" t="s">
        <v>13</v>
      </c>
      <c r="G580" s="2">
        <v>45516</v>
      </c>
      <c r="H580">
        <f>Table1[[#This Row],[Date of Last Activity Time]] - Table1[[#This Row],[Date of Lead Created Time]]</f>
        <v>562</v>
      </c>
      <c r="I580">
        <f ca="1">IF(TODAY() - Table1[[#This Row],[Date of Last Activity Time]] &lt;= 90, 1, 0)</f>
        <v>0</v>
      </c>
    </row>
    <row r="581" spans="1:9" x14ac:dyDescent="0.25">
      <c r="A581" s="1">
        <v>5.0851600002170706E+18</v>
      </c>
      <c r="B581" t="s">
        <v>14</v>
      </c>
      <c r="C581" t="s">
        <v>33</v>
      </c>
      <c r="D581" t="s">
        <v>64</v>
      </c>
      <c r="E581" s="2">
        <v>45530</v>
      </c>
      <c r="F581" t="s">
        <v>13</v>
      </c>
      <c r="G581" s="2">
        <v>45624</v>
      </c>
      <c r="H581">
        <f>Table1[[#This Row],[Date of Last Activity Time]] - Table1[[#This Row],[Date of Lead Created Time]]</f>
        <v>94</v>
      </c>
      <c r="I581">
        <f ca="1">IF(TODAY() - Table1[[#This Row],[Date of Last Activity Time]] &lt;= 90, 1, 0)</f>
        <v>0</v>
      </c>
    </row>
    <row r="582" spans="1:9" x14ac:dyDescent="0.25">
      <c r="A582" s="1">
        <v>5.0851600002218158E+18</v>
      </c>
      <c r="B582" t="s">
        <v>14</v>
      </c>
      <c r="C582" t="s">
        <v>33</v>
      </c>
      <c r="D582" t="s">
        <v>54</v>
      </c>
      <c r="E582" s="2">
        <v>45510</v>
      </c>
      <c r="F582" t="s">
        <v>13</v>
      </c>
      <c r="G582" s="2">
        <v>45511</v>
      </c>
      <c r="H582">
        <f>Table1[[#This Row],[Date of Last Activity Time]] - Table1[[#This Row],[Date of Lead Created Time]]</f>
        <v>1</v>
      </c>
      <c r="I582">
        <f ca="1">IF(TODAY() - Table1[[#This Row],[Date of Last Activity Time]] &lt;= 90, 1, 0)</f>
        <v>0</v>
      </c>
    </row>
    <row r="583" spans="1:9" x14ac:dyDescent="0.25">
      <c r="A583" s="1">
        <v>5.0851600002218158E+18</v>
      </c>
      <c r="B583" t="s">
        <v>14</v>
      </c>
      <c r="C583" t="s">
        <v>33</v>
      </c>
      <c r="D583" t="s">
        <v>54</v>
      </c>
      <c r="E583" s="2">
        <v>45519</v>
      </c>
      <c r="F583" t="s">
        <v>13</v>
      </c>
      <c r="G583" s="2">
        <v>45519</v>
      </c>
      <c r="H583">
        <f>Table1[[#This Row],[Date of Last Activity Time]] - Table1[[#This Row],[Date of Lead Created Time]]</f>
        <v>0</v>
      </c>
      <c r="I583">
        <f ca="1">IF(TODAY() - Table1[[#This Row],[Date of Last Activity Time]] &lt;= 90, 1, 0)</f>
        <v>0</v>
      </c>
    </row>
    <row r="584" spans="1:9" x14ac:dyDescent="0.25">
      <c r="A584" s="1">
        <v>5.0851600002218158E+18</v>
      </c>
      <c r="B584" t="s">
        <v>14</v>
      </c>
      <c r="C584" t="s">
        <v>33</v>
      </c>
      <c r="D584" t="s">
        <v>55</v>
      </c>
      <c r="E584" s="2">
        <v>45522</v>
      </c>
      <c r="F584" t="s">
        <v>13</v>
      </c>
      <c r="G584" s="2">
        <v>45524</v>
      </c>
      <c r="H584">
        <f>Table1[[#This Row],[Date of Last Activity Time]] - Table1[[#This Row],[Date of Lead Created Time]]</f>
        <v>2</v>
      </c>
      <c r="I584">
        <f ca="1">IF(TODAY() - Table1[[#This Row],[Date of Last Activity Time]] &lt;= 90, 1, 0)</f>
        <v>0</v>
      </c>
    </row>
    <row r="585" spans="1:9" x14ac:dyDescent="0.25">
      <c r="A585" s="1">
        <v>5.0851600002218158E+18</v>
      </c>
      <c r="B585" t="s">
        <v>14</v>
      </c>
      <c r="C585" t="s">
        <v>33</v>
      </c>
      <c r="D585" t="s">
        <v>58</v>
      </c>
      <c r="E585" s="2">
        <v>45527</v>
      </c>
      <c r="F585" t="s">
        <v>13</v>
      </c>
      <c r="G585" s="2">
        <v>45532</v>
      </c>
      <c r="H585">
        <f>Table1[[#This Row],[Date of Last Activity Time]] - Table1[[#This Row],[Date of Lead Created Time]]</f>
        <v>5</v>
      </c>
      <c r="I585">
        <f ca="1">IF(TODAY() - Table1[[#This Row],[Date of Last Activity Time]] &lt;= 90, 1, 0)</f>
        <v>0</v>
      </c>
    </row>
    <row r="586" spans="1:9" x14ac:dyDescent="0.25">
      <c r="A586" s="1">
        <v>5.0851600002297795E+18</v>
      </c>
      <c r="B586" t="s">
        <v>14</v>
      </c>
      <c r="C586" t="s">
        <v>33</v>
      </c>
      <c r="D586" t="s">
        <v>54</v>
      </c>
      <c r="E586" s="2">
        <v>45528</v>
      </c>
      <c r="F586" t="s">
        <v>13</v>
      </c>
      <c r="G586" s="2">
        <v>45528</v>
      </c>
      <c r="H586">
        <f>Table1[[#This Row],[Date of Last Activity Time]] - Table1[[#This Row],[Date of Lead Created Time]]</f>
        <v>0</v>
      </c>
      <c r="I586">
        <f ca="1">IF(TODAY() - Table1[[#This Row],[Date of Last Activity Time]] &lt;= 90, 1, 0)</f>
        <v>0</v>
      </c>
    </row>
    <row r="587" spans="1:9" x14ac:dyDescent="0.25">
      <c r="A587" s="1">
        <v>5.0851600002297795E+18</v>
      </c>
      <c r="B587" t="s">
        <v>14</v>
      </c>
      <c r="C587" t="s">
        <v>33</v>
      </c>
      <c r="D587" t="s">
        <v>55</v>
      </c>
      <c r="E587" s="2">
        <v>45528</v>
      </c>
      <c r="F587" t="s">
        <v>13</v>
      </c>
      <c r="G587" s="2">
        <v>45530</v>
      </c>
      <c r="H587">
        <f>Table1[[#This Row],[Date of Last Activity Time]] - Table1[[#This Row],[Date of Lead Created Time]]</f>
        <v>2</v>
      </c>
      <c r="I587">
        <f ca="1">IF(TODAY() - Table1[[#This Row],[Date of Last Activity Time]] &lt;= 90, 1, 0)</f>
        <v>0</v>
      </c>
    </row>
    <row r="588" spans="1:9" x14ac:dyDescent="0.25">
      <c r="A588" s="1">
        <v>5.0851600002297795E+18</v>
      </c>
      <c r="B588" t="s">
        <v>14</v>
      </c>
      <c r="C588" t="s">
        <v>33</v>
      </c>
      <c r="D588" t="s">
        <v>58</v>
      </c>
      <c r="E588" s="2">
        <v>45530</v>
      </c>
      <c r="F588" t="s">
        <v>13</v>
      </c>
      <c r="G588" s="2">
        <v>45544</v>
      </c>
      <c r="H588">
        <f>Table1[[#This Row],[Date of Last Activity Time]] - Table1[[#This Row],[Date of Lead Created Time]]</f>
        <v>14</v>
      </c>
      <c r="I588">
        <f ca="1">IF(TODAY() - Table1[[#This Row],[Date of Last Activity Time]] &lt;= 90, 1, 0)</f>
        <v>0</v>
      </c>
    </row>
    <row r="589" spans="1:9" x14ac:dyDescent="0.25">
      <c r="A589" s="1">
        <v>5.0851600003226583E+18</v>
      </c>
      <c r="B589" t="s">
        <v>14</v>
      </c>
      <c r="C589" t="s">
        <v>33</v>
      </c>
      <c r="D589" t="s">
        <v>64</v>
      </c>
      <c r="E589" s="2">
        <v>45524</v>
      </c>
      <c r="F589" t="s">
        <v>13</v>
      </c>
      <c r="G589" s="2">
        <v>45646</v>
      </c>
      <c r="H589">
        <f>Table1[[#This Row],[Date of Last Activity Time]] - Table1[[#This Row],[Date of Lead Created Time]]</f>
        <v>122</v>
      </c>
      <c r="I589">
        <f ca="1">IF(TODAY() - Table1[[#This Row],[Date of Last Activity Time]] &lt;= 90, 1, 0)</f>
        <v>0</v>
      </c>
    </row>
    <row r="590" spans="1:9" x14ac:dyDescent="0.25">
      <c r="A590" s="1">
        <v>5.0851600003443835E+18</v>
      </c>
      <c r="B590" t="s">
        <v>14</v>
      </c>
      <c r="C590" t="s">
        <v>33</v>
      </c>
      <c r="D590" t="s">
        <v>55</v>
      </c>
      <c r="E590" s="2">
        <v>45515</v>
      </c>
      <c r="F590" t="s">
        <v>13</v>
      </c>
      <c r="G590" s="2">
        <v>45666</v>
      </c>
      <c r="H590">
        <f>Table1[[#This Row],[Date of Last Activity Time]] - Table1[[#This Row],[Date of Lead Created Time]]</f>
        <v>151</v>
      </c>
      <c r="I590">
        <f ca="1">IF(TODAY() - Table1[[#This Row],[Date of Last Activity Time]] &lt;= 90, 1, 0)</f>
        <v>0</v>
      </c>
    </row>
    <row r="591" spans="1:9" x14ac:dyDescent="0.25">
      <c r="A591" s="1">
        <v>5.0851600003698504E+18</v>
      </c>
      <c r="B591" t="s">
        <v>14</v>
      </c>
      <c r="C591" t="s">
        <v>33</v>
      </c>
      <c r="D591" t="s">
        <v>64</v>
      </c>
      <c r="E591" s="2">
        <v>45519</v>
      </c>
      <c r="F591" t="s">
        <v>13</v>
      </c>
      <c r="G591" s="2">
        <v>45676</v>
      </c>
      <c r="H591">
        <f>Table1[[#This Row],[Date of Last Activity Time]] - Table1[[#This Row],[Date of Lead Created Time]]</f>
        <v>157</v>
      </c>
      <c r="I591">
        <f ca="1">IF(TODAY() - Table1[[#This Row],[Date of Last Activity Time]] &lt;= 90, 1, 0)</f>
        <v>0</v>
      </c>
    </row>
    <row r="592" spans="1:9" x14ac:dyDescent="0.25">
      <c r="A592" s="1">
        <v>5.0851600005262674E+18</v>
      </c>
      <c r="B592" t="s">
        <v>14</v>
      </c>
      <c r="C592" t="s">
        <v>33</v>
      </c>
      <c r="D592" t="s">
        <v>12</v>
      </c>
      <c r="E592" s="2">
        <v>45508</v>
      </c>
      <c r="F592" t="s">
        <v>13</v>
      </c>
      <c r="G592" s="2">
        <v>45930</v>
      </c>
      <c r="H592">
        <f>Table1[[#This Row],[Date of Last Activity Time]] - Table1[[#This Row],[Date of Lead Created Time]]</f>
        <v>422</v>
      </c>
      <c r="I592">
        <f ca="1">IF(TODAY() - Table1[[#This Row],[Date of Last Activity Time]] &lt;= 90, 1, 0)</f>
        <v>1</v>
      </c>
    </row>
    <row r="593" spans="1:9" x14ac:dyDescent="0.25">
      <c r="A593" s="1">
        <v>5.0851600007181885E+18</v>
      </c>
      <c r="B593" t="s">
        <v>14</v>
      </c>
      <c r="C593" t="s">
        <v>33</v>
      </c>
      <c r="D593" t="s">
        <v>54</v>
      </c>
      <c r="E593" s="2">
        <v>45515</v>
      </c>
      <c r="F593" t="s">
        <v>13</v>
      </c>
      <c r="G593" s="2">
        <v>45939</v>
      </c>
      <c r="H593">
        <f>Table1[[#This Row],[Date of Last Activity Time]] - Table1[[#This Row],[Date of Lead Created Time]]</f>
        <v>424</v>
      </c>
      <c r="I593">
        <f ca="1">IF(TODAY() - Table1[[#This Row],[Date of Last Activity Time]] &lt;= 90, 1, 0)</f>
        <v>1</v>
      </c>
    </row>
    <row r="594" spans="1:9" x14ac:dyDescent="0.25">
      <c r="A594" s="1">
        <v>5.0851600000011571E+18</v>
      </c>
      <c r="B594" t="s">
        <v>14</v>
      </c>
      <c r="C594" t="s">
        <v>34</v>
      </c>
      <c r="D594" t="s">
        <v>12</v>
      </c>
      <c r="E594" s="2">
        <v>44954</v>
      </c>
      <c r="F594" t="s">
        <v>13</v>
      </c>
      <c r="G594" s="2">
        <v>45919</v>
      </c>
      <c r="H594">
        <f>Table1[[#This Row],[Date of Last Activity Time]] - Table1[[#This Row],[Date of Lead Created Time]]</f>
        <v>965</v>
      </c>
      <c r="I594">
        <f ca="1">IF(TODAY() - Table1[[#This Row],[Date of Last Activity Time]] &lt;= 90, 1, 0)</f>
        <v>1</v>
      </c>
    </row>
    <row r="595" spans="1:9" x14ac:dyDescent="0.25">
      <c r="A595" s="1">
        <v>5.0851600001285714E+18</v>
      </c>
      <c r="B595" t="s">
        <v>7</v>
      </c>
      <c r="C595" t="s">
        <v>34</v>
      </c>
      <c r="D595" t="s">
        <v>12</v>
      </c>
      <c r="E595" s="2">
        <v>44954</v>
      </c>
      <c r="F595" t="s">
        <v>13</v>
      </c>
      <c r="G595" s="2">
        <v>45905</v>
      </c>
      <c r="H595">
        <f>Table1[[#This Row],[Date of Last Activity Time]] - Table1[[#This Row],[Date of Lead Created Time]]</f>
        <v>951</v>
      </c>
      <c r="I595">
        <f ca="1">IF(TODAY() - Table1[[#This Row],[Date of Last Activity Time]] &lt;= 90, 1, 0)</f>
        <v>1</v>
      </c>
    </row>
    <row r="596" spans="1:9" x14ac:dyDescent="0.25">
      <c r="A596" s="1">
        <v>5.0851600001285714E+18</v>
      </c>
      <c r="B596" t="s">
        <v>7</v>
      </c>
      <c r="C596" t="s">
        <v>34</v>
      </c>
      <c r="D596" t="s">
        <v>12</v>
      </c>
      <c r="E596" s="2">
        <v>44955</v>
      </c>
      <c r="F596" t="s">
        <v>13</v>
      </c>
      <c r="G596" s="2">
        <v>45905</v>
      </c>
      <c r="H596">
        <f>Table1[[#This Row],[Date of Last Activity Time]] - Table1[[#This Row],[Date of Lead Created Time]]</f>
        <v>950</v>
      </c>
      <c r="I596">
        <f ca="1">IF(TODAY() - Table1[[#This Row],[Date of Last Activity Time]] &lt;= 90, 1, 0)</f>
        <v>1</v>
      </c>
    </row>
    <row r="597" spans="1:9" x14ac:dyDescent="0.25">
      <c r="A597" s="1">
        <v>5.0851600001285714E+18</v>
      </c>
      <c r="B597" t="s">
        <v>7</v>
      </c>
      <c r="C597" t="s">
        <v>34</v>
      </c>
      <c r="D597" t="s">
        <v>12</v>
      </c>
      <c r="E597" s="2">
        <v>44956</v>
      </c>
      <c r="F597" t="s">
        <v>13</v>
      </c>
      <c r="G597" s="2">
        <v>45905</v>
      </c>
      <c r="H597">
        <f>Table1[[#This Row],[Date of Last Activity Time]] - Table1[[#This Row],[Date of Lead Created Time]]</f>
        <v>949</v>
      </c>
      <c r="I597">
        <f ca="1">IF(TODAY() - Table1[[#This Row],[Date of Last Activity Time]] &lt;= 90, 1, 0)</f>
        <v>1</v>
      </c>
    </row>
    <row r="598" spans="1:9" x14ac:dyDescent="0.25">
      <c r="A598" s="1">
        <v>5.0851600001285714E+18</v>
      </c>
      <c r="B598" t="s">
        <v>7</v>
      </c>
      <c r="C598" t="s">
        <v>34</v>
      </c>
      <c r="D598" t="s">
        <v>12</v>
      </c>
      <c r="E598" s="2">
        <v>44955</v>
      </c>
      <c r="F598" t="s">
        <v>13</v>
      </c>
      <c r="G598" s="2">
        <v>45905</v>
      </c>
      <c r="H598">
        <f>Table1[[#This Row],[Date of Last Activity Time]] - Table1[[#This Row],[Date of Lead Created Time]]</f>
        <v>950</v>
      </c>
      <c r="I598">
        <f ca="1">IF(TODAY() - Table1[[#This Row],[Date of Last Activity Time]] &lt;= 90, 1, 0)</f>
        <v>1</v>
      </c>
    </row>
    <row r="599" spans="1:9" x14ac:dyDescent="0.25">
      <c r="A599" s="1">
        <v>5.0851600001285714E+18</v>
      </c>
      <c r="B599" t="s">
        <v>14</v>
      </c>
      <c r="C599" t="s">
        <v>34</v>
      </c>
      <c r="D599" t="s">
        <v>54</v>
      </c>
      <c r="E599" s="2">
        <v>45524</v>
      </c>
      <c r="F599" t="s">
        <v>13</v>
      </c>
      <c r="G599" s="2">
        <v>45524</v>
      </c>
      <c r="H599">
        <f>Table1[[#This Row],[Date of Last Activity Time]] - Table1[[#This Row],[Date of Lead Created Time]]</f>
        <v>0</v>
      </c>
      <c r="I599">
        <f ca="1">IF(TODAY() - Table1[[#This Row],[Date of Last Activity Time]] &lt;= 90, 1, 0)</f>
        <v>0</v>
      </c>
    </row>
    <row r="600" spans="1:9" x14ac:dyDescent="0.25">
      <c r="A600" s="1">
        <v>5.0851600001285714E+18</v>
      </c>
      <c r="B600" t="s">
        <v>14</v>
      </c>
      <c r="C600" t="s">
        <v>34</v>
      </c>
      <c r="D600" t="s">
        <v>12</v>
      </c>
      <c r="E600" s="2">
        <v>44954</v>
      </c>
      <c r="F600" t="s">
        <v>13</v>
      </c>
      <c r="G600" s="2">
        <v>45905</v>
      </c>
      <c r="H600">
        <f>Table1[[#This Row],[Date of Last Activity Time]] - Table1[[#This Row],[Date of Lead Created Time]]</f>
        <v>951</v>
      </c>
      <c r="I600">
        <f ca="1">IF(TODAY() - Table1[[#This Row],[Date of Last Activity Time]] &lt;= 90, 1, 0)</f>
        <v>1</v>
      </c>
    </row>
    <row r="601" spans="1:9" x14ac:dyDescent="0.25">
      <c r="A601" s="1">
        <v>5.0851600001285714E+18</v>
      </c>
      <c r="B601" t="s">
        <v>14</v>
      </c>
      <c r="C601" t="s">
        <v>34</v>
      </c>
      <c r="D601" t="s">
        <v>12</v>
      </c>
      <c r="E601" s="2">
        <v>44955</v>
      </c>
      <c r="F601" t="s">
        <v>13</v>
      </c>
      <c r="G601" s="2">
        <v>45905</v>
      </c>
      <c r="H601">
        <f>Table1[[#This Row],[Date of Last Activity Time]] - Table1[[#This Row],[Date of Lead Created Time]]</f>
        <v>950</v>
      </c>
      <c r="I601">
        <f ca="1">IF(TODAY() - Table1[[#This Row],[Date of Last Activity Time]] &lt;= 90, 1, 0)</f>
        <v>1</v>
      </c>
    </row>
    <row r="602" spans="1:9" x14ac:dyDescent="0.25">
      <c r="A602" s="1">
        <v>5.0851600001285714E+18</v>
      </c>
      <c r="B602" t="s">
        <v>7</v>
      </c>
      <c r="C602" t="s">
        <v>90</v>
      </c>
      <c r="D602" t="s">
        <v>12</v>
      </c>
      <c r="E602" s="2">
        <v>44955</v>
      </c>
      <c r="F602" t="s">
        <v>13</v>
      </c>
      <c r="G602" s="2">
        <v>45905</v>
      </c>
      <c r="H602">
        <f>Table1[[#This Row],[Date of Last Activity Time]] - Table1[[#This Row],[Date of Lead Created Time]]</f>
        <v>950</v>
      </c>
      <c r="I602">
        <f ca="1">IF(TODAY() - Table1[[#This Row],[Date of Last Activity Time]] &lt;= 90, 1, 0)</f>
        <v>1</v>
      </c>
    </row>
    <row r="603" spans="1:9" x14ac:dyDescent="0.25">
      <c r="A603" s="1">
        <v>5.0851600000011571E+18</v>
      </c>
      <c r="B603" t="s">
        <v>14</v>
      </c>
      <c r="C603" t="s">
        <v>35</v>
      </c>
      <c r="D603" t="s">
        <v>12</v>
      </c>
      <c r="E603" s="2">
        <v>44954</v>
      </c>
      <c r="F603" t="s">
        <v>13</v>
      </c>
      <c r="G603" s="2">
        <v>45919</v>
      </c>
      <c r="H603">
        <f>Table1[[#This Row],[Date of Last Activity Time]] - Table1[[#This Row],[Date of Lead Created Time]]</f>
        <v>965</v>
      </c>
      <c r="I603">
        <f ca="1">IF(TODAY() - Table1[[#This Row],[Date of Last Activity Time]] &lt;= 90, 1, 0)</f>
        <v>1</v>
      </c>
    </row>
    <row r="604" spans="1:9" x14ac:dyDescent="0.25">
      <c r="A604" s="1">
        <v>5.0851600000011571E+18</v>
      </c>
      <c r="B604" t="s">
        <v>14</v>
      </c>
      <c r="C604" t="s">
        <v>35</v>
      </c>
      <c r="D604" t="s">
        <v>12</v>
      </c>
      <c r="E604" s="2">
        <v>44954</v>
      </c>
      <c r="F604" t="s">
        <v>13</v>
      </c>
      <c r="G604" s="2">
        <v>45920</v>
      </c>
      <c r="H604">
        <f>Table1[[#This Row],[Date of Last Activity Time]] - Table1[[#This Row],[Date of Lead Created Time]]</f>
        <v>966</v>
      </c>
      <c r="I604">
        <f ca="1">IF(TODAY() - Table1[[#This Row],[Date of Last Activity Time]] &lt;= 90, 1, 0)</f>
        <v>1</v>
      </c>
    </row>
    <row r="605" spans="1:9" x14ac:dyDescent="0.25">
      <c r="A605" s="1">
        <v>5.0851600000011571E+18</v>
      </c>
      <c r="B605" t="s">
        <v>14</v>
      </c>
      <c r="C605" t="s">
        <v>35</v>
      </c>
      <c r="D605" t="s">
        <v>12</v>
      </c>
      <c r="E605" s="2">
        <v>44954</v>
      </c>
      <c r="F605" t="s">
        <v>13</v>
      </c>
      <c r="G605" s="2">
        <v>45923</v>
      </c>
      <c r="H605">
        <f>Table1[[#This Row],[Date of Last Activity Time]] - Table1[[#This Row],[Date of Lead Created Time]]</f>
        <v>969</v>
      </c>
      <c r="I605">
        <f ca="1">IF(TODAY() - Table1[[#This Row],[Date of Last Activity Time]] &lt;= 90, 1, 0)</f>
        <v>1</v>
      </c>
    </row>
    <row r="606" spans="1:9" x14ac:dyDescent="0.25">
      <c r="A606" s="1">
        <v>5.0851600000011571E+18</v>
      </c>
      <c r="B606" t="s">
        <v>14</v>
      </c>
      <c r="C606" t="s">
        <v>35</v>
      </c>
      <c r="D606" t="s">
        <v>12</v>
      </c>
      <c r="E606" s="2">
        <v>45513</v>
      </c>
      <c r="F606" t="s">
        <v>13</v>
      </c>
      <c r="G606" s="2">
        <v>45912</v>
      </c>
      <c r="H606">
        <f>Table1[[#This Row],[Date of Last Activity Time]] - Table1[[#This Row],[Date of Lead Created Time]]</f>
        <v>399</v>
      </c>
      <c r="I606">
        <f ca="1">IF(TODAY() - Table1[[#This Row],[Date of Last Activity Time]] &lt;= 90, 1, 0)</f>
        <v>1</v>
      </c>
    </row>
    <row r="607" spans="1:9" x14ac:dyDescent="0.25">
      <c r="A607" s="1">
        <v>5.0851600000011571E+18</v>
      </c>
      <c r="B607" t="s">
        <v>14</v>
      </c>
      <c r="C607" t="s">
        <v>35</v>
      </c>
      <c r="D607" t="s">
        <v>12</v>
      </c>
      <c r="E607" s="2">
        <v>45516</v>
      </c>
      <c r="F607" t="s">
        <v>13</v>
      </c>
      <c r="G607" s="2">
        <v>45912</v>
      </c>
      <c r="H607">
        <f>Table1[[#This Row],[Date of Last Activity Time]] - Table1[[#This Row],[Date of Lead Created Time]]</f>
        <v>396</v>
      </c>
      <c r="I607">
        <f ca="1">IF(TODAY() - Table1[[#This Row],[Date of Last Activity Time]] &lt;= 90, 1, 0)</f>
        <v>1</v>
      </c>
    </row>
    <row r="608" spans="1:9" x14ac:dyDescent="0.25">
      <c r="A608" s="1">
        <v>5.0851600001285714E+18</v>
      </c>
      <c r="B608" t="s">
        <v>7</v>
      </c>
      <c r="C608" t="s">
        <v>35</v>
      </c>
      <c r="D608" t="s">
        <v>12</v>
      </c>
      <c r="E608" s="2">
        <v>44954</v>
      </c>
      <c r="F608" t="s">
        <v>13</v>
      </c>
      <c r="G608" s="2">
        <v>45905</v>
      </c>
      <c r="H608">
        <f>Table1[[#This Row],[Date of Last Activity Time]] - Table1[[#This Row],[Date of Lead Created Time]]</f>
        <v>951</v>
      </c>
      <c r="I608">
        <f ca="1">IF(TODAY() - Table1[[#This Row],[Date of Last Activity Time]] &lt;= 90, 1, 0)</f>
        <v>1</v>
      </c>
    </row>
    <row r="609" spans="1:9" x14ac:dyDescent="0.25">
      <c r="A609" s="1">
        <v>5.0851600001285714E+18</v>
      </c>
      <c r="B609" t="s">
        <v>7</v>
      </c>
      <c r="C609" t="s">
        <v>35</v>
      </c>
      <c r="D609" t="s">
        <v>12</v>
      </c>
      <c r="E609" s="2">
        <v>44955</v>
      </c>
      <c r="F609" t="s">
        <v>13</v>
      </c>
      <c r="G609" s="2">
        <v>45905</v>
      </c>
      <c r="H609">
        <f>Table1[[#This Row],[Date of Last Activity Time]] - Table1[[#This Row],[Date of Lead Created Time]]</f>
        <v>950</v>
      </c>
      <c r="I609">
        <f ca="1">IF(TODAY() - Table1[[#This Row],[Date of Last Activity Time]] &lt;= 90, 1, 0)</f>
        <v>1</v>
      </c>
    </row>
    <row r="610" spans="1:9" x14ac:dyDescent="0.25">
      <c r="A610" s="1">
        <v>5.0851600001285714E+18</v>
      </c>
      <c r="B610" t="s">
        <v>7</v>
      </c>
      <c r="C610" t="s">
        <v>35</v>
      </c>
      <c r="D610" t="s">
        <v>12</v>
      </c>
      <c r="E610" s="2">
        <v>44956</v>
      </c>
      <c r="F610" t="s">
        <v>13</v>
      </c>
      <c r="G610" s="2">
        <v>45905</v>
      </c>
      <c r="H610">
        <f>Table1[[#This Row],[Date of Last Activity Time]] - Table1[[#This Row],[Date of Lead Created Time]]</f>
        <v>949</v>
      </c>
      <c r="I610">
        <f ca="1">IF(TODAY() - Table1[[#This Row],[Date of Last Activity Time]] &lt;= 90, 1, 0)</f>
        <v>1</v>
      </c>
    </row>
    <row r="611" spans="1:9" x14ac:dyDescent="0.25">
      <c r="A611" s="1">
        <v>5.0851600001285714E+18</v>
      </c>
      <c r="B611" t="s">
        <v>7</v>
      </c>
      <c r="C611" t="s">
        <v>35</v>
      </c>
      <c r="D611" t="s">
        <v>12</v>
      </c>
      <c r="E611" s="2">
        <v>44954</v>
      </c>
      <c r="F611" t="s">
        <v>13</v>
      </c>
      <c r="G611" s="2">
        <v>45905</v>
      </c>
      <c r="H611">
        <f>Table1[[#This Row],[Date of Last Activity Time]] - Table1[[#This Row],[Date of Lead Created Time]]</f>
        <v>951</v>
      </c>
      <c r="I611">
        <f ca="1">IF(TODAY() - Table1[[#This Row],[Date of Last Activity Time]] &lt;= 90, 1, 0)</f>
        <v>1</v>
      </c>
    </row>
    <row r="612" spans="1:9" x14ac:dyDescent="0.25">
      <c r="A612" s="1">
        <v>5.0851600001285714E+18</v>
      </c>
      <c r="B612" t="s">
        <v>7</v>
      </c>
      <c r="C612" t="s">
        <v>35</v>
      </c>
      <c r="D612" t="s">
        <v>12</v>
      </c>
      <c r="E612" s="2">
        <v>44955</v>
      </c>
      <c r="F612" t="s">
        <v>13</v>
      </c>
      <c r="G612" s="2">
        <v>45905</v>
      </c>
      <c r="H612">
        <f>Table1[[#This Row],[Date of Last Activity Time]] - Table1[[#This Row],[Date of Lead Created Time]]</f>
        <v>950</v>
      </c>
      <c r="I612">
        <f ca="1">IF(TODAY() - Table1[[#This Row],[Date of Last Activity Time]] &lt;= 90, 1, 0)</f>
        <v>1</v>
      </c>
    </row>
    <row r="613" spans="1:9" x14ac:dyDescent="0.25">
      <c r="A613" s="1">
        <v>5.0851600001285714E+18</v>
      </c>
      <c r="B613" t="s">
        <v>14</v>
      </c>
      <c r="C613" t="s">
        <v>35</v>
      </c>
      <c r="D613" t="s">
        <v>12</v>
      </c>
      <c r="E613" s="2">
        <v>44955</v>
      </c>
      <c r="F613" t="s">
        <v>13</v>
      </c>
      <c r="G613" s="2">
        <v>45905</v>
      </c>
      <c r="H613">
        <f>Table1[[#This Row],[Date of Last Activity Time]] - Table1[[#This Row],[Date of Lead Created Time]]</f>
        <v>950</v>
      </c>
      <c r="I613">
        <f ca="1">IF(TODAY() - Table1[[#This Row],[Date of Last Activity Time]] &lt;= 90, 1, 0)</f>
        <v>1</v>
      </c>
    </row>
    <row r="614" spans="1:9" x14ac:dyDescent="0.25">
      <c r="A614" s="1">
        <v>5.0851600001285714E+18</v>
      </c>
      <c r="B614" t="s">
        <v>14</v>
      </c>
      <c r="C614" t="s">
        <v>35</v>
      </c>
      <c r="D614" t="s">
        <v>54</v>
      </c>
      <c r="E614" s="2">
        <v>45525</v>
      </c>
      <c r="F614" t="s">
        <v>13</v>
      </c>
      <c r="G614" s="2">
        <v>45525</v>
      </c>
      <c r="H614">
        <f>Table1[[#This Row],[Date of Last Activity Time]] - Table1[[#This Row],[Date of Lead Created Time]]</f>
        <v>0</v>
      </c>
      <c r="I614">
        <f ca="1">IF(TODAY() - Table1[[#This Row],[Date of Last Activity Time]] &lt;= 90, 1, 0)</f>
        <v>0</v>
      </c>
    </row>
    <row r="615" spans="1:9" x14ac:dyDescent="0.25">
      <c r="A615" s="1">
        <v>5.0851600001285714E+18</v>
      </c>
      <c r="B615" t="s">
        <v>14</v>
      </c>
      <c r="C615" t="s">
        <v>35</v>
      </c>
      <c r="D615" t="s">
        <v>12</v>
      </c>
      <c r="E615" s="2">
        <v>44954</v>
      </c>
      <c r="F615" t="s">
        <v>13</v>
      </c>
      <c r="G615" s="2">
        <v>45905</v>
      </c>
      <c r="H615">
        <f>Table1[[#This Row],[Date of Last Activity Time]] - Table1[[#This Row],[Date of Lead Created Time]]</f>
        <v>951</v>
      </c>
      <c r="I615">
        <f ca="1">IF(TODAY() - Table1[[#This Row],[Date of Last Activity Time]] &lt;= 90, 1, 0)</f>
        <v>1</v>
      </c>
    </row>
    <row r="616" spans="1:9" x14ac:dyDescent="0.25">
      <c r="A616" s="1">
        <v>5.0851600001285714E+18</v>
      </c>
      <c r="B616" t="s">
        <v>14</v>
      </c>
      <c r="C616" t="s">
        <v>35</v>
      </c>
      <c r="D616" t="s">
        <v>12</v>
      </c>
      <c r="E616" s="2">
        <v>44955</v>
      </c>
      <c r="F616" t="s">
        <v>13</v>
      </c>
      <c r="G616" s="2">
        <v>45905</v>
      </c>
      <c r="H616">
        <f>Table1[[#This Row],[Date of Last Activity Time]] - Table1[[#This Row],[Date of Lead Created Time]]</f>
        <v>950</v>
      </c>
      <c r="I616">
        <f ca="1">IF(TODAY() - Table1[[#This Row],[Date of Last Activity Time]] &lt;= 90, 1, 0)</f>
        <v>1</v>
      </c>
    </row>
    <row r="617" spans="1:9" x14ac:dyDescent="0.25">
      <c r="A617" s="1">
        <v>5.0851600001285714E+18</v>
      </c>
      <c r="B617" t="s">
        <v>14</v>
      </c>
      <c r="C617" t="s">
        <v>35</v>
      </c>
      <c r="D617" t="s">
        <v>12</v>
      </c>
      <c r="E617" s="2">
        <v>45506</v>
      </c>
      <c r="F617" t="s">
        <v>13</v>
      </c>
      <c r="G617" s="2">
        <v>45905</v>
      </c>
      <c r="H617">
        <f>Table1[[#This Row],[Date of Last Activity Time]] - Table1[[#This Row],[Date of Lead Created Time]]</f>
        <v>399</v>
      </c>
      <c r="I617">
        <f ca="1">IF(TODAY() - Table1[[#This Row],[Date of Last Activity Time]] &lt;= 90, 1, 0)</f>
        <v>1</v>
      </c>
    </row>
    <row r="618" spans="1:9" x14ac:dyDescent="0.25">
      <c r="A618" s="1">
        <v>5.0851600001285714E+18</v>
      </c>
      <c r="B618" t="s">
        <v>14</v>
      </c>
      <c r="C618" t="s">
        <v>35</v>
      </c>
      <c r="D618" t="s">
        <v>12</v>
      </c>
      <c r="E618" s="2">
        <v>45507</v>
      </c>
      <c r="F618" t="s">
        <v>13</v>
      </c>
      <c r="G618" s="2">
        <v>45905</v>
      </c>
      <c r="H618">
        <f>Table1[[#This Row],[Date of Last Activity Time]] - Table1[[#This Row],[Date of Lead Created Time]]</f>
        <v>398</v>
      </c>
      <c r="I618">
        <f ca="1">IF(TODAY() - Table1[[#This Row],[Date of Last Activity Time]] &lt;= 90, 1, 0)</f>
        <v>1</v>
      </c>
    </row>
    <row r="619" spans="1:9" x14ac:dyDescent="0.25">
      <c r="A619" s="1">
        <v>5.0851600001285714E+18</v>
      </c>
      <c r="B619" t="s">
        <v>14</v>
      </c>
      <c r="C619" t="s">
        <v>35</v>
      </c>
      <c r="D619" t="s">
        <v>12</v>
      </c>
      <c r="E619" s="2">
        <v>45508</v>
      </c>
      <c r="F619" t="s">
        <v>13</v>
      </c>
      <c r="G619" s="2">
        <v>45905</v>
      </c>
      <c r="H619">
        <f>Table1[[#This Row],[Date of Last Activity Time]] - Table1[[#This Row],[Date of Lead Created Time]]</f>
        <v>397</v>
      </c>
      <c r="I619">
        <f ca="1">IF(TODAY() - Table1[[#This Row],[Date of Last Activity Time]] &lt;= 90, 1, 0)</f>
        <v>1</v>
      </c>
    </row>
    <row r="620" spans="1:9" x14ac:dyDescent="0.25">
      <c r="A620" s="1">
        <v>5.0851600001285714E+18</v>
      </c>
      <c r="B620" t="s">
        <v>14</v>
      </c>
      <c r="C620" t="s">
        <v>35</v>
      </c>
      <c r="D620" t="s">
        <v>12</v>
      </c>
      <c r="E620" s="2">
        <v>45509</v>
      </c>
      <c r="F620" t="s">
        <v>13</v>
      </c>
      <c r="G620" s="2">
        <v>45905</v>
      </c>
      <c r="H620">
        <f>Table1[[#This Row],[Date of Last Activity Time]] - Table1[[#This Row],[Date of Lead Created Time]]</f>
        <v>396</v>
      </c>
      <c r="I620">
        <f ca="1">IF(TODAY() - Table1[[#This Row],[Date of Last Activity Time]] &lt;= 90, 1, 0)</f>
        <v>1</v>
      </c>
    </row>
    <row r="621" spans="1:9" x14ac:dyDescent="0.25">
      <c r="A621" s="1">
        <v>5.0851600001285714E+18</v>
      </c>
      <c r="B621" t="s">
        <v>14</v>
      </c>
      <c r="C621" t="s">
        <v>35</v>
      </c>
      <c r="D621" t="s">
        <v>12</v>
      </c>
      <c r="E621" s="2">
        <v>45510</v>
      </c>
      <c r="F621" t="s">
        <v>13</v>
      </c>
      <c r="G621" s="2">
        <v>45905</v>
      </c>
      <c r="H621">
        <f>Table1[[#This Row],[Date of Last Activity Time]] - Table1[[#This Row],[Date of Lead Created Time]]</f>
        <v>395</v>
      </c>
      <c r="I621">
        <f ca="1">IF(TODAY() - Table1[[#This Row],[Date of Last Activity Time]] &lt;= 90, 1, 0)</f>
        <v>1</v>
      </c>
    </row>
    <row r="622" spans="1:9" x14ac:dyDescent="0.25">
      <c r="A622" s="1">
        <v>5.0851600001285714E+18</v>
      </c>
      <c r="B622" t="s">
        <v>14</v>
      </c>
      <c r="C622" t="s">
        <v>35</v>
      </c>
      <c r="D622" t="s">
        <v>12</v>
      </c>
      <c r="E622" s="2">
        <v>45512</v>
      </c>
      <c r="F622" t="s">
        <v>13</v>
      </c>
      <c r="G622" s="2">
        <v>45905</v>
      </c>
      <c r="H622">
        <f>Table1[[#This Row],[Date of Last Activity Time]] - Table1[[#This Row],[Date of Lead Created Time]]</f>
        <v>393</v>
      </c>
      <c r="I622">
        <f ca="1">IF(TODAY() - Table1[[#This Row],[Date of Last Activity Time]] &lt;= 90, 1, 0)</f>
        <v>1</v>
      </c>
    </row>
    <row r="623" spans="1:9" x14ac:dyDescent="0.25">
      <c r="A623" s="1">
        <v>5.0851600001285714E+18</v>
      </c>
      <c r="B623" t="s">
        <v>14</v>
      </c>
      <c r="C623" t="s">
        <v>35</v>
      </c>
      <c r="D623" t="s">
        <v>12</v>
      </c>
      <c r="E623" s="2">
        <v>45513</v>
      </c>
      <c r="F623" t="s">
        <v>13</v>
      </c>
      <c r="G623" s="2">
        <v>45905</v>
      </c>
      <c r="H623">
        <f>Table1[[#This Row],[Date of Last Activity Time]] - Table1[[#This Row],[Date of Lead Created Time]]</f>
        <v>392</v>
      </c>
      <c r="I623">
        <f ca="1">IF(TODAY() - Table1[[#This Row],[Date of Last Activity Time]] &lt;= 90, 1, 0)</f>
        <v>1</v>
      </c>
    </row>
    <row r="624" spans="1:9" x14ac:dyDescent="0.25">
      <c r="A624" s="1">
        <v>5.0851600001285714E+18</v>
      </c>
      <c r="B624" t="s">
        <v>14</v>
      </c>
      <c r="C624" t="s">
        <v>35</v>
      </c>
      <c r="D624" t="s">
        <v>12</v>
      </c>
      <c r="E624" s="2">
        <v>45514</v>
      </c>
      <c r="F624" t="s">
        <v>13</v>
      </c>
      <c r="G624" s="2">
        <v>45905</v>
      </c>
      <c r="H624">
        <f>Table1[[#This Row],[Date of Last Activity Time]] - Table1[[#This Row],[Date of Lead Created Time]]</f>
        <v>391</v>
      </c>
      <c r="I624">
        <f ca="1">IF(TODAY() - Table1[[#This Row],[Date of Last Activity Time]] &lt;= 90, 1, 0)</f>
        <v>1</v>
      </c>
    </row>
    <row r="625" spans="1:9" x14ac:dyDescent="0.25">
      <c r="A625" s="1">
        <v>5.0851600001285714E+18</v>
      </c>
      <c r="B625" t="s">
        <v>14</v>
      </c>
      <c r="C625" t="s">
        <v>35</v>
      </c>
      <c r="D625" t="s">
        <v>12</v>
      </c>
      <c r="E625" s="2">
        <v>45515</v>
      </c>
      <c r="F625" t="s">
        <v>13</v>
      </c>
      <c r="G625" s="2">
        <v>45905</v>
      </c>
      <c r="H625">
        <f>Table1[[#This Row],[Date of Last Activity Time]] - Table1[[#This Row],[Date of Lead Created Time]]</f>
        <v>390</v>
      </c>
      <c r="I625">
        <f ca="1">IF(TODAY() - Table1[[#This Row],[Date of Last Activity Time]] &lt;= 90, 1, 0)</f>
        <v>1</v>
      </c>
    </row>
    <row r="626" spans="1:9" x14ac:dyDescent="0.25">
      <c r="A626" s="1">
        <v>5.0851600001285714E+18</v>
      </c>
      <c r="B626" t="s">
        <v>14</v>
      </c>
      <c r="C626" t="s">
        <v>35</v>
      </c>
      <c r="D626" t="s">
        <v>12</v>
      </c>
      <c r="E626" s="2">
        <v>45516</v>
      </c>
      <c r="F626" t="s">
        <v>13</v>
      </c>
      <c r="G626" s="2">
        <v>45905</v>
      </c>
      <c r="H626">
        <f>Table1[[#This Row],[Date of Last Activity Time]] - Table1[[#This Row],[Date of Lead Created Time]]</f>
        <v>389</v>
      </c>
      <c r="I626">
        <f ca="1">IF(TODAY() - Table1[[#This Row],[Date of Last Activity Time]] &lt;= 90, 1, 0)</f>
        <v>1</v>
      </c>
    </row>
    <row r="627" spans="1:9" x14ac:dyDescent="0.25">
      <c r="A627" s="1">
        <v>5.0851600001285714E+18</v>
      </c>
      <c r="B627" t="s">
        <v>14</v>
      </c>
      <c r="C627" t="s">
        <v>35</v>
      </c>
      <c r="D627" t="s">
        <v>12</v>
      </c>
      <c r="E627" s="2">
        <v>45517</v>
      </c>
      <c r="F627" t="s">
        <v>13</v>
      </c>
      <c r="G627" s="2">
        <v>45905</v>
      </c>
      <c r="H627">
        <f>Table1[[#This Row],[Date of Last Activity Time]] - Table1[[#This Row],[Date of Lead Created Time]]</f>
        <v>388</v>
      </c>
      <c r="I627">
        <f ca="1">IF(TODAY() - Table1[[#This Row],[Date of Last Activity Time]] &lt;= 90, 1, 0)</f>
        <v>1</v>
      </c>
    </row>
    <row r="628" spans="1:9" x14ac:dyDescent="0.25">
      <c r="A628" s="1">
        <v>5.0851600001285714E+18</v>
      </c>
      <c r="B628" t="s">
        <v>14</v>
      </c>
      <c r="C628" t="s">
        <v>35</v>
      </c>
      <c r="D628" t="s">
        <v>12</v>
      </c>
      <c r="E628" s="2">
        <v>45518</v>
      </c>
      <c r="F628" t="s">
        <v>13</v>
      </c>
      <c r="G628" s="2">
        <v>45905</v>
      </c>
      <c r="H628">
        <f>Table1[[#This Row],[Date of Last Activity Time]] - Table1[[#This Row],[Date of Lead Created Time]]</f>
        <v>387</v>
      </c>
      <c r="I628">
        <f ca="1">IF(TODAY() - Table1[[#This Row],[Date of Last Activity Time]] &lt;= 90, 1, 0)</f>
        <v>1</v>
      </c>
    </row>
    <row r="629" spans="1:9" x14ac:dyDescent="0.25">
      <c r="A629" s="1">
        <v>5.0851600001285714E+18</v>
      </c>
      <c r="B629" t="s">
        <v>14</v>
      </c>
      <c r="C629" t="s">
        <v>35</v>
      </c>
      <c r="D629" t="s">
        <v>12</v>
      </c>
      <c r="E629" s="2">
        <v>45519</v>
      </c>
      <c r="F629" t="s">
        <v>13</v>
      </c>
      <c r="G629" s="2">
        <v>45905</v>
      </c>
      <c r="H629">
        <f>Table1[[#This Row],[Date of Last Activity Time]] - Table1[[#This Row],[Date of Lead Created Time]]</f>
        <v>386</v>
      </c>
      <c r="I629">
        <f ca="1">IF(TODAY() - Table1[[#This Row],[Date of Last Activity Time]] &lt;= 90, 1, 0)</f>
        <v>1</v>
      </c>
    </row>
    <row r="630" spans="1:9" x14ac:dyDescent="0.25">
      <c r="A630" s="1">
        <v>5.0851600001285714E+18</v>
      </c>
      <c r="B630" t="s">
        <v>14</v>
      </c>
      <c r="C630" t="s">
        <v>35</v>
      </c>
      <c r="D630" t="s">
        <v>12</v>
      </c>
      <c r="E630" s="2">
        <v>45520</v>
      </c>
      <c r="F630" t="s">
        <v>13</v>
      </c>
      <c r="G630" s="2">
        <v>45905</v>
      </c>
      <c r="H630">
        <f>Table1[[#This Row],[Date of Last Activity Time]] - Table1[[#This Row],[Date of Lead Created Time]]</f>
        <v>385</v>
      </c>
      <c r="I630">
        <f ca="1">IF(TODAY() - Table1[[#This Row],[Date of Last Activity Time]] &lt;= 90, 1, 0)</f>
        <v>1</v>
      </c>
    </row>
    <row r="631" spans="1:9" x14ac:dyDescent="0.25">
      <c r="A631" s="1">
        <v>5.0851600001285714E+18</v>
      </c>
      <c r="B631" t="s">
        <v>14</v>
      </c>
      <c r="C631" t="s">
        <v>35</v>
      </c>
      <c r="D631" t="s">
        <v>12</v>
      </c>
      <c r="E631" s="2">
        <v>45521</v>
      </c>
      <c r="F631" t="s">
        <v>13</v>
      </c>
      <c r="G631" s="2">
        <v>45905</v>
      </c>
      <c r="H631">
        <f>Table1[[#This Row],[Date of Last Activity Time]] - Table1[[#This Row],[Date of Lead Created Time]]</f>
        <v>384</v>
      </c>
      <c r="I631">
        <f ca="1">IF(TODAY() - Table1[[#This Row],[Date of Last Activity Time]] &lt;= 90, 1, 0)</f>
        <v>1</v>
      </c>
    </row>
    <row r="632" spans="1:9" x14ac:dyDescent="0.25">
      <c r="A632" s="1">
        <v>5.0851600001285714E+18</v>
      </c>
      <c r="B632" t="s">
        <v>14</v>
      </c>
      <c r="C632" t="s">
        <v>35</v>
      </c>
      <c r="D632" t="s">
        <v>12</v>
      </c>
      <c r="E632" s="2">
        <v>45522</v>
      </c>
      <c r="F632" t="s">
        <v>13</v>
      </c>
      <c r="G632" s="2">
        <v>45905</v>
      </c>
      <c r="H632">
        <f>Table1[[#This Row],[Date of Last Activity Time]] - Table1[[#This Row],[Date of Lead Created Time]]</f>
        <v>383</v>
      </c>
      <c r="I632">
        <f ca="1">IF(TODAY() - Table1[[#This Row],[Date of Last Activity Time]] &lt;= 90, 1, 0)</f>
        <v>1</v>
      </c>
    </row>
    <row r="633" spans="1:9" x14ac:dyDescent="0.25">
      <c r="A633" s="1">
        <v>5.0851600001285714E+18</v>
      </c>
      <c r="B633" t="s">
        <v>14</v>
      </c>
      <c r="C633" t="s">
        <v>35</v>
      </c>
      <c r="D633" t="s">
        <v>12</v>
      </c>
      <c r="E633" s="2">
        <v>45523</v>
      </c>
      <c r="F633" t="s">
        <v>13</v>
      </c>
      <c r="G633" s="2">
        <v>45905</v>
      </c>
      <c r="H633">
        <f>Table1[[#This Row],[Date of Last Activity Time]] - Table1[[#This Row],[Date of Lead Created Time]]</f>
        <v>382</v>
      </c>
      <c r="I633">
        <f ca="1">IF(TODAY() - Table1[[#This Row],[Date of Last Activity Time]] &lt;= 90, 1, 0)</f>
        <v>1</v>
      </c>
    </row>
    <row r="634" spans="1:9" x14ac:dyDescent="0.25">
      <c r="A634" s="1">
        <v>5.0851600001285714E+18</v>
      </c>
      <c r="B634" t="s">
        <v>14</v>
      </c>
      <c r="C634" t="s">
        <v>35</v>
      </c>
      <c r="D634" t="s">
        <v>12</v>
      </c>
      <c r="E634" s="2">
        <v>45524</v>
      </c>
      <c r="F634" t="s">
        <v>13</v>
      </c>
      <c r="G634" s="2">
        <v>45905</v>
      </c>
      <c r="H634">
        <f>Table1[[#This Row],[Date of Last Activity Time]] - Table1[[#This Row],[Date of Lead Created Time]]</f>
        <v>381</v>
      </c>
      <c r="I634">
        <f ca="1">IF(TODAY() - Table1[[#This Row],[Date of Last Activity Time]] &lt;= 90, 1, 0)</f>
        <v>1</v>
      </c>
    </row>
    <row r="635" spans="1:9" x14ac:dyDescent="0.25">
      <c r="A635" s="1">
        <v>5.0851600001285714E+18</v>
      </c>
      <c r="B635" t="s">
        <v>14</v>
      </c>
      <c r="C635" t="s">
        <v>35</v>
      </c>
      <c r="D635" t="s">
        <v>12</v>
      </c>
      <c r="E635" s="2">
        <v>45525</v>
      </c>
      <c r="F635" t="s">
        <v>13</v>
      </c>
      <c r="G635" s="2">
        <v>45905</v>
      </c>
      <c r="H635">
        <f>Table1[[#This Row],[Date of Last Activity Time]] - Table1[[#This Row],[Date of Lead Created Time]]</f>
        <v>380</v>
      </c>
      <c r="I635">
        <f ca="1">IF(TODAY() - Table1[[#This Row],[Date of Last Activity Time]] &lt;= 90, 1, 0)</f>
        <v>1</v>
      </c>
    </row>
    <row r="636" spans="1:9" x14ac:dyDescent="0.25">
      <c r="A636" s="1">
        <v>5.0851600001285714E+18</v>
      </c>
      <c r="B636" t="s">
        <v>14</v>
      </c>
      <c r="C636" t="s">
        <v>35</v>
      </c>
      <c r="D636" t="s">
        <v>12</v>
      </c>
      <c r="E636" s="2">
        <v>45526</v>
      </c>
      <c r="F636" t="s">
        <v>13</v>
      </c>
      <c r="G636" s="2">
        <v>45905</v>
      </c>
      <c r="H636">
        <f>Table1[[#This Row],[Date of Last Activity Time]] - Table1[[#This Row],[Date of Lead Created Time]]</f>
        <v>379</v>
      </c>
      <c r="I636">
        <f ca="1">IF(TODAY() - Table1[[#This Row],[Date of Last Activity Time]] &lt;= 90, 1, 0)</f>
        <v>1</v>
      </c>
    </row>
    <row r="637" spans="1:9" x14ac:dyDescent="0.25">
      <c r="A637" s="1">
        <v>5.0851600001285714E+18</v>
      </c>
      <c r="B637" t="s">
        <v>14</v>
      </c>
      <c r="C637" t="s">
        <v>35</v>
      </c>
      <c r="D637" t="s">
        <v>12</v>
      </c>
      <c r="E637" s="2">
        <v>45527</v>
      </c>
      <c r="F637" t="s">
        <v>13</v>
      </c>
      <c r="G637" s="2">
        <v>45905</v>
      </c>
      <c r="H637">
        <f>Table1[[#This Row],[Date of Last Activity Time]] - Table1[[#This Row],[Date of Lead Created Time]]</f>
        <v>378</v>
      </c>
      <c r="I637">
        <f ca="1">IF(TODAY() - Table1[[#This Row],[Date of Last Activity Time]] &lt;= 90, 1, 0)</f>
        <v>1</v>
      </c>
    </row>
    <row r="638" spans="1:9" x14ac:dyDescent="0.25">
      <c r="A638" s="1">
        <v>5.0851600001285714E+18</v>
      </c>
      <c r="B638" t="s">
        <v>14</v>
      </c>
      <c r="C638" t="s">
        <v>35</v>
      </c>
      <c r="D638" t="s">
        <v>12</v>
      </c>
      <c r="E638" s="2">
        <v>45528</v>
      </c>
      <c r="F638" t="s">
        <v>13</v>
      </c>
      <c r="G638" s="2">
        <v>45905</v>
      </c>
      <c r="H638">
        <f>Table1[[#This Row],[Date of Last Activity Time]] - Table1[[#This Row],[Date of Lead Created Time]]</f>
        <v>377</v>
      </c>
      <c r="I638">
        <f ca="1">IF(TODAY() - Table1[[#This Row],[Date of Last Activity Time]] &lt;= 90, 1, 0)</f>
        <v>1</v>
      </c>
    </row>
    <row r="639" spans="1:9" x14ac:dyDescent="0.25">
      <c r="A639" s="1">
        <v>5.0851600001285714E+18</v>
      </c>
      <c r="B639" t="s">
        <v>14</v>
      </c>
      <c r="C639" t="s">
        <v>35</v>
      </c>
      <c r="D639" t="s">
        <v>12</v>
      </c>
      <c r="E639" s="2">
        <v>45529</v>
      </c>
      <c r="F639" t="s">
        <v>13</v>
      </c>
      <c r="G639" s="2">
        <v>45905</v>
      </c>
      <c r="H639">
        <f>Table1[[#This Row],[Date of Last Activity Time]] - Table1[[#This Row],[Date of Lead Created Time]]</f>
        <v>376</v>
      </c>
      <c r="I639">
        <f ca="1">IF(TODAY() - Table1[[#This Row],[Date of Last Activity Time]] &lt;= 90, 1, 0)</f>
        <v>1</v>
      </c>
    </row>
    <row r="640" spans="1:9" x14ac:dyDescent="0.25">
      <c r="A640" s="1">
        <v>5.0851600001285714E+18</v>
      </c>
      <c r="B640" t="s">
        <v>14</v>
      </c>
      <c r="C640" t="s">
        <v>35</v>
      </c>
      <c r="D640" t="s">
        <v>12</v>
      </c>
      <c r="E640" s="2">
        <v>45530</v>
      </c>
      <c r="F640" t="s">
        <v>13</v>
      </c>
      <c r="G640" s="2">
        <v>45905</v>
      </c>
      <c r="H640">
        <f>Table1[[#This Row],[Date of Last Activity Time]] - Table1[[#This Row],[Date of Lead Created Time]]</f>
        <v>375</v>
      </c>
      <c r="I640">
        <f ca="1">IF(TODAY() - Table1[[#This Row],[Date of Last Activity Time]] &lt;= 90, 1, 0)</f>
        <v>1</v>
      </c>
    </row>
    <row r="641" spans="1:9" x14ac:dyDescent="0.25">
      <c r="A641" s="1">
        <v>5.0851600001285714E+18</v>
      </c>
      <c r="B641" t="s">
        <v>14</v>
      </c>
      <c r="C641" t="s">
        <v>35</v>
      </c>
      <c r="D641" t="s">
        <v>12</v>
      </c>
      <c r="E641" s="2">
        <v>45531</v>
      </c>
      <c r="F641" t="s">
        <v>13</v>
      </c>
      <c r="G641" s="2">
        <v>45905</v>
      </c>
      <c r="H641">
        <f>Table1[[#This Row],[Date of Last Activity Time]] - Table1[[#This Row],[Date of Lead Created Time]]</f>
        <v>374</v>
      </c>
      <c r="I641">
        <f ca="1">IF(TODAY() - Table1[[#This Row],[Date of Last Activity Time]] &lt;= 90, 1, 0)</f>
        <v>1</v>
      </c>
    </row>
    <row r="642" spans="1:9" x14ac:dyDescent="0.25">
      <c r="A642" s="1">
        <v>5.0851600001285714E+18</v>
      </c>
      <c r="B642" t="s">
        <v>14</v>
      </c>
      <c r="C642" t="s">
        <v>35</v>
      </c>
      <c r="D642" t="s">
        <v>12</v>
      </c>
      <c r="E642" s="2">
        <v>45532</v>
      </c>
      <c r="F642" t="s">
        <v>13</v>
      </c>
      <c r="G642" s="2">
        <v>45905</v>
      </c>
      <c r="H642">
        <f>Table1[[#This Row],[Date of Last Activity Time]] - Table1[[#This Row],[Date of Lead Created Time]]</f>
        <v>373</v>
      </c>
      <c r="I642">
        <f ca="1">IF(TODAY() - Table1[[#This Row],[Date of Last Activity Time]] &lt;= 90, 1, 0)</f>
        <v>1</v>
      </c>
    </row>
    <row r="643" spans="1:9" x14ac:dyDescent="0.25">
      <c r="A643" s="1">
        <v>5.0851600001285714E+18</v>
      </c>
      <c r="B643" t="s">
        <v>14</v>
      </c>
      <c r="C643" t="s">
        <v>35</v>
      </c>
      <c r="D643" t="s">
        <v>12</v>
      </c>
      <c r="E643" s="2">
        <v>45533</v>
      </c>
      <c r="F643" t="s">
        <v>13</v>
      </c>
      <c r="G643" s="2">
        <v>45905</v>
      </c>
      <c r="H643">
        <f>Table1[[#This Row],[Date of Last Activity Time]] - Table1[[#This Row],[Date of Lead Created Time]]</f>
        <v>372</v>
      </c>
      <c r="I643">
        <f ca="1">IF(TODAY() - Table1[[#This Row],[Date of Last Activity Time]] &lt;= 90, 1, 0)</f>
        <v>1</v>
      </c>
    </row>
    <row r="644" spans="1:9" x14ac:dyDescent="0.25">
      <c r="A644" s="1">
        <v>5.0851600001285714E+18</v>
      </c>
      <c r="B644" t="s">
        <v>14</v>
      </c>
      <c r="C644" t="s">
        <v>35</v>
      </c>
      <c r="D644" t="s">
        <v>12</v>
      </c>
      <c r="E644" s="2">
        <v>45534</v>
      </c>
      <c r="F644" t="s">
        <v>13</v>
      </c>
      <c r="G644" s="2">
        <v>45905</v>
      </c>
      <c r="H644">
        <f>Table1[[#This Row],[Date of Last Activity Time]] - Table1[[#This Row],[Date of Lead Created Time]]</f>
        <v>371</v>
      </c>
      <c r="I644">
        <f ca="1">IF(TODAY() - Table1[[#This Row],[Date of Last Activity Time]] &lt;= 90, 1, 0)</f>
        <v>1</v>
      </c>
    </row>
    <row r="645" spans="1:9" x14ac:dyDescent="0.25">
      <c r="A645" s="1">
        <v>5.0851600001285714E+18</v>
      </c>
      <c r="B645" t="s">
        <v>14</v>
      </c>
      <c r="C645" t="s">
        <v>35</v>
      </c>
      <c r="D645" t="s">
        <v>22</v>
      </c>
      <c r="E645" s="2">
        <v>45506</v>
      </c>
      <c r="F645" t="s">
        <v>13</v>
      </c>
      <c r="G645" s="2">
        <v>45905</v>
      </c>
      <c r="H645">
        <f>Table1[[#This Row],[Date of Last Activity Time]] - Table1[[#This Row],[Date of Lead Created Time]]</f>
        <v>399</v>
      </c>
      <c r="I645">
        <f ca="1">IF(TODAY() - Table1[[#This Row],[Date of Last Activity Time]] &lt;= 90, 1, 0)</f>
        <v>1</v>
      </c>
    </row>
    <row r="646" spans="1:9" x14ac:dyDescent="0.25">
      <c r="A646" s="1">
        <v>5.0851600001285714E+18</v>
      </c>
      <c r="B646" t="s">
        <v>14</v>
      </c>
      <c r="C646" t="s">
        <v>35</v>
      </c>
      <c r="D646" t="s">
        <v>22</v>
      </c>
      <c r="E646" s="2">
        <v>45514</v>
      </c>
      <c r="F646" t="s">
        <v>13</v>
      </c>
      <c r="G646" s="2">
        <v>45905</v>
      </c>
      <c r="H646">
        <f>Table1[[#This Row],[Date of Last Activity Time]] - Table1[[#This Row],[Date of Lead Created Time]]</f>
        <v>391</v>
      </c>
      <c r="I646">
        <f ca="1">IF(TODAY() - Table1[[#This Row],[Date of Last Activity Time]] &lt;= 90, 1, 0)</f>
        <v>1</v>
      </c>
    </row>
    <row r="647" spans="1:9" x14ac:dyDescent="0.25">
      <c r="A647" s="1">
        <v>5.0851600001352192E+18</v>
      </c>
      <c r="B647" t="s">
        <v>7</v>
      </c>
      <c r="C647" t="s">
        <v>35</v>
      </c>
      <c r="D647" t="s">
        <v>57</v>
      </c>
      <c r="E647" s="2">
        <v>45511</v>
      </c>
      <c r="F647" t="s">
        <v>13</v>
      </c>
      <c r="G647" s="2">
        <v>45523</v>
      </c>
      <c r="H647">
        <f>Table1[[#This Row],[Date of Last Activity Time]] - Table1[[#This Row],[Date of Lead Created Time]]</f>
        <v>12</v>
      </c>
      <c r="I647">
        <f ca="1">IF(TODAY() - Table1[[#This Row],[Date of Last Activity Time]] &lt;= 90, 1, 0)</f>
        <v>0</v>
      </c>
    </row>
    <row r="648" spans="1:9" x14ac:dyDescent="0.25">
      <c r="A648" s="1">
        <v>5.0851600001352192E+18</v>
      </c>
      <c r="B648" t="s">
        <v>14</v>
      </c>
      <c r="C648" t="s">
        <v>35</v>
      </c>
      <c r="D648" t="s">
        <v>54</v>
      </c>
      <c r="E648" s="2">
        <v>45519</v>
      </c>
      <c r="F648" t="s">
        <v>13</v>
      </c>
      <c r="G648" s="2">
        <v>45519</v>
      </c>
      <c r="H648">
        <f>Table1[[#This Row],[Date of Last Activity Time]] - Table1[[#This Row],[Date of Lead Created Time]]</f>
        <v>0</v>
      </c>
      <c r="I648">
        <f ca="1">IF(TODAY() - Table1[[#This Row],[Date of Last Activity Time]] &lt;= 90, 1, 0)</f>
        <v>0</v>
      </c>
    </row>
    <row r="649" spans="1:9" x14ac:dyDescent="0.25">
      <c r="A649" s="1">
        <v>5.0851600001585603E+18</v>
      </c>
      <c r="B649" t="s">
        <v>14</v>
      </c>
      <c r="C649" t="s">
        <v>35</v>
      </c>
      <c r="D649" t="s">
        <v>54</v>
      </c>
      <c r="E649" s="2">
        <v>45519</v>
      </c>
      <c r="F649" t="s">
        <v>13</v>
      </c>
      <c r="G649" s="2">
        <v>45519</v>
      </c>
      <c r="H649">
        <f>Table1[[#This Row],[Date of Last Activity Time]] - Table1[[#This Row],[Date of Lead Created Time]]</f>
        <v>0</v>
      </c>
      <c r="I649">
        <f ca="1">IF(TODAY() - Table1[[#This Row],[Date of Last Activity Time]] &lt;= 90, 1, 0)</f>
        <v>0</v>
      </c>
    </row>
    <row r="650" spans="1:9" x14ac:dyDescent="0.25">
      <c r="A650" s="1">
        <v>5.0851600001585603E+18</v>
      </c>
      <c r="B650" t="s">
        <v>14</v>
      </c>
      <c r="C650" t="s">
        <v>35</v>
      </c>
      <c r="D650" t="s">
        <v>54</v>
      </c>
      <c r="E650" s="2">
        <v>45535</v>
      </c>
      <c r="F650" t="s">
        <v>13</v>
      </c>
      <c r="G650" s="2">
        <v>45537</v>
      </c>
      <c r="H650">
        <f>Table1[[#This Row],[Date of Last Activity Time]] - Table1[[#This Row],[Date of Lead Created Time]]</f>
        <v>2</v>
      </c>
      <c r="I650">
        <f ca="1">IF(TODAY() - Table1[[#This Row],[Date of Last Activity Time]] &lt;= 90, 1, 0)</f>
        <v>0</v>
      </c>
    </row>
    <row r="651" spans="1:9" x14ac:dyDescent="0.25">
      <c r="A651" s="1">
        <v>5.0851600001585603E+18</v>
      </c>
      <c r="B651" t="s">
        <v>14</v>
      </c>
      <c r="C651" t="s">
        <v>35</v>
      </c>
      <c r="D651" t="s">
        <v>55</v>
      </c>
      <c r="E651" s="2">
        <v>45527</v>
      </c>
      <c r="F651" t="s">
        <v>13</v>
      </c>
      <c r="G651" s="2">
        <v>45534</v>
      </c>
      <c r="H651">
        <f>Table1[[#This Row],[Date of Last Activity Time]] - Table1[[#This Row],[Date of Lead Created Time]]</f>
        <v>7</v>
      </c>
      <c r="I651">
        <f ca="1">IF(TODAY() - Table1[[#This Row],[Date of Last Activity Time]] &lt;= 90, 1, 0)</f>
        <v>0</v>
      </c>
    </row>
    <row r="652" spans="1:9" x14ac:dyDescent="0.25">
      <c r="A652" s="1">
        <v>5.0851600001585603E+18</v>
      </c>
      <c r="B652" t="s">
        <v>14</v>
      </c>
      <c r="C652" t="s">
        <v>35</v>
      </c>
      <c r="D652" t="s">
        <v>58</v>
      </c>
      <c r="E652" s="2">
        <v>45521</v>
      </c>
      <c r="F652" t="s">
        <v>13</v>
      </c>
      <c r="G652" s="2">
        <v>45532</v>
      </c>
      <c r="H652">
        <f>Table1[[#This Row],[Date of Last Activity Time]] - Table1[[#This Row],[Date of Lead Created Time]]</f>
        <v>11</v>
      </c>
      <c r="I652">
        <f ca="1">IF(TODAY() - Table1[[#This Row],[Date of Last Activity Time]] &lt;= 90, 1, 0)</f>
        <v>0</v>
      </c>
    </row>
    <row r="653" spans="1:9" x14ac:dyDescent="0.25">
      <c r="A653" s="1">
        <v>5.0851600001752852E+18</v>
      </c>
      <c r="B653" t="s">
        <v>14</v>
      </c>
      <c r="C653" t="s">
        <v>35</v>
      </c>
      <c r="D653" t="s">
        <v>55</v>
      </c>
      <c r="E653" s="2">
        <v>45510</v>
      </c>
      <c r="F653" t="s">
        <v>13</v>
      </c>
      <c r="G653" s="2">
        <v>45510</v>
      </c>
      <c r="H653">
        <f>Table1[[#This Row],[Date of Last Activity Time]] - Table1[[#This Row],[Date of Lead Created Time]]</f>
        <v>0</v>
      </c>
      <c r="I653">
        <f ca="1">IF(TODAY() - Table1[[#This Row],[Date of Last Activity Time]] &lt;= 90, 1, 0)</f>
        <v>0</v>
      </c>
    </row>
    <row r="654" spans="1:9" x14ac:dyDescent="0.25">
      <c r="A654" s="1">
        <v>5.0851600001752852E+18</v>
      </c>
      <c r="B654" t="s">
        <v>14</v>
      </c>
      <c r="C654" t="s">
        <v>35</v>
      </c>
      <c r="D654" t="s">
        <v>55</v>
      </c>
      <c r="E654" s="2">
        <v>45516</v>
      </c>
      <c r="F654" t="s">
        <v>13</v>
      </c>
      <c r="G654" s="2">
        <v>45517</v>
      </c>
      <c r="H654">
        <f>Table1[[#This Row],[Date of Last Activity Time]] - Table1[[#This Row],[Date of Lead Created Time]]</f>
        <v>1</v>
      </c>
      <c r="I654">
        <f ca="1">IF(TODAY() - Table1[[#This Row],[Date of Last Activity Time]] &lt;= 90, 1, 0)</f>
        <v>0</v>
      </c>
    </row>
    <row r="655" spans="1:9" x14ac:dyDescent="0.25">
      <c r="A655" s="1">
        <v>5.0851600001752852E+18</v>
      </c>
      <c r="B655" t="s">
        <v>14</v>
      </c>
      <c r="C655" t="s">
        <v>35</v>
      </c>
      <c r="D655" t="s">
        <v>57</v>
      </c>
      <c r="E655" s="2">
        <v>45507</v>
      </c>
      <c r="F655" t="s">
        <v>13</v>
      </c>
      <c r="G655" s="2">
        <v>45511</v>
      </c>
      <c r="H655">
        <f>Table1[[#This Row],[Date of Last Activity Time]] - Table1[[#This Row],[Date of Lead Created Time]]</f>
        <v>4</v>
      </c>
      <c r="I655">
        <f ca="1">IF(TODAY() - Table1[[#This Row],[Date of Last Activity Time]] &lt;= 90, 1, 0)</f>
        <v>0</v>
      </c>
    </row>
    <row r="656" spans="1:9" x14ac:dyDescent="0.25">
      <c r="A656" s="1">
        <v>5.0851600001752852E+18</v>
      </c>
      <c r="B656" t="s">
        <v>14</v>
      </c>
      <c r="C656" t="s">
        <v>35</v>
      </c>
      <c r="D656" t="s">
        <v>58</v>
      </c>
      <c r="E656" s="2">
        <v>45521</v>
      </c>
      <c r="F656" t="s">
        <v>13</v>
      </c>
      <c r="G656" s="2">
        <v>45637</v>
      </c>
      <c r="H656">
        <f>Table1[[#This Row],[Date of Last Activity Time]] - Table1[[#This Row],[Date of Lead Created Time]]</f>
        <v>116</v>
      </c>
      <c r="I656">
        <f ca="1">IF(TODAY() - Table1[[#This Row],[Date of Last Activity Time]] &lt;= 90, 1, 0)</f>
        <v>0</v>
      </c>
    </row>
    <row r="657" spans="1:9" x14ac:dyDescent="0.25">
      <c r="A657" s="1">
        <v>5.0851600001752852E+18</v>
      </c>
      <c r="B657" t="s">
        <v>14</v>
      </c>
      <c r="C657" t="s">
        <v>35</v>
      </c>
      <c r="D657" t="s">
        <v>64</v>
      </c>
      <c r="E657" s="2">
        <v>45507</v>
      </c>
      <c r="F657" t="s">
        <v>13</v>
      </c>
      <c r="G657" s="2">
        <v>45525</v>
      </c>
      <c r="H657">
        <f>Table1[[#This Row],[Date of Last Activity Time]] - Table1[[#This Row],[Date of Lead Created Time]]</f>
        <v>18</v>
      </c>
      <c r="I657">
        <f ca="1">IF(TODAY() - Table1[[#This Row],[Date of Last Activity Time]] &lt;= 90, 1, 0)</f>
        <v>0</v>
      </c>
    </row>
    <row r="658" spans="1:9" x14ac:dyDescent="0.25">
      <c r="A658" s="1">
        <v>5.0851600001752852E+18</v>
      </c>
      <c r="B658" t="s">
        <v>14</v>
      </c>
      <c r="C658" t="s">
        <v>35</v>
      </c>
      <c r="D658" t="s">
        <v>64</v>
      </c>
      <c r="E658" s="2">
        <v>45510</v>
      </c>
      <c r="F658" t="s">
        <v>13</v>
      </c>
      <c r="G658" s="2">
        <v>45525</v>
      </c>
      <c r="H658">
        <f>Table1[[#This Row],[Date of Last Activity Time]] - Table1[[#This Row],[Date of Lead Created Time]]</f>
        <v>15</v>
      </c>
      <c r="I658">
        <f ca="1">IF(TODAY() - Table1[[#This Row],[Date of Last Activity Time]] &lt;= 90, 1, 0)</f>
        <v>0</v>
      </c>
    </row>
    <row r="659" spans="1:9" x14ac:dyDescent="0.25">
      <c r="A659" s="1">
        <v>5.0851600001752852E+18</v>
      </c>
      <c r="B659" t="s">
        <v>14</v>
      </c>
      <c r="C659" t="s">
        <v>35</v>
      </c>
      <c r="D659" t="s">
        <v>64</v>
      </c>
      <c r="E659" s="2">
        <v>45513</v>
      </c>
      <c r="F659" t="s">
        <v>13</v>
      </c>
      <c r="G659" s="2">
        <v>45525</v>
      </c>
      <c r="H659">
        <f>Table1[[#This Row],[Date of Last Activity Time]] - Table1[[#This Row],[Date of Lead Created Time]]</f>
        <v>12</v>
      </c>
      <c r="I659">
        <f ca="1">IF(TODAY() - Table1[[#This Row],[Date of Last Activity Time]] &lt;= 90, 1, 0)</f>
        <v>0</v>
      </c>
    </row>
    <row r="660" spans="1:9" x14ac:dyDescent="0.25">
      <c r="A660" s="1">
        <v>5.0851600001752852E+18</v>
      </c>
      <c r="B660" t="s">
        <v>14</v>
      </c>
      <c r="C660" t="s">
        <v>35</v>
      </c>
      <c r="D660" t="s">
        <v>64</v>
      </c>
      <c r="E660" s="2">
        <v>45516</v>
      </c>
      <c r="F660" t="s">
        <v>13</v>
      </c>
      <c r="G660" s="2">
        <v>45525</v>
      </c>
      <c r="H660">
        <f>Table1[[#This Row],[Date of Last Activity Time]] - Table1[[#This Row],[Date of Lead Created Time]]</f>
        <v>9</v>
      </c>
      <c r="I660">
        <f ca="1">IF(TODAY() - Table1[[#This Row],[Date of Last Activity Time]] &lt;= 90, 1, 0)</f>
        <v>0</v>
      </c>
    </row>
    <row r="661" spans="1:9" x14ac:dyDescent="0.25">
      <c r="A661" s="1">
        <v>5.0851600001752852E+18</v>
      </c>
      <c r="B661" t="s">
        <v>14</v>
      </c>
      <c r="C661" t="s">
        <v>35</v>
      </c>
      <c r="D661" t="s">
        <v>64</v>
      </c>
      <c r="E661" s="2">
        <v>45517</v>
      </c>
      <c r="F661" t="s">
        <v>13</v>
      </c>
      <c r="G661" s="2">
        <v>45525</v>
      </c>
      <c r="H661">
        <f>Table1[[#This Row],[Date of Last Activity Time]] - Table1[[#This Row],[Date of Lead Created Time]]</f>
        <v>8</v>
      </c>
      <c r="I661">
        <f ca="1">IF(TODAY() - Table1[[#This Row],[Date of Last Activity Time]] &lt;= 90, 1, 0)</f>
        <v>0</v>
      </c>
    </row>
    <row r="662" spans="1:9" x14ac:dyDescent="0.25">
      <c r="A662" s="1">
        <v>5.0851600001752852E+18</v>
      </c>
      <c r="B662" t="s">
        <v>14</v>
      </c>
      <c r="C662" t="s">
        <v>35</v>
      </c>
      <c r="D662" t="s">
        <v>64</v>
      </c>
      <c r="E662" s="2">
        <v>45519</v>
      </c>
      <c r="F662" t="s">
        <v>13</v>
      </c>
      <c r="G662" s="2">
        <v>45525</v>
      </c>
      <c r="H662">
        <f>Table1[[#This Row],[Date of Last Activity Time]] - Table1[[#This Row],[Date of Lead Created Time]]</f>
        <v>6</v>
      </c>
      <c r="I662">
        <f ca="1">IF(TODAY() - Table1[[#This Row],[Date of Last Activity Time]] &lt;= 90, 1, 0)</f>
        <v>0</v>
      </c>
    </row>
    <row r="663" spans="1:9" x14ac:dyDescent="0.25">
      <c r="A663" s="1">
        <v>5.0851600001752852E+18</v>
      </c>
      <c r="B663" t="s">
        <v>14</v>
      </c>
      <c r="C663" t="s">
        <v>35</v>
      </c>
      <c r="D663" t="s">
        <v>64</v>
      </c>
      <c r="E663" s="2">
        <v>45519</v>
      </c>
      <c r="F663" t="s">
        <v>13</v>
      </c>
      <c r="G663" s="2">
        <v>45531</v>
      </c>
      <c r="H663">
        <f>Table1[[#This Row],[Date of Last Activity Time]] - Table1[[#This Row],[Date of Lead Created Time]]</f>
        <v>12</v>
      </c>
      <c r="I663">
        <f ca="1">IF(TODAY() - Table1[[#This Row],[Date of Last Activity Time]] &lt;= 90, 1, 0)</f>
        <v>0</v>
      </c>
    </row>
    <row r="664" spans="1:9" x14ac:dyDescent="0.25">
      <c r="A664" s="1">
        <v>5.0851600001753938E+18</v>
      </c>
      <c r="B664" t="s">
        <v>14</v>
      </c>
      <c r="C664" t="s">
        <v>35</v>
      </c>
      <c r="D664" t="s">
        <v>57</v>
      </c>
      <c r="E664" s="2">
        <v>45510</v>
      </c>
      <c r="F664" t="s">
        <v>13</v>
      </c>
      <c r="G664" s="2">
        <v>45517</v>
      </c>
      <c r="H664">
        <f>Table1[[#This Row],[Date of Last Activity Time]] - Table1[[#This Row],[Date of Lead Created Time]]</f>
        <v>7</v>
      </c>
      <c r="I664">
        <f ca="1">IF(TODAY() - Table1[[#This Row],[Date of Last Activity Time]] &lt;= 90, 1, 0)</f>
        <v>0</v>
      </c>
    </row>
    <row r="665" spans="1:9" x14ac:dyDescent="0.25">
      <c r="A665" s="1">
        <v>5.0851600001753938E+18</v>
      </c>
      <c r="B665" t="s">
        <v>14</v>
      </c>
      <c r="C665" t="s">
        <v>35</v>
      </c>
      <c r="D665" t="s">
        <v>64</v>
      </c>
      <c r="E665" s="2">
        <v>45515</v>
      </c>
      <c r="F665" t="s">
        <v>13</v>
      </c>
      <c r="G665" s="2">
        <v>45523</v>
      </c>
      <c r="H665">
        <f>Table1[[#This Row],[Date of Last Activity Time]] - Table1[[#This Row],[Date of Lead Created Time]]</f>
        <v>8</v>
      </c>
      <c r="I665">
        <f ca="1">IF(TODAY() - Table1[[#This Row],[Date of Last Activity Time]] &lt;= 90, 1, 0)</f>
        <v>0</v>
      </c>
    </row>
    <row r="666" spans="1:9" x14ac:dyDescent="0.25">
      <c r="A666" s="1">
        <v>5.0851600001754511E+18</v>
      </c>
      <c r="B666" t="s">
        <v>14</v>
      </c>
      <c r="C666" t="s">
        <v>35</v>
      </c>
      <c r="D666" t="s">
        <v>54</v>
      </c>
      <c r="E666" s="2">
        <v>45506</v>
      </c>
      <c r="F666" t="s">
        <v>13</v>
      </c>
      <c r="G666" s="2">
        <v>45506</v>
      </c>
      <c r="H666">
        <f>Table1[[#This Row],[Date of Last Activity Time]] - Table1[[#This Row],[Date of Lead Created Time]]</f>
        <v>0</v>
      </c>
      <c r="I666">
        <f ca="1">IF(TODAY() - Table1[[#This Row],[Date of Last Activity Time]] &lt;= 90, 1, 0)</f>
        <v>0</v>
      </c>
    </row>
    <row r="667" spans="1:9" x14ac:dyDescent="0.25">
      <c r="A667" s="1">
        <v>5.0851600001754511E+18</v>
      </c>
      <c r="B667" t="s">
        <v>14</v>
      </c>
      <c r="C667" t="s">
        <v>35</v>
      </c>
      <c r="D667" t="s">
        <v>54</v>
      </c>
      <c r="E667" s="2">
        <v>45524</v>
      </c>
      <c r="F667" t="s">
        <v>13</v>
      </c>
      <c r="G667" s="2">
        <v>45524</v>
      </c>
      <c r="H667">
        <f>Table1[[#This Row],[Date of Last Activity Time]] - Table1[[#This Row],[Date of Lead Created Time]]</f>
        <v>0</v>
      </c>
      <c r="I667">
        <f ca="1">IF(TODAY() - Table1[[#This Row],[Date of Last Activity Time]] &lt;= 90, 1, 0)</f>
        <v>0</v>
      </c>
    </row>
    <row r="668" spans="1:9" x14ac:dyDescent="0.25">
      <c r="A668" s="1">
        <v>5.0851600001754511E+18</v>
      </c>
      <c r="B668" t="s">
        <v>14</v>
      </c>
      <c r="C668" t="s">
        <v>35</v>
      </c>
      <c r="D668" t="s">
        <v>64</v>
      </c>
      <c r="E668" s="2">
        <v>45510</v>
      </c>
      <c r="F668" t="s">
        <v>13</v>
      </c>
      <c r="G668" s="2">
        <v>45518</v>
      </c>
      <c r="H668">
        <f>Table1[[#This Row],[Date of Last Activity Time]] - Table1[[#This Row],[Date of Lead Created Time]]</f>
        <v>8</v>
      </c>
      <c r="I668">
        <f ca="1">IF(TODAY() - Table1[[#This Row],[Date of Last Activity Time]] &lt;= 90, 1, 0)</f>
        <v>0</v>
      </c>
    </row>
    <row r="669" spans="1:9" x14ac:dyDescent="0.25">
      <c r="A669" s="1">
        <v>5.0851600001758423E+18</v>
      </c>
      <c r="B669" t="s">
        <v>14</v>
      </c>
      <c r="C669" t="s">
        <v>35</v>
      </c>
      <c r="D669" t="s">
        <v>55</v>
      </c>
      <c r="E669" s="2">
        <v>45512</v>
      </c>
      <c r="F669" t="s">
        <v>13</v>
      </c>
      <c r="G669" s="2">
        <v>45513</v>
      </c>
      <c r="H669">
        <f>Table1[[#This Row],[Date of Last Activity Time]] - Table1[[#This Row],[Date of Lead Created Time]]</f>
        <v>1</v>
      </c>
      <c r="I669">
        <f ca="1">IF(TODAY() - Table1[[#This Row],[Date of Last Activity Time]] &lt;= 90, 1, 0)</f>
        <v>0</v>
      </c>
    </row>
    <row r="670" spans="1:9" x14ac:dyDescent="0.25">
      <c r="A670" s="1">
        <v>5.085160000206549E+18</v>
      </c>
      <c r="B670" t="s">
        <v>14</v>
      </c>
      <c r="C670" t="s">
        <v>35</v>
      </c>
      <c r="D670" t="s">
        <v>54</v>
      </c>
      <c r="E670" s="2">
        <v>45512</v>
      </c>
      <c r="F670" t="s">
        <v>13</v>
      </c>
      <c r="G670" s="2">
        <v>45512</v>
      </c>
      <c r="H670">
        <f>Table1[[#This Row],[Date of Last Activity Time]] - Table1[[#This Row],[Date of Lead Created Time]]</f>
        <v>0</v>
      </c>
      <c r="I670">
        <f ca="1">IF(TODAY() - Table1[[#This Row],[Date of Last Activity Time]] &lt;= 90, 1, 0)</f>
        <v>0</v>
      </c>
    </row>
    <row r="671" spans="1:9" x14ac:dyDescent="0.25">
      <c r="A671" s="1">
        <v>5.0851600002065541E+18</v>
      </c>
      <c r="B671" t="s">
        <v>14</v>
      </c>
      <c r="C671" t="s">
        <v>35</v>
      </c>
      <c r="D671" t="s">
        <v>55</v>
      </c>
      <c r="E671" s="2">
        <v>45510</v>
      </c>
      <c r="F671" t="s">
        <v>13</v>
      </c>
      <c r="G671" s="2">
        <v>45510</v>
      </c>
      <c r="H671">
        <f>Table1[[#This Row],[Date of Last Activity Time]] - Table1[[#This Row],[Date of Lead Created Time]]</f>
        <v>0</v>
      </c>
      <c r="I671">
        <f ca="1">IF(TODAY() - Table1[[#This Row],[Date of Last Activity Time]] &lt;= 90, 1, 0)</f>
        <v>0</v>
      </c>
    </row>
    <row r="672" spans="1:9" x14ac:dyDescent="0.25">
      <c r="A672" s="1">
        <v>5.0851600002065562E+18</v>
      </c>
      <c r="B672" t="s">
        <v>14</v>
      </c>
      <c r="C672" t="s">
        <v>35</v>
      </c>
      <c r="D672" t="s">
        <v>54</v>
      </c>
      <c r="E672" s="2">
        <v>45509</v>
      </c>
      <c r="F672" t="s">
        <v>13</v>
      </c>
      <c r="G672" s="2">
        <v>45510</v>
      </c>
      <c r="H672">
        <f>Table1[[#This Row],[Date of Last Activity Time]] - Table1[[#This Row],[Date of Lead Created Time]]</f>
        <v>1</v>
      </c>
      <c r="I672">
        <f ca="1">IF(TODAY() - Table1[[#This Row],[Date of Last Activity Time]] &lt;= 90, 1, 0)</f>
        <v>0</v>
      </c>
    </row>
    <row r="673" spans="1:9" x14ac:dyDescent="0.25">
      <c r="A673" s="1">
        <v>5.0851600002073047E+18</v>
      </c>
      <c r="B673" t="s">
        <v>14</v>
      </c>
      <c r="C673" t="s">
        <v>35</v>
      </c>
      <c r="D673" t="s">
        <v>54</v>
      </c>
      <c r="E673" s="2">
        <v>45508</v>
      </c>
      <c r="F673" t="s">
        <v>13</v>
      </c>
      <c r="G673" s="2">
        <v>45509</v>
      </c>
      <c r="H673">
        <f>Table1[[#This Row],[Date of Last Activity Time]] - Table1[[#This Row],[Date of Lead Created Time]]</f>
        <v>1</v>
      </c>
      <c r="I673">
        <f ca="1">IF(TODAY() - Table1[[#This Row],[Date of Last Activity Time]] &lt;= 90, 1, 0)</f>
        <v>0</v>
      </c>
    </row>
    <row r="674" spans="1:9" x14ac:dyDescent="0.25">
      <c r="A674" s="1">
        <v>5.0851600002073047E+18</v>
      </c>
      <c r="B674" t="s">
        <v>14</v>
      </c>
      <c r="C674" t="s">
        <v>35</v>
      </c>
      <c r="D674" t="s">
        <v>55</v>
      </c>
      <c r="E674" s="2">
        <v>45510</v>
      </c>
      <c r="F674" t="s">
        <v>13</v>
      </c>
      <c r="G674" s="2">
        <v>45511</v>
      </c>
      <c r="H674">
        <f>Table1[[#This Row],[Date of Last Activity Time]] - Table1[[#This Row],[Date of Lead Created Time]]</f>
        <v>1</v>
      </c>
      <c r="I674">
        <f ca="1">IF(TODAY() - Table1[[#This Row],[Date of Last Activity Time]] &lt;= 90, 1, 0)</f>
        <v>0</v>
      </c>
    </row>
    <row r="675" spans="1:9" x14ac:dyDescent="0.25">
      <c r="A675" s="1">
        <v>5.0851600002074952E+18</v>
      </c>
      <c r="B675" t="s">
        <v>14</v>
      </c>
      <c r="C675" t="s">
        <v>35</v>
      </c>
      <c r="D675" t="s">
        <v>57</v>
      </c>
      <c r="E675" s="2">
        <v>45509</v>
      </c>
      <c r="F675" t="s">
        <v>13</v>
      </c>
      <c r="G675" s="2">
        <v>45511</v>
      </c>
      <c r="H675">
        <f>Table1[[#This Row],[Date of Last Activity Time]] - Table1[[#This Row],[Date of Lead Created Time]]</f>
        <v>2</v>
      </c>
      <c r="I675">
        <f ca="1">IF(TODAY() - Table1[[#This Row],[Date of Last Activity Time]] &lt;= 90, 1, 0)</f>
        <v>0</v>
      </c>
    </row>
    <row r="676" spans="1:9" x14ac:dyDescent="0.25">
      <c r="A676" s="1">
        <v>5.0851600002170368E+18</v>
      </c>
      <c r="B676" t="s">
        <v>14</v>
      </c>
      <c r="C676" t="s">
        <v>35</v>
      </c>
      <c r="D676" t="s">
        <v>54</v>
      </c>
      <c r="E676" s="2">
        <v>45533</v>
      </c>
      <c r="F676" t="s">
        <v>13</v>
      </c>
      <c r="G676" s="2">
        <v>45533</v>
      </c>
      <c r="H676">
        <f>Table1[[#This Row],[Date of Last Activity Time]] - Table1[[#This Row],[Date of Lead Created Time]]</f>
        <v>0</v>
      </c>
      <c r="I676">
        <f ca="1">IF(TODAY() - Table1[[#This Row],[Date of Last Activity Time]] &lt;= 90, 1, 0)</f>
        <v>0</v>
      </c>
    </row>
    <row r="677" spans="1:9" x14ac:dyDescent="0.25">
      <c r="A677" s="1">
        <v>5.0851600002170368E+18</v>
      </c>
      <c r="B677" t="s">
        <v>14</v>
      </c>
      <c r="C677" t="s">
        <v>35</v>
      </c>
      <c r="D677" t="s">
        <v>55</v>
      </c>
      <c r="E677" s="2">
        <v>45507</v>
      </c>
      <c r="F677" t="s">
        <v>13</v>
      </c>
      <c r="G677" s="2">
        <v>45509</v>
      </c>
      <c r="H677">
        <f>Table1[[#This Row],[Date of Last Activity Time]] - Table1[[#This Row],[Date of Lead Created Time]]</f>
        <v>2</v>
      </c>
      <c r="I677">
        <f ca="1">IF(TODAY() - Table1[[#This Row],[Date of Last Activity Time]] &lt;= 90, 1, 0)</f>
        <v>0</v>
      </c>
    </row>
    <row r="678" spans="1:9" x14ac:dyDescent="0.25">
      <c r="A678" s="1">
        <v>5.0851600002170368E+18</v>
      </c>
      <c r="B678" t="s">
        <v>14</v>
      </c>
      <c r="C678" t="s">
        <v>35</v>
      </c>
      <c r="D678" t="s">
        <v>64</v>
      </c>
      <c r="E678" s="2">
        <v>45527</v>
      </c>
      <c r="F678" t="s">
        <v>13</v>
      </c>
      <c r="G678" s="2">
        <v>45533</v>
      </c>
      <c r="H678">
        <f>Table1[[#This Row],[Date of Last Activity Time]] - Table1[[#This Row],[Date of Lead Created Time]]</f>
        <v>6</v>
      </c>
      <c r="I678">
        <f ca="1">IF(TODAY() - Table1[[#This Row],[Date of Last Activity Time]] &lt;= 90, 1, 0)</f>
        <v>0</v>
      </c>
    </row>
    <row r="679" spans="1:9" x14ac:dyDescent="0.25">
      <c r="A679" s="1">
        <v>5.0851600002170368E+18</v>
      </c>
      <c r="B679" t="s">
        <v>14</v>
      </c>
      <c r="C679" t="s">
        <v>35</v>
      </c>
      <c r="D679" t="s">
        <v>64</v>
      </c>
      <c r="E679" s="2">
        <v>45529</v>
      </c>
      <c r="F679" t="s">
        <v>13</v>
      </c>
      <c r="G679" s="2">
        <v>45534</v>
      </c>
      <c r="H679">
        <f>Table1[[#This Row],[Date of Last Activity Time]] - Table1[[#This Row],[Date of Lead Created Time]]</f>
        <v>5</v>
      </c>
      <c r="I679">
        <f ca="1">IF(TODAY() - Table1[[#This Row],[Date of Last Activity Time]] &lt;= 90, 1, 0)</f>
        <v>0</v>
      </c>
    </row>
    <row r="680" spans="1:9" x14ac:dyDescent="0.25">
      <c r="A680" s="1">
        <v>5.0851600002170388E+18</v>
      </c>
      <c r="B680" t="s">
        <v>7</v>
      </c>
      <c r="C680" t="s">
        <v>35</v>
      </c>
      <c r="D680" t="s">
        <v>54</v>
      </c>
      <c r="E680" s="2">
        <v>45513</v>
      </c>
      <c r="F680" t="s">
        <v>13</v>
      </c>
      <c r="G680" s="2">
        <v>45517</v>
      </c>
      <c r="H680">
        <f>Table1[[#This Row],[Date of Last Activity Time]] - Table1[[#This Row],[Date of Lead Created Time]]</f>
        <v>4</v>
      </c>
      <c r="I680">
        <f ca="1">IF(TODAY() - Table1[[#This Row],[Date of Last Activity Time]] &lt;= 90, 1, 0)</f>
        <v>0</v>
      </c>
    </row>
    <row r="681" spans="1:9" x14ac:dyDescent="0.25">
      <c r="A681" s="1">
        <v>5.0851600002170706E+18</v>
      </c>
      <c r="B681" t="s">
        <v>14</v>
      </c>
      <c r="C681" t="s">
        <v>35</v>
      </c>
      <c r="D681" t="s">
        <v>54</v>
      </c>
      <c r="E681" s="2">
        <v>45516</v>
      </c>
      <c r="F681" t="s">
        <v>13</v>
      </c>
      <c r="G681" s="2">
        <v>45517</v>
      </c>
      <c r="H681">
        <f>Table1[[#This Row],[Date of Last Activity Time]] - Table1[[#This Row],[Date of Lead Created Time]]</f>
        <v>1</v>
      </c>
      <c r="I681">
        <f ca="1">IF(TODAY() - Table1[[#This Row],[Date of Last Activity Time]] &lt;= 90, 1, 0)</f>
        <v>0</v>
      </c>
    </row>
    <row r="682" spans="1:9" x14ac:dyDescent="0.25">
      <c r="A682" s="1">
        <v>5.0851600002170706E+18</v>
      </c>
      <c r="B682" t="s">
        <v>14</v>
      </c>
      <c r="C682" t="s">
        <v>35</v>
      </c>
      <c r="D682" t="s">
        <v>54</v>
      </c>
      <c r="E682" s="2">
        <v>45519</v>
      </c>
      <c r="F682" t="s">
        <v>13</v>
      </c>
      <c r="G682" s="2">
        <v>45519</v>
      </c>
      <c r="H682">
        <f>Table1[[#This Row],[Date of Last Activity Time]] - Table1[[#This Row],[Date of Lead Created Time]]</f>
        <v>0</v>
      </c>
      <c r="I682">
        <f ca="1">IF(TODAY() - Table1[[#This Row],[Date of Last Activity Time]] &lt;= 90, 1, 0)</f>
        <v>0</v>
      </c>
    </row>
    <row r="683" spans="1:9" x14ac:dyDescent="0.25">
      <c r="A683" s="1">
        <v>5.0851600002170706E+18</v>
      </c>
      <c r="B683" t="s">
        <v>14</v>
      </c>
      <c r="C683" t="s">
        <v>35</v>
      </c>
      <c r="D683" t="s">
        <v>54</v>
      </c>
      <c r="E683" s="2">
        <v>45534</v>
      </c>
      <c r="F683" t="s">
        <v>13</v>
      </c>
      <c r="G683" s="2">
        <v>45535</v>
      </c>
      <c r="H683">
        <f>Table1[[#This Row],[Date of Last Activity Time]] - Table1[[#This Row],[Date of Lead Created Time]]</f>
        <v>1</v>
      </c>
      <c r="I683">
        <f ca="1">IF(TODAY() - Table1[[#This Row],[Date of Last Activity Time]] &lt;= 90, 1, 0)</f>
        <v>0</v>
      </c>
    </row>
    <row r="684" spans="1:9" x14ac:dyDescent="0.25">
      <c r="A684" s="1">
        <v>5.0851600002170706E+18</v>
      </c>
      <c r="B684" t="s">
        <v>14</v>
      </c>
      <c r="C684" t="s">
        <v>35</v>
      </c>
      <c r="D684" t="s">
        <v>54</v>
      </c>
      <c r="E684" s="2">
        <v>45535</v>
      </c>
      <c r="F684" t="s">
        <v>13</v>
      </c>
      <c r="G684" s="2">
        <v>45535</v>
      </c>
      <c r="H684">
        <f>Table1[[#This Row],[Date of Last Activity Time]] - Table1[[#This Row],[Date of Lead Created Time]]</f>
        <v>0</v>
      </c>
      <c r="I684">
        <f ca="1">IF(TODAY() - Table1[[#This Row],[Date of Last Activity Time]] &lt;= 90, 1, 0)</f>
        <v>0</v>
      </c>
    </row>
    <row r="685" spans="1:9" x14ac:dyDescent="0.25">
      <c r="A685" s="1">
        <v>5.0851600002170706E+18</v>
      </c>
      <c r="B685" t="s">
        <v>14</v>
      </c>
      <c r="C685" t="s">
        <v>35</v>
      </c>
      <c r="D685" t="s">
        <v>55</v>
      </c>
      <c r="E685" s="2">
        <v>45535</v>
      </c>
      <c r="F685" t="s">
        <v>13</v>
      </c>
      <c r="G685" s="2">
        <v>45538</v>
      </c>
      <c r="H685">
        <f>Table1[[#This Row],[Date of Last Activity Time]] - Table1[[#This Row],[Date of Lead Created Time]]</f>
        <v>3</v>
      </c>
      <c r="I685">
        <f ca="1">IF(TODAY() - Table1[[#This Row],[Date of Last Activity Time]] &lt;= 90, 1, 0)</f>
        <v>0</v>
      </c>
    </row>
    <row r="686" spans="1:9" x14ac:dyDescent="0.25">
      <c r="A686" s="1">
        <v>5.0851600002218158E+18</v>
      </c>
      <c r="B686" t="s">
        <v>14</v>
      </c>
      <c r="C686" t="s">
        <v>35</v>
      </c>
      <c r="D686" t="s">
        <v>55</v>
      </c>
      <c r="E686" s="2">
        <v>45509</v>
      </c>
      <c r="F686" t="s">
        <v>13</v>
      </c>
      <c r="G686" s="2">
        <v>45510</v>
      </c>
      <c r="H686">
        <f>Table1[[#This Row],[Date of Last Activity Time]] - Table1[[#This Row],[Date of Lead Created Time]]</f>
        <v>1</v>
      </c>
      <c r="I686">
        <f ca="1">IF(TODAY() - Table1[[#This Row],[Date of Last Activity Time]] &lt;= 90, 1, 0)</f>
        <v>0</v>
      </c>
    </row>
    <row r="687" spans="1:9" x14ac:dyDescent="0.25">
      <c r="A687" s="1">
        <v>5.0851600002218158E+18</v>
      </c>
      <c r="B687" t="s">
        <v>14</v>
      </c>
      <c r="C687" t="s">
        <v>35</v>
      </c>
      <c r="D687" t="s">
        <v>55</v>
      </c>
      <c r="E687" s="2">
        <v>45516</v>
      </c>
      <c r="F687" t="s">
        <v>13</v>
      </c>
      <c r="G687" s="2">
        <v>45519</v>
      </c>
      <c r="H687">
        <f>Table1[[#This Row],[Date of Last Activity Time]] - Table1[[#This Row],[Date of Lead Created Time]]</f>
        <v>3</v>
      </c>
      <c r="I687">
        <f ca="1">IF(TODAY() - Table1[[#This Row],[Date of Last Activity Time]] &lt;= 90, 1, 0)</f>
        <v>0</v>
      </c>
    </row>
    <row r="688" spans="1:9" x14ac:dyDescent="0.25">
      <c r="A688" s="1">
        <v>5.0851600002218158E+18</v>
      </c>
      <c r="B688" t="s">
        <v>14</v>
      </c>
      <c r="C688" t="s">
        <v>35</v>
      </c>
      <c r="D688" t="s">
        <v>64</v>
      </c>
      <c r="E688" s="2">
        <v>45511</v>
      </c>
      <c r="F688" t="s">
        <v>13</v>
      </c>
      <c r="G688" s="2">
        <v>45520</v>
      </c>
      <c r="H688">
        <f>Table1[[#This Row],[Date of Last Activity Time]] - Table1[[#This Row],[Date of Lead Created Time]]</f>
        <v>9</v>
      </c>
      <c r="I688">
        <f ca="1">IF(TODAY() - Table1[[#This Row],[Date of Last Activity Time]] &lt;= 90, 1, 0)</f>
        <v>0</v>
      </c>
    </row>
    <row r="689" spans="1:9" x14ac:dyDescent="0.25">
      <c r="A689" s="1">
        <v>5.0851600002289347E+18</v>
      </c>
      <c r="B689" t="s">
        <v>14</v>
      </c>
      <c r="C689" t="s">
        <v>35</v>
      </c>
      <c r="D689" t="s">
        <v>55</v>
      </c>
      <c r="E689" s="2">
        <v>45528</v>
      </c>
      <c r="F689" t="s">
        <v>13</v>
      </c>
      <c r="G689" s="2">
        <v>45528</v>
      </c>
      <c r="H689">
        <f>Table1[[#This Row],[Date of Last Activity Time]] - Table1[[#This Row],[Date of Lead Created Time]]</f>
        <v>0</v>
      </c>
      <c r="I689">
        <f ca="1">IF(TODAY() - Table1[[#This Row],[Date of Last Activity Time]] &lt;= 90, 1, 0)</f>
        <v>0</v>
      </c>
    </row>
    <row r="690" spans="1:9" x14ac:dyDescent="0.25">
      <c r="A690" s="1">
        <v>5.0851600002297795E+18</v>
      </c>
      <c r="B690" t="s">
        <v>7</v>
      </c>
      <c r="C690" t="s">
        <v>35</v>
      </c>
      <c r="D690" t="s">
        <v>55</v>
      </c>
      <c r="E690" s="2">
        <v>45530</v>
      </c>
      <c r="F690" t="s">
        <v>13</v>
      </c>
      <c r="G690" s="2">
        <v>45531</v>
      </c>
      <c r="H690">
        <f>Table1[[#This Row],[Date of Last Activity Time]] - Table1[[#This Row],[Date of Lead Created Time]]</f>
        <v>1</v>
      </c>
      <c r="I690">
        <f ca="1">IF(TODAY() - Table1[[#This Row],[Date of Last Activity Time]] &lt;= 90, 1, 0)</f>
        <v>0</v>
      </c>
    </row>
    <row r="691" spans="1:9" x14ac:dyDescent="0.25">
      <c r="A691" s="1">
        <v>5.0851600002297795E+18</v>
      </c>
      <c r="B691" t="s">
        <v>14</v>
      </c>
      <c r="C691" t="s">
        <v>35</v>
      </c>
      <c r="D691" t="s">
        <v>54</v>
      </c>
      <c r="E691" s="2">
        <v>45530</v>
      </c>
      <c r="F691" t="s">
        <v>13</v>
      </c>
      <c r="G691" s="2">
        <v>45531</v>
      </c>
      <c r="H691">
        <f>Table1[[#This Row],[Date of Last Activity Time]] - Table1[[#This Row],[Date of Lead Created Time]]</f>
        <v>1</v>
      </c>
      <c r="I691">
        <f ca="1">IF(TODAY() - Table1[[#This Row],[Date of Last Activity Time]] &lt;= 90, 1, 0)</f>
        <v>0</v>
      </c>
    </row>
    <row r="692" spans="1:9" x14ac:dyDescent="0.25">
      <c r="A692" s="1">
        <v>5.0851600003443804E+18</v>
      </c>
      <c r="B692" t="s">
        <v>14</v>
      </c>
      <c r="C692" t="s">
        <v>35</v>
      </c>
      <c r="D692" t="s">
        <v>58</v>
      </c>
      <c r="E692" s="2">
        <v>45525</v>
      </c>
      <c r="F692" t="s">
        <v>13</v>
      </c>
      <c r="G692" s="2">
        <v>45671</v>
      </c>
      <c r="H692">
        <f>Table1[[#This Row],[Date of Last Activity Time]] - Table1[[#This Row],[Date of Lead Created Time]]</f>
        <v>146</v>
      </c>
      <c r="I692">
        <f ca="1">IF(TODAY() - Table1[[#This Row],[Date of Last Activity Time]] &lt;= 90, 1, 0)</f>
        <v>0</v>
      </c>
    </row>
    <row r="693" spans="1:9" x14ac:dyDescent="0.25">
      <c r="A693" s="1">
        <v>5.0851600001285714E+18</v>
      </c>
      <c r="B693" t="s">
        <v>14</v>
      </c>
      <c r="C693" t="s">
        <v>175</v>
      </c>
      <c r="D693" t="s">
        <v>12</v>
      </c>
      <c r="E693" s="2">
        <v>44956</v>
      </c>
      <c r="F693" t="s">
        <v>13</v>
      </c>
      <c r="G693" s="2">
        <v>45905</v>
      </c>
      <c r="H693">
        <f>Table1[[#This Row],[Date of Last Activity Time]] - Table1[[#This Row],[Date of Lead Created Time]]</f>
        <v>949</v>
      </c>
      <c r="I693">
        <f ca="1">IF(TODAY() - Table1[[#This Row],[Date of Last Activity Time]] &lt;= 90, 1, 0)</f>
        <v>1</v>
      </c>
    </row>
    <row r="694" spans="1:9" x14ac:dyDescent="0.25">
      <c r="A694" s="1">
        <v>5.0851600001285714E+18</v>
      </c>
      <c r="B694" t="s">
        <v>14</v>
      </c>
      <c r="C694" t="s">
        <v>266</v>
      </c>
      <c r="D694" t="s">
        <v>12</v>
      </c>
      <c r="E694" s="2">
        <v>44955</v>
      </c>
      <c r="F694" t="s">
        <v>13</v>
      </c>
      <c r="G694" s="2">
        <v>45905</v>
      </c>
      <c r="H694">
        <f>Table1[[#This Row],[Date of Last Activity Time]] - Table1[[#This Row],[Date of Lead Created Time]]</f>
        <v>950</v>
      </c>
      <c r="I694">
        <f ca="1">IF(TODAY() - Table1[[#This Row],[Date of Last Activity Time]] &lt;= 90, 1, 0)</f>
        <v>1</v>
      </c>
    </row>
    <row r="695" spans="1:9" x14ac:dyDescent="0.25">
      <c r="A695" s="1">
        <v>5.0851600000011571E+18</v>
      </c>
      <c r="B695" t="s">
        <v>14</v>
      </c>
      <c r="C695" t="s">
        <v>36</v>
      </c>
      <c r="D695" t="s">
        <v>12</v>
      </c>
      <c r="E695" s="2">
        <v>44954</v>
      </c>
      <c r="F695" t="s">
        <v>13</v>
      </c>
      <c r="G695" s="2">
        <v>45919</v>
      </c>
      <c r="H695">
        <f>Table1[[#This Row],[Date of Last Activity Time]] - Table1[[#This Row],[Date of Lead Created Time]]</f>
        <v>965</v>
      </c>
      <c r="I695">
        <f ca="1">IF(TODAY() - Table1[[#This Row],[Date of Last Activity Time]] &lt;= 90, 1, 0)</f>
        <v>1</v>
      </c>
    </row>
    <row r="696" spans="1:9" x14ac:dyDescent="0.25">
      <c r="A696" s="1">
        <v>5.0851600001285714E+18</v>
      </c>
      <c r="B696" t="s">
        <v>7</v>
      </c>
      <c r="C696" t="s">
        <v>36</v>
      </c>
      <c r="D696" t="s">
        <v>12</v>
      </c>
      <c r="E696" s="2">
        <v>44954</v>
      </c>
      <c r="F696" t="s">
        <v>13</v>
      </c>
      <c r="G696" s="2">
        <v>45905</v>
      </c>
      <c r="H696">
        <f>Table1[[#This Row],[Date of Last Activity Time]] - Table1[[#This Row],[Date of Lead Created Time]]</f>
        <v>951</v>
      </c>
      <c r="I696">
        <f ca="1">IF(TODAY() - Table1[[#This Row],[Date of Last Activity Time]] &lt;= 90, 1, 0)</f>
        <v>1</v>
      </c>
    </row>
    <row r="697" spans="1:9" x14ac:dyDescent="0.25">
      <c r="A697" s="1">
        <v>5.0851600001285714E+18</v>
      </c>
      <c r="B697" t="s">
        <v>7</v>
      </c>
      <c r="C697" t="s">
        <v>36</v>
      </c>
      <c r="D697" t="s">
        <v>12</v>
      </c>
      <c r="E697" s="2">
        <v>44955</v>
      </c>
      <c r="F697" t="s">
        <v>13</v>
      </c>
      <c r="G697" s="2">
        <v>45905</v>
      </c>
      <c r="H697">
        <f>Table1[[#This Row],[Date of Last Activity Time]] - Table1[[#This Row],[Date of Lead Created Time]]</f>
        <v>950</v>
      </c>
      <c r="I697">
        <f ca="1">IF(TODAY() - Table1[[#This Row],[Date of Last Activity Time]] &lt;= 90, 1, 0)</f>
        <v>1</v>
      </c>
    </row>
    <row r="698" spans="1:9" x14ac:dyDescent="0.25">
      <c r="A698" s="1">
        <v>5.0851600001285714E+18</v>
      </c>
      <c r="B698" t="s">
        <v>7</v>
      </c>
      <c r="C698" t="s">
        <v>91</v>
      </c>
      <c r="D698" t="s">
        <v>12</v>
      </c>
      <c r="E698" s="2">
        <v>44954</v>
      </c>
      <c r="F698" t="s">
        <v>13</v>
      </c>
      <c r="G698" s="2">
        <v>45905</v>
      </c>
      <c r="H698">
        <f>Table1[[#This Row],[Date of Last Activity Time]] - Table1[[#This Row],[Date of Lead Created Time]]</f>
        <v>951</v>
      </c>
      <c r="I698">
        <f ca="1">IF(TODAY() - Table1[[#This Row],[Date of Last Activity Time]] &lt;= 90, 1, 0)</f>
        <v>1</v>
      </c>
    </row>
    <row r="699" spans="1:9" x14ac:dyDescent="0.25">
      <c r="A699" s="1">
        <v>5.0851600001285714E+18</v>
      </c>
      <c r="B699" t="s">
        <v>14</v>
      </c>
      <c r="C699" t="s">
        <v>91</v>
      </c>
      <c r="D699" t="s">
        <v>12</v>
      </c>
      <c r="E699" s="2">
        <v>44955</v>
      </c>
      <c r="F699" t="s">
        <v>13</v>
      </c>
      <c r="G699" s="2">
        <v>45905</v>
      </c>
      <c r="H699">
        <f>Table1[[#This Row],[Date of Last Activity Time]] - Table1[[#This Row],[Date of Lead Created Time]]</f>
        <v>950</v>
      </c>
      <c r="I699">
        <f ca="1">IF(TODAY() - Table1[[#This Row],[Date of Last Activity Time]] &lt;= 90, 1, 0)</f>
        <v>1</v>
      </c>
    </row>
    <row r="700" spans="1:9" x14ac:dyDescent="0.25">
      <c r="A700" s="1">
        <v>5.0851600001285714E+18</v>
      </c>
      <c r="B700" t="s">
        <v>7</v>
      </c>
      <c r="C700" t="s">
        <v>93</v>
      </c>
      <c r="D700" t="s">
        <v>12</v>
      </c>
      <c r="E700" s="2">
        <v>44954</v>
      </c>
      <c r="F700" t="s">
        <v>13</v>
      </c>
      <c r="G700" s="2">
        <v>45905</v>
      </c>
      <c r="H700">
        <f>Table1[[#This Row],[Date of Last Activity Time]] - Table1[[#This Row],[Date of Lead Created Time]]</f>
        <v>951</v>
      </c>
      <c r="I700">
        <f ca="1">IF(TODAY() - Table1[[#This Row],[Date of Last Activity Time]] &lt;= 90, 1, 0)</f>
        <v>1</v>
      </c>
    </row>
    <row r="701" spans="1:9" x14ac:dyDescent="0.25">
      <c r="A701" s="1">
        <v>5.0851600001285714E+18</v>
      </c>
      <c r="B701" t="s">
        <v>7</v>
      </c>
      <c r="C701" t="s">
        <v>93</v>
      </c>
      <c r="D701" t="s">
        <v>12</v>
      </c>
      <c r="E701" s="2">
        <v>44955</v>
      </c>
      <c r="F701" t="s">
        <v>13</v>
      </c>
      <c r="G701" s="2">
        <v>45905</v>
      </c>
      <c r="H701">
        <f>Table1[[#This Row],[Date of Last Activity Time]] - Table1[[#This Row],[Date of Lead Created Time]]</f>
        <v>950</v>
      </c>
      <c r="I701">
        <f ca="1">IF(TODAY() - Table1[[#This Row],[Date of Last Activity Time]] &lt;= 90, 1, 0)</f>
        <v>1</v>
      </c>
    </row>
    <row r="702" spans="1:9" x14ac:dyDescent="0.25">
      <c r="A702" s="1">
        <v>5.0851600001285714E+18</v>
      </c>
      <c r="B702" t="s">
        <v>7</v>
      </c>
      <c r="C702" t="s">
        <v>94</v>
      </c>
      <c r="D702" t="s">
        <v>12</v>
      </c>
      <c r="E702" s="2">
        <v>44954</v>
      </c>
      <c r="F702" t="s">
        <v>13</v>
      </c>
      <c r="G702" s="2">
        <v>45905</v>
      </c>
      <c r="H702">
        <f>Table1[[#This Row],[Date of Last Activity Time]] - Table1[[#This Row],[Date of Lead Created Time]]</f>
        <v>951</v>
      </c>
      <c r="I702">
        <f ca="1">IF(TODAY() - Table1[[#This Row],[Date of Last Activity Time]] &lt;= 90, 1, 0)</f>
        <v>1</v>
      </c>
    </row>
    <row r="703" spans="1:9" x14ac:dyDescent="0.25">
      <c r="A703" s="1">
        <v>5.0851600001285714E+18</v>
      </c>
      <c r="B703" t="s">
        <v>7</v>
      </c>
      <c r="C703" t="s">
        <v>95</v>
      </c>
      <c r="D703" t="s">
        <v>12</v>
      </c>
      <c r="E703" s="2">
        <v>44954</v>
      </c>
      <c r="F703" t="s">
        <v>13</v>
      </c>
      <c r="G703" s="2">
        <v>45905</v>
      </c>
      <c r="H703">
        <f>Table1[[#This Row],[Date of Last Activity Time]] - Table1[[#This Row],[Date of Lead Created Time]]</f>
        <v>951</v>
      </c>
      <c r="I703">
        <f ca="1">IF(TODAY() - Table1[[#This Row],[Date of Last Activity Time]] &lt;= 90, 1, 0)</f>
        <v>1</v>
      </c>
    </row>
    <row r="704" spans="1:9" x14ac:dyDescent="0.25">
      <c r="A704" s="1">
        <v>5.0851600001285714E+18</v>
      </c>
      <c r="B704" t="s">
        <v>7</v>
      </c>
      <c r="C704" t="s">
        <v>96</v>
      </c>
      <c r="D704" t="s">
        <v>12</v>
      </c>
      <c r="E704" s="2">
        <v>44954</v>
      </c>
      <c r="F704" t="s">
        <v>13</v>
      </c>
      <c r="G704" s="2">
        <v>45905</v>
      </c>
      <c r="H704">
        <f>Table1[[#This Row],[Date of Last Activity Time]] - Table1[[#This Row],[Date of Lead Created Time]]</f>
        <v>951</v>
      </c>
      <c r="I704">
        <f ca="1">IF(TODAY() - Table1[[#This Row],[Date of Last Activity Time]] &lt;= 90, 1, 0)</f>
        <v>1</v>
      </c>
    </row>
    <row r="705" spans="1:9" x14ac:dyDescent="0.25">
      <c r="A705" s="1">
        <v>5.0851600001285714E+18</v>
      </c>
      <c r="B705" t="s">
        <v>14</v>
      </c>
      <c r="C705" t="s">
        <v>96</v>
      </c>
      <c r="D705" t="s">
        <v>12</v>
      </c>
      <c r="E705" s="2">
        <v>44955</v>
      </c>
      <c r="F705" t="s">
        <v>13</v>
      </c>
      <c r="G705" s="2">
        <v>45905</v>
      </c>
      <c r="H705">
        <f>Table1[[#This Row],[Date of Last Activity Time]] - Table1[[#This Row],[Date of Lead Created Time]]</f>
        <v>950</v>
      </c>
      <c r="I705">
        <f ca="1">IF(TODAY() - Table1[[#This Row],[Date of Last Activity Time]] &lt;= 90, 1, 0)</f>
        <v>1</v>
      </c>
    </row>
    <row r="706" spans="1:9" x14ac:dyDescent="0.25">
      <c r="A706" s="1">
        <v>5.0851600001285714E+18</v>
      </c>
      <c r="B706" t="s">
        <v>14</v>
      </c>
      <c r="C706" t="s">
        <v>96</v>
      </c>
      <c r="D706" t="s">
        <v>12</v>
      </c>
      <c r="E706" s="2">
        <v>44954</v>
      </c>
      <c r="F706" t="s">
        <v>13</v>
      </c>
      <c r="G706" s="2">
        <v>45905</v>
      </c>
      <c r="H706">
        <f>Table1[[#This Row],[Date of Last Activity Time]] - Table1[[#This Row],[Date of Lead Created Time]]</f>
        <v>951</v>
      </c>
      <c r="I706">
        <f ca="1">IF(TODAY() - Table1[[#This Row],[Date of Last Activity Time]] &lt;= 90, 1, 0)</f>
        <v>1</v>
      </c>
    </row>
    <row r="707" spans="1:9" x14ac:dyDescent="0.25">
      <c r="A707" s="1">
        <v>5.0851600001285714E+18</v>
      </c>
      <c r="B707" t="s">
        <v>14</v>
      </c>
      <c r="C707" t="s">
        <v>96</v>
      </c>
      <c r="D707" t="s">
        <v>12</v>
      </c>
      <c r="E707" s="2">
        <v>45506</v>
      </c>
      <c r="F707" t="s">
        <v>13</v>
      </c>
      <c r="G707" s="2">
        <v>45905</v>
      </c>
      <c r="H707">
        <f>Table1[[#This Row],[Date of Last Activity Time]] - Table1[[#This Row],[Date of Lead Created Time]]</f>
        <v>399</v>
      </c>
      <c r="I707">
        <f ca="1">IF(TODAY() - Table1[[#This Row],[Date of Last Activity Time]] &lt;= 90, 1, 0)</f>
        <v>1</v>
      </c>
    </row>
    <row r="708" spans="1:9" x14ac:dyDescent="0.25">
      <c r="A708" s="1">
        <v>5.0851600001285714E+18</v>
      </c>
      <c r="B708" t="s">
        <v>14</v>
      </c>
      <c r="C708" t="s">
        <v>96</v>
      </c>
      <c r="D708" t="s">
        <v>12</v>
      </c>
      <c r="E708" s="2">
        <v>45523</v>
      </c>
      <c r="F708" t="s">
        <v>13</v>
      </c>
      <c r="G708" s="2">
        <v>45905</v>
      </c>
      <c r="H708">
        <f>Table1[[#This Row],[Date of Last Activity Time]] - Table1[[#This Row],[Date of Lead Created Time]]</f>
        <v>382</v>
      </c>
      <c r="I708">
        <f ca="1">IF(TODAY() - Table1[[#This Row],[Date of Last Activity Time]] &lt;= 90, 1, 0)</f>
        <v>1</v>
      </c>
    </row>
    <row r="709" spans="1:9" x14ac:dyDescent="0.25">
      <c r="A709" s="1">
        <v>5.0851600001285714E+18</v>
      </c>
      <c r="B709" t="s">
        <v>14</v>
      </c>
      <c r="C709" t="s">
        <v>96</v>
      </c>
      <c r="D709" t="s">
        <v>12</v>
      </c>
      <c r="E709" s="2">
        <v>45524</v>
      </c>
      <c r="F709" t="s">
        <v>13</v>
      </c>
      <c r="G709" s="2">
        <v>45905</v>
      </c>
      <c r="H709">
        <f>Table1[[#This Row],[Date of Last Activity Time]] - Table1[[#This Row],[Date of Lead Created Time]]</f>
        <v>381</v>
      </c>
      <c r="I709">
        <f ca="1">IF(TODAY() - Table1[[#This Row],[Date of Last Activity Time]] &lt;= 90, 1, 0)</f>
        <v>1</v>
      </c>
    </row>
    <row r="710" spans="1:9" x14ac:dyDescent="0.25">
      <c r="A710" s="1">
        <v>5.0851600001285714E+18</v>
      </c>
      <c r="B710" t="s">
        <v>14</v>
      </c>
      <c r="C710" t="s">
        <v>96</v>
      </c>
      <c r="D710" t="s">
        <v>12</v>
      </c>
      <c r="E710" s="2">
        <v>45529</v>
      </c>
      <c r="F710" t="s">
        <v>13</v>
      </c>
      <c r="G710" s="2">
        <v>45905</v>
      </c>
      <c r="H710">
        <f>Table1[[#This Row],[Date of Last Activity Time]] - Table1[[#This Row],[Date of Lead Created Time]]</f>
        <v>376</v>
      </c>
      <c r="I710">
        <f ca="1">IF(TODAY() - Table1[[#This Row],[Date of Last Activity Time]] &lt;= 90, 1, 0)</f>
        <v>1</v>
      </c>
    </row>
    <row r="711" spans="1:9" x14ac:dyDescent="0.25">
      <c r="A711" s="1">
        <v>5.0851600001285714E+18</v>
      </c>
      <c r="B711" t="s">
        <v>14</v>
      </c>
      <c r="C711" t="s">
        <v>96</v>
      </c>
      <c r="D711" t="s">
        <v>12</v>
      </c>
      <c r="E711" s="2">
        <v>45535</v>
      </c>
      <c r="F711" t="s">
        <v>13</v>
      </c>
      <c r="G711" s="2">
        <v>45905</v>
      </c>
      <c r="H711">
        <f>Table1[[#This Row],[Date of Last Activity Time]] - Table1[[#This Row],[Date of Lead Created Time]]</f>
        <v>370</v>
      </c>
      <c r="I711">
        <f ca="1">IF(TODAY() - Table1[[#This Row],[Date of Last Activity Time]] &lt;= 90, 1, 0)</f>
        <v>1</v>
      </c>
    </row>
    <row r="712" spans="1:9" x14ac:dyDescent="0.25">
      <c r="A712" s="1">
        <v>5.0851600002074952E+18</v>
      </c>
      <c r="B712" t="s">
        <v>14</v>
      </c>
      <c r="C712" t="s">
        <v>96</v>
      </c>
      <c r="D712" t="s">
        <v>55</v>
      </c>
      <c r="E712" s="2">
        <v>45511</v>
      </c>
      <c r="F712" t="s">
        <v>13</v>
      </c>
      <c r="G712" s="2">
        <v>45511</v>
      </c>
      <c r="H712">
        <f>Table1[[#This Row],[Date of Last Activity Time]] - Table1[[#This Row],[Date of Lead Created Time]]</f>
        <v>0</v>
      </c>
      <c r="I712">
        <f ca="1">IF(TODAY() - Table1[[#This Row],[Date of Last Activity Time]] &lt;= 90, 1, 0)</f>
        <v>0</v>
      </c>
    </row>
    <row r="713" spans="1:9" x14ac:dyDescent="0.25">
      <c r="A713" s="1">
        <v>5.0851600001285714E+18</v>
      </c>
      <c r="B713" t="s">
        <v>7</v>
      </c>
      <c r="C713" t="s">
        <v>97</v>
      </c>
      <c r="D713" t="s">
        <v>12</v>
      </c>
      <c r="E713" s="2">
        <v>44954</v>
      </c>
      <c r="F713" t="s">
        <v>13</v>
      </c>
      <c r="G713" s="2">
        <v>45905</v>
      </c>
      <c r="H713">
        <f>Table1[[#This Row],[Date of Last Activity Time]] - Table1[[#This Row],[Date of Lead Created Time]]</f>
        <v>951</v>
      </c>
      <c r="I713">
        <f ca="1">IF(TODAY() - Table1[[#This Row],[Date of Last Activity Time]] &lt;= 90, 1, 0)</f>
        <v>1</v>
      </c>
    </row>
    <row r="714" spans="1:9" x14ac:dyDescent="0.25">
      <c r="A714" s="1">
        <v>5.0851600001285714E+18</v>
      </c>
      <c r="B714" t="s">
        <v>7</v>
      </c>
      <c r="C714" t="s">
        <v>97</v>
      </c>
      <c r="D714" t="s">
        <v>12</v>
      </c>
      <c r="E714" s="2">
        <v>44955</v>
      </c>
      <c r="F714" t="s">
        <v>13</v>
      </c>
      <c r="G714" s="2">
        <v>45905</v>
      </c>
      <c r="H714">
        <f>Table1[[#This Row],[Date of Last Activity Time]] - Table1[[#This Row],[Date of Lead Created Time]]</f>
        <v>950</v>
      </c>
      <c r="I714">
        <f ca="1">IF(TODAY() - Table1[[#This Row],[Date of Last Activity Time]] &lt;= 90, 1, 0)</f>
        <v>1</v>
      </c>
    </row>
    <row r="715" spans="1:9" x14ac:dyDescent="0.25">
      <c r="A715" s="1">
        <v>5.0851600001285714E+18</v>
      </c>
      <c r="B715" t="s">
        <v>14</v>
      </c>
      <c r="C715" t="s">
        <v>97</v>
      </c>
      <c r="D715" t="s">
        <v>12</v>
      </c>
      <c r="E715" s="2">
        <v>44954</v>
      </c>
      <c r="F715" t="s">
        <v>13</v>
      </c>
      <c r="G715" s="2">
        <v>45905</v>
      </c>
      <c r="H715">
        <f>Table1[[#This Row],[Date of Last Activity Time]] - Table1[[#This Row],[Date of Lead Created Time]]</f>
        <v>951</v>
      </c>
      <c r="I715">
        <f ca="1">IF(TODAY() - Table1[[#This Row],[Date of Last Activity Time]] &lt;= 90, 1, 0)</f>
        <v>1</v>
      </c>
    </row>
    <row r="716" spans="1:9" x14ac:dyDescent="0.25">
      <c r="A716" s="1">
        <v>5.0851600001285714E+18</v>
      </c>
      <c r="B716" t="s">
        <v>14</v>
      </c>
      <c r="C716" t="s">
        <v>97</v>
      </c>
      <c r="D716" t="s">
        <v>12</v>
      </c>
      <c r="E716" s="2">
        <v>44955</v>
      </c>
      <c r="F716" t="s">
        <v>13</v>
      </c>
      <c r="G716" s="2">
        <v>45905</v>
      </c>
      <c r="H716">
        <f>Table1[[#This Row],[Date of Last Activity Time]] - Table1[[#This Row],[Date of Lead Created Time]]</f>
        <v>950</v>
      </c>
      <c r="I716">
        <f ca="1">IF(TODAY() - Table1[[#This Row],[Date of Last Activity Time]] &lt;= 90, 1, 0)</f>
        <v>1</v>
      </c>
    </row>
    <row r="717" spans="1:9" x14ac:dyDescent="0.25">
      <c r="A717" s="1">
        <v>5.0851600001285714E+18</v>
      </c>
      <c r="B717" t="s">
        <v>7</v>
      </c>
      <c r="C717" t="s">
        <v>98</v>
      </c>
      <c r="D717" t="s">
        <v>12</v>
      </c>
      <c r="E717" s="2">
        <v>44954</v>
      </c>
      <c r="F717" t="s">
        <v>13</v>
      </c>
      <c r="G717" s="2">
        <v>45905</v>
      </c>
      <c r="H717">
        <f>Table1[[#This Row],[Date of Last Activity Time]] - Table1[[#This Row],[Date of Lead Created Time]]</f>
        <v>951</v>
      </c>
      <c r="I717">
        <f ca="1">IF(TODAY() - Table1[[#This Row],[Date of Last Activity Time]] &lt;= 90, 1, 0)</f>
        <v>1</v>
      </c>
    </row>
    <row r="718" spans="1:9" x14ac:dyDescent="0.25">
      <c r="A718" s="1">
        <v>5.0851600001285714E+18</v>
      </c>
      <c r="B718" t="s">
        <v>7</v>
      </c>
      <c r="C718" t="s">
        <v>98</v>
      </c>
      <c r="D718" t="s">
        <v>12</v>
      </c>
      <c r="E718" s="2">
        <v>44955</v>
      </c>
      <c r="F718" t="s">
        <v>13</v>
      </c>
      <c r="G718" s="2">
        <v>45905</v>
      </c>
      <c r="H718">
        <f>Table1[[#This Row],[Date of Last Activity Time]] - Table1[[#This Row],[Date of Lead Created Time]]</f>
        <v>950</v>
      </c>
      <c r="I718">
        <f ca="1">IF(TODAY() - Table1[[#This Row],[Date of Last Activity Time]] &lt;= 90, 1, 0)</f>
        <v>1</v>
      </c>
    </row>
    <row r="719" spans="1:9" x14ac:dyDescent="0.25">
      <c r="A719" s="1">
        <v>5.0851600000011571E+18</v>
      </c>
      <c r="B719" t="s">
        <v>14</v>
      </c>
      <c r="C719" t="s">
        <v>37</v>
      </c>
      <c r="D719" t="s">
        <v>12</v>
      </c>
      <c r="E719" s="2">
        <v>45513</v>
      </c>
      <c r="F719" t="s">
        <v>13</v>
      </c>
      <c r="G719" s="2">
        <v>45912</v>
      </c>
      <c r="H719">
        <f>Table1[[#This Row],[Date of Last Activity Time]] - Table1[[#This Row],[Date of Lead Created Time]]</f>
        <v>399</v>
      </c>
      <c r="I719">
        <f ca="1">IF(TODAY() - Table1[[#This Row],[Date of Last Activity Time]] &lt;= 90, 1, 0)</f>
        <v>1</v>
      </c>
    </row>
    <row r="720" spans="1:9" x14ac:dyDescent="0.25">
      <c r="A720" s="1">
        <v>5.0851600000011571E+18</v>
      </c>
      <c r="B720" t="s">
        <v>14</v>
      </c>
      <c r="C720" t="s">
        <v>37</v>
      </c>
      <c r="D720" t="s">
        <v>12</v>
      </c>
      <c r="E720" s="2">
        <v>45529</v>
      </c>
      <c r="F720" t="s">
        <v>13</v>
      </c>
      <c r="G720" s="2">
        <v>45922</v>
      </c>
      <c r="H720">
        <f>Table1[[#This Row],[Date of Last Activity Time]] - Table1[[#This Row],[Date of Lead Created Time]]</f>
        <v>393</v>
      </c>
      <c r="I720">
        <f ca="1">IF(TODAY() - Table1[[#This Row],[Date of Last Activity Time]] &lt;= 90, 1, 0)</f>
        <v>1</v>
      </c>
    </row>
    <row r="721" spans="1:9" x14ac:dyDescent="0.25">
      <c r="A721" s="1">
        <v>5.0851600001285714E+18</v>
      </c>
      <c r="B721" t="s">
        <v>14</v>
      </c>
      <c r="C721" s="3" t="s">
        <v>37</v>
      </c>
      <c r="D721" t="s">
        <v>12</v>
      </c>
      <c r="E721" s="2">
        <v>44955</v>
      </c>
      <c r="F721" t="s">
        <v>13</v>
      </c>
      <c r="G721" s="2">
        <v>45905</v>
      </c>
      <c r="H721">
        <f>Table1[[#This Row],[Date of Last Activity Time]] - Table1[[#This Row],[Date of Lead Created Time]]</f>
        <v>950</v>
      </c>
      <c r="I721">
        <f ca="1">IF(TODAY() - Table1[[#This Row],[Date of Last Activity Time]] &lt;= 90, 1, 0)</f>
        <v>1</v>
      </c>
    </row>
    <row r="722" spans="1:9" x14ac:dyDescent="0.25">
      <c r="A722" s="1">
        <v>5.0851600001285714E+18</v>
      </c>
      <c r="B722" t="s">
        <v>14</v>
      </c>
      <c r="C722" t="s">
        <v>37</v>
      </c>
      <c r="D722" t="s">
        <v>12</v>
      </c>
      <c r="E722" s="2">
        <v>44954</v>
      </c>
      <c r="F722" t="s">
        <v>13</v>
      </c>
      <c r="G722" s="2">
        <v>45905</v>
      </c>
      <c r="H722">
        <f>Table1[[#This Row],[Date of Last Activity Time]] - Table1[[#This Row],[Date of Lead Created Time]]</f>
        <v>951</v>
      </c>
      <c r="I722">
        <f ca="1">IF(TODAY() - Table1[[#This Row],[Date of Last Activity Time]] &lt;= 90, 1, 0)</f>
        <v>1</v>
      </c>
    </row>
    <row r="723" spans="1:9" x14ac:dyDescent="0.25">
      <c r="A723" s="1">
        <v>5.0851600001285714E+18</v>
      </c>
      <c r="B723" t="s">
        <v>14</v>
      </c>
      <c r="C723" t="s">
        <v>37</v>
      </c>
      <c r="D723" t="s">
        <v>12</v>
      </c>
      <c r="E723" s="2">
        <v>45508</v>
      </c>
      <c r="F723" t="s">
        <v>13</v>
      </c>
      <c r="G723" s="2">
        <v>45905</v>
      </c>
      <c r="H723">
        <f>Table1[[#This Row],[Date of Last Activity Time]] - Table1[[#This Row],[Date of Lead Created Time]]</f>
        <v>397</v>
      </c>
      <c r="I723">
        <f ca="1">IF(TODAY() - Table1[[#This Row],[Date of Last Activity Time]] &lt;= 90, 1, 0)</f>
        <v>1</v>
      </c>
    </row>
    <row r="724" spans="1:9" x14ac:dyDescent="0.25">
      <c r="A724" s="1">
        <v>5.0851600001285714E+18</v>
      </c>
      <c r="B724" t="s">
        <v>14</v>
      </c>
      <c r="C724" t="s">
        <v>37</v>
      </c>
      <c r="D724" t="s">
        <v>12</v>
      </c>
      <c r="E724" s="2">
        <v>45510</v>
      </c>
      <c r="F724" t="s">
        <v>13</v>
      </c>
      <c r="G724" s="2">
        <v>45905</v>
      </c>
      <c r="H724">
        <f>Table1[[#This Row],[Date of Last Activity Time]] - Table1[[#This Row],[Date of Lead Created Time]]</f>
        <v>395</v>
      </c>
      <c r="I724">
        <f ca="1">IF(TODAY() - Table1[[#This Row],[Date of Last Activity Time]] &lt;= 90, 1, 0)</f>
        <v>1</v>
      </c>
    </row>
    <row r="725" spans="1:9" x14ac:dyDescent="0.25">
      <c r="A725" s="1">
        <v>5.0851600001285714E+18</v>
      </c>
      <c r="B725" t="s">
        <v>14</v>
      </c>
      <c r="C725" t="s">
        <v>37</v>
      </c>
      <c r="D725" t="s">
        <v>12</v>
      </c>
      <c r="E725" s="2">
        <v>45516</v>
      </c>
      <c r="F725" t="s">
        <v>13</v>
      </c>
      <c r="G725" s="2">
        <v>45905</v>
      </c>
      <c r="H725">
        <f>Table1[[#This Row],[Date of Last Activity Time]] - Table1[[#This Row],[Date of Lead Created Time]]</f>
        <v>389</v>
      </c>
      <c r="I725">
        <f ca="1">IF(TODAY() - Table1[[#This Row],[Date of Last Activity Time]] &lt;= 90, 1, 0)</f>
        <v>1</v>
      </c>
    </row>
    <row r="726" spans="1:9" x14ac:dyDescent="0.25">
      <c r="A726" s="1">
        <v>5.0851600001285714E+18</v>
      </c>
      <c r="B726" t="s">
        <v>14</v>
      </c>
      <c r="C726" t="s">
        <v>37</v>
      </c>
      <c r="D726" t="s">
        <v>12</v>
      </c>
      <c r="E726" s="2">
        <v>45524</v>
      </c>
      <c r="F726" t="s">
        <v>13</v>
      </c>
      <c r="G726" s="2">
        <v>45905</v>
      </c>
      <c r="H726">
        <f>Table1[[#This Row],[Date of Last Activity Time]] - Table1[[#This Row],[Date of Lead Created Time]]</f>
        <v>381</v>
      </c>
      <c r="I726">
        <f ca="1">IF(TODAY() - Table1[[#This Row],[Date of Last Activity Time]] &lt;= 90, 1, 0)</f>
        <v>1</v>
      </c>
    </row>
    <row r="727" spans="1:9" x14ac:dyDescent="0.25">
      <c r="A727" s="1">
        <v>5.0851600001285714E+18</v>
      </c>
      <c r="B727" t="s">
        <v>14</v>
      </c>
      <c r="C727" t="s">
        <v>37</v>
      </c>
      <c r="D727" t="s">
        <v>12</v>
      </c>
      <c r="E727" s="2">
        <v>45526</v>
      </c>
      <c r="F727" t="s">
        <v>13</v>
      </c>
      <c r="G727" s="2">
        <v>45905</v>
      </c>
      <c r="H727">
        <f>Table1[[#This Row],[Date of Last Activity Time]] - Table1[[#This Row],[Date of Lead Created Time]]</f>
        <v>379</v>
      </c>
      <c r="I727">
        <f ca="1">IF(TODAY() - Table1[[#This Row],[Date of Last Activity Time]] &lt;= 90, 1, 0)</f>
        <v>1</v>
      </c>
    </row>
    <row r="728" spans="1:9" x14ac:dyDescent="0.25">
      <c r="A728" s="1">
        <v>5.0851600001285714E+18</v>
      </c>
      <c r="B728" t="s">
        <v>14</v>
      </c>
      <c r="C728" t="s">
        <v>37</v>
      </c>
      <c r="D728" t="s">
        <v>12</v>
      </c>
      <c r="E728" s="2">
        <v>45533</v>
      </c>
      <c r="F728" t="s">
        <v>13</v>
      </c>
      <c r="G728" s="2">
        <v>45905</v>
      </c>
      <c r="H728">
        <f>Table1[[#This Row],[Date of Last Activity Time]] - Table1[[#This Row],[Date of Lead Created Time]]</f>
        <v>372</v>
      </c>
      <c r="I728">
        <f ca="1">IF(TODAY() - Table1[[#This Row],[Date of Last Activity Time]] &lt;= 90, 1, 0)</f>
        <v>1</v>
      </c>
    </row>
    <row r="729" spans="1:9" x14ac:dyDescent="0.25">
      <c r="A729" s="1">
        <v>5.0851600001752852E+18</v>
      </c>
      <c r="B729" t="s">
        <v>14</v>
      </c>
      <c r="C729" t="s">
        <v>37</v>
      </c>
      <c r="D729" t="s">
        <v>58</v>
      </c>
      <c r="E729" s="2">
        <v>45521</v>
      </c>
      <c r="F729" t="s">
        <v>13</v>
      </c>
      <c r="G729" s="2">
        <v>45526</v>
      </c>
      <c r="H729">
        <f>Table1[[#This Row],[Date of Last Activity Time]] - Table1[[#This Row],[Date of Lead Created Time]]</f>
        <v>5</v>
      </c>
      <c r="I729">
        <f ca="1">IF(TODAY() - Table1[[#This Row],[Date of Last Activity Time]] &lt;= 90, 1, 0)</f>
        <v>0</v>
      </c>
    </row>
    <row r="730" spans="1:9" x14ac:dyDescent="0.25">
      <c r="A730" s="1">
        <v>5.0851600002065562E+18</v>
      </c>
      <c r="B730" t="s">
        <v>14</v>
      </c>
      <c r="C730" t="s">
        <v>37</v>
      </c>
      <c r="D730" t="s">
        <v>64</v>
      </c>
      <c r="E730" s="2">
        <v>45515</v>
      </c>
      <c r="F730" t="s">
        <v>13</v>
      </c>
      <c r="G730" s="2">
        <v>45525</v>
      </c>
      <c r="H730">
        <f>Table1[[#This Row],[Date of Last Activity Time]] - Table1[[#This Row],[Date of Lead Created Time]]</f>
        <v>10</v>
      </c>
      <c r="I730">
        <f ca="1">IF(TODAY() - Table1[[#This Row],[Date of Last Activity Time]] &lt;= 90, 1, 0)</f>
        <v>0</v>
      </c>
    </row>
    <row r="731" spans="1:9" x14ac:dyDescent="0.25">
      <c r="A731" s="1">
        <v>5.0851600002074952E+18</v>
      </c>
      <c r="B731" t="s">
        <v>14</v>
      </c>
      <c r="C731" t="s">
        <v>37</v>
      </c>
      <c r="D731" t="s">
        <v>54</v>
      </c>
      <c r="E731" s="2">
        <v>45531</v>
      </c>
      <c r="F731" t="s">
        <v>13</v>
      </c>
      <c r="G731" s="2">
        <v>45531</v>
      </c>
      <c r="H731">
        <f>Table1[[#This Row],[Date of Last Activity Time]] - Table1[[#This Row],[Date of Lead Created Time]]</f>
        <v>0</v>
      </c>
      <c r="I731">
        <f ca="1">IF(TODAY() - Table1[[#This Row],[Date of Last Activity Time]] &lt;= 90, 1, 0)</f>
        <v>0</v>
      </c>
    </row>
    <row r="732" spans="1:9" x14ac:dyDescent="0.25">
      <c r="A732" s="1">
        <v>5.0851600002170706E+18</v>
      </c>
      <c r="B732" t="s">
        <v>14</v>
      </c>
      <c r="C732" t="s">
        <v>37</v>
      </c>
      <c r="D732" t="s">
        <v>64</v>
      </c>
      <c r="E732" s="2">
        <v>45526</v>
      </c>
      <c r="F732" t="s">
        <v>13</v>
      </c>
      <c r="G732" s="2">
        <v>45590</v>
      </c>
      <c r="H732">
        <f>Table1[[#This Row],[Date of Last Activity Time]] - Table1[[#This Row],[Date of Lead Created Time]]</f>
        <v>64</v>
      </c>
      <c r="I732">
        <f ca="1">IF(TODAY() - Table1[[#This Row],[Date of Last Activity Time]] &lt;= 90, 1, 0)</f>
        <v>0</v>
      </c>
    </row>
    <row r="733" spans="1:9" x14ac:dyDescent="0.25">
      <c r="A733" s="1">
        <v>5.0851600001285714E+18</v>
      </c>
      <c r="B733" t="s">
        <v>7</v>
      </c>
      <c r="C733" t="s">
        <v>99</v>
      </c>
      <c r="D733" t="s">
        <v>12</v>
      </c>
      <c r="E733" s="2">
        <v>44954</v>
      </c>
      <c r="F733" t="s">
        <v>13</v>
      </c>
      <c r="G733" s="2">
        <v>45905</v>
      </c>
      <c r="H733">
        <f>Table1[[#This Row],[Date of Last Activity Time]] - Table1[[#This Row],[Date of Lead Created Time]]</f>
        <v>951</v>
      </c>
      <c r="I733">
        <f ca="1">IF(TODAY() - Table1[[#This Row],[Date of Last Activity Time]] &lt;= 90, 1, 0)</f>
        <v>1</v>
      </c>
    </row>
    <row r="734" spans="1:9" x14ac:dyDescent="0.25">
      <c r="A734" s="1">
        <v>5.0851600001285714E+18</v>
      </c>
      <c r="B734" t="s">
        <v>7</v>
      </c>
      <c r="C734" t="s">
        <v>99</v>
      </c>
      <c r="D734" t="s">
        <v>12</v>
      </c>
      <c r="E734" s="2">
        <v>44955</v>
      </c>
      <c r="F734" t="s">
        <v>13</v>
      </c>
      <c r="G734" s="2">
        <v>45905</v>
      </c>
      <c r="H734">
        <f>Table1[[#This Row],[Date of Last Activity Time]] - Table1[[#This Row],[Date of Lead Created Time]]</f>
        <v>950</v>
      </c>
      <c r="I734">
        <f ca="1">IF(TODAY() - Table1[[#This Row],[Date of Last Activity Time]] &lt;= 90, 1, 0)</f>
        <v>1</v>
      </c>
    </row>
    <row r="735" spans="1:9" x14ac:dyDescent="0.25">
      <c r="A735" s="1">
        <v>5.0851600001285714E+18</v>
      </c>
      <c r="B735" t="s">
        <v>14</v>
      </c>
      <c r="C735" t="s">
        <v>99</v>
      </c>
      <c r="D735" t="s">
        <v>12</v>
      </c>
      <c r="E735" s="2">
        <v>44954</v>
      </c>
      <c r="F735" t="s">
        <v>13</v>
      </c>
      <c r="G735" s="2">
        <v>45905</v>
      </c>
      <c r="H735">
        <f>Table1[[#This Row],[Date of Last Activity Time]] - Table1[[#This Row],[Date of Lead Created Time]]</f>
        <v>951</v>
      </c>
      <c r="I735">
        <f ca="1">IF(TODAY() - Table1[[#This Row],[Date of Last Activity Time]] &lt;= 90, 1, 0)</f>
        <v>1</v>
      </c>
    </row>
    <row r="736" spans="1:9" x14ac:dyDescent="0.25">
      <c r="A736" s="1">
        <v>5.0851600001285714E+18</v>
      </c>
      <c r="B736" t="s">
        <v>14</v>
      </c>
      <c r="C736" t="s">
        <v>99</v>
      </c>
      <c r="D736" t="s">
        <v>12</v>
      </c>
      <c r="E736" s="2">
        <v>44955</v>
      </c>
      <c r="F736" t="s">
        <v>13</v>
      </c>
      <c r="G736" s="2">
        <v>45905</v>
      </c>
      <c r="H736">
        <f>Table1[[#This Row],[Date of Last Activity Time]] - Table1[[#This Row],[Date of Lead Created Time]]</f>
        <v>950</v>
      </c>
      <c r="I736">
        <f ca="1">IF(TODAY() - Table1[[#This Row],[Date of Last Activity Time]] &lt;= 90, 1, 0)</f>
        <v>1</v>
      </c>
    </row>
    <row r="737" spans="1:9" x14ac:dyDescent="0.25">
      <c r="A737" s="1">
        <v>5.0851600001285714E+18</v>
      </c>
      <c r="B737" t="s">
        <v>14</v>
      </c>
      <c r="C737" t="s">
        <v>99</v>
      </c>
      <c r="D737" t="s">
        <v>12</v>
      </c>
      <c r="E737" s="2">
        <v>45515</v>
      </c>
      <c r="F737" t="s">
        <v>13</v>
      </c>
      <c r="G737" s="2">
        <v>45905</v>
      </c>
      <c r="H737">
        <f>Table1[[#This Row],[Date of Last Activity Time]] - Table1[[#This Row],[Date of Lead Created Time]]</f>
        <v>390</v>
      </c>
      <c r="I737">
        <f ca="1">IF(TODAY() - Table1[[#This Row],[Date of Last Activity Time]] &lt;= 90, 1, 0)</f>
        <v>1</v>
      </c>
    </row>
    <row r="738" spans="1:9" x14ac:dyDescent="0.25">
      <c r="A738" s="1">
        <v>5.0851600001285714E+18</v>
      </c>
      <c r="B738" t="s">
        <v>14</v>
      </c>
      <c r="C738" t="s">
        <v>99</v>
      </c>
      <c r="D738" t="s">
        <v>12</v>
      </c>
      <c r="E738" s="2">
        <v>45526</v>
      </c>
      <c r="F738" t="s">
        <v>13</v>
      </c>
      <c r="G738" s="2">
        <v>45905</v>
      </c>
      <c r="H738">
        <f>Table1[[#This Row],[Date of Last Activity Time]] - Table1[[#This Row],[Date of Lead Created Time]]</f>
        <v>379</v>
      </c>
      <c r="I738">
        <f ca="1">IF(TODAY() - Table1[[#This Row],[Date of Last Activity Time]] &lt;= 90, 1, 0)</f>
        <v>1</v>
      </c>
    </row>
    <row r="739" spans="1:9" x14ac:dyDescent="0.25">
      <c r="A739" s="1">
        <v>5.0851600001285714E+18</v>
      </c>
      <c r="B739" t="s">
        <v>14</v>
      </c>
      <c r="C739" t="s">
        <v>99</v>
      </c>
      <c r="D739" t="s">
        <v>12</v>
      </c>
      <c r="E739" s="2">
        <v>45532</v>
      </c>
      <c r="F739" t="s">
        <v>13</v>
      </c>
      <c r="G739" s="2">
        <v>45905</v>
      </c>
      <c r="H739">
        <f>Table1[[#This Row],[Date of Last Activity Time]] - Table1[[#This Row],[Date of Lead Created Time]]</f>
        <v>373</v>
      </c>
      <c r="I739">
        <f ca="1">IF(TODAY() - Table1[[#This Row],[Date of Last Activity Time]] &lt;= 90, 1, 0)</f>
        <v>1</v>
      </c>
    </row>
    <row r="740" spans="1:9" x14ac:dyDescent="0.25">
      <c r="A740" s="1">
        <v>5.0851600002218158E+18</v>
      </c>
      <c r="B740" t="s">
        <v>14</v>
      </c>
      <c r="C740" t="s">
        <v>99</v>
      </c>
      <c r="D740" t="s">
        <v>54</v>
      </c>
      <c r="E740" s="2">
        <v>45531</v>
      </c>
      <c r="F740" t="s">
        <v>13</v>
      </c>
      <c r="G740" s="2">
        <v>45531</v>
      </c>
      <c r="H740">
        <f>Table1[[#This Row],[Date of Last Activity Time]] - Table1[[#This Row],[Date of Lead Created Time]]</f>
        <v>0</v>
      </c>
      <c r="I740">
        <f ca="1">IF(TODAY() - Table1[[#This Row],[Date of Last Activity Time]] &lt;= 90, 1, 0)</f>
        <v>0</v>
      </c>
    </row>
    <row r="741" spans="1:9" x14ac:dyDescent="0.25">
      <c r="A741" s="1">
        <v>5.0851600002218158E+18</v>
      </c>
      <c r="B741" t="s">
        <v>14</v>
      </c>
      <c r="C741" t="s">
        <v>99</v>
      </c>
      <c r="D741" t="s">
        <v>64</v>
      </c>
      <c r="E741" s="2">
        <v>45505</v>
      </c>
      <c r="F741" t="s">
        <v>13</v>
      </c>
      <c r="G741" s="2">
        <v>45588</v>
      </c>
      <c r="H741">
        <f>Table1[[#This Row],[Date of Last Activity Time]] - Table1[[#This Row],[Date of Lead Created Time]]</f>
        <v>83</v>
      </c>
      <c r="I741">
        <f ca="1">IF(TODAY() - Table1[[#This Row],[Date of Last Activity Time]] &lt;= 90, 1, 0)</f>
        <v>0</v>
      </c>
    </row>
    <row r="742" spans="1:9" x14ac:dyDescent="0.25">
      <c r="A742" s="1">
        <v>5.0851600001285714E+18</v>
      </c>
      <c r="B742" t="s">
        <v>14</v>
      </c>
      <c r="C742" t="s">
        <v>183</v>
      </c>
      <c r="D742" t="s">
        <v>12</v>
      </c>
      <c r="E742" s="2">
        <v>44954</v>
      </c>
      <c r="F742" t="s">
        <v>13</v>
      </c>
      <c r="G742" s="2">
        <v>45905</v>
      </c>
      <c r="H742">
        <f>Table1[[#This Row],[Date of Last Activity Time]] - Table1[[#This Row],[Date of Lead Created Time]]</f>
        <v>951</v>
      </c>
      <c r="I742">
        <f ca="1">IF(TODAY() - Table1[[#This Row],[Date of Last Activity Time]] &lt;= 90, 1, 0)</f>
        <v>1</v>
      </c>
    </row>
    <row r="743" spans="1:9" x14ac:dyDescent="0.25">
      <c r="A743" s="1">
        <v>5.0851600001285714E+18</v>
      </c>
      <c r="B743" t="s">
        <v>14</v>
      </c>
      <c r="C743" t="s">
        <v>183</v>
      </c>
      <c r="D743" t="s">
        <v>12</v>
      </c>
      <c r="E743" s="2">
        <v>45523</v>
      </c>
      <c r="F743" t="s">
        <v>13</v>
      </c>
      <c r="G743" s="2">
        <v>45905</v>
      </c>
      <c r="H743">
        <f>Table1[[#This Row],[Date of Last Activity Time]] - Table1[[#This Row],[Date of Lead Created Time]]</f>
        <v>382</v>
      </c>
      <c r="I743">
        <f ca="1">IF(TODAY() - Table1[[#This Row],[Date of Last Activity Time]] &lt;= 90, 1, 0)</f>
        <v>1</v>
      </c>
    </row>
    <row r="744" spans="1:9" x14ac:dyDescent="0.25">
      <c r="A744" s="1">
        <v>5.0851600000011571E+18</v>
      </c>
      <c r="B744" t="s">
        <v>14</v>
      </c>
      <c r="C744" t="s">
        <v>38</v>
      </c>
      <c r="D744" t="s">
        <v>12</v>
      </c>
      <c r="E744" s="2">
        <v>44954</v>
      </c>
      <c r="F744" t="s">
        <v>13</v>
      </c>
      <c r="G744" s="2">
        <v>45920</v>
      </c>
      <c r="H744">
        <f>Table1[[#This Row],[Date of Last Activity Time]] - Table1[[#This Row],[Date of Lead Created Time]]</f>
        <v>966</v>
      </c>
      <c r="I744">
        <f ca="1">IF(TODAY() - Table1[[#This Row],[Date of Last Activity Time]] &lt;= 90, 1, 0)</f>
        <v>1</v>
      </c>
    </row>
    <row r="745" spans="1:9" x14ac:dyDescent="0.25">
      <c r="A745" s="1">
        <v>5.0851600001285714E+18</v>
      </c>
      <c r="B745" t="s">
        <v>7</v>
      </c>
      <c r="C745" t="s">
        <v>38</v>
      </c>
      <c r="D745" t="s">
        <v>12</v>
      </c>
      <c r="E745" s="2">
        <v>44954</v>
      </c>
      <c r="F745" t="s">
        <v>13</v>
      </c>
      <c r="G745" s="2">
        <v>45905</v>
      </c>
      <c r="H745">
        <f>Table1[[#This Row],[Date of Last Activity Time]] - Table1[[#This Row],[Date of Lead Created Time]]</f>
        <v>951</v>
      </c>
      <c r="I745">
        <f ca="1">IF(TODAY() - Table1[[#This Row],[Date of Last Activity Time]] &lt;= 90, 1, 0)</f>
        <v>1</v>
      </c>
    </row>
    <row r="746" spans="1:9" x14ac:dyDescent="0.25">
      <c r="A746" s="1">
        <v>5.0851600001285714E+18</v>
      </c>
      <c r="B746" t="s">
        <v>14</v>
      </c>
      <c r="C746" t="s">
        <v>38</v>
      </c>
      <c r="D746" t="s">
        <v>12</v>
      </c>
      <c r="E746" s="2">
        <v>44954</v>
      </c>
      <c r="F746" t="s">
        <v>13</v>
      </c>
      <c r="G746" s="2">
        <v>45905</v>
      </c>
      <c r="H746">
        <f>Table1[[#This Row],[Date of Last Activity Time]] - Table1[[#This Row],[Date of Lead Created Time]]</f>
        <v>951</v>
      </c>
      <c r="I746">
        <f ca="1">IF(TODAY() - Table1[[#This Row],[Date of Last Activity Time]] &lt;= 90, 1, 0)</f>
        <v>1</v>
      </c>
    </row>
    <row r="747" spans="1:9" x14ac:dyDescent="0.25">
      <c r="A747" s="1">
        <v>5.0851600001285714E+18</v>
      </c>
      <c r="B747" t="s">
        <v>14</v>
      </c>
      <c r="C747" t="s">
        <v>38</v>
      </c>
      <c r="D747" t="s">
        <v>12</v>
      </c>
      <c r="E747" s="2">
        <v>44955</v>
      </c>
      <c r="F747" t="s">
        <v>13</v>
      </c>
      <c r="G747" s="2">
        <v>45905</v>
      </c>
      <c r="H747">
        <f>Table1[[#This Row],[Date of Last Activity Time]] - Table1[[#This Row],[Date of Lead Created Time]]</f>
        <v>950</v>
      </c>
      <c r="I747">
        <f ca="1">IF(TODAY() - Table1[[#This Row],[Date of Last Activity Time]] &lt;= 90, 1, 0)</f>
        <v>1</v>
      </c>
    </row>
    <row r="748" spans="1:9" x14ac:dyDescent="0.25">
      <c r="A748" s="1">
        <v>5.0851600000189092E+18</v>
      </c>
      <c r="B748" t="s">
        <v>14</v>
      </c>
      <c r="C748" t="s">
        <v>56</v>
      </c>
      <c r="D748" t="s">
        <v>55</v>
      </c>
      <c r="E748" s="2">
        <v>45511</v>
      </c>
      <c r="F748" t="s">
        <v>13</v>
      </c>
      <c r="G748" s="2">
        <v>45511</v>
      </c>
      <c r="H748">
        <f>Table1[[#This Row],[Date of Last Activity Time]] - Table1[[#This Row],[Date of Lead Created Time]]</f>
        <v>0</v>
      </c>
      <c r="I748">
        <f ca="1">IF(TODAY() - Table1[[#This Row],[Date of Last Activity Time]] &lt;= 90, 1, 0)</f>
        <v>0</v>
      </c>
    </row>
    <row r="749" spans="1:9" x14ac:dyDescent="0.25">
      <c r="A749" s="1">
        <v>5.0851600001285714E+18</v>
      </c>
      <c r="B749" t="s">
        <v>7</v>
      </c>
      <c r="C749" t="s">
        <v>56</v>
      </c>
      <c r="D749" t="s">
        <v>12</v>
      </c>
      <c r="E749" s="2">
        <v>44954</v>
      </c>
      <c r="F749" t="s">
        <v>13</v>
      </c>
      <c r="G749" s="2">
        <v>45905</v>
      </c>
      <c r="H749">
        <f>Table1[[#This Row],[Date of Last Activity Time]] - Table1[[#This Row],[Date of Lead Created Time]]</f>
        <v>951</v>
      </c>
      <c r="I749">
        <f ca="1">IF(TODAY() - Table1[[#This Row],[Date of Last Activity Time]] &lt;= 90, 1, 0)</f>
        <v>1</v>
      </c>
    </row>
    <row r="750" spans="1:9" x14ac:dyDescent="0.25">
      <c r="A750" s="1">
        <v>5.0851600001285714E+18</v>
      </c>
      <c r="B750" t="s">
        <v>14</v>
      </c>
      <c r="C750" t="s">
        <v>56</v>
      </c>
      <c r="D750" t="s">
        <v>12</v>
      </c>
      <c r="E750" s="2">
        <v>44955</v>
      </c>
      <c r="F750" t="s">
        <v>13</v>
      </c>
      <c r="G750" s="2">
        <v>45905</v>
      </c>
      <c r="H750">
        <f>Table1[[#This Row],[Date of Last Activity Time]] - Table1[[#This Row],[Date of Lead Created Time]]</f>
        <v>950</v>
      </c>
      <c r="I750">
        <f ca="1">IF(TODAY() - Table1[[#This Row],[Date of Last Activity Time]] &lt;= 90, 1, 0)</f>
        <v>1</v>
      </c>
    </row>
    <row r="751" spans="1:9" x14ac:dyDescent="0.25">
      <c r="A751" s="1">
        <v>5.0851600001285714E+18</v>
      </c>
      <c r="B751" t="s">
        <v>14</v>
      </c>
      <c r="C751" t="s">
        <v>56</v>
      </c>
      <c r="D751" t="s">
        <v>54</v>
      </c>
      <c r="E751" s="2">
        <v>45517</v>
      </c>
      <c r="F751" t="s">
        <v>13</v>
      </c>
      <c r="G751" s="2">
        <v>45517</v>
      </c>
      <c r="H751">
        <f>Table1[[#This Row],[Date of Last Activity Time]] - Table1[[#This Row],[Date of Lead Created Time]]</f>
        <v>0</v>
      </c>
      <c r="I751">
        <f ca="1">IF(TODAY() - Table1[[#This Row],[Date of Last Activity Time]] &lt;= 90, 1, 0)</f>
        <v>0</v>
      </c>
    </row>
    <row r="752" spans="1:9" x14ac:dyDescent="0.25">
      <c r="A752" s="1">
        <v>5.0851600001285714E+18</v>
      </c>
      <c r="B752" t="s">
        <v>14</v>
      </c>
      <c r="C752" t="s">
        <v>56</v>
      </c>
      <c r="D752" t="s">
        <v>12</v>
      </c>
      <c r="E752" s="2">
        <v>44954</v>
      </c>
      <c r="F752" t="s">
        <v>13</v>
      </c>
      <c r="G752" s="2">
        <v>45905</v>
      </c>
      <c r="H752">
        <f>Table1[[#This Row],[Date of Last Activity Time]] - Table1[[#This Row],[Date of Lead Created Time]]</f>
        <v>951</v>
      </c>
      <c r="I752">
        <f ca="1">IF(TODAY() - Table1[[#This Row],[Date of Last Activity Time]] &lt;= 90, 1, 0)</f>
        <v>1</v>
      </c>
    </row>
    <row r="753" spans="1:9" x14ac:dyDescent="0.25">
      <c r="A753" s="1">
        <v>5.0851600001285714E+18</v>
      </c>
      <c r="B753" t="s">
        <v>14</v>
      </c>
      <c r="C753" t="s">
        <v>56</v>
      </c>
      <c r="D753" t="s">
        <v>12</v>
      </c>
      <c r="E753" s="2">
        <v>44955</v>
      </c>
      <c r="F753" t="s">
        <v>13</v>
      </c>
      <c r="G753" s="2">
        <v>45905</v>
      </c>
      <c r="H753">
        <f>Table1[[#This Row],[Date of Last Activity Time]] - Table1[[#This Row],[Date of Lead Created Time]]</f>
        <v>950</v>
      </c>
      <c r="I753">
        <f ca="1">IF(TODAY() - Table1[[#This Row],[Date of Last Activity Time]] &lt;= 90, 1, 0)</f>
        <v>1</v>
      </c>
    </row>
    <row r="754" spans="1:9" x14ac:dyDescent="0.25">
      <c r="A754" s="1">
        <v>5.0851600001285714E+18</v>
      </c>
      <c r="B754" t="s">
        <v>14</v>
      </c>
      <c r="C754" t="s">
        <v>56</v>
      </c>
      <c r="D754" t="s">
        <v>12</v>
      </c>
      <c r="E754" s="2">
        <v>45506</v>
      </c>
      <c r="F754" t="s">
        <v>13</v>
      </c>
      <c r="G754" s="2">
        <v>45905</v>
      </c>
      <c r="H754">
        <f>Table1[[#This Row],[Date of Last Activity Time]] - Table1[[#This Row],[Date of Lead Created Time]]</f>
        <v>399</v>
      </c>
      <c r="I754">
        <f ca="1">IF(TODAY() - Table1[[#This Row],[Date of Last Activity Time]] &lt;= 90, 1, 0)</f>
        <v>1</v>
      </c>
    </row>
    <row r="755" spans="1:9" x14ac:dyDescent="0.25">
      <c r="A755" s="1">
        <v>5.0851600001285714E+18</v>
      </c>
      <c r="B755" t="s">
        <v>14</v>
      </c>
      <c r="C755" t="s">
        <v>56</v>
      </c>
      <c r="D755" t="s">
        <v>12</v>
      </c>
      <c r="E755" s="2">
        <v>45507</v>
      </c>
      <c r="F755" t="s">
        <v>13</v>
      </c>
      <c r="G755" s="2">
        <v>45905</v>
      </c>
      <c r="H755">
        <f>Table1[[#This Row],[Date of Last Activity Time]] - Table1[[#This Row],[Date of Lead Created Time]]</f>
        <v>398</v>
      </c>
      <c r="I755">
        <f ca="1">IF(TODAY() - Table1[[#This Row],[Date of Last Activity Time]] &lt;= 90, 1, 0)</f>
        <v>1</v>
      </c>
    </row>
    <row r="756" spans="1:9" x14ac:dyDescent="0.25">
      <c r="A756" s="1">
        <v>5.0851600001285714E+18</v>
      </c>
      <c r="B756" t="s">
        <v>14</v>
      </c>
      <c r="C756" t="s">
        <v>56</v>
      </c>
      <c r="D756" t="s">
        <v>12</v>
      </c>
      <c r="E756" s="2">
        <v>45508</v>
      </c>
      <c r="F756" t="s">
        <v>13</v>
      </c>
      <c r="G756" s="2">
        <v>45905</v>
      </c>
      <c r="H756">
        <f>Table1[[#This Row],[Date of Last Activity Time]] - Table1[[#This Row],[Date of Lead Created Time]]</f>
        <v>397</v>
      </c>
      <c r="I756">
        <f ca="1">IF(TODAY() - Table1[[#This Row],[Date of Last Activity Time]] &lt;= 90, 1, 0)</f>
        <v>1</v>
      </c>
    </row>
    <row r="757" spans="1:9" x14ac:dyDescent="0.25">
      <c r="A757" s="1">
        <v>5.0851600001285714E+18</v>
      </c>
      <c r="B757" t="s">
        <v>14</v>
      </c>
      <c r="C757" t="s">
        <v>56</v>
      </c>
      <c r="D757" t="s">
        <v>12</v>
      </c>
      <c r="E757" s="2">
        <v>45509</v>
      </c>
      <c r="F757" t="s">
        <v>13</v>
      </c>
      <c r="G757" s="2">
        <v>45905</v>
      </c>
      <c r="H757">
        <f>Table1[[#This Row],[Date of Last Activity Time]] - Table1[[#This Row],[Date of Lead Created Time]]</f>
        <v>396</v>
      </c>
      <c r="I757">
        <f ca="1">IF(TODAY() - Table1[[#This Row],[Date of Last Activity Time]] &lt;= 90, 1, 0)</f>
        <v>1</v>
      </c>
    </row>
    <row r="758" spans="1:9" x14ac:dyDescent="0.25">
      <c r="A758" s="1">
        <v>5.0851600001285714E+18</v>
      </c>
      <c r="B758" t="s">
        <v>14</v>
      </c>
      <c r="C758" t="s">
        <v>56</v>
      </c>
      <c r="D758" t="s">
        <v>12</v>
      </c>
      <c r="E758" s="2">
        <v>45511</v>
      </c>
      <c r="F758" t="s">
        <v>13</v>
      </c>
      <c r="G758" s="2">
        <v>45905</v>
      </c>
      <c r="H758">
        <f>Table1[[#This Row],[Date of Last Activity Time]] - Table1[[#This Row],[Date of Lead Created Time]]</f>
        <v>394</v>
      </c>
      <c r="I758">
        <f ca="1">IF(TODAY() - Table1[[#This Row],[Date of Last Activity Time]] &lt;= 90, 1, 0)</f>
        <v>1</v>
      </c>
    </row>
    <row r="759" spans="1:9" x14ac:dyDescent="0.25">
      <c r="A759" s="1">
        <v>5.0851600001285714E+18</v>
      </c>
      <c r="B759" t="s">
        <v>14</v>
      </c>
      <c r="C759" t="s">
        <v>56</v>
      </c>
      <c r="D759" t="s">
        <v>12</v>
      </c>
      <c r="E759" s="2">
        <v>45513</v>
      </c>
      <c r="F759" t="s">
        <v>13</v>
      </c>
      <c r="G759" s="2">
        <v>45905</v>
      </c>
      <c r="H759">
        <f>Table1[[#This Row],[Date of Last Activity Time]] - Table1[[#This Row],[Date of Lead Created Time]]</f>
        <v>392</v>
      </c>
      <c r="I759">
        <f ca="1">IF(TODAY() - Table1[[#This Row],[Date of Last Activity Time]] &lt;= 90, 1, 0)</f>
        <v>1</v>
      </c>
    </row>
    <row r="760" spans="1:9" x14ac:dyDescent="0.25">
      <c r="A760" s="1">
        <v>5.0851600001285714E+18</v>
      </c>
      <c r="B760" t="s">
        <v>14</v>
      </c>
      <c r="C760" t="s">
        <v>56</v>
      </c>
      <c r="D760" t="s">
        <v>12</v>
      </c>
      <c r="E760" s="2">
        <v>45514</v>
      </c>
      <c r="F760" t="s">
        <v>13</v>
      </c>
      <c r="G760" s="2">
        <v>45905</v>
      </c>
      <c r="H760">
        <f>Table1[[#This Row],[Date of Last Activity Time]] - Table1[[#This Row],[Date of Lead Created Time]]</f>
        <v>391</v>
      </c>
      <c r="I760">
        <f ca="1">IF(TODAY() - Table1[[#This Row],[Date of Last Activity Time]] &lt;= 90, 1, 0)</f>
        <v>1</v>
      </c>
    </row>
    <row r="761" spans="1:9" x14ac:dyDescent="0.25">
      <c r="A761" s="1">
        <v>5.0851600001285714E+18</v>
      </c>
      <c r="B761" t="s">
        <v>14</v>
      </c>
      <c r="C761" t="s">
        <v>56</v>
      </c>
      <c r="D761" t="s">
        <v>12</v>
      </c>
      <c r="E761" s="2">
        <v>45515</v>
      </c>
      <c r="F761" t="s">
        <v>13</v>
      </c>
      <c r="G761" s="2">
        <v>45905</v>
      </c>
      <c r="H761">
        <f>Table1[[#This Row],[Date of Last Activity Time]] - Table1[[#This Row],[Date of Lead Created Time]]</f>
        <v>390</v>
      </c>
      <c r="I761">
        <f ca="1">IF(TODAY() - Table1[[#This Row],[Date of Last Activity Time]] &lt;= 90, 1, 0)</f>
        <v>1</v>
      </c>
    </row>
    <row r="762" spans="1:9" x14ac:dyDescent="0.25">
      <c r="A762" s="1">
        <v>5.0851600001285714E+18</v>
      </c>
      <c r="B762" t="s">
        <v>14</v>
      </c>
      <c r="C762" t="s">
        <v>56</v>
      </c>
      <c r="D762" t="s">
        <v>12</v>
      </c>
      <c r="E762" s="2">
        <v>45520</v>
      </c>
      <c r="F762" t="s">
        <v>13</v>
      </c>
      <c r="G762" s="2">
        <v>45905</v>
      </c>
      <c r="H762">
        <f>Table1[[#This Row],[Date of Last Activity Time]] - Table1[[#This Row],[Date of Lead Created Time]]</f>
        <v>385</v>
      </c>
      <c r="I762">
        <f ca="1">IF(TODAY() - Table1[[#This Row],[Date of Last Activity Time]] &lt;= 90, 1, 0)</f>
        <v>1</v>
      </c>
    </row>
    <row r="763" spans="1:9" x14ac:dyDescent="0.25">
      <c r="A763" s="1">
        <v>5.0851600001285714E+18</v>
      </c>
      <c r="B763" t="s">
        <v>14</v>
      </c>
      <c r="C763" t="s">
        <v>56</v>
      </c>
      <c r="D763" t="s">
        <v>22</v>
      </c>
      <c r="E763" s="2">
        <v>45506</v>
      </c>
      <c r="F763" t="s">
        <v>13</v>
      </c>
      <c r="G763" s="2">
        <v>45905</v>
      </c>
      <c r="H763">
        <f>Table1[[#This Row],[Date of Last Activity Time]] - Table1[[#This Row],[Date of Lead Created Time]]</f>
        <v>399</v>
      </c>
      <c r="I763">
        <f ca="1">IF(TODAY() - Table1[[#This Row],[Date of Last Activity Time]] &lt;= 90, 1, 0)</f>
        <v>1</v>
      </c>
    </row>
    <row r="764" spans="1:9" x14ac:dyDescent="0.25">
      <c r="A764" s="1">
        <v>5.0851600001285714E+18</v>
      </c>
      <c r="B764" t="s">
        <v>14</v>
      </c>
      <c r="C764" t="s">
        <v>56</v>
      </c>
      <c r="D764" t="s">
        <v>22</v>
      </c>
      <c r="E764" s="2">
        <v>45516</v>
      </c>
      <c r="F764" t="s">
        <v>13</v>
      </c>
      <c r="G764" s="2">
        <v>45905</v>
      </c>
      <c r="H764">
        <f>Table1[[#This Row],[Date of Last Activity Time]] - Table1[[#This Row],[Date of Lead Created Time]]</f>
        <v>389</v>
      </c>
      <c r="I764">
        <f ca="1">IF(TODAY() - Table1[[#This Row],[Date of Last Activity Time]] &lt;= 90, 1, 0)</f>
        <v>1</v>
      </c>
    </row>
    <row r="765" spans="1:9" x14ac:dyDescent="0.25">
      <c r="A765" s="1">
        <v>5.0851600001752852E+18</v>
      </c>
      <c r="B765" t="s">
        <v>14</v>
      </c>
      <c r="C765" t="s">
        <v>56</v>
      </c>
      <c r="D765" t="s">
        <v>64</v>
      </c>
      <c r="E765" s="2">
        <v>45507</v>
      </c>
      <c r="F765" t="s">
        <v>13</v>
      </c>
      <c r="G765" s="2">
        <v>45525</v>
      </c>
      <c r="H765">
        <f>Table1[[#This Row],[Date of Last Activity Time]] - Table1[[#This Row],[Date of Lead Created Time]]</f>
        <v>18</v>
      </c>
      <c r="I765">
        <f ca="1">IF(TODAY() - Table1[[#This Row],[Date of Last Activity Time]] &lt;= 90, 1, 0)</f>
        <v>0</v>
      </c>
    </row>
    <row r="766" spans="1:9" x14ac:dyDescent="0.25">
      <c r="A766" s="1">
        <v>5.0851600001752852E+18</v>
      </c>
      <c r="B766" t="s">
        <v>14</v>
      </c>
      <c r="C766" t="s">
        <v>56</v>
      </c>
      <c r="D766" t="s">
        <v>64</v>
      </c>
      <c r="E766" s="2">
        <v>45509</v>
      </c>
      <c r="F766" t="s">
        <v>13</v>
      </c>
      <c r="G766" s="2">
        <v>45523</v>
      </c>
      <c r="H766">
        <f>Table1[[#This Row],[Date of Last Activity Time]] - Table1[[#This Row],[Date of Lead Created Time]]</f>
        <v>14</v>
      </c>
      <c r="I766">
        <f ca="1">IF(TODAY() - Table1[[#This Row],[Date of Last Activity Time]] &lt;= 90, 1, 0)</f>
        <v>0</v>
      </c>
    </row>
    <row r="767" spans="1:9" x14ac:dyDescent="0.25">
      <c r="A767" s="1">
        <v>5.0851600001752852E+18</v>
      </c>
      <c r="B767" t="s">
        <v>14</v>
      </c>
      <c r="C767" t="s">
        <v>56</v>
      </c>
      <c r="D767" t="s">
        <v>64</v>
      </c>
      <c r="E767" s="2">
        <v>45509</v>
      </c>
      <c r="F767" t="s">
        <v>13</v>
      </c>
      <c r="G767" s="2">
        <v>45525</v>
      </c>
      <c r="H767">
        <f>Table1[[#This Row],[Date of Last Activity Time]] - Table1[[#This Row],[Date of Lead Created Time]]</f>
        <v>16</v>
      </c>
      <c r="I767">
        <f ca="1">IF(TODAY() - Table1[[#This Row],[Date of Last Activity Time]] &lt;= 90, 1, 0)</f>
        <v>0</v>
      </c>
    </row>
    <row r="768" spans="1:9" x14ac:dyDescent="0.25">
      <c r="A768" s="1">
        <v>5.0851600001752852E+18</v>
      </c>
      <c r="B768" t="s">
        <v>14</v>
      </c>
      <c r="C768" t="s">
        <v>56</v>
      </c>
      <c r="D768" t="s">
        <v>64</v>
      </c>
      <c r="E768" s="2">
        <v>45510</v>
      </c>
      <c r="F768" t="s">
        <v>13</v>
      </c>
      <c r="G768" s="2">
        <v>45523</v>
      </c>
      <c r="H768">
        <f>Table1[[#This Row],[Date of Last Activity Time]] - Table1[[#This Row],[Date of Lead Created Time]]</f>
        <v>13</v>
      </c>
      <c r="I768">
        <f ca="1">IF(TODAY() - Table1[[#This Row],[Date of Last Activity Time]] &lt;= 90, 1, 0)</f>
        <v>0</v>
      </c>
    </row>
    <row r="769" spans="1:9" x14ac:dyDescent="0.25">
      <c r="A769" s="1">
        <v>5.0851600001752852E+18</v>
      </c>
      <c r="B769" t="s">
        <v>14</v>
      </c>
      <c r="C769" t="s">
        <v>56</v>
      </c>
      <c r="D769" t="s">
        <v>64</v>
      </c>
      <c r="E769" s="2">
        <v>45511</v>
      </c>
      <c r="F769" t="s">
        <v>13</v>
      </c>
      <c r="G769" s="2">
        <v>45525</v>
      </c>
      <c r="H769">
        <f>Table1[[#This Row],[Date of Last Activity Time]] - Table1[[#This Row],[Date of Lead Created Time]]</f>
        <v>14</v>
      </c>
      <c r="I769">
        <f ca="1">IF(TODAY() - Table1[[#This Row],[Date of Last Activity Time]] &lt;= 90, 1, 0)</f>
        <v>0</v>
      </c>
    </row>
    <row r="770" spans="1:9" x14ac:dyDescent="0.25">
      <c r="A770" s="1">
        <v>5.0851600001752852E+18</v>
      </c>
      <c r="B770" t="s">
        <v>14</v>
      </c>
      <c r="C770" t="s">
        <v>56</v>
      </c>
      <c r="D770" t="s">
        <v>64</v>
      </c>
      <c r="E770" s="2">
        <v>45512</v>
      </c>
      <c r="F770" t="s">
        <v>13</v>
      </c>
      <c r="G770" s="2">
        <v>45525</v>
      </c>
      <c r="H770">
        <f>Table1[[#This Row],[Date of Last Activity Time]] - Table1[[#This Row],[Date of Lead Created Time]]</f>
        <v>13</v>
      </c>
      <c r="I770">
        <f ca="1">IF(TODAY() - Table1[[#This Row],[Date of Last Activity Time]] &lt;= 90, 1, 0)</f>
        <v>0</v>
      </c>
    </row>
    <row r="771" spans="1:9" x14ac:dyDescent="0.25">
      <c r="A771" s="1">
        <v>5.0851600001752852E+18</v>
      </c>
      <c r="B771" t="s">
        <v>14</v>
      </c>
      <c r="C771" t="s">
        <v>56</v>
      </c>
      <c r="D771" t="s">
        <v>64</v>
      </c>
      <c r="E771" s="2">
        <v>45516</v>
      </c>
      <c r="F771" t="s">
        <v>13</v>
      </c>
      <c r="G771" s="2">
        <v>45525</v>
      </c>
      <c r="H771">
        <f>Table1[[#This Row],[Date of Last Activity Time]] - Table1[[#This Row],[Date of Lead Created Time]]</f>
        <v>9</v>
      </c>
      <c r="I771">
        <f ca="1">IF(TODAY() - Table1[[#This Row],[Date of Last Activity Time]] &lt;= 90, 1, 0)</f>
        <v>0</v>
      </c>
    </row>
    <row r="772" spans="1:9" x14ac:dyDescent="0.25">
      <c r="A772" s="1">
        <v>5.0851600001753938E+18</v>
      </c>
      <c r="B772" t="s">
        <v>14</v>
      </c>
      <c r="C772" t="s">
        <v>56</v>
      </c>
      <c r="D772" t="s">
        <v>58</v>
      </c>
      <c r="E772" s="2">
        <v>45509</v>
      </c>
      <c r="F772" t="s">
        <v>13</v>
      </c>
      <c r="G772" s="2">
        <v>45517</v>
      </c>
      <c r="H772">
        <f>Table1[[#This Row],[Date of Last Activity Time]] - Table1[[#This Row],[Date of Lead Created Time]]</f>
        <v>8</v>
      </c>
      <c r="I772">
        <f ca="1">IF(TODAY() - Table1[[#This Row],[Date of Last Activity Time]] &lt;= 90, 1, 0)</f>
        <v>0</v>
      </c>
    </row>
    <row r="773" spans="1:9" x14ac:dyDescent="0.25">
      <c r="A773" s="1">
        <v>5.0851600001754511E+18</v>
      </c>
      <c r="B773" t="s">
        <v>14</v>
      </c>
      <c r="C773" t="s">
        <v>56</v>
      </c>
      <c r="D773" t="s">
        <v>55</v>
      </c>
      <c r="E773" s="2">
        <v>45509</v>
      </c>
      <c r="F773" t="s">
        <v>13</v>
      </c>
      <c r="G773" s="2">
        <v>45509</v>
      </c>
      <c r="H773">
        <f>Table1[[#This Row],[Date of Last Activity Time]] - Table1[[#This Row],[Date of Lead Created Time]]</f>
        <v>0</v>
      </c>
      <c r="I773">
        <f ca="1">IF(TODAY() - Table1[[#This Row],[Date of Last Activity Time]] &lt;= 90, 1, 0)</f>
        <v>0</v>
      </c>
    </row>
    <row r="774" spans="1:9" x14ac:dyDescent="0.25">
      <c r="A774" s="1">
        <v>5.0851600001758423E+18</v>
      </c>
      <c r="B774" t="s">
        <v>14</v>
      </c>
      <c r="C774" t="s">
        <v>56</v>
      </c>
      <c r="D774" t="s">
        <v>57</v>
      </c>
      <c r="E774" s="2">
        <v>45508</v>
      </c>
      <c r="F774" t="s">
        <v>13</v>
      </c>
      <c r="G774" s="2">
        <v>45513</v>
      </c>
      <c r="H774">
        <f>Table1[[#This Row],[Date of Last Activity Time]] - Table1[[#This Row],[Date of Lead Created Time]]</f>
        <v>5</v>
      </c>
      <c r="I774">
        <f ca="1">IF(TODAY() - Table1[[#This Row],[Date of Last Activity Time]] &lt;= 90, 1, 0)</f>
        <v>0</v>
      </c>
    </row>
    <row r="775" spans="1:9" x14ac:dyDescent="0.25">
      <c r="A775" s="1">
        <v>5.0851600002065531E+18</v>
      </c>
      <c r="B775" t="s">
        <v>14</v>
      </c>
      <c r="C775" t="s">
        <v>56</v>
      </c>
      <c r="D775" t="s">
        <v>58</v>
      </c>
      <c r="E775" s="2">
        <v>44954</v>
      </c>
      <c r="F775" t="s">
        <v>13</v>
      </c>
      <c r="G775" s="2">
        <v>45552</v>
      </c>
      <c r="H775">
        <f>Table1[[#This Row],[Date of Last Activity Time]] - Table1[[#This Row],[Date of Lead Created Time]]</f>
        <v>598</v>
      </c>
      <c r="I775">
        <f ca="1">IF(TODAY() - Table1[[#This Row],[Date of Last Activity Time]] &lt;= 90, 1, 0)</f>
        <v>0</v>
      </c>
    </row>
    <row r="776" spans="1:9" x14ac:dyDescent="0.25">
      <c r="A776" s="1">
        <v>5.0851600002073047E+18</v>
      </c>
      <c r="B776" t="s">
        <v>14</v>
      </c>
      <c r="C776" t="s">
        <v>56</v>
      </c>
      <c r="D776" t="s">
        <v>54</v>
      </c>
      <c r="E776" s="2">
        <v>45513</v>
      </c>
      <c r="F776" t="s">
        <v>13</v>
      </c>
      <c r="G776" s="2">
        <v>45513</v>
      </c>
      <c r="H776">
        <f>Table1[[#This Row],[Date of Last Activity Time]] - Table1[[#This Row],[Date of Lead Created Time]]</f>
        <v>0</v>
      </c>
      <c r="I776">
        <f ca="1">IF(TODAY() - Table1[[#This Row],[Date of Last Activity Time]] &lt;= 90, 1, 0)</f>
        <v>0</v>
      </c>
    </row>
    <row r="777" spans="1:9" x14ac:dyDescent="0.25">
      <c r="A777" s="1">
        <v>5.0851600002073047E+18</v>
      </c>
      <c r="B777" t="s">
        <v>14</v>
      </c>
      <c r="C777" t="s">
        <v>56</v>
      </c>
      <c r="D777" t="s">
        <v>64</v>
      </c>
      <c r="E777" s="2">
        <v>45505</v>
      </c>
      <c r="F777" t="s">
        <v>13</v>
      </c>
      <c r="G777" s="2">
        <v>45518</v>
      </c>
      <c r="H777">
        <f>Table1[[#This Row],[Date of Last Activity Time]] - Table1[[#This Row],[Date of Lead Created Time]]</f>
        <v>13</v>
      </c>
      <c r="I777">
        <f ca="1">IF(TODAY() - Table1[[#This Row],[Date of Last Activity Time]] &lt;= 90, 1, 0)</f>
        <v>0</v>
      </c>
    </row>
    <row r="778" spans="1:9" x14ac:dyDescent="0.25">
      <c r="A778" s="1">
        <v>5.0851600002074952E+18</v>
      </c>
      <c r="B778" t="s">
        <v>14</v>
      </c>
      <c r="C778" t="s">
        <v>56</v>
      </c>
      <c r="D778" t="s">
        <v>54</v>
      </c>
      <c r="E778" s="2">
        <v>45516</v>
      </c>
      <c r="F778" t="s">
        <v>13</v>
      </c>
      <c r="G778" s="2">
        <v>45516</v>
      </c>
      <c r="H778">
        <f>Table1[[#This Row],[Date of Last Activity Time]] - Table1[[#This Row],[Date of Lead Created Time]]</f>
        <v>0</v>
      </c>
      <c r="I778">
        <f ca="1">IF(TODAY() - Table1[[#This Row],[Date of Last Activity Time]] &lt;= 90, 1, 0)</f>
        <v>0</v>
      </c>
    </row>
    <row r="779" spans="1:9" x14ac:dyDescent="0.25">
      <c r="A779" s="1">
        <v>5.0851600002218158E+18</v>
      </c>
      <c r="B779" t="s">
        <v>14</v>
      </c>
      <c r="C779" t="s">
        <v>56</v>
      </c>
      <c r="D779" t="s">
        <v>55</v>
      </c>
      <c r="E779" s="2">
        <v>45510</v>
      </c>
      <c r="F779" t="s">
        <v>13</v>
      </c>
      <c r="G779" s="2">
        <v>45511</v>
      </c>
      <c r="H779">
        <f>Table1[[#This Row],[Date of Last Activity Time]] - Table1[[#This Row],[Date of Lead Created Time]]</f>
        <v>1</v>
      </c>
      <c r="I779">
        <f ca="1">IF(TODAY() - Table1[[#This Row],[Date of Last Activity Time]] &lt;= 90, 1, 0)</f>
        <v>0</v>
      </c>
    </row>
    <row r="780" spans="1:9" x14ac:dyDescent="0.25">
      <c r="A780" s="1">
        <v>5.0851600002218158E+18</v>
      </c>
      <c r="B780" t="s">
        <v>14</v>
      </c>
      <c r="C780" t="s">
        <v>56</v>
      </c>
      <c r="D780" t="s">
        <v>57</v>
      </c>
      <c r="E780" s="2">
        <v>45508</v>
      </c>
      <c r="F780" t="s">
        <v>13</v>
      </c>
      <c r="G780" s="2">
        <v>45513</v>
      </c>
      <c r="H780">
        <f>Table1[[#This Row],[Date of Last Activity Time]] - Table1[[#This Row],[Date of Lead Created Time]]</f>
        <v>5</v>
      </c>
      <c r="I780">
        <f ca="1">IF(TODAY() - Table1[[#This Row],[Date of Last Activity Time]] &lt;= 90, 1, 0)</f>
        <v>0</v>
      </c>
    </row>
    <row r="781" spans="1:9" x14ac:dyDescent="0.25">
      <c r="A781" s="1">
        <v>5.0851600002297795E+18</v>
      </c>
      <c r="B781" t="s">
        <v>14</v>
      </c>
      <c r="C781" t="s">
        <v>56</v>
      </c>
      <c r="D781" t="s">
        <v>58</v>
      </c>
      <c r="E781" s="2">
        <v>45511</v>
      </c>
      <c r="F781" t="s">
        <v>13</v>
      </c>
      <c r="G781" s="2">
        <v>45517</v>
      </c>
      <c r="H781">
        <f>Table1[[#This Row],[Date of Last Activity Time]] - Table1[[#This Row],[Date of Lead Created Time]]</f>
        <v>6</v>
      </c>
      <c r="I781">
        <f ca="1">IF(TODAY() - Table1[[#This Row],[Date of Last Activity Time]] &lt;= 90, 1, 0)</f>
        <v>0</v>
      </c>
    </row>
    <row r="782" spans="1:9" x14ac:dyDescent="0.25">
      <c r="A782" s="1">
        <v>5.0851600001285714E+18</v>
      </c>
      <c r="B782" t="s">
        <v>7</v>
      </c>
      <c r="C782" t="s">
        <v>101</v>
      </c>
      <c r="D782" t="s">
        <v>12</v>
      </c>
      <c r="E782" s="2">
        <v>44955</v>
      </c>
      <c r="F782" t="s">
        <v>13</v>
      </c>
      <c r="G782" s="2">
        <v>45905</v>
      </c>
      <c r="H782">
        <f>Table1[[#This Row],[Date of Last Activity Time]] - Table1[[#This Row],[Date of Lead Created Time]]</f>
        <v>950</v>
      </c>
      <c r="I782">
        <f ca="1">IF(TODAY() - Table1[[#This Row],[Date of Last Activity Time]] &lt;= 90, 1, 0)</f>
        <v>1</v>
      </c>
    </row>
    <row r="783" spans="1:9" x14ac:dyDescent="0.25">
      <c r="A783" s="1">
        <v>5.0851600001285714E+18</v>
      </c>
      <c r="B783" t="s">
        <v>7</v>
      </c>
      <c r="C783" t="s">
        <v>102</v>
      </c>
      <c r="D783" t="s">
        <v>12</v>
      </c>
      <c r="E783" s="2">
        <v>44928</v>
      </c>
      <c r="F783" t="s">
        <v>13</v>
      </c>
      <c r="G783" s="2">
        <v>45905</v>
      </c>
      <c r="H783">
        <f>Table1[[#This Row],[Date of Last Activity Time]] - Table1[[#This Row],[Date of Lead Created Time]]</f>
        <v>977</v>
      </c>
      <c r="I783">
        <f ca="1">IF(TODAY() - Table1[[#This Row],[Date of Last Activity Time]] &lt;= 90, 1, 0)</f>
        <v>1</v>
      </c>
    </row>
    <row r="784" spans="1:9" x14ac:dyDescent="0.25">
      <c r="A784" s="1">
        <v>5.0851600001285714E+18</v>
      </c>
      <c r="B784" t="s">
        <v>14</v>
      </c>
      <c r="C784" t="s">
        <v>184</v>
      </c>
      <c r="D784" t="s">
        <v>12</v>
      </c>
      <c r="E784" s="2">
        <v>44954</v>
      </c>
      <c r="F784" t="s">
        <v>13</v>
      </c>
      <c r="G784" s="2">
        <v>45905</v>
      </c>
      <c r="H784">
        <f>Table1[[#This Row],[Date of Last Activity Time]] - Table1[[#This Row],[Date of Lead Created Time]]</f>
        <v>951</v>
      </c>
      <c r="I784">
        <f ca="1">IF(TODAY() - Table1[[#This Row],[Date of Last Activity Time]] &lt;= 90, 1, 0)</f>
        <v>1</v>
      </c>
    </row>
    <row r="785" spans="1:9" x14ac:dyDescent="0.25">
      <c r="A785" s="1">
        <v>5.0851600001285714E+18</v>
      </c>
      <c r="B785" t="s">
        <v>14</v>
      </c>
      <c r="C785" t="s">
        <v>185</v>
      </c>
      <c r="D785" t="s">
        <v>12</v>
      </c>
      <c r="E785" s="2">
        <v>44954</v>
      </c>
      <c r="F785" t="s">
        <v>13</v>
      </c>
      <c r="G785" s="2">
        <v>45905</v>
      </c>
      <c r="H785">
        <f>Table1[[#This Row],[Date of Last Activity Time]] - Table1[[#This Row],[Date of Lead Created Time]]</f>
        <v>951</v>
      </c>
      <c r="I785">
        <f ca="1">IF(TODAY() - Table1[[#This Row],[Date of Last Activity Time]] &lt;= 90, 1, 0)</f>
        <v>1</v>
      </c>
    </row>
    <row r="786" spans="1:9" x14ac:dyDescent="0.25">
      <c r="A786" s="1">
        <v>5.0851600001285714E+18</v>
      </c>
      <c r="B786" t="s">
        <v>14</v>
      </c>
      <c r="C786" t="s">
        <v>185</v>
      </c>
      <c r="D786" t="s">
        <v>12</v>
      </c>
      <c r="E786" s="2">
        <v>45521</v>
      </c>
      <c r="F786" t="s">
        <v>13</v>
      </c>
      <c r="G786" s="2">
        <v>45905</v>
      </c>
      <c r="H786">
        <f>Table1[[#This Row],[Date of Last Activity Time]] - Table1[[#This Row],[Date of Lead Created Time]]</f>
        <v>384</v>
      </c>
      <c r="I786">
        <f ca="1">IF(TODAY() - Table1[[#This Row],[Date of Last Activity Time]] &lt;= 90, 1, 0)</f>
        <v>1</v>
      </c>
    </row>
    <row r="787" spans="1:9" x14ac:dyDescent="0.25">
      <c r="A787" s="1">
        <v>5.0851600001285714E+18</v>
      </c>
      <c r="B787" t="s">
        <v>14</v>
      </c>
      <c r="C787" t="s">
        <v>185</v>
      </c>
      <c r="D787" t="s">
        <v>12</v>
      </c>
      <c r="E787" s="2">
        <v>45525</v>
      </c>
      <c r="F787" t="s">
        <v>13</v>
      </c>
      <c r="G787" s="2">
        <v>45905</v>
      </c>
      <c r="H787">
        <f>Table1[[#This Row],[Date of Last Activity Time]] - Table1[[#This Row],[Date of Lead Created Time]]</f>
        <v>380</v>
      </c>
      <c r="I787">
        <f ca="1">IF(TODAY() - Table1[[#This Row],[Date of Last Activity Time]] &lt;= 90, 1, 0)</f>
        <v>1</v>
      </c>
    </row>
    <row r="788" spans="1:9" x14ac:dyDescent="0.25">
      <c r="A788" s="1">
        <v>5.0851600001285714E+18</v>
      </c>
      <c r="B788" t="s">
        <v>14</v>
      </c>
      <c r="C788" t="s">
        <v>185</v>
      </c>
      <c r="D788" t="s">
        <v>12</v>
      </c>
      <c r="E788" s="2">
        <v>45530</v>
      </c>
      <c r="F788" t="s">
        <v>13</v>
      </c>
      <c r="G788" s="2">
        <v>45905</v>
      </c>
      <c r="H788">
        <f>Table1[[#This Row],[Date of Last Activity Time]] - Table1[[#This Row],[Date of Lead Created Time]]</f>
        <v>375</v>
      </c>
      <c r="I788">
        <f ca="1">IF(TODAY() - Table1[[#This Row],[Date of Last Activity Time]] &lt;= 90, 1, 0)</f>
        <v>1</v>
      </c>
    </row>
    <row r="789" spans="1:9" x14ac:dyDescent="0.25">
      <c r="A789" s="1">
        <v>5.0851600001285714E+18</v>
      </c>
      <c r="B789" t="s">
        <v>14</v>
      </c>
      <c r="C789" s="4" t="s">
        <v>268</v>
      </c>
      <c r="D789" t="s">
        <v>12</v>
      </c>
      <c r="E789" s="2">
        <v>44955</v>
      </c>
      <c r="F789" t="s">
        <v>13</v>
      </c>
      <c r="G789" s="2">
        <v>45905</v>
      </c>
      <c r="H789">
        <f>Table1[[#This Row],[Date of Last Activity Time]] - Table1[[#This Row],[Date of Lead Created Time]]</f>
        <v>950</v>
      </c>
      <c r="I789">
        <f ca="1">IF(TODAY() - Table1[[#This Row],[Date of Last Activity Time]] &lt;= 90, 1, 0)</f>
        <v>1</v>
      </c>
    </row>
    <row r="790" spans="1:9" x14ac:dyDescent="0.25">
      <c r="A790" s="1">
        <v>5.0851600001285714E+18</v>
      </c>
      <c r="B790" t="s">
        <v>14</v>
      </c>
      <c r="C790" t="s">
        <v>186</v>
      </c>
      <c r="D790" t="s">
        <v>12</v>
      </c>
      <c r="E790" s="2">
        <v>44954</v>
      </c>
      <c r="F790" t="s">
        <v>13</v>
      </c>
      <c r="G790" s="2">
        <v>45905</v>
      </c>
      <c r="H790">
        <f>Table1[[#This Row],[Date of Last Activity Time]] - Table1[[#This Row],[Date of Lead Created Time]]</f>
        <v>951</v>
      </c>
      <c r="I790">
        <f ca="1">IF(TODAY() - Table1[[#This Row],[Date of Last Activity Time]] &lt;= 90, 1, 0)</f>
        <v>1</v>
      </c>
    </row>
    <row r="791" spans="1:9" x14ac:dyDescent="0.25">
      <c r="A791" s="1">
        <v>5.0851600001285714E+18</v>
      </c>
      <c r="B791" t="s">
        <v>14</v>
      </c>
      <c r="C791" t="s">
        <v>187</v>
      </c>
      <c r="D791" t="s">
        <v>12</v>
      </c>
      <c r="E791" s="2">
        <v>45532</v>
      </c>
      <c r="F791" t="s">
        <v>13</v>
      </c>
      <c r="G791" s="2">
        <v>45905</v>
      </c>
      <c r="H791">
        <f>Table1[[#This Row],[Date of Last Activity Time]] - Table1[[#This Row],[Date of Lead Created Time]]</f>
        <v>373</v>
      </c>
      <c r="I791">
        <f ca="1">IF(TODAY() - Table1[[#This Row],[Date of Last Activity Time]] &lt;= 90, 1, 0)</f>
        <v>1</v>
      </c>
    </row>
    <row r="792" spans="1:9" x14ac:dyDescent="0.25">
      <c r="A792" s="1">
        <v>5.0851600001285714E+18</v>
      </c>
      <c r="B792" t="s">
        <v>7</v>
      </c>
      <c r="C792" t="s">
        <v>103</v>
      </c>
      <c r="D792" t="s">
        <v>12</v>
      </c>
      <c r="E792" s="2">
        <v>44954</v>
      </c>
      <c r="F792" t="s">
        <v>13</v>
      </c>
      <c r="G792" s="2">
        <v>45905</v>
      </c>
      <c r="H792">
        <f>Table1[[#This Row],[Date of Last Activity Time]] - Table1[[#This Row],[Date of Lead Created Time]]</f>
        <v>951</v>
      </c>
      <c r="I792">
        <f ca="1">IF(TODAY() - Table1[[#This Row],[Date of Last Activity Time]] &lt;= 90, 1, 0)</f>
        <v>1</v>
      </c>
    </row>
    <row r="793" spans="1:9" x14ac:dyDescent="0.25">
      <c r="A793" s="1">
        <v>5.0851600001285714E+18</v>
      </c>
      <c r="B793" t="s">
        <v>14</v>
      </c>
      <c r="C793" t="s">
        <v>188</v>
      </c>
      <c r="D793" t="s">
        <v>12</v>
      </c>
      <c r="E793" s="2">
        <v>44955</v>
      </c>
      <c r="F793" t="s">
        <v>13</v>
      </c>
      <c r="G793" s="2">
        <v>45905</v>
      </c>
      <c r="H793">
        <f>Table1[[#This Row],[Date of Last Activity Time]] - Table1[[#This Row],[Date of Lead Created Time]]</f>
        <v>950</v>
      </c>
      <c r="I793">
        <f ca="1">IF(TODAY() - Table1[[#This Row],[Date of Last Activity Time]] &lt;= 90, 1, 0)</f>
        <v>1</v>
      </c>
    </row>
    <row r="794" spans="1:9" x14ac:dyDescent="0.25">
      <c r="A794" s="1">
        <v>5.0851600001285714E+18</v>
      </c>
      <c r="B794" t="s">
        <v>14</v>
      </c>
      <c r="C794" t="s">
        <v>188</v>
      </c>
      <c r="D794" t="s">
        <v>12</v>
      </c>
      <c r="E794" s="2">
        <v>44954</v>
      </c>
      <c r="F794" t="s">
        <v>13</v>
      </c>
      <c r="G794" s="2">
        <v>45905</v>
      </c>
      <c r="H794">
        <f>Table1[[#This Row],[Date of Last Activity Time]] - Table1[[#This Row],[Date of Lead Created Time]]</f>
        <v>951</v>
      </c>
      <c r="I794">
        <f ca="1">IF(TODAY() - Table1[[#This Row],[Date of Last Activity Time]] &lt;= 90, 1, 0)</f>
        <v>1</v>
      </c>
    </row>
    <row r="795" spans="1:9" x14ac:dyDescent="0.25">
      <c r="A795" s="1">
        <v>5.0851600001285714E+18</v>
      </c>
      <c r="B795" t="s">
        <v>14</v>
      </c>
      <c r="C795" t="s">
        <v>188</v>
      </c>
      <c r="D795" t="s">
        <v>12</v>
      </c>
      <c r="E795" s="2">
        <v>45527</v>
      </c>
      <c r="F795" t="s">
        <v>13</v>
      </c>
      <c r="G795" s="2">
        <v>45905</v>
      </c>
      <c r="H795">
        <f>Table1[[#This Row],[Date of Last Activity Time]] - Table1[[#This Row],[Date of Lead Created Time]]</f>
        <v>378</v>
      </c>
      <c r="I795">
        <f ca="1">IF(TODAY() - Table1[[#This Row],[Date of Last Activity Time]] &lt;= 90, 1, 0)</f>
        <v>1</v>
      </c>
    </row>
    <row r="796" spans="1:9" x14ac:dyDescent="0.25">
      <c r="A796" s="1">
        <v>5.0851600000011571E+18</v>
      </c>
      <c r="B796" t="s">
        <v>14</v>
      </c>
      <c r="C796" t="s">
        <v>39</v>
      </c>
      <c r="D796" t="s">
        <v>12</v>
      </c>
      <c r="E796" s="2">
        <v>44954</v>
      </c>
      <c r="F796" t="s">
        <v>13</v>
      </c>
      <c r="G796" s="2">
        <v>45919</v>
      </c>
      <c r="H796">
        <f>Table1[[#This Row],[Date of Last Activity Time]] - Table1[[#This Row],[Date of Lead Created Time]]</f>
        <v>965</v>
      </c>
      <c r="I796">
        <f ca="1">IF(TODAY() - Table1[[#This Row],[Date of Last Activity Time]] &lt;= 90, 1, 0)</f>
        <v>1</v>
      </c>
    </row>
    <row r="797" spans="1:9" x14ac:dyDescent="0.25">
      <c r="A797" s="1">
        <v>5.0851600000011571E+18</v>
      </c>
      <c r="B797" t="s">
        <v>14</v>
      </c>
      <c r="C797" t="s">
        <v>39</v>
      </c>
      <c r="D797" t="s">
        <v>12</v>
      </c>
      <c r="E797" s="2">
        <v>44954</v>
      </c>
      <c r="F797" t="s">
        <v>13</v>
      </c>
      <c r="G797" s="2">
        <v>45923</v>
      </c>
      <c r="H797">
        <f>Table1[[#This Row],[Date of Last Activity Time]] - Table1[[#This Row],[Date of Lead Created Time]]</f>
        <v>969</v>
      </c>
      <c r="I797">
        <f ca="1">IF(TODAY() - Table1[[#This Row],[Date of Last Activity Time]] &lt;= 90, 1, 0)</f>
        <v>1</v>
      </c>
    </row>
    <row r="798" spans="1:9" x14ac:dyDescent="0.25">
      <c r="A798" s="1">
        <v>5.0851600001285714E+18</v>
      </c>
      <c r="B798" t="s">
        <v>7</v>
      </c>
      <c r="C798" t="s">
        <v>39</v>
      </c>
      <c r="D798" t="s">
        <v>12</v>
      </c>
      <c r="E798" s="2">
        <v>44954</v>
      </c>
      <c r="F798" t="s">
        <v>13</v>
      </c>
      <c r="G798" s="2">
        <v>45905</v>
      </c>
      <c r="H798">
        <f>Table1[[#This Row],[Date of Last Activity Time]] - Table1[[#This Row],[Date of Lead Created Time]]</f>
        <v>951</v>
      </c>
      <c r="I798">
        <f ca="1">IF(TODAY() - Table1[[#This Row],[Date of Last Activity Time]] &lt;= 90, 1, 0)</f>
        <v>1</v>
      </c>
    </row>
    <row r="799" spans="1:9" x14ac:dyDescent="0.25">
      <c r="A799" s="1">
        <v>5.0851600001285714E+18</v>
      </c>
      <c r="B799" t="s">
        <v>7</v>
      </c>
      <c r="C799" t="s">
        <v>39</v>
      </c>
      <c r="D799" t="s">
        <v>12</v>
      </c>
      <c r="E799" s="2">
        <v>44955</v>
      </c>
      <c r="F799" t="s">
        <v>13</v>
      </c>
      <c r="G799" s="2">
        <v>45905</v>
      </c>
      <c r="H799">
        <f>Table1[[#This Row],[Date of Last Activity Time]] - Table1[[#This Row],[Date of Lead Created Time]]</f>
        <v>950</v>
      </c>
      <c r="I799">
        <f ca="1">IF(TODAY() - Table1[[#This Row],[Date of Last Activity Time]] &lt;= 90, 1, 0)</f>
        <v>1</v>
      </c>
    </row>
    <row r="800" spans="1:9" x14ac:dyDescent="0.25">
      <c r="A800" s="1">
        <v>5.0851600001285714E+18</v>
      </c>
      <c r="B800" t="s">
        <v>7</v>
      </c>
      <c r="C800" t="s">
        <v>39</v>
      </c>
      <c r="D800" t="s">
        <v>12</v>
      </c>
      <c r="E800" s="2">
        <v>44956</v>
      </c>
      <c r="F800" t="s">
        <v>13</v>
      </c>
      <c r="G800" s="2">
        <v>45905</v>
      </c>
      <c r="H800">
        <f>Table1[[#This Row],[Date of Last Activity Time]] - Table1[[#This Row],[Date of Lead Created Time]]</f>
        <v>949</v>
      </c>
      <c r="I800">
        <f ca="1">IF(TODAY() - Table1[[#This Row],[Date of Last Activity Time]] &lt;= 90, 1, 0)</f>
        <v>1</v>
      </c>
    </row>
    <row r="801" spans="1:9" x14ac:dyDescent="0.25">
      <c r="A801" s="1">
        <v>5.0851600001285714E+18</v>
      </c>
      <c r="B801" t="s">
        <v>7</v>
      </c>
      <c r="C801" s="3" t="s">
        <v>39</v>
      </c>
      <c r="D801" t="s">
        <v>12</v>
      </c>
      <c r="E801" s="2">
        <v>44955</v>
      </c>
      <c r="F801" t="s">
        <v>13</v>
      </c>
      <c r="G801" s="2">
        <v>45905</v>
      </c>
      <c r="H801">
        <f>Table1[[#This Row],[Date of Last Activity Time]] - Table1[[#This Row],[Date of Lead Created Time]]</f>
        <v>950</v>
      </c>
      <c r="I801">
        <f ca="1">IF(TODAY() - Table1[[#This Row],[Date of Last Activity Time]] &lt;= 90, 1, 0)</f>
        <v>1</v>
      </c>
    </row>
    <row r="802" spans="1:9" x14ac:dyDescent="0.25">
      <c r="A802" s="1">
        <v>5.0851600001285714E+18</v>
      </c>
      <c r="B802" t="s">
        <v>14</v>
      </c>
      <c r="C802" t="s">
        <v>39</v>
      </c>
      <c r="D802" t="s">
        <v>12</v>
      </c>
      <c r="E802" s="2">
        <v>45517</v>
      </c>
      <c r="F802" t="s">
        <v>13</v>
      </c>
      <c r="G802" s="2">
        <v>45905</v>
      </c>
      <c r="H802">
        <f>Table1[[#This Row],[Date of Last Activity Time]] - Table1[[#This Row],[Date of Lead Created Time]]</f>
        <v>388</v>
      </c>
      <c r="I802">
        <f ca="1">IF(TODAY() - Table1[[#This Row],[Date of Last Activity Time]] &lt;= 90, 1, 0)</f>
        <v>1</v>
      </c>
    </row>
    <row r="803" spans="1:9" x14ac:dyDescent="0.25">
      <c r="A803" s="1">
        <v>5.0851600001285714E+18</v>
      </c>
      <c r="B803" t="s">
        <v>14</v>
      </c>
      <c r="C803" t="s">
        <v>39</v>
      </c>
      <c r="D803" t="s">
        <v>12</v>
      </c>
      <c r="E803" s="2">
        <v>45524</v>
      </c>
      <c r="F803" t="s">
        <v>13</v>
      </c>
      <c r="G803" s="2">
        <v>45905</v>
      </c>
      <c r="H803">
        <f>Table1[[#This Row],[Date of Last Activity Time]] - Table1[[#This Row],[Date of Lead Created Time]]</f>
        <v>381</v>
      </c>
      <c r="I803">
        <f ca="1">IF(TODAY() - Table1[[#This Row],[Date of Last Activity Time]] &lt;= 90, 1, 0)</f>
        <v>1</v>
      </c>
    </row>
    <row r="804" spans="1:9" x14ac:dyDescent="0.25">
      <c r="A804" s="1">
        <v>5.0851600001285714E+18</v>
      </c>
      <c r="B804" t="s">
        <v>14</v>
      </c>
      <c r="C804" t="s">
        <v>39</v>
      </c>
      <c r="D804" t="s">
        <v>12</v>
      </c>
      <c r="E804" s="2">
        <v>45528</v>
      </c>
      <c r="F804" t="s">
        <v>13</v>
      </c>
      <c r="G804" s="2">
        <v>45905</v>
      </c>
      <c r="H804">
        <f>Table1[[#This Row],[Date of Last Activity Time]] - Table1[[#This Row],[Date of Lead Created Time]]</f>
        <v>377</v>
      </c>
      <c r="I804">
        <f ca="1">IF(TODAY() - Table1[[#This Row],[Date of Last Activity Time]] &lt;= 90, 1, 0)</f>
        <v>1</v>
      </c>
    </row>
    <row r="805" spans="1:9" x14ac:dyDescent="0.25">
      <c r="A805" s="1">
        <v>5.0851600001285714E+18</v>
      </c>
      <c r="B805" t="s">
        <v>14</v>
      </c>
      <c r="C805" t="s">
        <v>39</v>
      </c>
      <c r="D805" t="s">
        <v>12</v>
      </c>
      <c r="E805" s="2">
        <v>45534</v>
      </c>
      <c r="F805" t="s">
        <v>13</v>
      </c>
      <c r="G805" s="2">
        <v>45905</v>
      </c>
      <c r="H805">
        <f>Table1[[#This Row],[Date of Last Activity Time]] - Table1[[#This Row],[Date of Lead Created Time]]</f>
        <v>371</v>
      </c>
      <c r="I805">
        <f ca="1">IF(TODAY() - Table1[[#This Row],[Date of Last Activity Time]] &lt;= 90, 1, 0)</f>
        <v>1</v>
      </c>
    </row>
    <row r="806" spans="1:9" x14ac:dyDescent="0.25">
      <c r="A806" s="1">
        <v>5.0851600001352192E+18</v>
      </c>
      <c r="B806" t="s">
        <v>14</v>
      </c>
      <c r="C806" t="s">
        <v>39</v>
      </c>
      <c r="D806" t="s">
        <v>54</v>
      </c>
      <c r="E806" s="2">
        <v>45510</v>
      </c>
      <c r="F806" t="s">
        <v>13</v>
      </c>
      <c r="G806" s="2">
        <v>45510</v>
      </c>
      <c r="H806">
        <f>Table1[[#This Row],[Date of Last Activity Time]] - Table1[[#This Row],[Date of Lead Created Time]]</f>
        <v>0</v>
      </c>
      <c r="I806">
        <f ca="1">IF(TODAY() - Table1[[#This Row],[Date of Last Activity Time]] &lt;= 90, 1, 0)</f>
        <v>0</v>
      </c>
    </row>
    <row r="807" spans="1:9" x14ac:dyDescent="0.25">
      <c r="A807" s="1">
        <v>5.0851600002065541E+18</v>
      </c>
      <c r="B807" t="s">
        <v>14</v>
      </c>
      <c r="C807" t="s">
        <v>39</v>
      </c>
      <c r="D807" t="s">
        <v>55</v>
      </c>
      <c r="E807" s="2">
        <v>45517</v>
      </c>
      <c r="F807" t="s">
        <v>13</v>
      </c>
      <c r="G807" s="2">
        <v>45517</v>
      </c>
      <c r="H807">
        <f>Table1[[#This Row],[Date of Last Activity Time]] - Table1[[#This Row],[Date of Lead Created Time]]</f>
        <v>0</v>
      </c>
      <c r="I807">
        <f ca="1">IF(TODAY() - Table1[[#This Row],[Date of Last Activity Time]] &lt;= 90, 1, 0)</f>
        <v>0</v>
      </c>
    </row>
    <row r="808" spans="1:9" x14ac:dyDescent="0.25">
      <c r="A808" s="1">
        <v>5.0851600002074952E+18</v>
      </c>
      <c r="B808" t="s">
        <v>14</v>
      </c>
      <c r="C808" t="s">
        <v>39</v>
      </c>
      <c r="D808" t="s">
        <v>55</v>
      </c>
      <c r="E808" s="2">
        <v>45516</v>
      </c>
      <c r="F808" t="s">
        <v>13</v>
      </c>
      <c r="G808" s="2">
        <v>45516</v>
      </c>
      <c r="H808">
        <f>Table1[[#This Row],[Date of Last Activity Time]] - Table1[[#This Row],[Date of Lead Created Time]]</f>
        <v>0</v>
      </c>
      <c r="I808">
        <f ca="1">IF(TODAY() - Table1[[#This Row],[Date of Last Activity Time]] &lt;= 90, 1, 0)</f>
        <v>0</v>
      </c>
    </row>
    <row r="809" spans="1:9" x14ac:dyDescent="0.25">
      <c r="A809" s="1">
        <v>5.0851600001285714E+18</v>
      </c>
      <c r="B809" t="s">
        <v>7</v>
      </c>
      <c r="C809" t="s">
        <v>262</v>
      </c>
      <c r="D809" t="s">
        <v>12</v>
      </c>
      <c r="E809" s="2">
        <v>44955</v>
      </c>
      <c r="F809" t="s">
        <v>13</v>
      </c>
      <c r="G809" s="2">
        <v>45905</v>
      </c>
      <c r="H809">
        <f>Table1[[#This Row],[Date of Last Activity Time]] - Table1[[#This Row],[Date of Lead Created Time]]</f>
        <v>950</v>
      </c>
      <c r="I809">
        <f ca="1">IF(TODAY() - Table1[[#This Row],[Date of Last Activity Time]] &lt;= 90, 1, 0)</f>
        <v>1</v>
      </c>
    </row>
    <row r="810" spans="1:9" x14ac:dyDescent="0.25">
      <c r="A810" s="1">
        <v>5.0851600001285714E+18</v>
      </c>
      <c r="B810" t="s">
        <v>14</v>
      </c>
      <c r="C810" t="s">
        <v>262</v>
      </c>
      <c r="D810" t="s">
        <v>12</v>
      </c>
      <c r="E810" s="2">
        <v>44954</v>
      </c>
      <c r="F810" t="s">
        <v>13</v>
      </c>
      <c r="G810" s="2">
        <v>45905</v>
      </c>
      <c r="H810">
        <f>Table1[[#This Row],[Date of Last Activity Time]] - Table1[[#This Row],[Date of Lead Created Time]]</f>
        <v>951</v>
      </c>
      <c r="I810">
        <f ca="1">IF(TODAY() - Table1[[#This Row],[Date of Last Activity Time]] &lt;= 90, 1, 0)</f>
        <v>1</v>
      </c>
    </row>
    <row r="811" spans="1:9" x14ac:dyDescent="0.25">
      <c r="A811" s="1">
        <v>5.0851600002170706E+18</v>
      </c>
      <c r="B811" t="s">
        <v>14</v>
      </c>
      <c r="C811" t="s">
        <v>262</v>
      </c>
      <c r="D811" t="s">
        <v>57</v>
      </c>
      <c r="E811" s="2">
        <v>44954</v>
      </c>
      <c r="F811" t="s">
        <v>13</v>
      </c>
      <c r="G811" s="2">
        <v>45513</v>
      </c>
      <c r="H811">
        <f>Table1[[#This Row],[Date of Last Activity Time]] - Table1[[#This Row],[Date of Lead Created Time]]</f>
        <v>559</v>
      </c>
      <c r="I811">
        <f ca="1">IF(TODAY() - Table1[[#This Row],[Date of Last Activity Time]] &lt;= 90, 1, 0)</f>
        <v>0</v>
      </c>
    </row>
    <row r="812" spans="1:9" x14ac:dyDescent="0.25">
      <c r="A812" s="1">
        <v>5.0851600000189092E+18</v>
      </c>
      <c r="B812" t="s">
        <v>14</v>
      </c>
      <c r="C812" t="s">
        <v>262</v>
      </c>
      <c r="D812" t="s">
        <v>54</v>
      </c>
      <c r="E812" s="2">
        <v>45512</v>
      </c>
      <c r="F812" t="s">
        <v>13</v>
      </c>
      <c r="G812" s="2">
        <v>45512</v>
      </c>
      <c r="H812">
        <f>Table1[[#This Row],[Date of Last Activity Time]] - Table1[[#This Row],[Date of Lead Created Time]]</f>
        <v>0</v>
      </c>
      <c r="I812">
        <f ca="1">IF(TODAY() - Table1[[#This Row],[Date of Last Activity Time]] &lt;= 90, 1, 0)</f>
        <v>0</v>
      </c>
    </row>
    <row r="813" spans="1:9" x14ac:dyDescent="0.25">
      <c r="A813" s="1">
        <v>5.0851600001285714E+18</v>
      </c>
      <c r="B813" t="s">
        <v>14</v>
      </c>
      <c r="C813" t="s">
        <v>262</v>
      </c>
      <c r="D813" t="s">
        <v>12</v>
      </c>
      <c r="E813" s="2">
        <v>45507</v>
      </c>
      <c r="F813" t="s">
        <v>13</v>
      </c>
      <c r="G813" s="2">
        <v>45905</v>
      </c>
      <c r="H813">
        <f>Table1[[#This Row],[Date of Last Activity Time]] - Table1[[#This Row],[Date of Lead Created Time]]</f>
        <v>398</v>
      </c>
      <c r="I813">
        <f ca="1">IF(TODAY() - Table1[[#This Row],[Date of Last Activity Time]] &lt;= 90, 1, 0)</f>
        <v>1</v>
      </c>
    </row>
    <row r="814" spans="1:9" x14ac:dyDescent="0.25">
      <c r="A814" s="1">
        <v>5.0851600001285714E+18</v>
      </c>
      <c r="B814" t="s">
        <v>14</v>
      </c>
      <c r="C814" t="s">
        <v>262</v>
      </c>
      <c r="D814" t="s">
        <v>12</v>
      </c>
      <c r="E814" s="2">
        <v>45518</v>
      </c>
      <c r="F814" t="s">
        <v>13</v>
      </c>
      <c r="G814" s="2">
        <v>45905</v>
      </c>
      <c r="H814">
        <f>Table1[[#This Row],[Date of Last Activity Time]] - Table1[[#This Row],[Date of Lead Created Time]]</f>
        <v>387</v>
      </c>
      <c r="I814">
        <f ca="1">IF(TODAY() - Table1[[#This Row],[Date of Last Activity Time]] &lt;= 90, 1, 0)</f>
        <v>1</v>
      </c>
    </row>
    <row r="815" spans="1:9" x14ac:dyDescent="0.25">
      <c r="A815" s="1">
        <v>5.0851600001335009E+18</v>
      </c>
      <c r="B815" t="s">
        <v>14</v>
      </c>
      <c r="C815" t="s">
        <v>262</v>
      </c>
      <c r="D815" t="s">
        <v>54</v>
      </c>
      <c r="E815" s="2">
        <v>45512</v>
      </c>
      <c r="F815" t="s">
        <v>13</v>
      </c>
      <c r="G815" s="2">
        <v>45512</v>
      </c>
      <c r="H815">
        <f>Table1[[#This Row],[Date of Last Activity Time]] - Table1[[#This Row],[Date of Lead Created Time]]</f>
        <v>0</v>
      </c>
      <c r="I815">
        <f ca="1">IF(TODAY() - Table1[[#This Row],[Date of Last Activity Time]] &lt;= 90, 1, 0)</f>
        <v>0</v>
      </c>
    </row>
    <row r="816" spans="1:9" x14ac:dyDescent="0.25">
      <c r="A816" s="1">
        <v>5.0851600001335009E+18</v>
      </c>
      <c r="B816" t="s">
        <v>14</v>
      </c>
      <c r="C816" t="s">
        <v>262</v>
      </c>
      <c r="D816" t="s">
        <v>54</v>
      </c>
      <c r="E816" s="2">
        <v>45513</v>
      </c>
      <c r="F816" t="s">
        <v>13</v>
      </c>
      <c r="G816" s="2">
        <v>45513</v>
      </c>
      <c r="H816">
        <f>Table1[[#This Row],[Date of Last Activity Time]] - Table1[[#This Row],[Date of Lead Created Time]]</f>
        <v>0</v>
      </c>
      <c r="I816">
        <f ca="1">IF(TODAY() - Table1[[#This Row],[Date of Last Activity Time]] &lt;= 90, 1, 0)</f>
        <v>0</v>
      </c>
    </row>
    <row r="817" spans="1:9" x14ac:dyDescent="0.25">
      <c r="A817" s="1">
        <v>5.0851600001752852E+18</v>
      </c>
      <c r="B817" t="s">
        <v>14</v>
      </c>
      <c r="C817" t="s">
        <v>262</v>
      </c>
      <c r="D817" t="s">
        <v>54</v>
      </c>
      <c r="E817" s="2">
        <v>45523</v>
      </c>
      <c r="F817" t="s">
        <v>13</v>
      </c>
      <c r="G817" s="2">
        <v>45524</v>
      </c>
      <c r="H817">
        <f>Table1[[#This Row],[Date of Last Activity Time]] - Table1[[#This Row],[Date of Lead Created Time]]</f>
        <v>1</v>
      </c>
      <c r="I817">
        <f ca="1">IF(TODAY() - Table1[[#This Row],[Date of Last Activity Time]] &lt;= 90, 1, 0)</f>
        <v>0</v>
      </c>
    </row>
    <row r="818" spans="1:9" x14ac:dyDescent="0.25">
      <c r="A818" s="1">
        <v>5.0851600001752852E+18</v>
      </c>
      <c r="B818" t="s">
        <v>14</v>
      </c>
      <c r="C818" t="s">
        <v>262</v>
      </c>
      <c r="D818" t="s">
        <v>55</v>
      </c>
      <c r="E818" s="2">
        <v>45506</v>
      </c>
      <c r="F818" t="s">
        <v>13</v>
      </c>
      <c r="G818" s="2">
        <v>45506</v>
      </c>
      <c r="H818">
        <f>Table1[[#This Row],[Date of Last Activity Time]] - Table1[[#This Row],[Date of Lead Created Time]]</f>
        <v>0</v>
      </c>
      <c r="I818">
        <f ca="1">IF(TODAY() - Table1[[#This Row],[Date of Last Activity Time]] &lt;= 90, 1, 0)</f>
        <v>0</v>
      </c>
    </row>
    <row r="819" spans="1:9" x14ac:dyDescent="0.25">
      <c r="A819" s="1">
        <v>5.0851600001752852E+18</v>
      </c>
      <c r="B819" t="s">
        <v>14</v>
      </c>
      <c r="C819" t="s">
        <v>262</v>
      </c>
      <c r="D819" t="s">
        <v>64</v>
      </c>
      <c r="E819" s="2">
        <v>45520</v>
      </c>
      <c r="F819" t="s">
        <v>13</v>
      </c>
      <c r="G819" s="2">
        <v>45526</v>
      </c>
      <c r="H819">
        <f>Table1[[#This Row],[Date of Last Activity Time]] - Table1[[#This Row],[Date of Lead Created Time]]</f>
        <v>6</v>
      </c>
      <c r="I819">
        <f ca="1">IF(TODAY() - Table1[[#This Row],[Date of Last Activity Time]] &lt;= 90, 1, 0)</f>
        <v>0</v>
      </c>
    </row>
    <row r="820" spans="1:9" x14ac:dyDescent="0.25">
      <c r="A820" s="1">
        <v>5.0851600001753938E+18</v>
      </c>
      <c r="B820" t="s">
        <v>14</v>
      </c>
      <c r="C820" t="s">
        <v>262</v>
      </c>
      <c r="D820" t="s">
        <v>54</v>
      </c>
      <c r="E820" s="2">
        <v>45509</v>
      </c>
      <c r="F820" t="s">
        <v>13</v>
      </c>
      <c r="G820" s="2">
        <v>45509</v>
      </c>
      <c r="H820">
        <f>Table1[[#This Row],[Date of Last Activity Time]] - Table1[[#This Row],[Date of Lead Created Time]]</f>
        <v>0</v>
      </c>
      <c r="I820">
        <f ca="1">IF(TODAY() - Table1[[#This Row],[Date of Last Activity Time]] &lt;= 90, 1, 0)</f>
        <v>0</v>
      </c>
    </row>
    <row r="821" spans="1:9" x14ac:dyDescent="0.25">
      <c r="A821" s="1">
        <v>5.0851600001753938E+18</v>
      </c>
      <c r="B821" t="s">
        <v>14</v>
      </c>
      <c r="C821" t="s">
        <v>262</v>
      </c>
      <c r="D821" t="s">
        <v>54</v>
      </c>
      <c r="E821" s="2">
        <v>45516</v>
      </c>
      <c r="F821" t="s">
        <v>13</v>
      </c>
      <c r="G821" s="2">
        <v>45516</v>
      </c>
      <c r="H821">
        <f>Table1[[#This Row],[Date of Last Activity Time]] - Table1[[#This Row],[Date of Lead Created Time]]</f>
        <v>0</v>
      </c>
      <c r="I821">
        <f ca="1">IF(TODAY() - Table1[[#This Row],[Date of Last Activity Time]] &lt;= 90, 1, 0)</f>
        <v>0</v>
      </c>
    </row>
    <row r="822" spans="1:9" x14ac:dyDescent="0.25">
      <c r="A822" s="1">
        <v>5.0851600001753938E+18</v>
      </c>
      <c r="B822" t="s">
        <v>14</v>
      </c>
      <c r="C822" t="s">
        <v>262</v>
      </c>
      <c r="D822" t="s">
        <v>55</v>
      </c>
      <c r="E822" s="2">
        <v>45521</v>
      </c>
      <c r="F822" t="s">
        <v>13</v>
      </c>
      <c r="G822" s="2">
        <v>45526</v>
      </c>
      <c r="H822">
        <f>Table1[[#This Row],[Date of Last Activity Time]] - Table1[[#This Row],[Date of Lead Created Time]]</f>
        <v>5</v>
      </c>
      <c r="I822">
        <f ca="1">IF(TODAY() - Table1[[#This Row],[Date of Last Activity Time]] &lt;= 90, 1, 0)</f>
        <v>0</v>
      </c>
    </row>
    <row r="823" spans="1:9" x14ac:dyDescent="0.25">
      <c r="A823" s="1">
        <v>5.0851600001753938E+18</v>
      </c>
      <c r="B823" t="s">
        <v>14</v>
      </c>
      <c r="C823" t="s">
        <v>262</v>
      </c>
      <c r="D823" t="s">
        <v>57</v>
      </c>
      <c r="E823" s="2">
        <v>45523</v>
      </c>
      <c r="F823" t="s">
        <v>13</v>
      </c>
      <c r="G823" s="2">
        <v>45527</v>
      </c>
      <c r="H823">
        <f>Table1[[#This Row],[Date of Last Activity Time]] - Table1[[#This Row],[Date of Lead Created Time]]</f>
        <v>4</v>
      </c>
      <c r="I823">
        <f ca="1">IF(TODAY() - Table1[[#This Row],[Date of Last Activity Time]] &lt;= 90, 1, 0)</f>
        <v>0</v>
      </c>
    </row>
    <row r="824" spans="1:9" x14ac:dyDescent="0.25">
      <c r="A824" s="1">
        <v>5.0851600001754511E+18</v>
      </c>
      <c r="B824" t="s">
        <v>14</v>
      </c>
      <c r="C824" t="s">
        <v>262</v>
      </c>
      <c r="D824" t="s">
        <v>54</v>
      </c>
      <c r="E824" s="2">
        <v>45517</v>
      </c>
      <c r="F824" t="s">
        <v>13</v>
      </c>
      <c r="G824" s="2">
        <v>45517</v>
      </c>
      <c r="H824">
        <f>Table1[[#This Row],[Date of Last Activity Time]] - Table1[[#This Row],[Date of Lead Created Time]]</f>
        <v>0</v>
      </c>
      <c r="I824">
        <f ca="1">IF(TODAY() - Table1[[#This Row],[Date of Last Activity Time]] &lt;= 90, 1, 0)</f>
        <v>0</v>
      </c>
    </row>
    <row r="825" spans="1:9" x14ac:dyDescent="0.25">
      <c r="A825" s="1">
        <v>5.0851600001754511E+18</v>
      </c>
      <c r="B825" t="s">
        <v>14</v>
      </c>
      <c r="C825" t="s">
        <v>262</v>
      </c>
      <c r="D825" t="s">
        <v>54</v>
      </c>
      <c r="E825" s="2">
        <v>45526</v>
      </c>
      <c r="F825" t="s">
        <v>13</v>
      </c>
      <c r="G825" s="2">
        <v>45526</v>
      </c>
      <c r="H825">
        <f>Table1[[#This Row],[Date of Last Activity Time]] - Table1[[#This Row],[Date of Lead Created Time]]</f>
        <v>0</v>
      </c>
      <c r="I825">
        <f ca="1">IF(TODAY() - Table1[[#This Row],[Date of Last Activity Time]] &lt;= 90, 1, 0)</f>
        <v>0</v>
      </c>
    </row>
    <row r="826" spans="1:9" x14ac:dyDescent="0.25">
      <c r="A826" s="1">
        <v>5.0851600001754511E+18</v>
      </c>
      <c r="B826" t="s">
        <v>14</v>
      </c>
      <c r="C826" t="s">
        <v>262</v>
      </c>
      <c r="D826" t="s">
        <v>54</v>
      </c>
      <c r="E826" s="2">
        <v>45533</v>
      </c>
      <c r="F826" t="s">
        <v>13</v>
      </c>
      <c r="G826" s="2">
        <v>45534</v>
      </c>
      <c r="H826">
        <f>Table1[[#This Row],[Date of Last Activity Time]] - Table1[[#This Row],[Date of Lead Created Time]]</f>
        <v>1</v>
      </c>
      <c r="I826">
        <f ca="1">IF(TODAY() - Table1[[#This Row],[Date of Last Activity Time]] &lt;= 90, 1, 0)</f>
        <v>0</v>
      </c>
    </row>
    <row r="827" spans="1:9" x14ac:dyDescent="0.25">
      <c r="A827" s="1">
        <v>5.0851600001754511E+18</v>
      </c>
      <c r="B827" t="s">
        <v>14</v>
      </c>
      <c r="C827" t="s">
        <v>262</v>
      </c>
      <c r="D827" t="s">
        <v>55</v>
      </c>
      <c r="E827" s="2">
        <v>45525</v>
      </c>
      <c r="F827" t="s">
        <v>13</v>
      </c>
      <c r="G827" s="2">
        <v>45527</v>
      </c>
      <c r="H827">
        <f>Table1[[#This Row],[Date of Last Activity Time]] - Table1[[#This Row],[Date of Lead Created Time]]</f>
        <v>2</v>
      </c>
      <c r="I827">
        <f ca="1">IF(TODAY() - Table1[[#This Row],[Date of Last Activity Time]] &lt;= 90, 1, 0)</f>
        <v>0</v>
      </c>
    </row>
    <row r="828" spans="1:9" x14ac:dyDescent="0.25">
      <c r="A828" s="1">
        <v>5.0851600002065562E+18</v>
      </c>
      <c r="B828" t="s">
        <v>14</v>
      </c>
      <c r="C828" t="s">
        <v>262</v>
      </c>
      <c r="D828" t="s">
        <v>54</v>
      </c>
      <c r="E828" s="2">
        <v>45511</v>
      </c>
      <c r="F828" t="s">
        <v>13</v>
      </c>
      <c r="G828" s="2">
        <v>45511</v>
      </c>
      <c r="H828">
        <f>Table1[[#This Row],[Date of Last Activity Time]] - Table1[[#This Row],[Date of Lead Created Time]]</f>
        <v>0</v>
      </c>
      <c r="I828">
        <f ca="1">IF(TODAY() - Table1[[#This Row],[Date of Last Activity Time]] &lt;= 90, 1, 0)</f>
        <v>0</v>
      </c>
    </row>
    <row r="829" spans="1:9" x14ac:dyDescent="0.25">
      <c r="A829" s="1">
        <v>5.0851600002073047E+18</v>
      </c>
      <c r="B829" t="s">
        <v>14</v>
      </c>
      <c r="C829" t="s">
        <v>262</v>
      </c>
      <c r="D829" t="s">
        <v>54</v>
      </c>
      <c r="E829" s="2">
        <v>45506</v>
      </c>
      <c r="F829" t="s">
        <v>13</v>
      </c>
      <c r="G829" s="2">
        <v>45506</v>
      </c>
      <c r="H829">
        <f>Table1[[#This Row],[Date of Last Activity Time]] - Table1[[#This Row],[Date of Lead Created Time]]</f>
        <v>0</v>
      </c>
      <c r="I829">
        <f ca="1">IF(TODAY() - Table1[[#This Row],[Date of Last Activity Time]] &lt;= 90, 1, 0)</f>
        <v>0</v>
      </c>
    </row>
    <row r="830" spans="1:9" x14ac:dyDescent="0.25">
      <c r="A830" s="1">
        <v>5.0851600002073047E+18</v>
      </c>
      <c r="B830" t="s">
        <v>14</v>
      </c>
      <c r="C830" t="s">
        <v>262</v>
      </c>
      <c r="D830" t="s">
        <v>54</v>
      </c>
      <c r="E830" s="2">
        <v>45522</v>
      </c>
      <c r="F830" t="s">
        <v>13</v>
      </c>
      <c r="G830" s="2">
        <v>45523</v>
      </c>
      <c r="H830">
        <f>Table1[[#This Row],[Date of Last Activity Time]] - Table1[[#This Row],[Date of Lead Created Time]]</f>
        <v>1</v>
      </c>
      <c r="I830">
        <f ca="1">IF(TODAY() - Table1[[#This Row],[Date of Last Activity Time]] &lt;= 90, 1, 0)</f>
        <v>0</v>
      </c>
    </row>
    <row r="831" spans="1:9" x14ac:dyDescent="0.25">
      <c r="A831" s="1">
        <v>5.0851600002074952E+18</v>
      </c>
      <c r="B831" t="s">
        <v>14</v>
      </c>
      <c r="C831" t="s">
        <v>262</v>
      </c>
      <c r="D831" t="s">
        <v>54</v>
      </c>
      <c r="E831" s="2">
        <v>45507</v>
      </c>
      <c r="F831" t="s">
        <v>13</v>
      </c>
      <c r="G831" s="2">
        <v>45509</v>
      </c>
      <c r="H831">
        <f>Table1[[#This Row],[Date of Last Activity Time]] - Table1[[#This Row],[Date of Lead Created Time]]</f>
        <v>2</v>
      </c>
      <c r="I831">
        <f ca="1">IF(TODAY() - Table1[[#This Row],[Date of Last Activity Time]] &lt;= 90, 1, 0)</f>
        <v>0</v>
      </c>
    </row>
    <row r="832" spans="1:9" x14ac:dyDescent="0.25">
      <c r="A832" s="1">
        <v>5.0851600002170706E+18</v>
      </c>
      <c r="B832" t="s">
        <v>14</v>
      </c>
      <c r="C832" t="s">
        <v>262</v>
      </c>
      <c r="D832" t="s">
        <v>54</v>
      </c>
      <c r="E832" s="2">
        <v>45506</v>
      </c>
      <c r="F832" t="s">
        <v>13</v>
      </c>
      <c r="G832" s="2">
        <v>45507</v>
      </c>
      <c r="H832">
        <f>Table1[[#This Row],[Date of Last Activity Time]] - Table1[[#This Row],[Date of Lead Created Time]]</f>
        <v>1</v>
      </c>
      <c r="I832">
        <f ca="1">IF(TODAY() - Table1[[#This Row],[Date of Last Activity Time]] &lt;= 90, 1, 0)</f>
        <v>0</v>
      </c>
    </row>
    <row r="833" spans="1:9" x14ac:dyDescent="0.25">
      <c r="A833" s="1">
        <v>5.0851600002170706E+18</v>
      </c>
      <c r="B833" t="s">
        <v>14</v>
      </c>
      <c r="C833" t="s">
        <v>262</v>
      </c>
      <c r="D833" t="s">
        <v>54</v>
      </c>
      <c r="E833" s="2">
        <v>45534</v>
      </c>
      <c r="F833" t="s">
        <v>13</v>
      </c>
      <c r="G833" s="2">
        <v>45534</v>
      </c>
      <c r="H833">
        <f>Table1[[#This Row],[Date of Last Activity Time]] - Table1[[#This Row],[Date of Lead Created Time]]</f>
        <v>0</v>
      </c>
      <c r="I833">
        <f ca="1">IF(TODAY() - Table1[[#This Row],[Date of Last Activity Time]] &lt;= 90, 1, 0)</f>
        <v>0</v>
      </c>
    </row>
    <row r="834" spans="1:9" x14ac:dyDescent="0.25">
      <c r="A834" s="1">
        <v>5.0851600002255186E+18</v>
      </c>
      <c r="B834" t="s">
        <v>14</v>
      </c>
      <c r="C834" t="s">
        <v>262</v>
      </c>
      <c r="D834" t="s">
        <v>54</v>
      </c>
      <c r="E834" s="2">
        <v>45531</v>
      </c>
      <c r="F834" t="s">
        <v>13</v>
      </c>
      <c r="G834" s="2">
        <v>45531</v>
      </c>
      <c r="H834">
        <f>Table1[[#This Row],[Date of Last Activity Time]] - Table1[[#This Row],[Date of Lead Created Time]]</f>
        <v>0</v>
      </c>
      <c r="I834">
        <f ca="1">IF(TODAY() - Table1[[#This Row],[Date of Last Activity Time]] &lt;= 90, 1, 0)</f>
        <v>0</v>
      </c>
    </row>
    <row r="835" spans="1:9" x14ac:dyDescent="0.25">
      <c r="A835" s="1">
        <v>5.0851600002297795E+18</v>
      </c>
      <c r="B835" t="s">
        <v>14</v>
      </c>
      <c r="C835" t="s">
        <v>262</v>
      </c>
      <c r="D835" t="s">
        <v>64</v>
      </c>
      <c r="E835" s="2">
        <v>45527</v>
      </c>
      <c r="F835" t="s">
        <v>13</v>
      </c>
      <c r="G835" s="2">
        <v>45541</v>
      </c>
      <c r="H835">
        <f>Table1[[#This Row],[Date of Last Activity Time]] - Table1[[#This Row],[Date of Lead Created Time]]</f>
        <v>14</v>
      </c>
      <c r="I835">
        <f ca="1">IF(TODAY() - Table1[[#This Row],[Date of Last Activity Time]] &lt;= 90, 1, 0)</f>
        <v>0</v>
      </c>
    </row>
    <row r="836" spans="1:9" x14ac:dyDescent="0.25">
      <c r="A836" s="1">
        <v>5.0851600001285714E+18</v>
      </c>
      <c r="B836" t="s">
        <v>14</v>
      </c>
      <c r="C836" t="s">
        <v>262</v>
      </c>
      <c r="D836" t="s">
        <v>12</v>
      </c>
      <c r="E836" s="2">
        <v>44955</v>
      </c>
      <c r="F836" t="s">
        <v>13</v>
      </c>
      <c r="G836" s="2">
        <v>45905</v>
      </c>
      <c r="H836">
        <f>Table1[[#This Row],[Date of Last Activity Time]] - Table1[[#This Row],[Date of Lead Created Time]]</f>
        <v>950</v>
      </c>
      <c r="I836">
        <f ca="1">IF(TODAY() - Table1[[#This Row],[Date of Last Activity Time]] &lt;= 90, 1, 0)</f>
        <v>1</v>
      </c>
    </row>
    <row r="837" spans="1:9" x14ac:dyDescent="0.25">
      <c r="A837" s="1">
        <v>5.0851600003226583E+18</v>
      </c>
      <c r="B837" t="s">
        <v>14</v>
      </c>
      <c r="C837" t="s">
        <v>261</v>
      </c>
      <c r="D837" t="s">
        <v>57</v>
      </c>
      <c r="E837" s="2">
        <v>45520</v>
      </c>
      <c r="F837" t="s">
        <v>13</v>
      </c>
      <c r="G837" s="2">
        <v>45661</v>
      </c>
      <c r="H837">
        <f>Table1[[#This Row],[Date of Last Activity Time]] - Table1[[#This Row],[Date of Lead Created Time]]</f>
        <v>141</v>
      </c>
      <c r="I837">
        <f ca="1">IF(TODAY() - Table1[[#This Row],[Date of Last Activity Time]] &lt;= 90, 1, 0)</f>
        <v>0</v>
      </c>
    </row>
    <row r="838" spans="1:9" x14ac:dyDescent="0.25">
      <c r="A838" s="1">
        <v>5.0851600001754511E+18</v>
      </c>
      <c r="B838" t="s">
        <v>14</v>
      </c>
      <c r="C838" t="s">
        <v>250</v>
      </c>
      <c r="D838" t="s">
        <v>64</v>
      </c>
      <c r="E838" s="2">
        <v>45527</v>
      </c>
      <c r="F838" t="s">
        <v>13</v>
      </c>
      <c r="G838" s="2">
        <v>45532</v>
      </c>
      <c r="H838">
        <f>Table1[[#This Row],[Date of Last Activity Time]] - Table1[[#This Row],[Date of Lead Created Time]]</f>
        <v>5</v>
      </c>
      <c r="I838">
        <f ca="1">IF(TODAY() - Table1[[#This Row],[Date of Last Activity Time]] &lt;= 90, 1, 0)</f>
        <v>0</v>
      </c>
    </row>
    <row r="839" spans="1:9" x14ac:dyDescent="0.25">
      <c r="A839" s="1">
        <v>5.0851600001285714E+18</v>
      </c>
      <c r="B839" t="s">
        <v>14</v>
      </c>
      <c r="C839" t="s">
        <v>40</v>
      </c>
      <c r="D839" t="s">
        <v>12</v>
      </c>
      <c r="E839" s="2">
        <v>44955</v>
      </c>
      <c r="F839" t="s">
        <v>13</v>
      </c>
      <c r="G839" s="2">
        <v>45905</v>
      </c>
      <c r="H839">
        <f>Table1[[#This Row],[Date of Last Activity Time]] - Table1[[#This Row],[Date of Lead Created Time]]</f>
        <v>950</v>
      </c>
      <c r="I839">
        <f ca="1">IF(TODAY() - Table1[[#This Row],[Date of Last Activity Time]] &lt;= 90, 1, 0)</f>
        <v>1</v>
      </c>
    </row>
    <row r="840" spans="1:9" x14ac:dyDescent="0.25">
      <c r="A840" s="1">
        <v>5.0851600001285714E+18</v>
      </c>
      <c r="B840" t="s">
        <v>14</v>
      </c>
      <c r="C840" t="s">
        <v>40</v>
      </c>
      <c r="D840" t="s">
        <v>12</v>
      </c>
      <c r="E840" s="2">
        <v>44955</v>
      </c>
      <c r="F840" t="s">
        <v>13</v>
      </c>
      <c r="G840" s="2">
        <v>45905</v>
      </c>
      <c r="H840">
        <f>Table1[[#This Row],[Date of Last Activity Time]] - Table1[[#This Row],[Date of Lead Created Time]]</f>
        <v>950</v>
      </c>
      <c r="I840">
        <f ca="1">IF(TODAY() - Table1[[#This Row],[Date of Last Activity Time]] &lt;= 90, 1, 0)</f>
        <v>1</v>
      </c>
    </row>
    <row r="841" spans="1:9" x14ac:dyDescent="0.25">
      <c r="A841" s="1">
        <v>5.0851600000011571E+18</v>
      </c>
      <c r="B841" t="s">
        <v>14</v>
      </c>
      <c r="C841" t="s">
        <v>40</v>
      </c>
      <c r="D841" t="s">
        <v>12</v>
      </c>
      <c r="E841" s="2">
        <v>44954</v>
      </c>
      <c r="F841" t="s">
        <v>13</v>
      </c>
      <c r="G841" s="2">
        <v>45919</v>
      </c>
      <c r="H841">
        <f>Table1[[#This Row],[Date of Last Activity Time]] - Table1[[#This Row],[Date of Lead Created Time]]</f>
        <v>965</v>
      </c>
      <c r="I841">
        <f ca="1">IF(TODAY() - Table1[[#This Row],[Date of Last Activity Time]] &lt;= 90, 1, 0)</f>
        <v>1</v>
      </c>
    </row>
    <row r="842" spans="1:9" x14ac:dyDescent="0.25">
      <c r="A842" s="1">
        <v>5.0851600000011571E+18</v>
      </c>
      <c r="B842" t="s">
        <v>14</v>
      </c>
      <c r="C842" t="s">
        <v>40</v>
      </c>
      <c r="D842" t="s">
        <v>12</v>
      </c>
      <c r="E842" s="2">
        <v>44954</v>
      </c>
      <c r="F842" t="s">
        <v>13</v>
      </c>
      <c r="G842" s="2">
        <v>45923</v>
      </c>
      <c r="H842">
        <f>Table1[[#This Row],[Date of Last Activity Time]] - Table1[[#This Row],[Date of Lead Created Time]]</f>
        <v>969</v>
      </c>
      <c r="I842">
        <f ca="1">IF(TODAY() - Table1[[#This Row],[Date of Last Activity Time]] &lt;= 90, 1, 0)</f>
        <v>1</v>
      </c>
    </row>
    <row r="843" spans="1:9" x14ac:dyDescent="0.25">
      <c r="A843" s="1">
        <v>5.0851600001285714E+18</v>
      </c>
      <c r="B843" t="s">
        <v>7</v>
      </c>
      <c r="C843" t="s">
        <v>40</v>
      </c>
      <c r="D843" t="s">
        <v>12</v>
      </c>
      <c r="E843" s="2">
        <v>44954</v>
      </c>
      <c r="F843" t="s">
        <v>13</v>
      </c>
      <c r="G843" s="2">
        <v>45905</v>
      </c>
      <c r="H843">
        <f>Table1[[#This Row],[Date of Last Activity Time]] - Table1[[#This Row],[Date of Lead Created Time]]</f>
        <v>951</v>
      </c>
      <c r="I843">
        <f ca="1">IF(TODAY() - Table1[[#This Row],[Date of Last Activity Time]] &lt;= 90, 1, 0)</f>
        <v>1</v>
      </c>
    </row>
    <row r="844" spans="1:9" x14ac:dyDescent="0.25">
      <c r="A844" s="1">
        <v>5.0851600001285714E+18</v>
      </c>
      <c r="B844" t="s">
        <v>7</v>
      </c>
      <c r="C844" t="s">
        <v>40</v>
      </c>
      <c r="D844" t="s">
        <v>12</v>
      </c>
      <c r="E844" s="2">
        <v>44955</v>
      </c>
      <c r="F844" t="s">
        <v>13</v>
      </c>
      <c r="G844" s="2">
        <v>45905</v>
      </c>
      <c r="H844">
        <f>Table1[[#This Row],[Date of Last Activity Time]] - Table1[[#This Row],[Date of Lead Created Time]]</f>
        <v>950</v>
      </c>
      <c r="I844">
        <f ca="1">IF(TODAY() - Table1[[#This Row],[Date of Last Activity Time]] &lt;= 90, 1, 0)</f>
        <v>1</v>
      </c>
    </row>
    <row r="845" spans="1:9" x14ac:dyDescent="0.25">
      <c r="A845" s="1">
        <v>5.0851600001285714E+18</v>
      </c>
      <c r="B845" t="s">
        <v>14</v>
      </c>
      <c r="C845" t="s">
        <v>40</v>
      </c>
      <c r="D845" t="s">
        <v>12</v>
      </c>
      <c r="E845" s="2">
        <v>44954</v>
      </c>
      <c r="F845" t="s">
        <v>13</v>
      </c>
      <c r="G845" s="2">
        <v>45905</v>
      </c>
      <c r="H845">
        <f>Table1[[#This Row],[Date of Last Activity Time]] - Table1[[#This Row],[Date of Lead Created Time]]</f>
        <v>951</v>
      </c>
      <c r="I845">
        <f ca="1">IF(TODAY() - Table1[[#This Row],[Date of Last Activity Time]] &lt;= 90, 1, 0)</f>
        <v>1</v>
      </c>
    </row>
    <row r="846" spans="1:9" x14ac:dyDescent="0.25">
      <c r="A846" s="1">
        <v>5.0851600001285714E+18</v>
      </c>
      <c r="B846" t="s">
        <v>14</v>
      </c>
      <c r="C846" t="s">
        <v>40</v>
      </c>
      <c r="D846" t="s">
        <v>12</v>
      </c>
      <c r="E846" s="2">
        <v>44955</v>
      </c>
      <c r="F846" t="s">
        <v>13</v>
      </c>
      <c r="G846" s="2">
        <v>45905</v>
      </c>
      <c r="H846">
        <f>Table1[[#This Row],[Date of Last Activity Time]] - Table1[[#This Row],[Date of Lead Created Time]]</f>
        <v>950</v>
      </c>
      <c r="I846">
        <f ca="1">IF(TODAY() - Table1[[#This Row],[Date of Last Activity Time]] &lt;= 90, 1, 0)</f>
        <v>1</v>
      </c>
    </row>
    <row r="847" spans="1:9" x14ac:dyDescent="0.25">
      <c r="A847" s="1">
        <v>5.0851600001285714E+18</v>
      </c>
      <c r="B847" t="s">
        <v>14</v>
      </c>
      <c r="C847" t="s">
        <v>40</v>
      </c>
      <c r="D847" t="s">
        <v>12</v>
      </c>
      <c r="E847" s="2">
        <v>45505</v>
      </c>
      <c r="F847" t="s">
        <v>13</v>
      </c>
      <c r="G847" s="2">
        <v>45905</v>
      </c>
      <c r="H847">
        <f>Table1[[#This Row],[Date of Last Activity Time]] - Table1[[#This Row],[Date of Lead Created Time]]</f>
        <v>400</v>
      </c>
      <c r="I847">
        <f ca="1">IF(TODAY() - Table1[[#This Row],[Date of Last Activity Time]] &lt;= 90, 1, 0)</f>
        <v>1</v>
      </c>
    </row>
    <row r="848" spans="1:9" x14ac:dyDescent="0.25">
      <c r="A848" s="1">
        <v>5.0851600001285714E+18</v>
      </c>
      <c r="B848" t="s">
        <v>14</v>
      </c>
      <c r="C848" t="s">
        <v>40</v>
      </c>
      <c r="D848" t="s">
        <v>12</v>
      </c>
      <c r="E848" s="2">
        <v>45506</v>
      </c>
      <c r="F848" t="s">
        <v>13</v>
      </c>
      <c r="G848" s="2">
        <v>45905</v>
      </c>
      <c r="H848">
        <f>Table1[[#This Row],[Date of Last Activity Time]] - Table1[[#This Row],[Date of Lead Created Time]]</f>
        <v>399</v>
      </c>
      <c r="I848">
        <f ca="1">IF(TODAY() - Table1[[#This Row],[Date of Last Activity Time]] &lt;= 90, 1, 0)</f>
        <v>1</v>
      </c>
    </row>
    <row r="849" spans="1:9" x14ac:dyDescent="0.25">
      <c r="A849" s="1">
        <v>5.0851600001285714E+18</v>
      </c>
      <c r="B849" t="s">
        <v>14</v>
      </c>
      <c r="C849" t="s">
        <v>40</v>
      </c>
      <c r="D849" t="s">
        <v>12</v>
      </c>
      <c r="E849" s="2">
        <v>45507</v>
      </c>
      <c r="F849" t="s">
        <v>13</v>
      </c>
      <c r="G849" s="2">
        <v>45905</v>
      </c>
      <c r="H849">
        <f>Table1[[#This Row],[Date of Last Activity Time]] - Table1[[#This Row],[Date of Lead Created Time]]</f>
        <v>398</v>
      </c>
      <c r="I849">
        <f ca="1">IF(TODAY() - Table1[[#This Row],[Date of Last Activity Time]] &lt;= 90, 1, 0)</f>
        <v>1</v>
      </c>
    </row>
    <row r="850" spans="1:9" x14ac:dyDescent="0.25">
      <c r="A850" s="1">
        <v>5.0851600001285714E+18</v>
      </c>
      <c r="B850" t="s">
        <v>14</v>
      </c>
      <c r="C850" t="s">
        <v>40</v>
      </c>
      <c r="D850" t="s">
        <v>12</v>
      </c>
      <c r="E850" s="2">
        <v>45508</v>
      </c>
      <c r="F850" t="s">
        <v>13</v>
      </c>
      <c r="G850" s="2">
        <v>45905</v>
      </c>
      <c r="H850">
        <f>Table1[[#This Row],[Date of Last Activity Time]] - Table1[[#This Row],[Date of Lead Created Time]]</f>
        <v>397</v>
      </c>
      <c r="I850">
        <f ca="1">IF(TODAY() - Table1[[#This Row],[Date of Last Activity Time]] &lt;= 90, 1, 0)</f>
        <v>1</v>
      </c>
    </row>
    <row r="851" spans="1:9" x14ac:dyDescent="0.25">
      <c r="A851" s="1">
        <v>5.0851600001285714E+18</v>
      </c>
      <c r="B851" t="s">
        <v>14</v>
      </c>
      <c r="C851" t="s">
        <v>40</v>
      </c>
      <c r="D851" t="s">
        <v>12</v>
      </c>
      <c r="E851" s="2">
        <v>45509</v>
      </c>
      <c r="F851" t="s">
        <v>13</v>
      </c>
      <c r="G851" s="2">
        <v>45905</v>
      </c>
      <c r="H851">
        <f>Table1[[#This Row],[Date of Last Activity Time]] - Table1[[#This Row],[Date of Lead Created Time]]</f>
        <v>396</v>
      </c>
      <c r="I851">
        <f ca="1">IF(TODAY() - Table1[[#This Row],[Date of Last Activity Time]] &lt;= 90, 1, 0)</f>
        <v>1</v>
      </c>
    </row>
    <row r="852" spans="1:9" x14ac:dyDescent="0.25">
      <c r="A852" s="1">
        <v>5.0851600001285714E+18</v>
      </c>
      <c r="B852" t="s">
        <v>14</v>
      </c>
      <c r="C852" t="s">
        <v>40</v>
      </c>
      <c r="D852" t="s">
        <v>12</v>
      </c>
      <c r="E852" s="2">
        <v>45511</v>
      </c>
      <c r="F852" t="s">
        <v>13</v>
      </c>
      <c r="G852" s="2">
        <v>45905</v>
      </c>
      <c r="H852">
        <f>Table1[[#This Row],[Date of Last Activity Time]] - Table1[[#This Row],[Date of Lead Created Time]]</f>
        <v>394</v>
      </c>
      <c r="I852">
        <f ca="1">IF(TODAY() - Table1[[#This Row],[Date of Last Activity Time]] &lt;= 90, 1, 0)</f>
        <v>1</v>
      </c>
    </row>
    <row r="853" spans="1:9" x14ac:dyDescent="0.25">
      <c r="A853" s="1">
        <v>5.0851600001285714E+18</v>
      </c>
      <c r="B853" t="s">
        <v>14</v>
      </c>
      <c r="C853" t="s">
        <v>40</v>
      </c>
      <c r="D853" t="s">
        <v>12</v>
      </c>
      <c r="E853" s="2">
        <v>45512</v>
      </c>
      <c r="F853" t="s">
        <v>13</v>
      </c>
      <c r="G853" s="2">
        <v>45905</v>
      </c>
      <c r="H853">
        <f>Table1[[#This Row],[Date of Last Activity Time]] - Table1[[#This Row],[Date of Lead Created Time]]</f>
        <v>393</v>
      </c>
      <c r="I853">
        <f ca="1">IF(TODAY() - Table1[[#This Row],[Date of Last Activity Time]] &lt;= 90, 1, 0)</f>
        <v>1</v>
      </c>
    </row>
    <row r="854" spans="1:9" x14ac:dyDescent="0.25">
      <c r="A854" s="1">
        <v>5.0851600001285714E+18</v>
      </c>
      <c r="B854" t="s">
        <v>14</v>
      </c>
      <c r="C854" t="s">
        <v>40</v>
      </c>
      <c r="D854" t="s">
        <v>12</v>
      </c>
      <c r="E854" s="2">
        <v>45515</v>
      </c>
      <c r="F854" t="s">
        <v>13</v>
      </c>
      <c r="G854" s="2">
        <v>45905</v>
      </c>
      <c r="H854">
        <f>Table1[[#This Row],[Date of Last Activity Time]] - Table1[[#This Row],[Date of Lead Created Time]]</f>
        <v>390</v>
      </c>
      <c r="I854">
        <f ca="1">IF(TODAY() - Table1[[#This Row],[Date of Last Activity Time]] &lt;= 90, 1, 0)</f>
        <v>1</v>
      </c>
    </row>
    <row r="855" spans="1:9" x14ac:dyDescent="0.25">
      <c r="A855" s="1">
        <v>5.0851600001285714E+18</v>
      </c>
      <c r="B855" t="s">
        <v>14</v>
      </c>
      <c r="C855" t="s">
        <v>40</v>
      </c>
      <c r="D855" t="s">
        <v>12</v>
      </c>
      <c r="E855" s="2">
        <v>45516</v>
      </c>
      <c r="F855" t="s">
        <v>13</v>
      </c>
      <c r="G855" s="2">
        <v>45905</v>
      </c>
      <c r="H855">
        <f>Table1[[#This Row],[Date of Last Activity Time]] - Table1[[#This Row],[Date of Lead Created Time]]</f>
        <v>389</v>
      </c>
      <c r="I855">
        <f ca="1">IF(TODAY() - Table1[[#This Row],[Date of Last Activity Time]] &lt;= 90, 1, 0)</f>
        <v>1</v>
      </c>
    </row>
    <row r="856" spans="1:9" x14ac:dyDescent="0.25">
      <c r="A856" s="1">
        <v>5.0851600001285714E+18</v>
      </c>
      <c r="B856" t="s">
        <v>14</v>
      </c>
      <c r="C856" t="s">
        <v>40</v>
      </c>
      <c r="D856" t="s">
        <v>12</v>
      </c>
      <c r="E856" s="2">
        <v>45522</v>
      </c>
      <c r="F856" t="s">
        <v>13</v>
      </c>
      <c r="G856" s="2">
        <v>45905</v>
      </c>
      <c r="H856">
        <f>Table1[[#This Row],[Date of Last Activity Time]] - Table1[[#This Row],[Date of Lead Created Time]]</f>
        <v>383</v>
      </c>
      <c r="I856">
        <f ca="1">IF(TODAY() - Table1[[#This Row],[Date of Last Activity Time]] &lt;= 90, 1, 0)</f>
        <v>1</v>
      </c>
    </row>
    <row r="857" spans="1:9" x14ac:dyDescent="0.25">
      <c r="A857" s="1">
        <v>5.0851600001285714E+18</v>
      </c>
      <c r="B857" t="s">
        <v>14</v>
      </c>
      <c r="C857" t="s">
        <v>40</v>
      </c>
      <c r="D857" t="s">
        <v>12</v>
      </c>
      <c r="E857" s="2">
        <v>45523</v>
      </c>
      <c r="F857" t="s">
        <v>13</v>
      </c>
      <c r="G857" s="2">
        <v>45905</v>
      </c>
      <c r="H857">
        <f>Table1[[#This Row],[Date of Last Activity Time]] - Table1[[#This Row],[Date of Lead Created Time]]</f>
        <v>382</v>
      </c>
      <c r="I857">
        <f ca="1">IF(TODAY() - Table1[[#This Row],[Date of Last Activity Time]] &lt;= 90, 1, 0)</f>
        <v>1</v>
      </c>
    </row>
    <row r="858" spans="1:9" x14ac:dyDescent="0.25">
      <c r="A858" s="1">
        <v>5.0851600001285714E+18</v>
      </c>
      <c r="B858" t="s">
        <v>14</v>
      </c>
      <c r="C858" t="s">
        <v>40</v>
      </c>
      <c r="D858" t="s">
        <v>12</v>
      </c>
      <c r="E858" s="2">
        <v>45524</v>
      </c>
      <c r="F858" t="s">
        <v>13</v>
      </c>
      <c r="G858" s="2">
        <v>45905</v>
      </c>
      <c r="H858">
        <f>Table1[[#This Row],[Date of Last Activity Time]] - Table1[[#This Row],[Date of Lead Created Time]]</f>
        <v>381</v>
      </c>
      <c r="I858">
        <f ca="1">IF(TODAY() - Table1[[#This Row],[Date of Last Activity Time]] &lt;= 90, 1, 0)</f>
        <v>1</v>
      </c>
    </row>
    <row r="859" spans="1:9" x14ac:dyDescent="0.25">
      <c r="A859" s="1">
        <v>5.0851600001285714E+18</v>
      </c>
      <c r="B859" t="s">
        <v>14</v>
      </c>
      <c r="C859" t="s">
        <v>40</v>
      </c>
      <c r="D859" t="s">
        <v>12</v>
      </c>
      <c r="E859" s="2">
        <v>45525</v>
      </c>
      <c r="F859" t="s">
        <v>13</v>
      </c>
      <c r="G859" s="2">
        <v>45905</v>
      </c>
      <c r="H859">
        <f>Table1[[#This Row],[Date of Last Activity Time]] - Table1[[#This Row],[Date of Lead Created Time]]</f>
        <v>380</v>
      </c>
      <c r="I859">
        <f ca="1">IF(TODAY() - Table1[[#This Row],[Date of Last Activity Time]] &lt;= 90, 1, 0)</f>
        <v>1</v>
      </c>
    </row>
    <row r="860" spans="1:9" x14ac:dyDescent="0.25">
      <c r="A860" s="1">
        <v>5.0851600001285714E+18</v>
      </c>
      <c r="B860" t="s">
        <v>14</v>
      </c>
      <c r="C860" t="s">
        <v>40</v>
      </c>
      <c r="D860" t="s">
        <v>12</v>
      </c>
      <c r="E860" s="2">
        <v>45526</v>
      </c>
      <c r="F860" t="s">
        <v>13</v>
      </c>
      <c r="G860" s="2">
        <v>45905</v>
      </c>
      <c r="H860">
        <f>Table1[[#This Row],[Date of Last Activity Time]] - Table1[[#This Row],[Date of Lead Created Time]]</f>
        <v>379</v>
      </c>
      <c r="I860">
        <f ca="1">IF(TODAY() - Table1[[#This Row],[Date of Last Activity Time]] &lt;= 90, 1, 0)</f>
        <v>1</v>
      </c>
    </row>
    <row r="861" spans="1:9" x14ac:dyDescent="0.25">
      <c r="A861" s="1">
        <v>5.0851600001285714E+18</v>
      </c>
      <c r="B861" t="s">
        <v>14</v>
      </c>
      <c r="C861" t="s">
        <v>40</v>
      </c>
      <c r="D861" t="s">
        <v>12</v>
      </c>
      <c r="E861" s="2">
        <v>45527</v>
      </c>
      <c r="F861" t="s">
        <v>13</v>
      </c>
      <c r="G861" s="2">
        <v>45905</v>
      </c>
      <c r="H861">
        <f>Table1[[#This Row],[Date of Last Activity Time]] - Table1[[#This Row],[Date of Lead Created Time]]</f>
        <v>378</v>
      </c>
      <c r="I861">
        <f ca="1">IF(TODAY() - Table1[[#This Row],[Date of Last Activity Time]] &lt;= 90, 1, 0)</f>
        <v>1</v>
      </c>
    </row>
    <row r="862" spans="1:9" x14ac:dyDescent="0.25">
      <c r="A862" s="1">
        <v>5.0851600001285714E+18</v>
      </c>
      <c r="B862" t="s">
        <v>14</v>
      </c>
      <c r="C862" t="s">
        <v>40</v>
      </c>
      <c r="D862" t="s">
        <v>12</v>
      </c>
      <c r="E862" s="2">
        <v>45528</v>
      </c>
      <c r="F862" t="s">
        <v>13</v>
      </c>
      <c r="G862" s="2">
        <v>45905</v>
      </c>
      <c r="H862">
        <f>Table1[[#This Row],[Date of Last Activity Time]] - Table1[[#This Row],[Date of Lead Created Time]]</f>
        <v>377</v>
      </c>
      <c r="I862">
        <f ca="1">IF(TODAY() - Table1[[#This Row],[Date of Last Activity Time]] &lt;= 90, 1, 0)</f>
        <v>1</v>
      </c>
    </row>
    <row r="863" spans="1:9" x14ac:dyDescent="0.25">
      <c r="A863" s="1">
        <v>5.0851600001285714E+18</v>
      </c>
      <c r="B863" t="s">
        <v>14</v>
      </c>
      <c r="C863" t="s">
        <v>40</v>
      </c>
      <c r="D863" t="s">
        <v>12</v>
      </c>
      <c r="E863" s="2">
        <v>45529</v>
      </c>
      <c r="F863" t="s">
        <v>13</v>
      </c>
      <c r="G863" s="2">
        <v>45905</v>
      </c>
      <c r="H863">
        <f>Table1[[#This Row],[Date of Last Activity Time]] - Table1[[#This Row],[Date of Lead Created Time]]</f>
        <v>376</v>
      </c>
      <c r="I863">
        <f ca="1">IF(TODAY() - Table1[[#This Row],[Date of Last Activity Time]] &lt;= 90, 1, 0)</f>
        <v>1</v>
      </c>
    </row>
    <row r="864" spans="1:9" x14ac:dyDescent="0.25">
      <c r="A864" s="1">
        <v>5.0851600001285714E+18</v>
      </c>
      <c r="B864" t="s">
        <v>14</v>
      </c>
      <c r="C864" t="s">
        <v>40</v>
      </c>
      <c r="D864" t="s">
        <v>12</v>
      </c>
      <c r="E864" s="2">
        <v>45530</v>
      </c>
      <c r="F864" t="s">
        <v>13</v>
      </c>
      <c r="G864" s="2">
        <v>45905</v>
      </c>
      <c r="H864">
        <f>Table1[[#This Row],[Date of Last Activity Time]] - Table1[[#This Row],[Date of Lead Created Time]]</f>
        <v>375</v>
      </c>
      <c r="I864">
        <f ca="1">IF(TODAY() - Table1[[#This Row],[Date of Last Activity Time]] &lt;= 90, 1, 0)</f>
        <v>1</v>
      </c>
    </row>
    <row r="865" spans="1:9" x14ac:dyDescent="0.25">
      <c r="A865" s="1">
        <v>5.0851600001285714E+18</v>
      </c>
      <c r="B865" t="s">
        <v>14</v>
      </c>
      <c r="C865" t="s">
        <v>40</v>
      </c>
      <c r="D865" t="s">
        <v>12</v>
      </c>
      <c r="E865" s="2">
        <v>45531</v>
      </c>
      <c r="F865" t="s">
        <v>13</v>
      </c>
      <c r="G865" s="2">
        <v>45905</v>
      </c>
      <c r="H865">
        <f>Table1[[#This Row],[Date of Last Activity Time]] - Table1[[#This Row],[Date of Lead Created Time]]</f>
        <v>374</v>
      </c>
      <c r="I865">
        <f ca="1">IF(TODAY() - Table1[[#This Row],[Date of Last Activity Time]] &lt;= 90, 1, 0)</f>
        <v>1</v>
      </c>
    </row>
    <row r="866" spans="1:9" x14ac:dyDescent="0.25">
      <c r="A866" s="1">
        <v>5.0851600001285714E+18</v>
      </c>
      <c r="B866" t="s">
        <v>14</v>
      </c>
      <c r="C866" t="s">
        <v>40</v>
      </c>
      <c r="D866" t="s">
        <v>12</v>
      </c>
      <c r="E866" s="2">
        <v>45532</v>
      </c>
      <c r="F866" t="s">
        <v>13</v>
      </c>
      <c r="G866" s="2">
        <v>45905</v>
      </c>
      <c r="H866">
        <f>Table1[[#This Row],[Date of Last Activity Time]] - Table1[[#This Row],[Date of Lead Created Time]]</f>
        <v>373</v>
      </c>
      <c r="I866">
        <f ca="1">IF(TODAY() - Table1[[#This Row],[Date of Last Activity Time]] &lt;= 90, 1, 0)</f>
        <v>1</v>
      </c>
    </row>
    <row r="867" spans="1:9" x14ac:dyDescent="0.25">
      <c r="A867" s="1">
        <v>5.0851600001285714E+18</v>
      </c>
      <c r="B867" t="s">
        <v>14</v>
      </c>
      <c r="C867" t="s">
        <v>40</v>
      </c>
      <c r="D867" t="s">
        <v>12</v>
      </c>
      <c r="E867" s="2">
        <v>45533</v>
      </c>
      <c r="F867" t="s">
        <v>13</v>
      </c>
      <c r="G867" s="2">
        <v>45905</v>
      </c>
      <c r="H867">
        <f>Table1[[#This Row],[Date of Last Activity Time]] - Table1[[#This Row],[Date of Lead Created Time]]</f>
        <v>372</v>
      </c>
      <c r="I867">
        <f ca="1">IF(TODAY() - Table1[[#This Row],[Date of Last Activity Time]] &lt;= 90, 1, 0)</f>
        <v>1</v>
      </c>
    </row>
    <row r="868" spans="1:9" x14ac:dyDescent="0.25">
      <c r="A868" s="1">
        <v>5.0851600001285714E+18</v>
      </c>
      <c r="B868" t="s">
        <v>14</v>
      </c>
      <c r="C868" t="s">
        <v>40</v>
      </c>
      <c r="D868" t="s">
        <v>12</v>
      </c>
      <c r="E868" s="2">
        <v>45534</v>
      </c>
      <c r="F868" t="s">
        <v>13</v>
      </c>
      <c r="G868" s="2">
        <v>45905</v>
      </c>
      <c r="H868">
        <f>Table1[[#This Row],[Date of Last Activity Time]] - Table1[[#This Row],[Date of Lead Created Time]]</f>
        <v>371</v>
      </c>
      <c r="I868">
        <f ca="1">IF(TODAY() - Table1[[#This Row],[Date of Last Activity Time]] &lt;= 90, 1, 0)</f>
        <v>1</v>
      </c>
    </row>
    <row r="869" spans="1:9" x14ac:dyDescent="0.25">
      <c r="A869" s="1">
        <v>5.0851600001285714E+18</v>
      </c>
      <c r="B869" t="s">
        <v>14</v>
      </c>
      <c r="C869" t="s">
        <v>40</v>
      </c>
      <c r="D869" t="s">
        <v>12</v>
      </c>
      <c r="E869" s="2">
        <v>45535</v>
      </c>
      <c r="F869" t="s">
        <v>13</v>
      </c>
      <c r="G869" s="2">
        <v>45905</v>
      </c>
      <c r="H869">
        <f>Table1[[#This Row],[Date of Last Activity Time]] - Table1[[#This Row],[Date of Lead Created Time]]</f>
        <v>370</v>
      </c>
      <c r="I869">
        <f ca="1">IF(TODAY() - Table1[[#This Row],[Date of Last Activity Time]] &lt;= 90, 1, 0)</f>
        <v>1</v>
      </c>
    </row>
    <row r="870" spans="1:9" x14ac:dyDescent="0.25">
      <c r="A870" s="1">
        <v>5.0851600001285714E+18</v>
      </c>
      <c r="B870" t="s">
        <v>14</v>
      </c>
      <c r="C870" t="s">
        <v>40</v>
      </c>
      <c r="D870" t="s">
        <v>57</v>
      </c>
      <c r="E870" s="2">
        <v>45531</v>
      </c>
      <c r="F870" t="s">
        <v>13</v>
      </c>
      <c r="G870" s="2">
        <v>45674</v>
      </c>
      <c r="H870">
        <f>Table1[[#This Row],[Date of Last Activity Time]] - Table1[[#This Row],[Date of Lead Created Time]]</f>
        <v>143</v>
      </c>
      <c r="I870">
        <f ca="1">IF(TODAY() - Table1[[#This Row],[Date of Last Activity Time]] &lt;= 90, 1, 0)</f>
        <v>0</v>
      </c>
    </row>
    <row r="871" spans="1:9" x14ac:dyDescent="0.25">
      <c r="A871" s="1">
        <v>5.0851600001285714E+18</v>
      </c>
      <c r="B871" t="s">
        <v>14</v>
      </c>
      <c r="C871" t="s">
        <v>40</v>
      </c>
      <c r="D871" t="s">
        <v>22</v>
      </c>
      <c r="E871" s="2">
        <v>45505</v>
      </c>
      <c r="F871" t="s">
        <v>13</v>
      </c>
      <c r="G871" s="2">
        <v>45905</v>
      </c>
      <c r="H871">
        <f>Table1[[#This Row],[Date of Last Activity Time]] - Table1[[#This Row],[Date of Lead Created Time]]</f>
        <v>400</v>
      </c>
      <c r="I871">
        <f ca="1">IF(TODAY() - Table1[[#This Row],[Date of Last Activity Time]] &lt;= 90, 1, 0)</f>
        <v>1</v>
      </c>
    </row>
    <row r="872" spans="1:9" x14ac:dyDescent="0.25">
      <c r="A872" s="1">
        <v>5.0851600001285714E+18</v>
      </c>
      <c r="B872" t="s">
        <v>14</v>
      </c>
      <c r="C872" t="s">
        <v>40</v>
      </c>
      <c r="D872" t="s">
        <v>22</v>
      </c>
      <c r="E872" s="2">
        <v>45506</v>
      </c>
      <c r="F872" t="s">
        <v>13</v>
      </c>
      <c r="G872" s="2">
        <v>45905</v>
      </c>
      <c r="H872">
        <f>Table1[[#This Row],[Date of Last Activity Time]] - Table1[[#This Row],[Date of Lead Created Time]]</f>
        <v>399</v>
      </c>
      <c r="I872">
        <f ca="1">IF(TODAY() - Table1[[#This Row],[Date of Last Activity Time]] &lt;= 90, 1, 0)</f>
        <v>1</v>
      </c>
    </row>
    <row r="873" spans="1:9" x14ac:dyDescent="0.25">
      <c r="A873" s="1">
        <v>5.0851600001285714E+18</v>
      </c>
      <c r="B873" t="s">
        <v>14</v>
      </c>
      <c r="C873" t="s">
        <v>40</v>
      </c>
      <c r="D873" t="s">
        <v>22</v>
      </c>
      <c r="E873" s="2">
        <v>45514</v>
      </c>
      <c r="F873" t="s">
        <v>13</v>
      </c>
      <c r="G873" s="2">
        <v>45905</v>
      </c>
      <c r="H873">
        <f>Table1[[#This Row],[Date of Last Activity Time]] - Table1[[#This Row],[Date of Lead Created Time]]</f>
        <v>391</v>
      </c>
      <c r="I873">
        <f ca="1">IF(TODAY() - Table1[[#This Row],[Date of Last Activity Time]] &lt;= 90, 1, 0)</f>
        <v>1</v>
      </c>
    </row>
    <row r="874" spans="1:9" x14ac:dyDescent="0.25">
      <c r="A874" s="1">
        <v>5.0851600001285714E+18</v>
      </c>
      <c r="B874" t="s">
        <v>14</v>
      </c>
      <c r="C874" t="s">
        <v>40</v>
      </c>
      <c r="D874" t="s">
        <v>22</v>
      </c>
      <c r="E874" s="2">
        <v>45515</v>
      </c>
      <c r="F874" t="s">
        <v>13</v>
      </c>
      <c r="G874" s="2">
        <v>45905</v>
      </c>
      <c r="H874">
        <f>Table1[[#This Row],[Date of Last Activity Time]] - Table1[[#This Row],[Date of Lead Created Time]]</f>
        <v>390</v>
      </c>
      <c r="I874">
        <f ca="1">IF(TODAY() - Table1[[#This Row],[Date of Last Activity Time]] &lt;= 90, 1, 0)</f>
        <v>1</v>
      </c>
    </row>
    <row r="875" spans="1:9" x14ac:dyDescent="0.25">
      <c r="A875" s="1">
        <v>5.0851600001285714E+18</v>
      </c>
      <c r="B875" t="s">
        <v>14</v>
      </c>
      <c r="C875" t="s">
        <v>40</v>
      </c>
      <c r="D875" t="s">
        <v>22</v>
      </c>
      <c r="E875" s="2">
        <v>45527</v>
      </c>
      <c r="F875" t="s">
        <v>13</v>
      </c>
      <c r="G875" s="2">
        <v>45905</v>
      </c>
      <c r="H875">
        <f>Table1[[#This Row],[Date of Last Activity Time]] - Table1[[#This Row],[Date of Lead Created Time]]</f>
        <v>378</v>
      </c>
      <c r="I875">
        <f ca="1">IF(TODAY() - Table1[[#This Row],[Date of Last Activity Time]] &lt;= 90, 1, 0)</f>
        <v>1</v>
      </c>
    </row>
    <row r="876" spans="1:9" x14ac:dyDescent="0.25">
      <c r="A876" s="1">
        <v>5.0851600001285714E+18</v>
      </c>
      <c r="B876" t="s">
        <v>14</v>
      </c>
      <c r="C876" t="s">
        <v>40</v>
      </c>
      <c r="D876" t="s">
        <v>22</v>
      </c>
      <c r="E876" s="2">
        <v>45530</v>
      </c>
      <c r="F876" t="s">
        <v>13</v>
      </c>
      <c r="G876" s="2">
        <v>45905</v>
      </c>
      <c r="H876">
        <f>Table1[[#This Row],[Date of Last Activity Time]] - Table1[[#This Row],[Date of Lead Created Time]]</f>
        <v>375</v>
      </c>
      <c r="I876">
        <f ca="1">IF(TODAY() - Table1[[#This Row],[Date of Last Activity Time]] &lt;= 90, 1, 0)</f>
        <v>1</v>
      </c>
    </row>
    <row r="877" spans="1:9" x14ac:dyDescent="0.25">
      <c r="A877" s="1">
        <v>5.0851600001285714E+18</v>
      </c>
      <c r="B877" t="s">
        <v>14</v>
      </c>
      <c r="C877" t="s">
        <v>40</v>
      </c>
      <c r="D877" t="s">
        <v>22</v>
      </c>
      <c r="E877" s="2">
        <v>45531</v>
      </c>
      <c r="F877" t="s">
        <v>13</v>
      </c>
      <c r="G877" s="2">
        <v>45905</v>
      </c>
      <c r="H877">
        <f>Table1[[#This Row],[Date of Last Activity Time]] - Table1[[#This Row],[Date of Lead Created Time]]</f>
        <v>374</v>
      </c>
      <c r="I877">
        <f ca="1">IF(TODAY() - Table1[[#This Row],[Date of Last Activity Time]] &lt;= 90, 1, 0)</f>
        <v>1</v>
      </c>
    </row>
    <row r="878" spans="1:9" x14ac:dyDescent="0.25">
      <c r="A878" s="1">
        <v>5.0851600001585603E+18</v>
      </c>
      <c r="B878" t="s">
        <v>14</v>
      </c>
      <c r="C878" t="s">
        <v>40</v>
      </c>
      <c r="D878" t="s">
        <v>54</v>
      </c>
      <c r="E878" s="2">
        <v>45512</v>
      </c>
      <c r="F878" t="s">
        <v>13</v>
      </c>
      <c r="G878" s="2">
        <v>45513</v>
      </c>
      <c r="H878">
        <f>Table1[[#This Row],[Date of Last Activity Time]] - Table1[[#This Row],[Date of Lead Created Time]]</f>
        <v>1</v>
      </c>
      <c r="I878">
        <f ca="1">IF(TODAY() - Table1[[#This Row],[Date of Last Activity Time]] &lt;= 90, 1, 0)</f>
        <v>0</v>
      </c>
    </row>
    <row r="879" spans="1:9" x14ac:dyDescent="0.25">
      <c r="A879" s="1">
        <v>5.0851600001585603E+18</v>
      </c>
      <c r="B879" t="s">
        <v>14</v>
      </c>
      <c r="C879" t="s">
        <v>40</v>
      </c>
      <c r="D879" t="s">
        <v>54</v>
      </c>
      <c r="E879" s="2">
        <v>45515</v>
      </c>
      <c r="F879" t="s">
        <v>13</v>
      </c>
      <c r="G879" s="2">
        <v>45516</v>
      </c>
      <c r="H879">
        <f>Table1[[#This Row],[Date of Last Activity Time]] - Table1[[#This Row],[Date of Lead Created Time]]</f>
        <v>1</v>
      </c>
      <c r="I879">
        <f ca="1">IF(TODAY() - Table1[[#This Row],[Date of Last Activity Time]] &lt;= 90, 1, 0)</f>
        <v>0</v>
      </c>
    </row>
    <row r="880" spans="1:9" x14ac:dyDescent="0.25">
      <c r="A880" s="1">
        <v>5.0851600001585603E+18</v>
      </c>
      <c r="B880" t="s">
        <v>14</v>
      </c>
      <c r="C880" t="s">
        <v>40</v>
      </c>
      <c r="D880" t="s">
        <v>54</v>
      </c>
      <c r="E880" s="2">
        <v>45523</v>
      </c>
      <c r="F880" t="s">
        <v>13</v>
      </c>
      <c r="G880" s="2">
        <v>45523</v>
      </c>
      <c r="H880">
        <f>Table1[[#This Row],[Date of Last Activity Time]] - Table1[[#This Row],[Date of Lead Created Time]]</f>
        <v>0</v>
      </c>
      <c r="I880">
        <f ca="1">IF(TODAY() - Table1[[#This Row],[Date of Last Activity Time]] &lt;= 90, 1, 0)</f>
        <v>0</v>
      </c>
    </row>
    <row r="881" spans="1:9" x14ac:dyDescent="0.25">
      <c r="A881" s="1">
        <v>5.0851600001585603E+18</v>
      </c>
      <c r="B881" t="s">
        <v>14</v>
      </c>
      <c r="C881" t="s">
        <v>40</v>
      </c>
      <c r="D881" t="s">
        <v>54</v>
      </c>
      <c r="E881" s="2">
        <v>45526</v>
      </c>
      <c r="F881" t="s">
        <v>13</v>
      </c>
      <c r="G881" s="2">
        <v>45527</v>
      </c>
      <c r="H881">
        <f>Table1[[#This Row],[Date of Last Activity Time]] - Table1[[#This Row],[Date of Lead Created Time]]</f>
        <v>1</v>
      </c>
      <c r="I881">
        <f ca="1">IF(TODAY() - Table1[[#This Row],[Date of Last Activity Time]] &lt;= 90, 1, 0)</f>
        <v>0</v>
      </c>
    </row>
    <row r="882" spans="1:9" x14ac:dyDescent="0.25">
      <c r="A882" s="1">
        <v>5.0851600001585603E+18</v>
      </c>
      <c r="B882" t="s">
        <v>14</v>
      </c>
      <c r="C882" t="s">
        <v>40</v>
      </c>
      <c r="D882" t="s">
        <v>54</v>
      </c>
      <c r="E882" s="2">
        <v>45528</v>
      </c>
      <c r="F882" t="s">
        <v>13</v>
      </c>
      <c r="G882" s="2">
        <v>45528</v>
      </c>
      <c r="H882">
        <f>Table1[[#This Row],[Date of Last Activity Time]] - Table1[[#This Row],[Date of Lead Created Time]]</f>
        <v>0</v>
      </c>
      <c r="I882">
        <f ca="1">IF(TODAY() - Table1[[#This Row],[Date of Last Activity Time]] &lt;= 90, 1, 0)</f>
        <v>0</v>
      </c>
    </row>
    <row r="883" spans="1:9" x14ac:dyDescent="0.25">
      <c r="A883" s="1">
        <v>5.0851600001585603E+18</v>
      </c>
      <c r="B883" t="s">
        <v>14</v>
      </c>
      <c r="C883" t="s">
        <v>40</v>
      </c>
      <c r="D883" t="s">
        <v>54</v>
      </c>
      <c r="E883" s="2">
        <v>45531</v>
      </c>
      <c r="F883" t="s">
        <v>13</v>
      </c>
      <c r="G883" s="2">
        <v>45532</v>
      </c>
      <c r="H883">
        <f>Table1[[#This Row],[Date of Last Activity Time]] - Table1[[#This Row],[Date of Lead Created Time]]</f>
        <v>1</v>
      </c>
      <c r="I883">
        <f ca="1">IF(TODAY() - Table1[[#This Row],[Date of Last Activity Time]] &lt;= 90, 1, 0)</f>
        <v>0</v>
      </c>
    </row>
    <row r="884" spans="1:9" x14ac:dyDescent="0.25">
      <c r="A884" s="1">
        <v>5.085160000165207E+18</v>
      </c>
      <c r="B884" t="s">
        <v>14</v>
      </c>
      <c r="C884" t="s">
        <v>40</v>
      </c>
      <c r="D884" t="s">
        <v>55</v>
      </c>
      <c r="E884" s="2">
        <v>45512</v>
      </c>
      <c r="F884" t="s">
        <v>13</v>
      </c>
      <c r="G884" s="2">
        <v>45516</v>
      </c>
      <c r="H884">
        <f>Table1[[#This Row],[Date of Last Activity Time]] - Table1[[#This Row],[Date of Lead Created Time]]</f>
        <v>4</v>
      </c>
      <c r="I884">
        <f ca="1">IF(TODAY() - Table1[[#This Row],[Date of Last Activity Time]] &lt;= 90, 1, 0)</f>
        <v>0</v>
      </c>
    </row>
    <row r="885" spans="1:9" x14ac:dyDescent="0.25">
      <c r="A885" s="1">
        <v>5.085160000165207E+18</v>
      </c>
      <c r="B885" t="s">
        <v>14</v>
      </c>
      <c r="C885" t="s">
        <v>40</v>
      </c>
      <c r="D885" t="s">
        <v>57</v>
      </c>
      <c r="E885" s="2">
        <v>45510</v>
      </c>
      <c r="F885" t="s">
        <v>13</v>
      </c>
      <c r="G885" s="2">
        <v>45513</v>
      </c>
      <c r="H885">
        <f>Table1[[#This Row],[Date of Last Activity Time]] - Table1[[#This Row],[Date of Lead Created Time]]</f>
        <v>3</v>
      </c>
      <c r="I885">
        <f ca="1">IF(TODAY() - Table1[[#This Row],[Date of Last Activity Time]] &lt;= 90, 1, 0)</f>
        <v>0</v>
      </c>
    </row>
    <row r="886" spans="1:9" x14ac:dyDescent="0.25">
      <c r="A886" s="1">
        <v>5.0851600001752852E+18</v>
      </c>
      <c r="B886" t="s">
        <v>14</v>
      </c>
      <c r="C886" t="s">
        <v>40</v>
      </c>
      <c r="D886" t="s">
        <v>55</v>
      </c>
      <c r="E886" s="2">
        <v>45505</v>
      </c>
      <c r="F886" t="s">
        <v>13</v>
      </c>
      <c r="G886" s="2">
        <v>45505</v>
      </c>
      <c r="H886">
        <f>Table1[[#This Row],[Date of Last Activity Time]] - Table1[[#This Row],[Date of Lead Created Time]]</f>
        <v>0</v>
      </c>
      <c r="I886">
        <f ca="1">IF(TODAY() - Table1[[#This Row],[Date of Last Activity Time]] &lt;= 90, 1, 0)</f>
        <v>0</v>
      </c>
    </row>
    <row r="887" spans="1:9" x14ac:dyDescent="0.25">
      <c r="A887" s="1">
        <v>5.0851600001752852E+18</v>
      </c>
      <c r="B887" t="s">
        <v>14</v>
      </c>
      <c r="C887" t="s">
        <v>40</v>
      </c>
      <c r="D887" t="s">
        <v>55</v>
      </c>
      <c r="E887" s="2">
        <v>45506</v>
      </c>
      <c r="F887" t="s">
        <v>13</v>
      </c>
      <c r="G887" s="2">
        <v>45506</v>
      </c>
      <c r="H887">
        <f>Table1[[#This Row],[Date of Last Activity Time]] - Table1[[#This Row],[Date of Lead Created Time]]</f>
        <v>0</v>
      </c>
      <c r="I887">
        <f ca="1">IF(TODAY() - Table1[[#This Row],[Date of Last Activity Time]] &lt;= 90, 1, 0)</f>
        <v>0</v>
      </c>
    </row>
    <row r="888" spans="1:9" x14ac:dyDescent="0.25">
      <c r="A888" s="1">
        <v>5.0851600001752852E+18</v>
      </c>
      <c r="B888" t="s">
        <v>14</v>
      </c>
      <c r="C888" t="s">
        <v>40</v>
      </c>
      <c r="D888" t="s">
        <v>57</v>
      </c>
      <c r="E888" s="2">
        <v>45516</v>
      </c>
      <c r="F888" t="s">
        <v>13</v>
      </c>
      <c r="G888" s="2">
        <v>45517</v>
      </c>
      <c r="H888">
        <f>Table1[[#This Row],[Date of Last Activity Time]] - Table1[[#This Row],[Date of Lead Created Time]]</f>
        <v>1</v>
      </c>
      <c r="I888">
        <f ca="1">IF(TODAY() - Table1[[#This Row],[Date of Last Activity Time]] &lt;= 90, 1, 0)</f>
        <v>0</v>
      </c>
    </row>
    <row r="889" spans="1:9" x14ac:dyDescent="0.25">
      <c r="A889" s="1">
        <v>5.0851600001752852E+18</v>
      </c>
      <c r="B889" t="s">
        <v>14</v>
      </c>
      <c r="C889" t="s">
        <v>40</v>
      </c>
      <c r="D889" t="s">
        <v>57</v>
      </c>
      <c r="E889" s="2">
        <v>45533</v>
      </c>
      <c r="F889" t="s">
        <v>13</v>
      </c>
      <c r="G889" s="2">
        <v>45537</v>
      </c>
      <c r="H889">
        <f>Table1[[#This Row],[Date of Last Activity Time]] - Table1[[#This Row],[Date of Lead Created Time]]</f>
        <v>4</v>
      </c>
      <c r="I889">
        <f ca="1">IF(TODAY() - Table1[[#This Row],[Date of Last Activity Time]] &lt;= 90, 1, 0)</f>
        <v>0</v>
      </c>
    </row>
    <row r="890" spans="1:9" x14ac:dyDescent="0.25">
      <c r="A890" s="1">
        <v>5.0851600001752852E+18</v>
      </c>
      <c r="B890" t="s">
        <v>14</v>
      </c>
      <c r="C890" t="s">
        <v>40</v>
      </c>
      <c r="D890" t="s">
        <v>58</v>
      </c>
      <c r="E890" s="2">
        <v>45511</v>
      </c>
      <c r="F890" t="s">
        <v>13</v>
      </c>
      <c r="G890" s="2">
        <v>45519</v>
      </c>
      <c r="H890">
        <f>Table1[[#This Row],[Date of Last Activity Time]] - Table1[[#This Row],[Date of Lead Created Time]]</f>
        <v>8</v>
      </c>
      <c r="I890">
        <f ca="1">IF(TODAY() - Table1[[#This Row],[Date of Last Activity Time]] &lt;= 90, 1, 0)</f>
        <v>0</v>
      </c>
    </row>
    <row r="891" spans="1:9" x14ac:dyDescent="0.25">
      <c r="A891" s="1">
        <v>5.0851600001752852E+18</v>
      </c>
      <c r="B891" t="s">
        <v>14</v>
      </c>
      <c r="C891" t="s">
        <v>40</v>
      </c>
      <c r="D891" t="s">
        <v>64</v>
      </c>
      <c r="E891" s="2">
        <v>45509</v>
      </c>
      <c r="F891" t="s">
        <v>13</v>
      </c>
      <c r="G891" s="2">
        <v>45525</v>
      </c>
      <c r="H891">
        <f>Table1[[#This Row],[Date of Last Activity Time]] - Table1[[#This Row],[Date of Lead Created Time]]</f>
        <v>16</v>
      </c>
      <c r="I891">
        <f ca="1">IF(TODAY() - Table1[[#This Row],[Date of Last Activity Time]] &lt;= 90, 1, 0)</f>
        <v>0</v>
      </c>
    </row>
    <row r="892" spans="1:9" x14ac:dyDescent="0.25">
      <c r="A892" s="1">
        <v>5.0851600001752852E+18</v>
      </c>
      <c r="B892" t="s">
        <v>14</v>
      </c>
      <c r="C892" t="s">
        <v>40</v>
      </c>
      <c r="D892" t="s">
        <v>64</v>
      </c>
      <c r="E892" s="2">
        <v>45512</v>
      </c>
      <c r="F892" t="s">
        <v>13</v>
      </c>
      <c r="G892" s="2">
        <v>45525</v>
      </c>
      <c r="H892">
        <f>Table1[[#This Row],[Date of Last Activity Time]] - Table1[[#This Row],[Date of Lead Created Time]]</f>
        <v>13</v>
      </c>
      <c r="I892">
        <f ca="1">IF(TODAY() - Table1[[#This Row],[Date of Last Activity Time]] &lt;= 90, 1, 0)</f>
        <v>0</v>
      </c>
    </row>
    <row r="893" spans="1:9" x14ac:dyDescent="0.25">
      <c r="A893" s="1">
        <v>5.0851600001752852E+18</v>
      </c>
      <c r="B893" t="s">
        <v>14</v>
      </c>
      <c r="C893" t="s">
        <v>40</v>
      </c>
      <c r="D893" t="s">
        <v>64</v>
      </c>
      <c r="E893" s="2">
        <v>45523</v>
      </c>
      <c r="F893" t="s">
        <v>13</v>
      </c>
      <c r="G893" s="2">
        <v>45531</v>
      </c>
      <c r="H893">
        <f>Table1[[#This Row],[Date of Last Activity Time]] - Table1[[#This Row],[Date of Lead Created Time]]</f>
        <v>8</v>
      </c>
      <c r="I893">
        <f ca="1">IF(TODAY() - Table1[[#This Row],[Date of Last Activity Time]] &lt;= 90, 1, 0)</f>
        <v>0</v>
      </c>
    </row>
    <row r="894" spans="1:9" x14ac:dyDescent="0.25">
      <c r="A894" s="1">
        <v>5.0851600001753938E+18</v>
      </c>
      <c r="B894" t="s">
        <v>14</v>
      </c>
      <c r="C894" t="s">
        <v>40</v>
      </c>
      <c r="D894" t="s">
        <v>54</v>
      </c>
      <c r="E894" s="2">
        <v>45521</v>
      </c>
      <c r="F894" t="s">
        <v>13</v>
      </c>
      <c r="G894" s="2">
        <v>45521</v>
      </c>
      <c r="H894">
        <f>Table1[[#This Row],[Date of Last Activity Time]] - Table1[[#This Row],[Date of Lead Created Time]]</f>
        <v>0</v>
      </c>
      <c r="I894">
        <f ca="1">IF(TODAY() - Table1[[#This Row],[Date of Last Activity Time]] &lt;= 90, 1, 0)</f>
        <v>0</v>
      </c>
    </row>
    <row r="895" spans="1:9" x14ac:dyDescent="0.25">
      <c r="A895" s="1">
        <v>5.0851600001753938E+18</v>
      </c>
      <c r="B895" t="s">
        <v>14</v>
      </c>
      <c r="C895" t="s">
        <v>40</v>
      </c>
      <c r="D895" t="s">
        <v>55</v>
      </c>
      <c r="E895" s="2">
        <v>45509</v>
      </c>
      <c r="F895" t="s">
        <v>13</v>
      </c>
      <c r="G895" s="2">
        <v>45511</v>
      </c>
      <c r="H895">
        <f>Table1[[#This Row],[Date of Last Activity Time]] - Table1[[#This Row],[Date of Lead Created Time]]</f>
        <v>2</v>
      </c>
      <c r="I895">
        <f ca="1">IF(TODAY() - Table1[[#This Row],[Date of Last Activity Time]] &lt;= 90, 1, 0)</f>
        <v>0</v>
      </c>
    </row>
    <row r="896" spans="1:9" x14ac:dyDescent="0.25">
      <c r="A896" s="1">
        <v>5.0851600001753938E+18</v>
      </c>
      <c r="B896" t="s">
        <v>14</v>
      </c>
      <c r="C896" t="s">
        <v>40</v>
      </c>
      <c r="D896" t="s">
        <v>55</v>
      </c>
      <c r="E896" s="2">
        <v>45516</v>
      </c>
      <c r="F896" t="s">
        <v>13</v>
      </c>
      <c r="G896" s="2">
        <v>45517</v>
      </c>
      <c r="H896">
        <f>Table1[[#This Row],[Date of Last Activity Time]] - Table1[[#This Row],[Date of Lead Created Time]]</f>
        <v>1</v>
      </c>
      <c r="I896">
        <f ca="1">IF(TODAY() - Table1[[#This Row],[Date of Last Activity Time]] &lt;= 90, 1, 0)</f>
        <v>0</v>
      </c>
    </row>
    <row r="897" spans="1:9" x14ac:dyDescent="0.25">
      <c r="A897" s="1">
        <v>5.0851600001753938E+18</v>
      </c>
      <c r="B897" t="s">
        <v>14</v>
      </c>
      <c r="C897" t="s">
        <v>40</v>
      </c>
      <c r="D897" t="s">
        <v>55</v>
      </c>
      <c r="E897" s="2">
        <v>45516</v>
      </c>
      <c r="F897" t="s">
        <v>13</v>
      </c>
      <c r="G897" s="2">
        <v>45518</v>
      </c>
      <c r="H897">
        <f>Table1[[#This Row],[Date of Last Activity Time]] - Table1[[#This Row],[Date of Lead Created Time]]</f>
        <v>2</v>
      </c>
      <c r="I897">
        <f ca="1">IF(TODAY() - Table1[[#This Row],[Date of Last Activity Time]] &lt;= 90, 1, 0)</f>
        <v>0</v>
      </c>
    </row>
    <row r="898" spans="1:9" x14ac:dyDescent="0.25">
      <c r="A898" s="1">
        <v>5.0851600001754511E+18</v>
      </c>
      <c r="B898" t="s">
        <v>14</v>
      </c>
      <c r="C898" t="s">
        <v>40</v>
      </c>
      <c r="D898" t="s">
        <v>54</v>
      </c>
      <c r="E898" s="2">
        <v>45508</v>
      </c>
      <c r="F898" t="s">
        <v>13</v>
      </c>
      <c r="G898" s="2">
        <v>45509</v>
      </c>
      <c r="H898">
        <f>Table1[[#This Row],[Date of Last Activity Time]] - Table1[[#This Row],[Date of Lead Created Time]]</f>
        <v>1</v>
      </c>
      <c r="I898">
        <f ca="1">IF(TODAY() - Table1[[#This Row],[Date of Last Activity Time]] &lt;= 90, 1, 0)</f>
        <v>0</v>
      </c>
    </row>
    <row r="899" spans="1:9" x14ac:dyDescent="0.25">
      <c r="A899" s="1">
        <v>5.0851600001754511E+18</v>
      </c>
      <c r="B899" t="s">
        <v>14</v>
      </c>
      <c r="C899" t="s">
        <v>40</v>
      </c>
      <c r="D899" t="s">
        <v>54</v>
      </c>
      <c r="E899" s="2">
        <v>45525</v>
      </c>
      <c r="F899" t="s">
        <v>13</v>
      </c>
      <c r="G899" s="2">
        <v>45525</v>
      </c>
      <c r="H899">
        <f>Table1[[#This Row],[Date of Last Activity Time]] - Table1[[#This Row],[Date of Lead Created Time]]</f>
        <v>0</v>
      </c>
      <c r="I899">
        <f ca="1">IF(TODAY() - Table1[[#This Row],[Date of Last Activity Time]] &lt;= 90, 1, 0)</f>
        <v>0</v>
      </c>
    </row>
    <row r="900" spans="1:9" x14ac:dyDescent="0.25">
      <c r="A900" s="1">
        <v>5.0851600001754511E+18</v>
      </c>
      <c r="B900" t="s">
        <v>14</v>
      </c>
      <c r="C900" t="s">
        <v>40</v>
      </c>
      <c r="D900" t="s">
        <v>54</v>
      </c>
      <c r="E900" s="2">
        <v>45529</v>
      </c>
      <c r="F900" t="s">
        <v>13</v>
      </c>
      <c r="G900" s="2">
        <v>45530</v>
      </c>
      <c r="H900">
        <f>Table1[[#This Row],[Date of Last Activity Time]] - Table1[[#This Row],[Date of Lead Created Time]]</f>
        <v>1</v>
      </c>
      <c r="I900">
        <f ca="1">IF(TODAY() - Table1[[#This Row],[Date of Last Activity Time]] &lt;= 90, 1, 0)</f>
        <v>0</v>
      </c>
    </row>
    <row r="901" spans="1:9" x14ac:dyDescent="0.25">
      <c r="A901" s="1">
        <v>5.0851600001754511E+18</v>
      </c>
      <c r="B901" t="s">
        <v>14</v>
      </c>
      <c r="C901" t="s">
        <v>40</v>
      </c>
      <c r="D901" t="s">
        <v>54</v>
      </c>
      <c r="E901" s="2">
        <v>45531</v>
      </c>
      <c r="F901" t="s">
        <v>13</v>
      </c>
      <c r="G901" s="2">
        <v>45531</v>
      </c>
      <c r="H901">
        <f>Table1[[#This Row],[Date of Last Activity Time]] - Table1[[#This Row],[Date of Lead Created Time]]</f>
        <v>0</v>
      </c>
      <c r="I901">
        <f ca="1">IF(TODAY() - Table1[[#This Row],[Date of Last Activity Time]] &lt;= 90, 1, 0)</f>
        <v>0</v>
      </c>
    </row>
    <row r="902" spans="1:9" x14ac:dyDescent="0.25">
      <c r="A902" s="1">
        <v>5.0851600001754511E+18</v>
      </c>
      <c r="B902" t="s">
        <v>14</v>
      </c>
      <c r="C902" t="s">
        <v>40</v>
      </c>
      <c r="D902" t="s">
        <v>57</v>
      </c>
      <c r="E902" s="2">
        <v>45530</v>
      </c>
      <c r="F902" t="s">
        <v>13</v>
      </c>
      <c r="G902" s="2">
        <v>45532</v>
      </c>
      <c r="H902">
        <f>Table1[[#This Row],[Date of Last Activity Time]] - Table1[[#This Row],[Date of Lead Created Time]]</f>
        <v>2</v>
      </c>
      <c r="I902">
        <f ca="1">IF(TODAY() - Table1[[#This Row],[Date of Last Activity Time]] &lt;= 90, 1, 0)</f>
        <v>0</v>
      </c>
    </row>
    <row r="903" spans="1:9" x14ac:dyDescent="0.25">
      <c r="A903" s="1">
        <v>5.0851600001754511E+18</v>
      </c>
      <c r="B903" t="s">
        <v>14</v>
      </c>
      <c r="C903" t="s">
        <v>40</v>
      </c>
      <c r="D903" t="s">
        <v>57</v>
      </c>
      <c r="E903" s="2">
        <v>45533</v>
      </c>
      <c r="F903" t="s">
        <v>13</v>
      </c>
      <c r="G903" s="2">
        <v>45537</v>
      </c>
      <c r="H903">
        <f>Table1[[#This Row],[Date of Last Activity Time]] - Table1[[#This Row],[Date of Lead Created Time]]</f>
        <v>4</v>
      </c>
      <c r="I903">
        <f ca="1">IF(TODAY() - Table1[[#This Row],[Date of Last Activity Time]] &lt;= 90, 1, 0)</f>
        <v>0</v>
      </c>
    </row>
    <row r="904" spans="1:9" x14ac:dyDescent="0.25">
      <c r="A904" s="1">
        <v>5.0851600001754511E+18</v>
      </c>
      <c r="B904" t="s">
        <v>14</v>
      </c>
      <c r="C904" t="s">
        <v>40</v>
      </c>
      <c r="D904" t="s">
        <v>58</v>
      </c>
      <c r="E904" s="2">
        <v>45526</v>
      </c>
      <c r="F904" t="s">
        <v>13</v>
      </c>
      <c r="G904" s="2">
        <v>45531</v>
      </c>
      <c r="H904">
        <f>Table1[[#This Row],[Date of Last Activity Time]] - Table1[[#This Row],[Date of Lead Created Time]]</f>
        <v>5</v>
      </c>
      <c r="I904">
        <f ca="1">IF(TODAY() - Table1[[#This Row],[Date of Last Activity Time]] &lt;= 90, 1, 0)</f>
        <v>0</v>
      </c>
    </row>
    <row r="905" spans="1:9" x14ac:dyDescent="0.25">
      <c r="A905" s="1">
        <v>5.0851600001758423E+18</v>
      </c>
      <c r="B905" t="s">
        <v>14</v>
      </c>
      <c r="C905" t="s">
        <v>40</v>
      </c>
      <c r="D905" t="s">
        <v>54</v>
      </c>
      <c r="E905" s="2">
        <v>45535</v>
      </c>
      <c r="F905" t="s">
        <v>13</v>
      </c>
      <c r="G905" s="2">
        <v>45535</v>
      </c>
      <c r="H905">
        <f>Table1[[#This Row],[Date of Last Activity Time]] - Table1[[#This Row],[Date of Lead Created Time]]</f>
        <v>0</v>
      </c>
      <c r="I905">
        <f ca="1">IF(TODAY() - Table1[[#This Row],[Date of Last Activity Time]] &lt;= 90, 1, 0)</f>
        <v>0</v>
      </c>
    </row>
    <row r="906" spans="1:9" x14ac:dyDescent="0.25">
      <c r="A906" s="1">
        <v>5.0851600001758423E+18</v>
      </c>
      <c r="B906" t="s">
        <v>14</v>
      </c>
      <c r="C906" t="s">
        <v>40</v>
      </c>
      <c r="D906" t="s">
        <v>55</v>
      </c>
      <c r="E906" s="2">
        <v>45512</v>
      </c>
      <c r="F906" t="s">
        <v>13</v>
      </c>
      <c r="G906" s="2">
        <v>45512</v>
      </c>
      <c r="H906">
        <f>Table1[[#This Row],[Date of Last Activity Time]] - Table1[[#This Row],[Date of Lead Created Time]]</f>
        <v>0</v>
      </c>
      <c r="I906">
        <f ca="1">IF(TODAY() - Table1[[#This Row],[Date of Last Activity Time]] &lt;= 90, 1, 0)</f>
        <v>0</v>
      </c>
    </row>
    <row r="907" spans="1:9" x14ac:dyDescent="0.25">
      <c r="A907" s="1">
        <v>5.085160000206549E+18</v>
      </c>
      <c r="B907" t="s">
        <v>14</v>
      </c>
      <c r="C907" t="s">
        <v>40</v>
      </c>
      <c r="D907" t="s">
        <v>54</v>
      </c>
      <c r="E907" s="2">
        <v>45510</v>
      </c>
      <c r="F907" t="s">
        <v>13</v>
      </c>
      <c r="G907" s="2">
        <v>45510</v>
      </c>
      <c r="H907">
        <f>Table1[[#This Row],[Date of Last Activity Time]] - Table1[[#This Row],[Date of Lead Created Time]]</f>
        <v>0</v>
      </c>
      <c r="I907">
        <f ca="1">IF(TODAY() - Table1[[#This Row],[Date of Last Activity Time]] &lt;= 90, 1, 0)</f>
        <v>0</v>
      </c>
    </row>
    <row r="908" spans="1:9" x14ac:dyDescent="0.25">
      <c r="A908" s="1">
        <v>5.0851600002065541E+18</v>
      </c>
      <c r="B908" t="s">
        <v>14</v>
      </c>
      <c r="C908" t="s">
        <v>40</v>
      </c>
      <c r="D908" t="s">
        <v>55</v>
      </c>
      <c r="E908" s="2">
        <v>45506</v>
      </c>
      <c r="F908" t="s">
        <v>13</v>
      </c>
      <c r="G908" s="2">
        <v>45506</v>
      </c>
      <c r="H908">
        <f>Table1[[#This Row],[Date of Last Activity Time]] - Table1[[#This Row],[Date of Lead Created Time]]</f>
        <v>0</v>
      </c>
      <c r="I908">
        <f ca="1">IF(TODAY() - Table1[[#This Row],[Date of Last Activity Time]] &lt;= 90, 1, 0)</f>
        <v>0</v>
      </c>
    </row>
    <row r="909" spans="1:9" x14ac:dyDescent="0.25">
      <c r="A909" s="1">
        <v>5.0851600002073047E+18</v>
      </c>
      <c r="B909" t="s">
        <v>14</v>
      </c>
      <c r="C909" t="s">
        <v>40</v>
      </c>
      <c r="D909" t="s">
        <v>54</v>
      </c>
      <c r="E909" s="2">
        <v>45511</v>
      </c>
      <c r="F909" t="s">
        <v>13</v>
      </c>
      <c r="G909" s="2">
        <v>45511</v>
      </c>
      <c r="H909">
        <f>Table1[[#This Row],[Date of Last Activity Time]] - Table1[[#This Row],[Date of Lead Created Time]]</f>
        <v>0</v>
      </c>
      <c r="I909">
        <f ca="1">IF(TODAY() - Table1[[#This Row],[Date of Last Activity Time]] &lt;= 90, 1, 0)</f>
        <v>0</v>
      </c>
    </row>
    <row r="910" spans="1:9" x14ac:dyDescent="0.25">
      <c r="A910" s="1">
        <v>5.0851600002073047E+18</v>
      </c>
      <c r="B910" t="s">
        <v>14</v>
      </c>
      <c r="C910" t="s">
        <v>40</v>
      </c>
      <c r="D910" t="s">
        <v>55</v>
      </c>
      <c r="E910" s="2">
        <v>45513</v>
      </c>
      <c r="F910" t="s">
        <v>13</v>
      </c>
      <c r="G910" s="2">
        <v>45516</v>
      </c>
      <c r="H910">
        <f>Table1[[#This Row],[Date of Last Activity Time]] - Table1[[#This Row],[Date of Lead Created Time]]</f>
        <v>3</v>
      </c>
      <c r="I910">
        <f ca="1">IF(TODAY() - Table1[[#This Row],[Date of Last Activity Time]] &lt;= 90, 1, 0)</f>
        <v>0</v>
      </c>
    </row>
    <row r="911" spans="1:9" x14ac:dyDescent="0.25">
      <c r="A911" s="1">
        <v>5.0851600002073047E+18</v>
      </c>
      <c r="B911" t="s">
        <v>14</v>
      </c>
      <c r="C911" t="s">
        <v>40</v>
      </c>
      <c r="D911" t="s">
        <v>55</v>
      </c>
      <c r="E911" s="2">
        <v>45534</v>
      </c>
      <c r="F911" t="s">
        <v>13</v>
      </c>
      <c r="G911" s="2">
        <v>45535</v>
      </c>
      <c r="H911">
        <f>Table1[[#This Row],[Date of Last Activity Time]] - Table1[[#This Row],[Date of Lead Created Time]]</f>
        <v>1</v>
      </c>
      <c r="I911">
        <f ca="1">IF(TODAY() - Table1[[#This Row],[Date of Last Activity Time]] &lt;= 90, 1, 0)</f>
        <v>0</v>
      </c>
    </row>
    <row r="912" spans="1:9" x14ac:dyDescent="0.25">
      <c r="A912" s="1">
        <v>5.0851600002073047E+18</v>
      </c>
      <c r="B912" t="s">
        <v>14</v>
      </c>
      <c r="C912" t="s">
        <v>40</v>
      </c>
      <c r="D912" t="s">
        <v>57</v>
      </c>
      <c r="E912" s="2">
        <v>44954</v>
      </c>
      <c r="F912" t="s">
        <v>13</v>
      </c>
      <c r="G912" s="2">
        <v>45484</v>
      </c>
      <c r="H912">
        <f>Table1[[#This Row],[Date of Last Activity Time]] - Table1[[#This Row],[Date of Lead Created Time]]</f>
        <v>530</v>
      </c>
      <c r="I912">
        <f ca="1">IF(TODAY() - Table1[[#This Row],[Date of Last Activity Time]] &lt;= 90, 1, 0)</f>
        <v>0</v>
      </c>
    </row>
    <row r="913" spans="1:9" x14ac:dyDescent="0.25">
      <c r="A913" s="1">
        <v>5.0851600002073047E+18</v>
      </c>
      <c r="B913" t="s">
        <v>14</v>
      </c>
      <c r="C913" t="s">
        <v>40</v>
      </c>
      <c r="D913" t="s">
        <v>64</v>
      </c>
      <c r="E913" s="2">
        <v>45508</v>
      </c>
      <c r="F913" t="s">
        <v>13</v>
      </c>
      <c r="G913" s="2">
        <v>45516</v>
      </c>
      <c r="H913">
        <f>Table1[[#This Row],[Date of Last Activity Time]] - Table1[[#This Row],[Date of Lead Created Time]]</f>
        <v>8</v>
      </c>
      <c r="I913">
        <f ca="1">IF(TODAY() - Table1[[#This Row],[Date of Last Activity Time]] &lt;= 90, 1, 0)</f>
        <v>0</v>
      </c>
    </row>
    <row r="914" spans="1:9" x14ac:dyDescent="0.25">
      <c r="A914" s="1">
        <v>5.0851600002074952E+18</v>
      </c>
      <c r="B914" t="s">
        <v>14</v>
      </c>
      <c r="C914" t="s">
        <v>40</v>
      </c>
      <c r="D914" t="s">
        <v>54</v>
      </c>
      <c r="E914" s="2">
        <v>45511</v>
      </c>
      <c r="F914" t="s">
        <v>13</v>
      </c>
      <c r="G914" s="2">
        <v>45511</v>
      </c>
      <c r="H914">
        <f>Table1[[#This Row],[Date of Last Activity Time]] - Table1[[#This Row],[Date of Lead Created Time]]</f>
        <v>0</v>
      </c>
      <c r="I914">
        <f ca="1">IF(TODAY() - Table1[[#This Row],[Date of Last Activity Time]] &lt;= 90, 1, 0)</f>
        <v>0</v>
      </c>
    </row>
    <row r="915" spans="1:9" x14ac:dyDescent="0.25">
      <c r="A915" s="1">
        <v>5.0851600002074952E+18</v>
      </c>
      <c r="B915" t="s">
        <v>14</v>
      </c>
      <c r="C915" t="s">
        <v>40</v>
      </c>
      <c r="D915" t="s">
        <v>54</v>
      </c>
      <c r="E915" s="2">
        <v>45530</v>
      </c>
      <c r="F915" t="s">
        <v>13</v>
      </c>
      <c r="G915" s="2">
        <v>45530</v>
      </c>
      <c r="H915">
        <f>Table1[[#This Row],[Date of Last Activity Time]] - Table1[[#This Row],[Date of Lead Created Time]]</f>
        <v>0</v>
      </c>
      <c r="I915">
        <f ca="1">IF(TODAY() - Table1[[#This Row],[Date of Last Activity Time]] &lt;= 90, 1, 0)</f>
        <v>0</v>
      </c>
    </row>
    <row r="916" spans="1:9" x14ac:dyDescent="0.25">
      <c r="A916" s="1">
        <v>5.0851600002074952E+18</v>
      </c>
      <c r="B916" t="s">
        <v>14</v>
      </c>
      <c r="C916" t="s">
        <v>40</v>
      </c>
      <c r="D916" t="s">
        <v>55</v>
      </c>
      <c r="E916" s="2">
        <v>45534</v>
      </c>
      <c r="F916" t="s">
        <v>13</v>
      </c>
      <c r="G916" s="2">
        <v>45537</v>
      </c>
      <c r="H916">
        <f>Table1[[#This Row],[Date of Last Activity Time]] - Table1[[#This Row],[Date of Lead Created Time]]</f>
        <v>3</v>
      </c>
      <c r="I916">
        <f ca="1">IF(TODAY() - Table1[[#This Row],[Date of Last Activity Time]] &lt;= 90, 1, 0)</f>
        <v>0</v>
      </c>
    </row>
    <row r="917" spans="1:9" x14ac:dyDescent="0.25">
      <c r="A917" s="1">
        <v>5.0851600002074952E+18</v>
      </c>
      <c r="B917" t="s">
        <v>14</v>
      </c>
      <c r="C917" t="s">
        <v>40</v>
      </c>
      <c r="D917" t="s">
        <v>57</v>
      </c>
      <c r="E917" s="2">
        <v>45507</v>
      </c>
      <c r="F917" t="s">
        <v>13</v>
      </c>
      <c r="G917" s="2">
        <v>45511</v>
      </c>
      <c r="H917">
        <f>Table1[[#This Row],[Date of Last Activity Time]] - Table1[[#This Row],[Date of Lead Created Time]]</f>
        <v>4</v>
      </c>
      <c r="I917">
        <f ca="1">IF(TODAY() - Table1[[#This Row],[Date of Last Activity Time]] &lt;= 90, 1, 0)</f>
        <v>0</v>
      </c>
    </row>
    <row r="918" spans="1:9" x14ac:dyDescent="0.25">
      <c r="A918" s="1">
        <v>5.0851600002074952E+18</v>
      </c>
      <c r="B918" t="s">
        <v>14</v>
      </c>
      <c r="C918" t="s">
        <v>40</v>
      </c>
      <c r="D918" t="s">
        <v>64</v>
      </c>
      <c r="E918" s="2">
        <v>45533</v>
      </c>
      <c r="F918" t="s">
        <v>13</v>
      </c>
      <c r="G918" s="2">
        <v>45636</v>
      </c>
      <c r="H918">
        <f>Table1[[#This Row],[Date of Last Activity Time]] - Table1[[#This Row],[Date of Lead Created Time]]</f>
        <v>103</v>
      </c>
      <c r="I918">
        <f ca="1">IF(TODAY() - Table1[[#This Row],[Date of Last Activity Time]] &lt;= 90, 1, 0)</f>
        <v>0</v>
      </c>
    </row>
    <row r="919" spans="1:9" x14ac:dyDescent="0.25">
      <c r="A919" s="1">
        <v>5.0851600002170368E+18</v>
      </c>
      <c r="B919" t="s">
        <v>14</v>
      </c>
      <c r="C919" t="s">
        <v>40</v>
      </c>
      <c r="D919" t="s">
        <v>54</v>
      </c>
      <c r="E919" s="2">
        <v>45530</v>
      </c>
      <c r="F919" t="s">
        <v>13</v>
      </c>
      <c r="G919" s="2">
        <v>45530</v>
      </c>
      <c r="H919">
        <f>Table1[[#This Row],[Date of Last Activity Time]] - Table1[[#This Row],[Date of Lead Created Time]]</f>
        <v>0</v>
      </c>
      <c r="I919">
        <f ca="1">IF(TODAY() - Table1[[#This Row],[Date of Last Activity Time]] &lt;= 90, 1, 0)</f>
        <v>0</v>
      </c>
    </row>
    <row r="920" spans="1:9" x14ac:dyDescent="0.25">
      <c r="A920" s="1">
        <v>5.0851600002170368E+18</v>
      </c>
      <c r="B920" t="s">
        <v>14</v>
      </c>
      <c r="C920" t="s">
        <v>40</v>
      </c>
      <c r="D920" t="s">
        <v>54</v>
      </c>
      <c r="E920" s="2">
        <v>45531</v>
      </c>
      <c r="F920" t="s">
        <v>13</v>
      </c>
      <c r="G920" s="2">
        <v>45531</v>
      </c>
      <c r="H920">
        <f>Table1[[#This Row],[Date of Last Activity Time]] - Table1[[#This Row],[Date of Lead Created Time]]</f>
        <v>0</v>
      </c>
      <c r="I920">
        <f ca="1">IF(TODAY() - Table1[[#This Row],[Date of Last Activity Time]] &lt;= 90, 1, 0)</f>
        <v>0</v>
      </c>
    </row>
    <row r="921" spans="1:9" x14ac:dyDescent="0.25">
      <c r="A921" s="1">
        <v>5.0851600002170368E+18</v>
      </c>
      <c r="B921" t="s">
        <v>14</v>
      </c>
      <c r="C921" t="s">
        <v>40</v>
      </c>
      <c r="D921" t="s">
        <v>54</v>
      </c>
      <c r="E921" s="2">
        <v>45532</v>
      </c>
      <c r="F921" t="s">
        <v>13</v>
      </c>
      <c r="G921" s="2">
        <v>45533</v>
      </c>
      <c r="H921">
        <f>Table1[[#This Row],[Date of Last Activity Time]] - Table1[[#This Row],[Date of Lead Created Time]]</f>
        <v>1</v>
      </c>
      <c r="I921">
        <f ca="1">IF(TODAY() - Table1[[#This Row],[Date of Last Activity Time]] &lt;= 90, 1, 0)</f>
        <v>0</v>
      </c>
    </row>
    <row r="922" spans="1:9" x14ac:dyDescent="0.25">
      <c r="A922" s="1">
        <v>5.0851600002170388E+18</v>
      </c>
      <c r="B922" t="s">
        <v>14</v>
      </c>
      <c r="C922" t="s">
        <v>40</v>
      </c>
      <c r="D922" t="s">
        <v>54</v>
      </c>
      <c r="E922" s="2">
        <v>45509</v>
      </c>
      <c r="F922" t="s">
        <v>13</v>
      </c>
      <c r="G922" s="2">
        <v>45509</v>
      </c>
      <c r="H922">
        <f>Table1[[#This Row],[Date of Last Activity Time]] - Table1[[#This Row],[Date of Lead Created Time]]</f>
        <v>0</v>
      </c>
      <c r="I922">
        <f ca="1">IF(TODAY() - Table1[[#This Row],[Date of Last Activity Time]] &lt;= 90, 1, 0)</f>
        <v>0</v>
      </c>
    </row>
    <row r="923" spans="1:9" x14ac:dyDescent="0.25">
      <c r="A923" s="1">
        <v>5.0851600002170706E+18</v>
      </c>
      <c r="B923" t="s">
        <v>14</v>
      </c>
      <c r="C923" t="s">
        <v>40</v>
      </c>
      <c r="D923" t="s">
        <v>54</v>
      </c>
      <c r="E923" s="2">
        <v>45523</v>
      </c>
      <c r="F923" t="s">
        <v>13</v>
      </c>
      <c r="G923" s="2">
        <v>45523</v>
      </c>
      <c r="H923">
        <f>Table1[[#This Row],[Date of Last Activity Time]] - Table1[[#This Row],[Date of Lead Created Time]]</f>
        <v>0</v>
      </c>
      <c r="I923">
        <f ca="1">IF(TODAY() - Table1[[#This Row],[Date of Last Activity Time]] &lt;= 90, 1, 0)</f>
        <v>0</v>
      </c>
    </row>
    <row r="924" spans="1:9" x14ac:dyDescent="0.25">
      <c r="A924" s="1">
        <v>5.0851600002170706E+18</v>
      </c>
      <c r="B924" t="s">
        <v>14</v>
      </c>
      <c r="C924" t="s">
        <v>40</v>
      </c>
      <c r="D924" t="s">
        <v>55</v>
      </c>
      <c r="E924" s="2">
        <v>45507</v>
      </c>
      <c r="F924" t="s">
        <v>13</v>
      </c>
      <c r="G924" s="2">
        <v>45509</v>
      </c>
      <c r="H924">
        <f>Table1[[#This Row],[Date of Last Activity Time]] - Table1[[#This Row],[Date of Lead Created Time]]</f>
        <v>2</v>
      </c>
      <c r="I924">
        <f ca="1">IF(TODAY() - Table1[[#This Row],[Date of Last Activity Time]] &lt;= 90, 1, 0)</f>
        <v>0</v>
      </c>
    </row>
    <row r="925" spans="1:9" x14ac:dyDescent="0.25">
      <c r="A925" s="1">
        <v>5.0851600002170706E+18</v>
      </c>
      <c r="B925" t="s">
        <v>14</v>
      </c>
      <c r="C925" t="s">
        <v>40</v>
      </c>
      <c r="D925" t="s">
        <v>58</v>
      </c>
      <c r="E925" s="2">
        <v>45524</v>
      </c>
      <c r="F925" t="s">
        <v>13</v>
      </c>
      <c r="G925" s="2">
        <v>45532</v>
      </c>
      <c r="H925">
        <f>Table1[[#This Row],[Date of Last Activity Time]] - Table1[[#This Row],[Date of Lead Created Time]]</f>
        <v>8</v>
      </c>
      <c r="I925">
        <f ca="1">IF(TODAY() - Table1[[#This Row],[Date of Last Activity Time]] &lt;= 90, 1, 0)</f>
        <v>0</v>
      </c>
    </row>
    <row r="926" spans="1:9" x14ac:dyDescent="0.25">
      <c r="A926" s="1">
        <v>5.0851600002170706E+18</v>
      </c>
      <c r="B926" t="s">
        <v>14</v>
      </c>
      <c r="C926" t="s">
        <v>40</v>
      </c>
      <c r="D926" t="s">
        <v>54</v>
      </c>
      <c r="E926" s="2">
        <v>45534</v>
      </c>
      <c r="F926" t="s">
        <v>13</v>
      </c>
      <c r="G926" s="2">
        <v>45534</v>
      </c>
      <c r="H926">
        <f>Table1[[#This Row],[Date of Last Activity Time]] - Table1[[#This Row],[Date of Lead Created Time]]</f>
        <v>0</v>
      </c>
      <c r="I926">
        <f ca="1">IF(TODAY() - Table1[[#This Row],[Date of Last Activity Time]] &lt;= 90, 1, 0)</f>
        <v>0</v>
      </c>
    </row>
    <row r="927" spans="1:9" x14ac:dyDescent="0.25">
      <c r="A927" s="1">
        <v>5.0851600002170706E+18</v>
      </c>
      <c r="B927" t="s">
        <v>14</v>
      </c>
      <c r="C927" t="s">
        <v>40</v>
      </c>
      <c r="D927" t="s">
        <v>55</v>
      </c>
      <c r="E927" s="2">
        <v>45529</v>
      </c>
      <c r="F927" t="s">
        <v>13</v>
      </c>
      <c r="G927" s="2">
        <v>45583</v>
      </c>
      <c r="H927">
        <f>Table1[[#This Row],[Date of Last Activity Time]] - Table1[[#This Row],[Date of Lead Created Time]]</f>
        <v>54</v>
      </c>
      <c r="I927">
        <f ca="1">IF(TODAY() - Table1[[#This Row],[Date of Last Activity Time]] &lt;= 90, 1, 0)</f>
        <v>0</v>
      </c>
    </row>
    <row r="928" spans="1:9" x14ac:dyDescent="0.25">
      <c r="A928" s="1">
        <v>5.0851600002170706E+18</v>
      </c>
      <c r="B928" t="s">
        <v>14</v>
      </c>
      <c r="C928" t="s">
        <v>40</v>
      </c>
      <c r="D928" t="s">
        <v>57</v>
      </c>
      <c r="E928" s="2">
        <v>44954</v>
      </c>
      <c r="F928" t="s">
        <v>13</v>
      </c>
      <c r="G928" s="2">
        <v>45552</v>
      </c>
      <c r="H928">
        <f>Table1[[#This Row],[Date of Last Activity Time]] - Table1[[#This Row],[Date of Lead Created Time]]</f>
        <v>598</v>
      </c>
      <c r="I928">
        <f ca="1">IF(TODAY() - Table1[[#This Row],[Date of Last Activity Time]] &lt;= 90, 1, 0)</f>
        <v>0</v>
      </c>
    </row>
    <row r="929" spans="1:9" x14ac:dyDescent="0.25">
      <c r="A929" s="1">
        <v>5.0851600002218158E+18</v>
      </c>
      <c r="B929" t="s">
        <v>14</v>
      </c>
      <c r="C929" t="s">
        <v>40</v>
      </c>
      <c r="D929" t="s">
        <v>54</v>
      </c>
      <c r="E929" s="2">
        <v>45509</v>
      </c>
      <c r="F929" t="s">
        <v>13</v>
      </c>
      <c r="G929" s="2">
        <v>45509</v>
      </c>
      <c r="H929">
        <f>Table1[[#This Row],[Date of Last Activity Time]] - Table1[[#This Row],[Date of Lead Created Time]]</f>
        <v>0</v>
      </c>
      <c r="I929">
        <f ca="1">IF(TODAY() - Table1[[#This Row],[Date of Last Activity Time]] &lt;= 90, 1, 0)</f>
        <v>0</v>
      </c>
    </row>
    <row r="930" spans="1:9" x14ac:dyDescent="0.25">
      <c r="A930" s="1">
        <v>5.0851600002289347E+18</v>
      </c>
      <c r="B930" t="s">
        <v>14</v>
      </c>
      <c r="C930" t="s">
        <v>40</v>
      </c>
      <c r="D930" t="s">
        <v>54</v>
      </c>
      <c r="E930" s="2">
        <v>45527</v>
      </c>
      <c r="F930" t="s">
        <v>13</v>
      </c>
      <c r="G930" s="2">
        <v>45528</v>
      </c>
      <c r="H930">
        <f>Table1[[#This Row],[Date of Last Activity Time]] - Table1[[#This Row],[Date of Lead Created Time]]</f>
        <v>1</v>
      </c>
      <c r="I930">
        <f ca="1">IF(TODAY() - Table1[[#This Row],[Date of Last Activity Time]] &lt;= 90, 1, 0)</f>
        <v>0</v>
      </c>
    </row>
    <row r="931" spans="1:9" x14ac:dyDescent="0.25">
      <c r="A931" s="1">
        <v>5.0851600002297795E+18</v>
      </c>
      <c r="B931" t="s">
        <v>7</v>
      </c>
      <c r="C931" t="s">
        <v>40</v>
      </c>
      <c r="D931" t="s">
        <v>54</v>
      </c>
      <c r="E931" s="2">
        <v>45526</v>
      </c>
      <c r="F931" t="s">
        <v>13</v>
      </c>
      <c r="G931" s="2">
        <v>45526</v>
      </c>
      <c r="H931">
        <f>Table1[[#This Row],[Date of Last Activity Time]] - Table1[[#This Row],[Date of Lead Created Time]]</f>
        <v>0</v>
      </c>
      <c r="I931">
        <f ca="1">IF(TODAY() - Table1[[#This Row],[Date of Last Activity Time]] &lt;= 90, 1, 0)</f>
        <v>0</v>
      </c>
    </row>
    <row r="932" spans="1:9" x14ac:dyDescent="0.25">
      <c r="A932" s="1">
        <v>5.0851600002297795E+18</v>
      </c>
      <c r="B932" t="s">
        <v>14</v>
      </c>
      <c r="C932" t="s">
        <v>40</v>
      </c>
      <c r="D932" t="s">
        <v>54</v>
      </c>
      <c r="E932" s="2">
        <v>45527</v>
      </c>
      <c r="F932" t="s">
        <v>13</v>
      </c>
      <c r="G932" s="2">
        <v>45528</v>
      </c>
      <c r="H932">
        <f>Table1[[#This Row],[Date of Last Activity Time]] - Table1[[#This Row],[Date of Lead Created Time]]</f>
        <v>1</v>
      </c>
      <c r="I932">
        <f ca="1">IF(TODAY() - Table1[[#This Row],[Date of Last Activity Time]] &lt;= 90, 1, 0)</f>
        <v>0</v>
      </c>
    </row>
    <row r="933" spans="1:9" x14ac:dyDescent="0.25">
      <c r="A933" s="1">
        <v>5.0851600002297795E+18</v>
      </c>
      <c r="B933" t="s">
        <v>14</v>
      </c>
      <c r="C933" t="s">
        <v>40</v>
      </c>
      <c r="D933" t="s">
        <v>55</v>
      </c>
      <c r="E933" s="2">
        <v>45533</v>
      </c>
      <c r="F933" t="s">
        <v>13</v>
      </c>
      <c r="G933" s="2">
        <v>45537</v>
      </c>
      <c r="H933">
        <f>Table1[[#This Row],[Date of Last Activity Time]] - Table1[[#This Row],[Date of Lead Created Time]]</f>
        <v>4</v>
      </c>
      <c r="I933">
        <f ca="1">IF(TODAY() - Table1[[#This Row],[Date of Last Activity Time]] &lt;= 90, 1, 0)</f>
        <v>0</v>
      </c>
    </row>
    <row r="934" spans="1:9" x14ac:dyDescent="0.25">
      <c r="A934" s="1">
        <v>5.0851600002602609E+18</v>
      </c>
      <c r="B934" t="s">
        <v>14</v>
      </c>
      <c r="C934" t="s">
        <v>40</v>
      </c>
      <c r="D934" t="s">
        <v>55</v>
      </c>
      <c r="E934" s="2">
        <v>45530</v>
      </c>
      <c r="F934" t="s">
        <v>13</v>
      </c>
      <c r="G934" s="2">
        <v>45664</v>
      </c>
      <c r="H934">
        <f>Table1[[#This Row],[Date of Last Activity Time]] - Table1[[#This Row],[Date of Lead Created Time]]</f>
        <v>134</v>
      </c>
      <c r="I934">
        <f ca="1">IF(TODAY() - Table1[[#This Row],[Date of Last Activity Time]] &lt;= 90, 1, 0)</f>
        <v>0</v>
      </c>
    </row>
    <row r="935" spans="1:9" x14ac:dyDescent="0.25">
      <c r="A935" s="1">
        <v>5.0851600003443763E+18</v>
      </c>
      <c r="B935" t="s">
        <v>14</v>
      </c>
      <c r="C935" t="s">
        <v>40</v>
      </c>
      <c r="D935" t="s">
        <v>64</v>
      </c>
      <c r="E935" s="2">
        <v>45529</v>
      </c>
      <c r="F935" t="s">
        <v>13</v>
      </c>
      <c r="G935" s="2">
        <v>45692</v>
      </c>
      <c r="H935">
        <f>Table1[[#This Row],[Date of Last Activity Time]] - Table1[[#This Row],[Date of Lead Created Time]]</f>
        <v>163</v>
      </c>
      <c r="I935">
        <f ca="1">IF(TODAY() - Table1[[#This Row],[Date of Last Activity Time]] &lt;= 90, 1, 0)</f>
        <v>0</v>
      </c>
    </row>
    <row r="936" spans="1:9" x14ac:dyDescent="0.25">
      <c r="A936" s="1">
        <v>5.0851600003443804E+18</v>
      </c>
      <c r="B936" t="s">
        <v>14</v>
      </c>
      <c r="C936" t="s">
        <v>40</v>
      </c>
      <c r="D936" t="s">
        <v>64</v>
      </c>
      <c r="E936" s="2">
        <v>45529</v>
      </c>
      <c r="F936" t="s">
        <v>13</v>
      </c>
      <c r="G936" s="2">
        <v>45692</v>
      </c>
      <c r="H936">
        <f>Table1[[#This Row],[Date of Last Activity Time]] - Table1[[#This Row],[Date of Lead Created Time]]</f>
        <v>163</v>
      </c>
      <c r="I936">
        <f ca="1">IF(TODAY() - Table1[[#This Row],[Date of Last Activity Time]] &lt;= 90, 1, 0)</f>
        <v>0</v>
      </c>
    </row>
    <row r="937" spans="1:9" x14ac:dyDescent="0.25">
      <c r="A937" s="1">
        <v>5.0851600003443835E+18</v>
      </c>
      <c r="B937" t="s">
        <v>14</v>
      </c>
      <c r="C937" t="s">
        <v>40</v>
      </c>
      <c r="D937" t="s">
        <v>57</v>
      </c>
      <c r="E937" s="2">
        <v>45508</v>
      </c>
      <c r="F937" t="s">
        <v>13</v>
      </c>
      <c r="G937" s="2">
        <v>45669</v>
      </c>
      <c r="H937">
        <f>Table1[[#This Row],[Date of Last Activity Time]] - Table1[[#This Row],[Date of Lead Created Time]]</f>
        <v>161</v>
      </c>
      <c r="I937">
        <f ca="1">IF(TODAY() - Table1[[#This Row],[Date of Last Activity Time]] &lt;= 90, 1, 0)</f>
        <v>0</v>
      </c>
    </row>
    <row r="938" spans="1:9" x14ac:dyDescent="0.25">
      <c r="A938" s="1">
        <v>5.0851600003698555E+18</v>
      </c>
      <c r="B938" t="s">
        <v>14</v>
      </c>
      <c r="C938" t="s">
        <v>40</v>
      </c>
      <c r="D938" t="s">
        <v>58</v>
      </c>
      <c r="E938" s="2">
        <v>45505</v>
      </c>
      <c r="F938" t="s">
        <v>13</v>
      </c>
      <c r="G938" s="2">
        <v>45675</v>
      </c>
      <c r="H938">
        <f>Table1[[#This Row],[Date of Last Activity Time]] - Table1[[#This Row],[Date of Lead Created Time]]</f>
        <v>170</v>
      </c>
      <c r="I938">
        <f ca="1">IF(TODAY() - Table1[[#This Row],[Date of Last Activity Time]] &lt;= 90, 1, 0)</f>
        <v>0</v>
      </c>
    </row>
    <row r="939" spans="1:9" x14ac:dyDescent="0.25">
      <c r="A939" s="1">
        <v>5.0851600000300227E+18</v>
      </c>
      <c r="B939" t="s">
        <v>7</v>
      </c>
      <c r="C939" t="s">
        <v>40</v>
      </c>
      <c r="D939" t="s">
        <v>64</v>
      </c>
      <c r="E939" s="2">
        <v>44955</v>
      </c>
      <c r="F939" t="s">
        <v>13</v>
      </c>
      <c r="G939" s="2">
        <v>45465</v>
      </c>
      <c r="H939">
        <f>Table1[[#This Row],[Date of Last Activity Time]] - Table1[[#This Row],[Date of Lead Created Time]]</f>
        <v>510</v>
      </c>
      <c r="I939">
        <f ca="1">IF(TODAY() - Table1[[#This Row],[Date of Last Activity Time]] &lt;= 90, 1, 0)</f>
        <v>0</v>
      </c>
    </row>
    <row r="940" spans="1:9" x14ac:dyDescent="0.25">
      <c r="A940" s="1">
        <v>5.0851600001285714E+18</v>
      </c>
      <c r="B940" t="s">
        <v>7</v>
      </c>
      <c r="C940" t="s">
        <v>40</v>
      </c>
      <c r="D940" t="s">
        <v>12</v>
      </c>
      <c r="E940" s="2">
        <v>44954</v>
      </c>
      <c r="F940" t="s">
        <v>13</v>
      </c>
      <c r="G940" s="2">
        <v>45905</v>
      </c>
      <c r="H940">
        <f>Table1[[#This Row],[Date of Last Activity Time]] - Table1[[#This Row],[Date of Lead Created Time]]</f>
        <v>951</v>
      </c>
      <c r="I940">
        <f ca="1">IF(TODAY() - Table1[[#This Row],[Date of Last Activity Time]] &lt;= 90, 1, 0)</f>
        <v>1</v>
      </c>
    </row>
    <row r="941" spans="1:9" x14ac:dyDescent="0.25">
      <c r="A941" s="1">
        <v>5.0851600001285714E+18</v>
      </c>
      <c r="B941" t="s">
        <v>7</v>
      </c>
      <c r="C941" t="s">
        <v>40</v>
      </c>
      <c r="D941" t="s">
        <v>12</v>
      </c>
      <c r="E941" s="2">
        <v>44955</v>
      </c>
      <c r="F941" t="s">
        <v>13</v>
      </c>
      <c r="G941" s="2">
        <v>45905</v>
      </c>
      <c r="H941">
        <f>Table1[[#This Row],[Date of Last Activity Time]] - Table1[[#This Row],[Date of Lead Created Time]]</f>
        <v>950</v>
      </c>
      <c r="I941">
        <f ca="1">IF(TODAY() - Table1[[#This Row],[Date of Last Activity Time]] &lt;= 90, 1, 0)</f>
        <v>1</v>
      </c>
    </row>
    <row r="942" spans="1:9" x14ac:dyDescent="0.25">
      <c r="A942" s="1">
        <v>5.0851600001285714E+18</v>
      </c>
      <c r="B942" t="s">
        <v>14</v>
      </c>
      <c r="C942" t="s">
        <v>40</v>
      </c>
      <c r="D942" t="s">
        <v>12</v>
      </c>
      <c r="E942" s="2">
        <v>44955</v>
      </c>
      <c r="F942" t="s">
        <v>13</v>
      </c>
      <c r="G942" s="2">
        <v>45905</v>
      </c>
      <c r="H942">
        <f>Table1[[#This Row],[Date of Last Activity Time]] - Table1[[#This Row],[Date of Lead Created Time]]</f>
        <v>950</v>
      </c>
      <c r="I942">
        <f ca="1">IF(TODAY() - Table1[[#This Row],[Date of Last Activity Time]] &lt;= 90, 1, 0)</f>
        <v>1</v>
      </c>
    </row>
    <row r="943" spans="1:9" x14ac:dyDescent="0.25">
      <c r="A943" s="1">
        <v>5.0851600001285714E+18</v>
      </c>
      <c r="B943" t="s">
        <v>14</v>
      </c>
      <c r="C943" t="s">
        <v>191</v>
      </c>
      <c r="D943" t="s">
        <v>12</v>
      </c>
      <c r="E943" s="2">
        <v>44954</v>
      </c>
      <c r="F943" t="s">
        <v>13</v>
      </c>
      <c r="G943" s="2">
        <v>45905</v>
      </c>
      <c r="H943">
        <f>Table1[[#This Row],[Date of Last Activity Time]] - Table1[[#This Row],[Date of Lead Created Time]]</f>
        <v>951</v>
      </c>
      <c r="I943">
        <f ca="1">IF(TODAY() - Table1[[#This Row],[Date of Last Activity Time]] &lt;= 90, 1, 0)</f>
        <v>1</v>
      </c>
    </row>
    <row r="944" spans="1:9" x14ac:dyDescent="0.25">
      <c r="A944" s="1">
        <v>5.0851600002065541E+18</v>
      </c>
      <c r="B944" t="s">
        <v>14</v>
      </c>
      <c r="C944" t="s">
        <v>191</v>
      </c>
      <c r="D944" t="s">
        <v>55</v>
      </c>
      <c r="E944" s="2">
        <v>45505</v>
      </c>
      <c r="F944" t="s">
        <v>13</v>
      </c>
      <c r="G944" s="2">
        <v>45507</v>
      </c>
      <c r="H944">
        <f>Table1[[#This Row],[Date of Last Activity Time]] - Table1[[#This Row],[Date of Lead Created Time]]</f>
        <v>2</v>
      </c>
      <c r="I944">
        <f ca="1">IF(TODAY() - Table1[[#This Row],[Date of Last Activity Time]] &lt;= 90, 1, 0)</f>
        <v>0</v>
      </c>
    </row>
    <row r="945" spans="1:9" x14ac:dyDescent="0.25">
      <c r="A945" s="1">
        <v>5.0851600001285714E+18</v>
      </c>
      <c r="B945" t="s">
        <v>14</v>
      </c>
      <c r="C945" t="s">
        <v>192</v>
      </c>
      <c r="D945" t="s">
        <v>12</v>
      </c>
      <c r="E945" s="2">
        <v>44928</v>
      </c>
      <c r="F945" t="s">
        <v>13</v>
      </c>
      <c r="G945" s="2">
        <v>45905</v>
      </c>
      <c r="H945">
        <f>Table1[[#This Row],[Date of Last Activity Time]] - Table1[[#This Row],[Date of Lead Created Time]]</f>
        <v>977</v>
      </c>
      <c r="I945">
        <f ca="1">IF(TODAY() - Table1[[#This Row],[Date of Last Activity Time]] &lt;= 90, 1, 0)</f>
        <v>1</v>
      </c>
    </row>
    <row r="946" spans="1:9" x14ac:dyDescent="0.25">
      <c r="A946" s="1">
        <v>5.0851600001285714E+18</v>
      </c>
      <c r="B946" t="s">
        <v>14</v>
      </c>
      <c r="C946" t="s">
        <v>192</v>
      </c>
      <c r="D946" t="s">
        <v>12</v>
      </c>
      <c r="E946" s="2">
        <v>44954</v>
      </c>
      <c r="F946" t="s">
        <v>13</v>
      </c>
      <c r="G946" s="2">
        <v>45905</v>
      </c>
      <c r="H946">
        <f>Table1[[#This Row],[Date of Last Activity Time]] - Table1[[#This Row],[Date of Lead Created Time]]</f>
        <v>951</v>
      </c>
      <c r="I946">
        <f ca="1">IF(TODAY() - Table1[[#This Row],[Date of Last Activity Time]] &lt;= 90, 1, 0)</f>
        <v>1</v>
      </c>
    </row>
    <row r="947" spans="1:9" x14ac:dyDescent="0.25">
      <c r="A947" s="1">
        <v>5.0851600001285714E+18</v>
      </c>
      <c r="B947" t="s">
        <v>14</v>
      </c>
      <c r="C947" t="s">
        <v>192</v>
      </c>
      <c r="D947" t="s">
        <v>12</v>
      </c>
      <c r="E947" s="2">
        <v>45509</v>
      </c>
      <c r="F947" t="s">
        <v>13</v>
      </c>
      <c r="G947" s="2">
        <v>45905</v>
      </c>
      <c r="H947">
        <f>Table1[[#This Row],[Date of Last Activity Time]] - Table1[[#This Row],[Date of Lead Created Time]]</f>
        <v>396</v>
      </c>
      <c r="I947">
        <f ca="1">IF(TODAY() - Table1[[#This Row],[Date of Last Activity Time]] &lt;= 90, 1, 0)</f>
        <v>1</v>
      </c>
    </row>
    <row r="948" spans="1:9" x14ac:dyDescent="0.25">
      <c r="A948" s="1">
        <v>5.0851600001285714E+18</v>
      </c>
      <c r="B948" t="s">
        <v>14</v>
      </c>
      <c r="C948" t="s">
        <v>192</v>
      </c>
      <c r="D948" t="s">
        <v>12</v>
      </c>
      <c r="E948" s="2">
        <v>45510</v>
      </c>
      <c r="F948" t="s">
        <v>13</v>
      </c>
      <c r="G948" s="2">
        <v>45905</v>
      </c>
      <c r="H948">
        <f>Table1[[#This Row],[Date of Last Activity Time]] - Table1[[#This Row],[Date of Lead Created Time]]</f>
        <v>395</v>
      </c>
      <c r="I948">
        <f ca="1">IF(TODAY() - Table1[[#This Row],[Date of Last Activity Time]] &lt;= 90, 1, 0)</f>
        <v>1</v>
      </c>
    </row>
    <row r="949" spans="1:9" x14ac:dyDescent="0.25">
      <c r="A949" s="1">
        <v>5.0851600001285714E+18</v>
      </c>
      <c r="B949" t="s">
        <v>14</v>
      </c>
      <c r="C949" t="s">
        <v>192</v>
      </c>
      <c r="D949" t="s">
        <v>12</v>
      </c>
      <c r="E949" s="2">
        <v>45512</v>
      </c>
      <c r="F949" t="s">
        <v>13</v>
      </c>
      <c r="G949" s="2">
        <v>45905</v>
      </c>
      <c r="H949">
        <f>Table1[[#This Row],[Date of Last Activity Time]] - Table1[[#This Row],[Date of Lead Created Time]]</f>
        <v>393</v>
      </c>
      <c r="I949">
        <f ca="1">IF(TODAY() - Table1[[#This Row],[Date of Last Activity Time]] &lt;= 90, 1, 0)</f>
        <v>1</v>
      </c>
    </row>
    <row r="950" spans="1:9" x14ac:dyDescent="0.25">
      <c r="A950" s="1">
        <v>5.0851600001285714E+18</v>
      </c>
      <c r="B950" t="s">
        <v>14</v>
      </c>
      <c r="C950" t="s">
        <v>192</v>
      </c>
      <c r="D950" t="s">
        <v>12</v>
      </c>
      <c r="E950" s="2">
        <v>45522</v>
      </c>
      <c r="F950" t="s">
        <v>13</v>
      </c>
      <c r="G950" s="2">
        <v>45905</v>
      </c>
      <c r="H950">
        <f>Table1[[#This Row],[Date of Last Activity Time]] - Table1[[#This Row],[Date of Lead Created Time]]</f>
        <v>383</v>
      </c>
      <c r="I950">
        <f ca="1">IF(TODAY() - Table1[[#This Row],[Date of Last Activity Time]] &lt;= 90, 1, 0)</f>
        <v>1</v>
      </c>
    </row>
    <row r="951" spans="1:9" x14ac:dyDescent="0.25">
      <c r="A951" s="1">
        <v>5.0851600001285714E+18</v>
      </c>
      <c r="B951" t="s">
        <v>14</v>
      </c>
      <c r="C951" t="s">
        <v>192</v>
      </c>
      <c r="D951" t="s">
        <v>12</v>
      </c>
      <c r="E951" s="2">
        <v>45529</v>
      </c>
      <c r="F951" t="s">
        <v>13</v>
      </c>
      <c r="G951" s="2">
        <v>45905</v>
      </c>
      <c r="H951">
        <f>Table1[[#This Row],[Date of Last Activity Time]] - Table1[[#This Row],[Date of Lead Created Time]]</f>
        <v>376</v>
      </c>
      <c r="I951">
        <f ca="1">IF(TODAY() - Table1[[#This Row],[Date of Last Activity Time]] &lt;= 90, 1, 0)</f>
        <v>1</v>
      </c>
    </row>
    <row r="952" spans="1:9" x14ac:dyDescent="0.25">
      <c r="A952" s="1">
        <v>5.0851600001285714E+18</v>
      </c>
      <c r="B952" t="s">
        <v>14</v>
      </c>
      <c r="C952" t="s">
        <v>192</v>
      </c>
      <c r="D952" t="s">
        <v>12</v>
      </c>
      <c r="E952" s="2">
        <v>45534</v>
      </c>
      <c r="F952" t="s">
        <v>13</v>
      </c>
      <c r="G952" s="2">
        <v>45905</v>
      </c>
      <c r="H952">
        <f>Table1[[#This Row],[Date of Last Activity Time]] - Table1[[#This Row],[Date of Lead Created Time]]</f>
        <v>371</v>
      </c>
      <c r="I952">
        <f ca="1">IF(TODAY() - Table1[[#This Row],[Date of Last Activity Time]] &lt;= 90, 1, 0)</f>
        <v>1</v>
      </c>
    </row>
    <row r="953" spans="1:9" x14ac:dyDescent="0.25">
      <c r="A953" s="1">
        <v>5.0851600001285714E+18</v>
      </c>
      <c r="B953" t="s">
        <v>14</v>
      </c>
      <c r="C953" t="s">
        <v>192</v>
      </c>
      <c r="D953" t="s">
        <v>12</v>
      </c>
      <c r="E953" s="2">
        <v>44928</v>
      </c>
      <c r="F953" t="s">
        <v>13</v>
      </c>
      <c r="G953" s="2">
        <v>45905</v>
      </c>
      <c r="H953">
        <f>Table1[[#This Row],[Date of Last Activity Time]] - Table1[[#This Row],[Date of Lead Created Time]]</f>
        <v>977</v>
      </c>
      <c r="I953">
        <f ca="1">IF(TODAY() - Table1[[#This Row],[Date of Last Activity Time]] &lt;= 90, 1, 0)</f>
        <v>1</v>
      </c>
    </row>
    <row r="954" spans="1:9" x14ac:dyDescent="0.25">
      <c r="A954" s="1">
        <v>5.0851600001285714E+18</v>
      </c>
      <c r="B954" t="s">
        <v>14</v>
      </c>
      <c r="C954" t="s">
        <v>192</v>
      </c>
      <c r="D954" t="s">
        <v>12</v>
      </c>
      <c r="E954" s="2">
        <v>44955</v>
      </c>
      <c r="F954" t="s">
        <v>13</v>
      </c>
      <c r="G954" s="2">
        <v>45905</v>
      </c>
      <c r="H954">
        <f>Table1[[#This Row],[Date of Last Activity Time]] - Table1[[#This Row],[Date of Lead Created Time]]</f>
        <v>950</v>
      </c>
      <c r="I954">
        <f ca="1">IF(TODAY() - Table1[[#This Row],[Date of Last Activity Time]] &lt;= 90, 1, 0)</f>
        <v>1</v>
      </c>
    </row>
    <row r="955" spans="1:9" x14ac:dyDescent="0.25">
      <c r="A955" s="1">
        <v>5.0851600001285714E+18</v>
      </c>
      <c r="B955" t="s">
        <v>14</v>
      </c>
      <c r="C955" t="s">
        <v>192</v>
      </c>
      <c r="D955" t="s">
        <v>12</v>
      </c>
      <c r="E955" s="2">
        <v>44955</v>
      </c>
      <c r="F955" t="s">
        <v>10</v>
      </c>
      <c r="G955" s="2">
        <v>45905</v>
      </c>
      <c r="H955">
        <f>Table1[[#This Row],[Date of Last Activity Time]] - Table1[[#This Row],[Date of Lead Created Time]]</f>
        <v>950</v>
      </c>
      <c r="I955">
        <f ca="1">IF(TODAY() - Table1[[#This Row],[Date of Last Activity Time]] &lt;= 90, 1, 0)</f>
        <v>1</v>
      </c>
    </row>
    <row r="956" spans="1:9" x14ac:dyDescent="0.25">
      <c r="A956" s="1">
        <v>5.0851600002170368E+18</v>
      </c>
      <c r="B956" t="s">
        <v>14</v>
      </c>
      <c r="C956" t="s">
        <v>192</v>
      </c>
      <c r="D956" t="s">
        <v>57</v>
      </c>
      <c r="E956" s="2">
        <v>44928</v>
      </c>
      <c r="F956" t="s">
        <v>13</v>
      </c>
      <c r="G956" s="2">
        <v>45498</v>
      </c>
      <c r="H956">
        <f>Table1[[#This Row],[Date of Last Activity Time]] - Table1[[#This Row],[Date of Lead Created Time]]</f>
        <v>570</v>
      </c>
      <c r="I956">
        <f ca="1">IF(TODAY() - Table1[[#This Row],[Date of Last Activity Time]] &lt;= 90, 1, 0)</f>
        <v>0</v>
      </c>
    </row>
    <row r="957" spans="1:9" x14ac:dyDescent="0.25">
      <c r="A957" s="1">
        <v>5.0851600002170706E+18</v>
      </c>
      <c r="B957" t="s">
        <v>14</v>
      </c>
      <c r="C957" t="s">
        <v>192</v>
      </c>
      <c r="D957" t="s">
        <v>57</v>
      </c>
      <c r="E957" s="2">
        <v>44928</v>
      </c>
      <c r="F957" t="s">
        <v>13</v>
      </c>
      <c r="G957" s="2">
        <v>45498</v>
      </c>
      <c r="H957">
        <f>Table1[[#This Row],[Date of Last Activity Time]] - Table1[[#This Row],[Date of Lead Created Time]]</f>
        <v>570</v>
      </c>
      <c r="I957">
        <f ca="1">IF(TODAY() - Table1[[#This Row],[Date of Last Activity Time]] &lt;= 90, 1, 0)</f>
        <v>0</v>
      </c>
    </row>
    <row r="958" spans="1:9" x14ac:dyDescent="0.25">
      <c r="A958" s="1">
        <v>5.085160000165207E+18</v>
      </c>
      <c r="B958" t="s">
        <v>14</v>
      </c>
      <c r="C958" t="s">
        <v>192</v>
      </c>
      <c r="D958" t="s">
        <v>55</v>
      </c>
      <c r="E958" s="2">
        <v>45507</v>
      </c>
      <c r="F958" t="s">
        <v>13</v>
      </c>
      <c r="G958" s="2">
        <v>45509</v>
      </c>
      <c r="H958">
        <f>Table1[[#This Row],[Date of Last Activity Time]] - Table1[[#This Row],[Date of Lead Created Time]]</f>
        <v>2</v>
      </c>
      <c r="I958">
        <f ca="1">IF(TODAY() - Table1[[#This Row],[Date of Last Activity Time]] &lt;= 90, 1, 0)</f>
        <v>0</v>
      </c>
    </row>
    <row r="959" spans="1:9" x14ac:dyDescent="0.25">
      <c r="A959" s="1">
        <v>5.0851600001753938E+18</v>
      </c>
      <c r="B959" t="s">
        <v>14</v>
      </c>
      <c r="C959" t="s">
        <v>192</v>
      </c>
      <c r="D959" t="s">
        <v>54</v>
      </c>
      <c r="E959" s="2">
        <v>45507</v>
      </c>
      <c r="F959" t="s">
        <v>13</v>
      </c>
      <c r="G959" s="2">
        <v>45507</v>
      </c>
      <c r="H959">
        <f>Table1[[#This Row],[Date of Last Activity Time]] - Table1[[#This Row],[Date of Lead Created Time]]</f>
        <v>0</v>
      </c>
      <c r="I959">
        <f ca="1">IF(TODAY() - Table1[[#This Row],[Date of Last Activity Time]] &lt;= 90, 1, 0)</f>
        <v>0</v>
      </c>
    </row>
    <row r="960" spans="1:9" x14ac:dyDescent="0.25">
      <c r="A960" s="1">
        <v>5.0851600001285714E+18</v>
      </c>
      <c r="B960" t="s">
        <v>14</v>
      </c>
      <c r="C960" t="s">
        <v>267</v>
      </c>
      <c r="D960" t="s">
        <v>12</v>
      </c>
      <c r="E960" s="2">
        <v>44955</v>
      </c>
      <c r="F960" t="s">
        <v>13</v>
      </c>
      <c r="G960" s="2">
        <v>45905</v>
      </c>
      <c r="H960">
        <f>Table1[[#This Row],[Date of Last Activity Time]] - Table1[[#This Row],[Date of Lead Created Time]]</f>
        <v>950</v>
      </c>
      <c r="I960">
        <f ca="1">IF(TODAY() - Table1[[#This Row],[Date of Last Activity Time]] &lt;= 90, 1, 0)</f>
        <v>1</v>
      </c>
    </row>
    <row r="961" spans="1:9" x14ac:dyDescent="0.25">
      <c r="A961" s="1">
        <v>5.0851600000011571E+18</v>
      </c>
      <c r="B961" t="s">
        <v>14</v>
      </c>
      <c r="C961" t="s">
        <v>41</v>
      </c>
      <c r="D961" t="s">
        <v>12</v>
      </c>
      <c r="E961" s="2">
        <v>45507</v>
      </c>
      <c r="F961" t="s">
        <v>13</v>
      </c>
      <c r="G961" s="2">
        <v>45912</v>
      </c>
      <c r="H961">
        <f>Table1[[#This Row],[Date of Last Activity Time]] - Table1[[#This Row],[Date of Lead Created Time]]</f>
        <v>405</v>
      </c>
      <c r="I961">
        <f ca="1">IF(TODAY() - Table1[[#This Row],[Date of Last Activity Time]] &lt;= 90, 1, 0)</f>
        <v>1</v>
      </c>
    </row>
    <row r="962" spans="1:9" x14ac:dyDescent="0.25">
      <c r="A962" s="1">
        <v>5.0851600000011571E+18</v>
      </c>
      <c r="B962" t="s">
        <v>14</v>
      </c>
      <c r="C962" t="s">
        <v>41</v>
      </c>
      <c r="D962" t="s">
        <v>12</v>
      </c>
      <c r="E962" s="2">
        <v>45516</v>
      </c>
      <c r="F962" t="s">
        <v>13</v>
      </c>
      <c r="G962" s="2">
        <v>45912</v>
      </c>
      <c r="H962">
        <f>Table1[[#This Row],[Date of Last Activity Time]] - Table1[[#This Row],[Date of Lead Created Time]]</f>
        <v>396</v>
      </c>
      <c r="I962">
        <f ca="1">IF(TODAY() - Table1[[#This Row],[Date of Last Activity Time]] &lt;= 90, 1, 0)</f>
        <v>1</v>
      </c>
    </row>
    <row r="963" spans="1:9" x14ac:dyDescent="0.25">
      <c r="A963" s="1">
        <v>5.0851600000011571E+18</v>
      </c>
      <c r="B963" t="s">
        <v>14</v>
      </c>
      <c r="C963" t="s">
        <v>41</v>
      </c>
      <c r="D963" t="s">
        <v>12</v>
      </c>
      <c r="E963" s="2">
        <v>45517</v>
      </c>
      <c r="F963" t="s">
        <v>13</v>
      </c>
      <c r="G963" s="2">
        <v>45922</v>
      </c>
      <c r="H963">
        <f>Table1[[#This Row],[Date of Last Activity Time]] - Table1[[#This Row],[Date of Lead Created Time]]</f>
        <v>405</v>
      </c>
      <c r="I963">
        <f ca="1">IF(TODAY() - Table1[[#This Row],[Date of Last Activity Time]] &lt;= 90, 1, 0)</f>
        <v>1</v>
      </c>
    </row>
    <row r="964" spans="1:9" x14ac:dyDescent="0.25">
      <c r="A964" s="1">
        <v>5.0851600001285714E+18</v>
      </c>
      <c r="B964" t="s">
        <v>7</v>
      </c>
      <c r="C964" t="s">
        <v>41</v>
      </c>
      <c r="D964" t="s">
        <v>12</v>
      </c>
      <c r="E964" s="2">
        <v>44954</v>
      </c>
      <c r="F964" t="s">
        <v>13</v>
      </c>
      <c r="G964" s="2">
        <v>45905</v>
      </c>
      <c r="H964">
        <f>Table1[[#This Row],[Date of Last Activity Time]] - Table1[[#This Row],[Date of Lead Created Time]]</f>
        <v>951</v>
      </c>
      <c r="I964">
        <f ca="1">IF(TODAY() - Table1[[#This Row],[Date of Last Activity Time]] &lt;= 90, 1, 0)</f>
        <v>1</v>
      </c>
    </row>
    <row r="965" spans="1:9" x14ac:dyDescent="0.25">
      <c r="A965" s="1">
        <v>5.0851600001285714E+18</v>
      </c>
      <c r="B965" t="s">
        <v>7</v>
      </c>
      <c r="C965" t="s">
        <v>41</v>
      </c>
      <c r="D965" t="s">
        <v>12</v>
      </c>
      <c r="E965" s="2">
        <v>44955</v>
      </c>
      <c r="F965" t="s">
        <v>13</v>
      </c>
      <c r="G965" s="2">
        <v>45905</v>
      </c>
      <c r="H965">
        <f>Table1[[#This Row],[Date of Last Activity Time]] - Table1[[#This Row],[Date of Lead Created Time]]</f>
        <v>950</v>
      </c>
      <c r="I965">
        <f ca="1">IF(TODAY() - Table1[[#This Row],[Date of Last Activity Time]] &lt;= 90, 1, 0)</f>
        <v>1</v>
      </c>
    </row>
    <row r="966" spans="1:9" x14ac:dyDescent="0.25">
      <c r="A966" s="1">
        <v>5.0851600001285714E+18</v>
      </c>
      <c r="B966" t="s">
        <v>14</v>
      </c>
      <c r="C966" t="s">
        <v>41</v>
      </c>
      <c r="D966" t="s">
        <v>12</v>
      </c>
      <c r="E966" s="2">
        <v>44954</v>
      </c>
      <c r="F966" t="s">
        <v>13</v>
      </c>
      <c r="G966" s="2">
        <v>45905</v>
      </c>
      <c r="H966">
        <f>Table1[[#This Row],[Date of Last Activity Time]] - Table1[[#This Row],[Date of Lead Created Time]]</f>
        <v>951</v>
      </c>
      <c r="I966">
        <f ca="1">IF(TODAY() - Table1[[#This Row],[Date of Last Activity Time]] &lt;= 90, 1, 0)</f>
        <v>1</v>
      </c>
    </row>
    <row r="967" spans="1:9" x14ac:dyDescent="0.25">
      <c r="A967" s="1">
        <v>5.0851600001285714E+18</v>
      </c>
      <c r="B967" t="s">
        <v>14</v>
      </c>
      <c r="C967" t="s">
        <v>41</v>
      </c>
      <c r="D967" t="s">
        <v>12</v>
      </c>
      <c r="E967" s="2">
        <v>44955</v>
      </c>
      <c r="F967" t="s">
        <v>13</v>
      </c>
      <c r="G967" s="2">
        <v>45905</v>
      </c>
      <c r="H967">
        <f>Table1[[#This Row],[Date of Last Activity Time]] - Table1[[#This Row],[Date of Lead Created Time]]</f>
        <v>950</v>
      </c>
      <c r="I967">
        <f ca="1">IF(TODAY() - Table1[[#This Row],[Date of Last Activity Time]] &lt;= 90, 1, 0)</f>
        <v>1</v>
      </c>
    </row>
    <row r="968" spans="1:9" x14ac:dyDescent="0.25">
      <c r="A968" s="1">
        <v>5.0851600001285714E+18</v>
      </c>
      <c r="B968" t="s">
        <v>14</v>
      </c>
      <c r="C968" t="s">
        <v>41</v>
      </c>
      <c r="D968" t="s">
        <v>12</v>
      </c>
      <c r="E968" s="2">
        <v>45509</v>
      </c>
      <c r="F968" t="s">
        <v>13</v>
      </c>
      <c r="G968" s="2">
        <v>45905</v>
      </c>
      <c r="H968">
        <f>Table1[[#This Row],[Date of Last Activity Time]] - Table1[[#This Row],[Date of Lead Created Time]]</f>
        <v>396</v>
      </c>
      <c r="I968">
        <f ca="1">IF(TODAY() - Table1[[#This Row],[Date of Last Activity Time]] &lt;= 90, 1, 0)</f>
        <v>1</v>
      </c>
    </row>
    <row r="969" spans="1:9" x14ac:dyDescent="0.25">
      <c r="A969" s="1">
        <v>5.0851600001285714E+18</v>
      </c>
      <c r="B969" t="s">
        <v>14</v>
      </c>
      <c r="C969" t="s">
        <v>41</v>
      </c>
      <c r="D969" t="s">
        <v>12</v>
      </c>
      <c r="E969" s="2">
        <v>45511</v>
      </c>
      <c r="F969" t="s">
        <v>13</v>
      </c>
      <c r="G969" s="2">
        <v>45905</v>
      </c>
      <c r="H969">
        <f>Table1[[#This Row],[Date of Last Activity Time]] - Table1[[#This Row],[Date of Lead Created Time]]</f>
        <v>394</v>
      </c>
      <c r="I969">
        <f ca="1">IF(TODAY() - Table1[[#This Row],[Date of Last Activity Time]] &lt;= 90, 1, 0)</f>
        <v>1</v>
      </c>
    </row>
    <row r="970" spans="1:9" x14ac:dyDescent="0.25">
      <c r="A970" s="1">
        <v>5.0851600001285714E+18</v>
      </c>
      <c r="B970" t="s">
        <v>14</v>
      </c>
      <c r="C970" t="s">
        <v>41</v>
      </c>
      <c r="D970" t="s">
        <v>12</v>
      </c>
      <c r="E970" s="2">
        <v>45513</v>
      </c>
      <c r="F970" t="s">
        <v>13</v>
      </c>
      <c r="G970" s="2">
        <v>45905</v>
      </c>
      <c r="H970">
        <f>Table1[[#This Row],[Date of Last Activity Time]] - Table1[[#This Row],[Date of Lead Created Time]]</f>
        <v>392</v>
      </c>
      <c r="I970">
        <f ca="1">IF(TODAY() - Table1[[#This Row],[Date of Last Activity Time]] &lt;= 90, 1, 0)</f>
        <v>1</v>
      </c>
    </row>
    <row r="971" spans="1:9" x14ac:dyDescent="0.25">
      <c r="A971" s="1">
        <v>5.0851600001285714E+18</v>
      </c>
      <c r="B971" t="s">
        <v>14</v>
      </c>
      <c r="C971" t="s">
        <v>41</v>
      </c>
      <c r="D971" t="s">
        <v>12</v>
      </c>
      <c r="E971" s="2">
        <v>45514</v>
      </c>
      <c r="F971" t="s">
        <v>13</v>
      </c>
      <c r="G971" s="2">
        <v>45905</v>
      </c>
      <c r="H971">
        <f>Table1[[#This Row],[Date of Last Activity Time]] - Table1[[#This Row],[Date of Lead Created Time]]</f>
        <v>391</v>
      </c>
      <c r="I971">
        <f ca="1">IF(TODAY() - Table1[[#This Row],[Date of Last Activity Time]] &lt;= 90, 1, 0)</f>
        <v>1</v>
      </c>
    </row>
    <row r="972" spans="1:9" x14ac:dyDescent="0.25">
      <c r="A972" s="1">
        <v>5.0851600001285714E+18</v>
      </c>
      <c r="B972" t="s">
        <v>14</v>
      </c>
      <c r="C972" t="s">
        <v>41</v>
      </c>
      <c r="D972" t="s">
        <v>12</v>
      </c>
      <c r="E972" s="2">
        <v>45518</v>
      </c>
      <c r="F972" t="s">
        <v>13</v>
      </c>
      <c r="G972" s="2">
        <v>45905</v>
      </c>
      <c r="H972">
        <f>Table1[[#This Row],[Date of Last Activity Time]] - Table1[[#This Row],[Date of Lead Created Time]]</f>
        <v>387</v>
      </c>
      <c r="I972">
        <f ca="1">IF(TODAY() - Table1[[#This Row],[Date of Last Activity Time]] &lt;= 90, 1, 0)</f>
        <v>1</v>
      </c>
    </row>
    <row r="973" spans="1:9" x14ac:dyDescent="0.25">
      <c r="A973" s="1">
        <v>5.0851600001285714E+18</v>
      </c>
      <c r="B973" t="s">
        <v>14</v>
      </c>
      <c r="C973" t="s">
        <v>41</v>
      </c>
      <c r="D973" t="s">
        <v>12</v>
      </c>
      <c r="E973" s="2">
        <v>45519</v>
      </c>
      <c r="F973" t="s">
        <v>13</v>
      </c>
      <c r="G973" s="2">
        <v>45905</v>
      </c>
      <c r="H973">
        <f>Table1[[#This Row],[Date of Last Activity Time]] - Table1[[#This Row],[Date of Lead Created Time]]</f>
        <v>386</v>
      </c>
      <c r="I973">
        <f ca="1">IF(TODAY() - Table1[[#This Row],[Date of Last Activity Time]] &lt;= 90, 1, 0)</f>
        <v>1</v>
      </c>
    </row>
    <row r="974" spans="1:9" x14ac:dyDescent="0.25">
      <c r="A974" s="1">
        <v>5.0851600001285714E+18</v>
      </c>
      <c r="B974" t="s">
        <v>14</v>
      </c>
      <c r="C974" t="s">
        <v>41</v>
      </c>
      <c r="D974" t="s">
        <v>12</v>
      </c>
      <c r="E974" s="2">
        <v>45521</v>
      </c>
      <c r="F974" t="s">
        <v>13</v>
      </c>
      <c r="G974" s="2">
        <v>45905</v>
      </c>
      <c r="H974">
        <f>Table1[[#This Row],[Date of Last Activity Time]] - Table1[[#This Row],[Date of Lead Created Time]]</f>
        <v>384</v>
      </c>
      <c r="I974">
        <f ca="1">IF(TODAY() - Table1[[#This Row],[Date of Last Activity Time]] &lt;= 90, 1, 0)</f>
        <v>1</v>
      </c>
    </row>
    <row r="975" spans="1:9" x14ac:dyDescent="0.25">
      <c r="A975" s="1">
        <v>5.0851600001285714E+18</v>
      </c>
      <c r="B975" t="s">
        <v>14</v>
      </c>
      <c r="C975" t="s">
        <v>41</v>
      </c>
      <c r="D975" t="s">
        <v>12</v>
      </c>
      <c r="E975" s="2">
        <v>45522</v>
      </c>
      <c r="F975" t="s">
        <v>13</v>
      </c>
      <c r="G975" s="2">
        <v>45905</v>
      </c>
      <c r="H975">
        <f>Table1[[#This Row],[Date of Last Activity Time]] - Table1[[#This Row],[Date of Lead Created Time]]</f>
        <v>383</v>
      </c>
      <c r="I975">
        <f ca="1">IF(TODAY() - Table1[[#This Row],[Date of Last Activity Time]] &lt;= 90, 1, 0)</f>
        <v>1</v>
      </c>
    </row>
    <row r="976" spans="1:9" x14ac:dyDescent="0.25">
      <c r="A976" s="1">
        <v>5.0851600001285714E+18</v>
      </c>
      <c r="B976" t="s">
        <v>14</v>
      </c>
      <c r="C976" t="s">
        <v>41</v>
      </c>
      <c r="D976" t="s">
        <v>12</v>
      </c>
      <c r="E976" s="2">
        <v>45524</v>
      </c>
      <c r="F976" t="s">
        <v>13</v>
      </c>
      <c r="G976" s="2">
        <v>45905</v>
      </c>
      <c r="H976">
        <f>Table1[[#This Row],[Date of Last Activity Time]] - Table1[[#This Row],[Date of Lead Created Time]]</f>
        <v>381</v>
      </c>
      <c r="I976">
        <f ca="1">IF(TODAY() - Table1[[#This Row],[Date of Last Activity Time]] &lt;= 90, 1, 0)</f>
        <v>1</v>
      </c>
    </row>
    <row r="977" spans="1:9" x14ac:dyDescent="0.25">
      <c r="A977" s="1">
        <v>5.0851600001285714E+18</v>
      </c>
      <c r="B977" t="s">
        <v>14</v>
      </c>
      <c r="C977" t="s">
        <v>41</v>
      </c>
      <c r="D977" t="s">
        <v>12</v>
      </c>
      <c r="E977" s="2">
        <v>45525</v>
      </c>
      <c r="F977" t="s">
        <v>13</v>
      </c>
      <c r="G977" s="2">
        <v>45905</v>
      </c>
      <c r="H977">
        <f>Table1[[#This Row],[Date of Last Activity Time]] - Table1[[#This Row],[Date of Lead Created Time]]</f>
        <v>380</v>
      </c>
      <c r="I977">
        <f ca="1">IF(TODAY() - Table1[[#This Row],[Date of Last Activity Time]] &lt;= 90, 1, 0)</f>
        <v>1</v>
      </c>
    </row>
    <row r="978" spans="1:9" x14ac:dyDescent="0.25">
      <c r="A978" s="1">
        <v>5.0851600001285714E+18</v>
      </c>
      <c r="B978" t="s">
        <v>14</v>
      </c>
      <c r="C978" t="s">
        <v>41</v>
      </c>
      <c r="D978" t="s">
        <v>12</v>
      </c>
      <c r="E978" s="2">
        <v>45527</v>
      </c>
      <c r="F978" t="s">
        <v>13</v>
      </c>
      <c r="G978" s="2">
        <v>45905</v>
      </c>
      <c r="H978">
        <f>Table1[[#This Row],[Date of Last Activity Time]] - Table1[[#This Row],[Date of Lead Created Time]]</f>
        <v>378</v>
      </c>
      <c r="I978">
        <f ca="1">IF(TODAY() - Table1[[#This Row],[Date of Last Activity Time]] &lt;= 90, 1, 0)</f>
        <v>1</v>
      </c>
    </row>
    <row r="979" spans="1:9" x14ac:dyDescent="0.25">
      <c r="A979" s="1">
        <v>5.0851600001285714E+18</v>
      </c>
      <c r="B979" t="s">
        <v>14</v>
      </c>
      <c r="C979" t="s">
        <v>41</v>
      </c>
      <c r="D979" t="s">
        <v>12</v>
      </c>
      <c r="E979" s="2">
        <v>45529</v>
      </c>
      <c r="F979" t="s">
        <v>13</v>
      </c>
      <c r="G979" s="2">
        <v>45905</v>
      </c>
      <c r="H979">
        <f>Table1[[#This Row],[Date of Last Activity Time]] - Table1[[#This Row],[Date of Lead Created Time]]</f>
        <v>376</v>
      </c>
      <c r="I979">
        <f ca="1">IF(TODAY() - Table1[[#This Row],[Date of Last Activity Time]] &lt;= 90, 1, 0)</f>
        <v>1</v>
      </c>
    </row>
    <row r="980" spans="1:9" x14ac:dyDescent="0.25">
      <c r="A980" s="1">
        <v>5.0851600001285714E+18</v>
      </c>
      <c r="B980" t="s">
        <v>14</v>
      </c>
      <c r="C980" t="s">
        <v>41</v>
      </c>
      <c r="D980" t="s">
        <v>12</v>
      </c>
      <c r="E980" s="2">
        <v>45530</v>
      </c>
      <c r="F980" t="s">
        <v>13</v>
      </c>
      <c r="G980" s="2">
        <v>45905</v>
      </c>
      <c r="H980">
        <f>Table1[[#This Row],[Date of Last Activity Time]] - Table1[[#This Row],[Date of Lead Created Time]]</f>
        <v>375</v>
      </c>
      <c r="I980">
        <f ca="1">IF(TODAY() - Table1[[#This Row],[Date of Last Activity Time]] &lt;= 90, 1, 0)</f>
        <v>1</v>
      </c>
    </row>
    <row r="981" spans="1:9" x14ac:dyDescent="0.25">
      <c r="A981" s="1">
        <v>5.0851600001285714E+18</v>
      </c>
      <c r="B981" t="s">
        <v>14</v>
      </c>
      <c r="C981" t="s">
        <v>41</v>
      </c>
      <c r="D981" t="s">
        <v>12</v>
      </c>
      <c r="E981" s="2">
        <v>45531</v>
      </c>
      <c r="F981" t="s">
        <v>13</v>
      </c>
      <c r="G981" s="2">
        <v>45905</v>
      </c>
      <c r="H981">
        <f>Table1[[#This Row],[Date of Last Activity Time]] - Table1[[#This Row],[Date of Lead Created Time]]</f>
        <v>374</v>
      </c>
      <c r="I981">
        <f ca="1">IF(TODAY() - Table1[[#This Row],[Date of Last Activity Time]] &lt;= 90, 1, 0)</f>
        <v>1</v>
      </c>
    </row>
    <row r="982" spans="1:9" x14ac:dyDescent="0.25">
      <c r="A982" s="1">
        <v>5.0851600001285714E+18</v>
      </c>
      <c r="B982" t="s">
        <v>14</v>
      </c>
      <c r="C982" t="s">
        <v>41</v>
      </c>
      <c r="D982" t="s">
        <v>12</v>
      </c>
      <c r="E982" s="2">
        <v>45533</v>
      </c>
      <c r="F982" t="s">
        <v>13</v>
      </c>
      <c r="G982" s="2">
        <v>45905</v>
      </c>
      <c r="H982">
        <f>Table1[[#This Row],[Date of Last Activity Time]] - Table1[[#This Row],[Date of Lead Created Time]]</f>
        <v>372</v>
      </c>
      <c r="I982">
        <f ca="1">IF(TODAY() - Table1[[#This Row],[Date of Last Activity Time]] &lt;= 90, 1, 0)</f>
        <v>1</v>
      </c>
    </row>
    <row r="983" spans="1:9" x14ac:dyDescent="0.25">
      <c r="A983" s="1">
        <v>5.0851600001285714E+18</v>
      </c>
      <c r="B983" t="s">
        <v>14</v>
      </c>
      <c r="C983" t="s">
        <v>41</v>
      </c>
      <c r="D983" t="s">
        <v>12</v>
      </c>
      <c r="E983" s="2">
        <v>45534</v>
      </c>
      <c r="F983" t="s">
        <v>13</v>
      </c>
      <c r="G983" s="2">
        <v>45905</v>
      </c>
      <c r="H983">
        <f>Table1[[#This Row],[Date of Last Activity Time]] - Table1[[#This Row],[Date of Lead Created Time]]</f>
        <v>371</v>
      </c>
      <c r="I983">
        <f ca="1">IF(TODAY() - Table1[[#This Row],[Date of Last Activity Time]] &lt;= 90, 1, 0)</f>
        <v>1</v>
      </c>
    </row>
    <row r="984" spans="1:9" x14ac:dyDescent="0.25">
      <c r="A984" s="1">
        <v>5.0851600001285714E+18</v>
      </c>
      <c r="B984" t="s">
        <v>14</v>
      </c>
      <c r="C984" t="s">
        <v>41</v>
      </c>
      <c r="D984" t="s">
        <v>12</v>
      </c>
      <c r="E984" s="2">
        <v>45535</v>
      </c>
      <c r="F984" t="s">
        <v>13</v>
      </c>
      <c r="G984" s="2">
        <v>45905</v>
      </c>
      <c r="H984">
        <f>Table1[[#This Row],[Date of Last Activity Time]] - Table1[[#This Row],[Date of Lead Created Time]]</f>
        <v>370</v>
      </c>
      <c r="I984">
        <f ca="1">IF(TODAY() - Table1[[#This Row],[Date of Last Activity Time]] &lt;= 90, 1, 0)</f>
        <v>1</v>
      </c>
    </row>
    <row r="985" spans="1:9" x14ac:dyDescent="0.25">
      <c r="A985" s="1">
        <v>5.0851600001285714E+18</v>
      </c>
      <c r="B985" t="s">
        <v>14</v>
      </c>
      <c r="C985" t="s">
        <v>41</v>
      </c>
      <c r="D985" t="s">
        <v>55</v>
      </c>
      <c r="E985" s="2">
        <v>45529</v>
      </c>
      <c r="F985" t="s">
        <v>13</v>
      </c>
      <c r="G985" s="2">
        <v>45674</v>
      </c>
      <c r="H985">
        <f>Table1[[#This Row],[Date of Last Activity Time]] - Table1[[#This Row],[Date of Lead Created Time]]</f>
        <v>145</v>
      </c>
      <c r="I985">
        <f ca="1">IF(TODAY() - Table1[[#This Row],[Date of Last Activity Time]] &lt;= 90, 1, 0)</f>
        <v>0</v>
      </c>
    </row>
    <row r="986" spans="1:9" x14ac:dyDescent="0.25">
      <c r="A986" s="1">
        <v>5.0851600001285714E+18</v>
      </c>
      <c r="B986" t="s">
        <v>14</v>
      </c>
      <c r="C986" t="s">
        <v>41</v>
      </c>
      <c r="D986" t="s">
        <v>58</v>
      </c>
      <c r="E986" s="2">
        <v>44954</v>
      </c>
      <c r="F986" t="s">
        <v>13</v>
      </c>
      <c r="G986" s="2">
        <v>45674</v>
      </c>
      <c r="H986">
        <f>Table1[[#This Row],[Date of Last Activity Time]] - Table1[[#This Row],[Date of Lead Created Time]]</f>
        <v>720</v>
      </c>
      <c r="I986">
        <f ca="1">IF(TODAY() - Table1[[#This Row],[Date of Last Activity Time]] &lt;= 90, 1, 0)</f>
        <v>0</v>
      </c>
    </row>
    <row r="987" spans="1:9" x14ac:dyDescent="0.25">
      <c r="A987" s="1">
        <v>5.0851600001285714E+18</v>
      </c>
      <c r="B987" t="s">
        <v>14</v>
      </c>
      <c r="C987" t="s">
        <v>41</v>
      </c>
      <c r="D987" t="s">
        <v>22</v>
      </c>
      <c r="E987" s="2">
        <v>45512</v>
      </c>
      <c r="F987" t="s">
        <v>13</v>
      </c>
      <c r="G987" s="2">
        <v>45905</v>
      </c>
      <c r="H987">
        <f>Table1[[#This Row],[Date of Last Activity Time]] - Table1[[#This Row],[Date of Lead Created Time]]</f>
        <v>393</v>
      </c>
      <c r="I987">
        <f ca="1">IF(TODAY() - Table1[[#This Row],[Date of Last Activity Time]] &lt;= 90, 1, 0)</f>
        <v>1</v>
      </c>
    </row>
    <row r="988" spans="1:9" x14ac:dyDescent="0.25">
      <c r="A988" s="1">
        <v>5.0851600001285714E+18</v>
      </c>
      <c r="B988" t="s">
        <v>7</v>
      </c>
      <c r="C988" t="s">
        <v>41</v>
      </c>
      <c r="D988" t="s">
        <v>12</v>
      </c>
      <c r="E988" s="2">
        <v>44955</v>
      </c>
      <c r="F988" t="s">
        <v>13</v>
      </c>
      <c r="G988" s="2">
        <v>45905</v>
      </c>
      <c r="H988">
        <f>Table1[[#This Row],[Date of Last Activity Time]] - Table1[[#This Row],[Date of Lead Created Time]]</f>
        <v>950</v>
      </c>
      <c r="I988">
        <f ca="1">IF(TODAY() - Table1[[#This Row],[Date of Last Activity Time]] &lt;= 90, 1, 0)</f>
        <v>1</v>
      </c>
    </row>
    <row r="989" spans="1:9" x14ac:dyDescent="0.25">
      <c r="A989" s="1">
        <v>5.0851600001285714E+18</v>
      </c>
      <c r="B989" t="s">
        <v>14</v>
      </c>
      <c r="C989" t="s">
        <v>41</v>
      </c>
      <c r="D989" t="s">
        <v>12</v>
      </c>
      <c r="E989" s="2">
        <v>44955</v>
      </c>
      <c r="F989" t="s">
        <v>13</v>
      </c>
      <c r="G989" s="2">
        <v>45905</v>
      </c>
      <c r="H989">
        <f>Table1[[#This Row],[Date of Last Activity Time]] - Table1[[#This Row],[Date of Lead Created Time]]</f>
        <v>950</v>
      </c>
      <c r="I989">
        <f ca="1">IF(TODAY() - Table1[[#This Row],[Date of Last Activity Time]] &lt;= 90, 1, 0)</f>
        <v>1</v>
      </c>
    </row>
    <row r="990" spans="1:9" x14ac:dyDescent="0.25">
      <c r="A990" s="1">
        <v>5.0851600001585603E+18</v>
      </c>
      <c r="B990" t="s">
        <v>14</v>
      </c>
      <c r="C990" t="s">
        <v>41</v>
      </c>
      <c r="D990" t="s">
        <v>55</v>
      </c>
      <c r="E990" s="2">
        <v>45534</v>
      </c>
      <c r="F990" t="s">
        <v>13</v>
      </c>
      <c r="G990" s="2">
        <v>45537</v>
      </c>
      <c r="H990">
        <f>Table1[[#This Row],[Date of Last Activity Time]] - Table1[[#This Row],[Date of Lead Created Time]]</f>
        <v>3</v>
      </c>
      <c r="I990">
        <f ca="1">IF(TODAY() - Table1[[#This Row],[Date of Last Activity Time]] &lt;= 90, 1, 0)</f>
        <v>0</v>
      </c>
    </row>
    <row r="991" spans="1:9" x14ac:dyDescent="0.25">
      <c r="A991" s="1">
        <v>5.0851600001585603E+18</v>
      </c>
      <c r="B991" t="s">
        <v>14</v>
      </c>
      <c r="C991" t="s">
        <v>41</v>
      </c>
      <c r="D991" t="s">
        <v>57</v>
      </c>
      <c r="E991" s="2">
        <v>45527</v>
      </c>
      <c r="F991" t="s">
        <v>13</v>
      </c>
      <c r="G991" s="2">
        <v>45534</v>
      </c>
      <c r="H991">
        <f>Table1[[#This Row],[Date of Last Activity Time]] - Table1[[#This Row],[Date of Lead Created Time]]</f>
        <v>7</v>
      </c>
      <c r="I991">
        <f ca="1">IF(TODAY() - Table1[[#This Row],[Date of Last Activity Time]] &lt;= 90, 1, 0)</f>
        <v>0</v>
      </c>
    </row>
    <row r="992" spans="1:9" x14ac:dyDescent="0.25">
      <c r="A992" s="1">
        <v>5.0851600001752852E+18</v>
      </c>
      <c r="B992" t="s">
        <v>14</v>
      </c>
      <c r="C992" t="s">
        <v>41</v>
      </c>
      <c r="D992" t="s">
        <v>64</v>
      </c>
      <c r="E992" s="2">
        <v>45512</v>
      </c>
      <c r="F992" t="s">
        <v>13</v>
      </c>
      <c r="G992" s="2">
        <v>45525</v>
      </c>
      <c r="H992">
        <f>Table1[[#This Row],[Date of Last Activity Time]] - Table1[[#This Row],[Date of Lead Created Time]]</f>
        <v>13</v>
      </c>
      <c r="I992">
        <f ca="1">IF(TODAY() - Table1[[#This Row],[Date of Last Activity Time]] &lt;= 90, 1, 0)</f>
        <v>0</v>
      </c>
    </row>
    <row r="993" spans="1:9" x14ac:dyDescent="0.25">
      <c r="A993" s="1">
        <v>5.0851600001752852E+18</v>
      </c>
      <c r="B993" t="s">
        <v>14</v>
      </c>
      <c r="C993" t="s">
        <v>41</v>
      </c>
      <c r="D993" t="s">
        <v>64</v>
      </c>
      <c r="E993" s="2">
        <v>45518</v>
      </c>
      <c r="F993" t="s">
        <v>13</v>
      </c>
      <c r="G993" s="2">
        <v>45523</v>
      </c>
      <c r="H993">
        <f>Table1[[#This Row],[Date of Last Activity Time]] - Table1[[#This Row],[Date of Lead Created Time]]</f>
        <v>5</v>
      </c>
      <c r="I993">
        <f ca="1">IF(TODAY() - Table1[[#This Row],[Date of Last Activity Time]] &lt;= 90, 1, 0)</f>
        <v>0</v>
      </c>
    </row>
    <row r="994" spans="1:9" x14ac:dyDescent="0.25">
      <c r="A994" s="1">
        <v>5.0851600001752852E+18</v>
      </c>
      <c r="B994" t="s">
        <v>14</v>
      </c>
      <c r="C994" t="s">
        <v>41</v>
      </c>
      <c r="D994" t="s">
        <v>64</v>
      </c>
      <c r="E994" s="2">
        <v>45523</v>
      </c>
      <c r="F994" t="s">
        <v>13</v>
      </c>
      <c r="G994" s="2">
        <v>45526</v>
      </c>
      <c r="H994">
        <f>Table1[[#This Row],[Date of Last Activity Time]] - Table1[[#This Row],[Date of Lead Created Time]]</f>
        <v>3</v>
      </c>
      <c r="I994">
        <f ca="1">IF(TODAY() - Table1[[#This Row],[Date of Last Activity Time]] &lt;= 90, 1, 0)</f>
        <v>0</v>
      </c>
    </row>
    <row r="995" spans="1:9" x14ac:dyDescent="0.25">
      <c r="A995" s="1">
        <v>5.0851600001752852E+18</v>
      </c>
      <c r="B995" t="s">
        <v>14</v>
      </c>
      <c r="C995" t="s">
        <v>41</v>
      </c>
      <c r="D995" t="s">
        <v>64</v>
      </c>
      <c r="E995" s="2">
        <v>45532</v>
      </c>
      <c r="F995" t="s">
        <v>13</v>
      </c>
      <c r="G995" s="2">
        <v>45538</v>
      </c>
      <c r="H995">
        <f>Table1[[#This Row],[Date of Last Activity Time]] - Table1[[#This Row],[Date of Lead Created Time]]</f>
        <v>6</v>
      </c>
      <c r="I995">
        <f ca="1">IF(TODAY() - Table1[[#This Row],[Date of Last Activity Time]] &lt;= 90, 1, 0)</f>
        <v>0</v>
      </c>
    </row>
    <row r="996" spans="1:9" x14ac:dyDescent="0.25">
      <c r="A996" s="1">
        <v>5.0851600001753938E+18</v>
      </c>
      <c r="B996" t="s">
        <v>14</v>
      </c>
      <c r="C996" t="s">
        <v>41</v>
      </c>
      <c r="D996" t="s">
        <v>54</v>
      </c>
      <c r="E996" s="2">
        <v>45515</v>
      </c>
      <c r="F996" t="s">
        <v>13</v>
      </c>
      <c r="G996" s="2">
        <v>45516</v>
      </c>
      <c r="H996">
        <f>Table1[[#This Row],[Date of Last Activity Time]] - Table1[[#This Row],[Date of Lead Created Time]]</f>
        <v>1</v>
      </c>
      <c r="I996">
        <f ca="1">IF(TODAY() - Table1[[#This Row],[Date of Last Activity Time]] &lt;= 90, 1, 0)</f>
        <v>0</v>
      </c>
    </row>
    <row r="997" spans="1:9" x14ac:dyDescent="0.25">
      <c r="A997" s="1">
        <v>5.0851600001753938E+18</v>
      </c>
      <c r="B997" t="s">
        <v>14</v>
      </c>
      <c r="C997" t="s">
        <v>41</v>
      </c>
      <c r="D997" t="s">
        <v>54</v>
      </c>
      <c r="E997" s="2">
        <v>45533</v>
      </c>
      <c r="F997" t="s">
        <v>13</v>
      </c>
      <c r="G997" s="2">
        <v>45533</v>
      </c>
      <c r="H997">
        <f>Table1[[#This Row],[Date of Last Activity Time]] - Table1[[#This Row],[Date of Lead Created Time]]</f>
        <v>0</v>
      </c>
      <c r="I997">
        <f ca="1">IF(TODAY() - Table1[[#This Row],[Date of Last Activity Time]] &lt;= 90, 1, 0)</f>
        <v>0</v>
      </c>
    </row>
    <row r="998" spans="1:9" x14ac:dyDescent="0.25">
      <c r="A998" s="1">
        <v>5.0851600001754511E+18</v>
      </c>
      <c r="B998" t="s">
        <v>14</v>
      </c>
      <c r="C998" t="s">
        <v>41</v>
      </c>
      <c r="D998" t="s">
        <v>54</v>
      </c>
      <c r="E998" s="2">
        <v>45508</v>
      </c>
      <c r="F998" t="s">
        <v>13</v>
      </c>
      <c r="G998" s="2">
        <v>45509</v>
      </c>
      <c r="H998">
        <f>Table1[[#This Row],[Date of Last Activity Time]] - Table1[[#This Row],[Date of Lead Created Time]]</f>
        <v>1</v>
      </c>
      <c r="I998">
        <f ca="1">IF(TODAY() - Table1[[#This Row],[Date of Last Activity Time]] &lt;= 90, 1, 0)</f>
        <v>0</v>
      </c>
    </row>
    <row r="999" spans="1:9" x14ac:dyDescent="0.25">
      <c r="A999" s="1">
        <v>5.0851600001754511E+18</v>
      </c>
      <c r="B999" t="s">
        <v>14</v>
      </c>
      <c r="C999" t="s">
        <v>41</v>
      </c>
      <c r="D999" t="s">
        <v>55</v>
      </c>
      <c r="E999" s="2">
        <v>45530</v>
      </c>
      <c r="F999" t="s">
        <v>13</v>
      </c>
      <c r="G999" s="2">
        <v>45531</v>
      </c>
      <c r="H999">
        <f>Table1[[#This Row],[Date of Last Activity Time]] - Table1[[#This Row],[Date of Lead Created Time]]</f>
        <v>1</v>
      </c>
      <c r="I999">
        <f ca="1">IF(TODAY() - Table1[[#This Row],[Date of Last Activity Time]] &lt;= 90, 1, 0)</f>
        <v>0</v>
      </c>
    </row>
    <row r="1000" spans="1:9" x14ac:dyDescent="0.25">
      <c r="A1000" s="1">
        <v>5.0851600002065562E+18</v>
      </c>
      <c r="B1000" t="s">
        <v>14</v>
      </c>
      <c r="C1000" t="s">
        <v>41</v>
      </c>
      <c r="D1000" t="s">
        <v>54</v>
      </c>
      <c r="E1000" s="2">
        <v>45505</v>
      </c>
      <c r="F1000" t="s">
        <v>13</v>
      </c>
      <c r="G1000" s="2">
        <v>45505</v>
      </c>
      <c r="H1000">
        <f>Table1[[#This Row],[Date of Last Activity Time]] - Table1[[#This Row],[Date of Lead Created Time]]</f>
        <v>0</v>
      </c>
      <c r="I1000">
        <f ca="1">IF(TODAY() - Table1[[#This Row],[Date of Last Activity Time]] &lt;= 90, 1, 0)</f>
        <v>0</v>
      </c>
    </row>
    <row r="1001" spans="1:9" x14ac:dyDescent="0.25">
      <c r="A1001" s="1">
        <v>5.0851600002065562E+18</v>
      </c>
      <c r="B1001" t="s">
        <v>14</v>
      </c>
      <c r="C1001" t="s">
        <v>41</v>
      </c>
      <c r="D1001" t="s">
        <v>55</v>
      </c>
      <c r="E1001" s="2">
        <v>45509</v>
      </c>
      <c r="F1001" t="s">
        <v>13</v>
      </c>
      <c r="G1001" s="2">
        <v>45509</v>
      </c>
      <c r="H1001">
        <f>Table1[[#This Row],[Date of Last Activity Time]] - Table1[[#This Row],[Date of Lead Created Time]]</f>
        <v>0</v>
      </c>
      <c r="I1001">
        <f ca="1">IF(TODAY() - Table1[[#This Row],[Date of Last Activity Time]] &lt;= 90, 1, 0)</f>
        <v>0</v>
      </c>
    </row>
    <row r="1002" spans="1:9" x14ac:dyDescent="0.25">
      <c r="A1002" s="1">
        <v>5.0851600002065562E+18</v>
      </c>
      <c r="B1002" t="s">
        <v>14</v>
      </c>
      <c r="C1002" t="s">
        <v>41</v>
      </c>
      <c r="D1002" t="s">
        <v>57</v>
      </c>
      <c r="E1002" s="2">
        <v>45510</v>
      </c>
      <c r="F1002" t="s">
        <v>13</v>
      </c>
      <c r="G1002" s="2">
        <v>45513</v>
      </c>
      <c r="H1002">
        <f>Table1[[#This Row],[Date of Last Activity Time]] - Table1[[#This Row],[Date of Lead Created Time]]</f>
        <v>3</v>
      </c>
      <c r="I1002">
        <f ca="1">IF(TODAY() - Table1[[#This Row],[Date of Last Activity Time]] &lt;= 90, 1, 0)</f>
        <v>0</v>
      </c>
    </row>
    <row r="1003" spans="1:9" x14ac:dyDescent="0.25">
      <c r="A1003" s="1">
        <v>5.0851600002073047E+18</v>
      </c>
      <c r="B1003" t="s">
        <v>14</v>
      </c>
      <c r="C1003" t="s">
        <v>41</v>
      </c>
      <c r="D1003" t="s">
        <v>64</v>
      </c>
      <c r="E1003" s="2">
        <v>45508</v>
      </c>
      <c r="F1003" t="s">
        <v>13</v>
      </c>
      <c r="G1003" s="2">
        <v>45513</v>
      </c>
      <c r="H1003">
        <f>Table1[[#This Row],[Date of Last Activity Time]] - Table1[[#This Row],[Date of Lead Created Time]]</f>
        <v>5</v>
      </c>
      <c r="I1003">
        <f ca="1">IF(TODAY() - Table1[[#This Row],[Date of Last Activity Time]] &lt;= 90, 1, 0)</f>
        <v>0</v>
      </c>
    </row>
    <row r="1004" spans="1:9" x14ac:dyDescent="0.25">
      <c r="A1004" s="1">
        <v>5.0851600002074952E+18</v>
      </c>
      <c r="B1004" t="s">
        <v>14</v>
      </c>
      <c r="C1004" t="s">
        <v>41</v>
      </c>
      <c r="D1004" t="s">
        <v>54</v>
      </c>
      <c r="E1004" s="2">
        <v>45524</v>
      </c>
      <c r="F1004" t="s">
        <v>13</v>
      </c>
      <c r="G1004" s="2">
        <v>45524</v>
      </c>
      <c r="H1004">
        <f>Table1[[#This Row],[Date of Last Activity Time]] - Table1[[#This Row],[Date of Lead Created Time]]</f>
        <v>0</v>
      </c>
      <c r="I1004">
        <f ca="1">IF(TODAY() - Table1[[#This Row],[Date of Last Activity Time]] &lt;= 90, 1, 0)</f>
        <v>0</v>
      </c>
    </row>
    <row r="1005" spans="1:9" x14ac:dyDescent="0.25">
      <c r="A1005" s="1">
        <v>5.0851600002170706E+18</v>
      </c>
      <c r="B1005" t="s">
        <v>14</v>
      </c>
      <c r="C1005" t="s">
        <v>41</v>
      </c>
      <c r="D1005" t="s">
        <v>57</v>
      </c>
      <c r="E1005" s="2">
        <v>45520</v>
      </c>
      <c r="F1005" t="s">
        <v>13</v>
      </c>
      <c r="G1005" s="2">
        <v>45525</v>
      </c>
      <c r="H1005">
        <f>Table1[[#This Row],[Date of Last Activity Time]] - Table1[[#This Row],[Date of Lead Created Time]]</f>
        <v>5</v>
      </c>
      <c r="I1005">
        <f ca="1">IF(TODAY() - Table1[[#This Row],[Date of Last Activity Time]] &lt;= 90, 1, 0)</f>
        <v>0</v>
      </c>
    </row>
    <row r="1006" spans="1:9" x14ac:dyDescent="0.25">
      <c r="A1006" s="1">
        <v>5.0851600002218158E+18</v>
      </c>
      <c r="B1006" t="s">
        <v>14</v>
      </c>
      <c r="C1006" t="s">
        <v>41</v>
      </c>
      <c r="D1006" t="s">
        <v>54</v>
      </c>
      <c r="E1006" s="2">
        <v>45532</v>
      </c>
      <c r="F1006" t="s">
        <v>13</v>
      </c>
      <c r="G1006" s="2">
        <v>45532</v>
      </c>
      <c r="H1006">
        <f>Table1[[#This Row],[Date of Last Activity Time]] - Table1[[#This Row],[Date of Lead Created Time]]</f>
        <v>0</v>
      </c>
      <c r="I1006">
        <f ca="1">IF(TODAY() - Table1[[#This Row],[Date of Last Activity Time]] &lt;= 90, 1, 0)</f>
        <v>0</v>
      </c>
    </row>
    <row r="1007" spans="1:9" x14ac:dyDescent="0.25">
      <c r="A1007" s="1">
        <v>5.0851600002297795E+18</v>
      </c>
      <c r="B1007" t="s">
        <v>14</v>
      </c>
      <c r="C1007" t="s">
        <v>41</v>
      </c>
      <c r="D1007" t="s">
        <v>54</v>
      </c>
      <c r="E1007" s="2">
        <v>45530</v>
      </c>
      <c r="F1007" t="s">
        <v>13</v>
      </c>
      <c r="G1007" s="2">
        <v>45530</v>
      </c>
      <c r="H1007">
        <f>Table1[[#This Row],[Date of Last Activity Time]] - Table1[[#This Row],[Date of Lead Created Time]]</f>
        <v>0</v>
      </c>
      <c r="I1007">
        <f ca="1">IF(TODAY() - Table1[[#This Row],[Date of Last Activity Time]] &lt;= 90, 1, 0)</f>
        <v>0</v>
      </c>
    </row>
    <row r="1008" spans="1:9" x14ac:dyDescent="0.25">
      <c r="A1008" s="1">
        <v>5.0851600002297795E+18</v>
      </c>
      <c r="B1008" t="s">
        <v>14</v>
      </c>
      <c r="C1008" t="s">
        <v>41</v>
      </c>
      <c r="D1008" t="s">
        <v>58</v>
      </c>
      <c r="E1008" s="2">
        <v>45530</v>
      </c>
      <c r="F1008" t="s">
        <v>13</v>
      </c>
      <c r="G1008" s="2">
        <v>45542</v>
      </c>
      <c r="H1008">
        <f>Table1[[#This Row],[Date of Last Activity Time]] - Table1[[#This Row],[Date of Lead Created Time]]</f>
        <v>12</v>
      </c>
      <c r="I1008">
        <f ca="1">IF(TODAY() - Table1[[#This Row],[Date of Last Activity Time]] &lt;= 90, 1, 0)</f>
        <v>0</v>
      </c>
    </row>
    <row r="1009" spans="1:9" x14ac:dyDescent="0.25">
      <c r="A1009" s="1">
        <v>5.0851600003443835E+18</v>
      </c>
      <c r="B1009" t="s">
        <v>14</v>
      </c>
      <c r="C1009" t="s">
        <v>41</v>
      </c>
      <c r="D1009" t="s">
        <v>64</v>
      </c>
      <c r="E1009" s="2">
        <v>45531</v>
      </c>
      <c r="F1009" t="s">
        <v>13</v>
      </c>
      <c r="G1009" s="2">
        <v>45673</v>
      </c>
      <c r="H1009">
        <f>Table1[[#This Row],[Date of Last Activity Time]] - Table1[[#This Row],[Date of Lead Created Time]]</f>
        <v>142</v>
      </c>
      <c r="I1009">
        <f ca="1">IF(TODAY() - Table1[[#This Row],[Date of Last Activity Time]] &lt;= 90, 1, 0)</f>
        <v>0</v>
      </c>
    </row>
    <row r="1010" spans="1:9" x14ac:dyDescent="0.25">
      <c r="A1010" s="1">
        <v>5.0851600004136233E+18</v>
      </c>
      <c r="B1010" t="s">
        <v>14</v>
      </c>
      <c r="C1010" t="s">
        <v>41</v>
      </c>
      <c r="D1010" t="s">
        <v>57</v>
      </c>
      <c r="E1010" s="2">
        <v>45527</v>
      </c>
      <c r="F1010" t="s">
        <v>13</v>
      </c>
      <c r="G1010" s="2">
        <v>45719</v>
      </c>
      <c r="H1010">
        <f>Table1[[#This Row],[Date of Last Activity Time]] - Table1[[#This Row],[Date of Lead Created Time]]</f>
        <v>192</v>
      </c>
      <c r="I1010">
        <f ca="1">IF(TODAY() - Table1[[#This Row],[Date of Last Activity Time]] &lt;= 90, 1, 0)</f>
        <v>0</v>
      </c>
    </row>
    <row r="1011" spans="1:9" x14ac:dyDescent="0.25">
      <c r="A1011" s="1">
        <v>5.0851600001285714E+18</v>
      </c>
      <c r="B1011" t="s">
        <v>7</v>
      </c>
      <c r="C1011" t="s">
        <v>105</v>
      </c>
      <c r="D1011" t="s">
        <v>12</v>
      </c>
      <c r="E1011" s="2">
        <v>44954</v>
      </c>
      <c r="F1011" t="s">
        <v>13</v>
      </c>
      <c r="G1011" s="2">
        <v>45905</v>
      </c>
      <c r="H1011">
        <f>Table1[[#This Row],[Date of Last Activity Time]] - Table1[[#This Row],[Date of Lead Created Time]]</f>
        <v>951</v>
      </c>
      <c r="I1011">
        <f ca="1">IF(TODAY() - Table1[[#This Row],[Date of Last Activity Time]] &lt;= 90, 1, 0)</f>
        <v>1</v>
      </c>
    </row>
    <row r="1012" spans="1:9" x14ac:dyDescent="0.25">
      <c r="A1012" s="1">
        <v>5.0851600001285714E+18</v>
      </c>
      <c r="B1012" t="s">
        <v>14</v>
      </c>
      <c r="C1012" t="s">
        <v>105</v>
      </c>
      <c r="D1012" t="s">
        <v>12</v>
      </c>
      <c r="E1012" s="2">
        <v>45528</v>
      </c>
      <c r="F1012" t="s">
        <v>13</v>
      </c>
      <c r="G1012" s="2">
        <v>45905</v>
      </c>
      <c r="H1012">
        <f>Table1[[#This Row],[Date of Last Activity Time]] - Table1[[#This Row],[Date of Lead Created Time]]</f>
        <v>377</v>
      </c>
      <c r="I1012">
        <f ca="1">IF(TODAY() - Table1[[#This Row],[Date of Last Activity Time]] &lt;= 90, 1, 0)</f>
        <v>1</v>
      </c>
    </row>
    <row r="1013" spans="1:9" x14ac:dyDescent="0.25">
      <c r="A1013" s="1">
        <v>5.0851600001285714E+18</v>
      </c>
      <c r="B1013" t="s">
        <v>14</v>
      </c>
      <c r="C1013" t="s">
        <v>196</v>
      </c>
      <c r="D1013" t="s">
        <v>12</v>
      </c>
      <c r="E1013" s="2">
        <v>44954</v>
      </c>
      <c r="F1013" t="s">
        <v>13</v>
      </c>
      <c r="G1013" s="2">
        <v>45905</v>
      </c>
      <c r="H1013">
        <f>Table1[[#This Row],[Date of Last Activity Time]] - Table1[[#This Row],[Date of Lead Created Time]]</f>
        <v>951</v>
      </c>
      <c r="I1013">
        <f ca="1">IF(TODAY() - Table1[[#This Row],[Date of Last Activity Time]] &lt;= 90, 1, 0)</f>
        <v>1</v>
      </c>
    </row>
    <row r="1014" spans="1:9" x14ac:dyDescent="0.25">
      <c r="A1014" s="1">
        <v>5.0851600001285714E+18</v>
      </c>
      <c r="B1014" t="s">
        <v>14</v>
      </c>
      <c r="C1014" t="s">
        <v>196</v>
      </c>
      <c r="D1014" t="s">
        <v>12</v>
      </c>
      <c r="E1014" s="2">
        <v>45524</v>
      </c>
      <c r="F1014" t="s">
        <v>13</v>
      </c>
      <c r="G1014" s="2">
        <v>45905</v>
      </c>
      <c r="H1014">
        <f>Table1[[#This Row],[Date of Last Activity Time]] - Table1[[#This Row],[Date of Lead Created Time]]</f>
        <v>381</v>
      </c>
      <c r="I1014">
        <f ca="1">IF(TODAY() - Table1[[#This Row],[Date of Last Activity Time]] &lt;= 90, 1, 0)</f>
        <v>1</v>
      </c>
    </row>
    <row r="1015" spans="1:9" x14ac:dyDescent="0.25">
      <c r="A1015" s="1">
        <v>5.0851600001285714E+18</v>
      </c>
      <c r="B1015" t="s">
        <v>14</v>
      </c>
      <c r="C1015" t="s">
        <v>196</v>
      </c>
      <c r="D1015" t="s">
        <v>12</v>
      </c>
      <c r="E1015" s="2">
        <v>45530</v>
      </c>
      <c r="F1015" t="s">
        <v>13</v>
      </c>
      <c r="G1015" s="2">
        <v>45905</v>
      </c>
      <c r="H1015">
        <f>Table1[[#This Row],[Date of Last Activity Time]] - Table1[[#This Row],[Date of Lead Created Time]]</f>
        <v>375</v>
      </c>
      <c r="I1015">
        <f ca="1">IF(TODAY() - Table1[[#This Row],[Date of Last Activity Time]] &lt;= 90, 1, 0)</f>
        <v>1</v>
      </c>
    </row>
    <row r="1016" spans="1:9" x14ac:dyDescent="0.25">
      <c r="A1016" s="1">
        <v>5.0851600001285714E+18</v>
      </c>
      <c r="B1016" t="s">
        <v>14</v>
      </c>
      <c r="C1016" t="s">
        <v>196</v>
      </c>
      <c r="D1016" t="s">
        <v>12</v>
      </c>
      <c r="E1016" s="2">
        <v>45534</v>
      </c>
      <c r="F1016" t="s">
        <v>13</v>
      </c>
      <c r="G1016" s="2">
        <v>45905</v>
      </c>
      <c r="H1016">
        <f>Table1[[#This Row],[Date of Last Activity Time]] - Table1[[#This Row],[Date of Lead Created Time]]</f>
        <v>371</v>
      </c>
      <c r="I1016">
        <f ca="1">IF(TODAY() - Table1[[#This Row],[Date of Last Activity Time]] &lt;= 90, 1, 0)</f>
        <v>1</v>
      </c>
    </row>
    <row r="1017" spans="1:9" x14ac:dyDescent="0.25">
      <c r="A1017" s="1">
        <v>5.0851600001752852E+18</v>
      </c>
      <c r="B1017" t="s">
        <v>14</v>
      </c>
      <c r="C1017" t="s">
        <v>196</v>
      </c>
      <c r="D1017" t="s">
        <v>57</v>
      </c>
      <c r="E1017" s="2">
        <v>45516</v>
      </c>
      <c r="F1017" t="s">
        <v>13</v>
      </c>
      <c r="G1017" s="2">
        <v>45519</v>
      </c>
      <c r="H1017">
        <f>Table1[[#This Row],[Date of Last Activity Time]] - Table1[[#This Row],[Date of Lead Created Time]]</f>
        <v>3</v>
      </c>
      <c r="I1017">
        <f ca="1">IF(TODAY() - Table1[[#This Row],[Date of Last Activity Time]] &lt;= 90, 1, 0)</f>
        <v>0</v>
      </c>
    </row>
    <row r="1018" spans="1:9" x14ac:dyDescent="0.25">
      <c r="A1018" s="1">
        <v>5.0851600001285714E+18</v>
      </c>
      <c r="B1018" t="s">
        <v>7</v>
      </c>
      <c r="C1018" t="s">
        <v>107</v>
      </c>
      <c r="D1018" t="s">
        <v>12</v>
      </c>
      <c r="E1018" s="2">
        <v>44954</v>
      </c>
      <c r="F1018" t="s">
        <v>13</v>
      </c>
      <c r="G1018" s="2">
        <v>45905</v>
      </c>
      <c r="H1018">
        <f>Table1[[#This Row],[Date of Last Activity Time]] - Table1[[#This Row],[Date of Lead Created Time]]</f>
        <v>951</v>
      </c>
      <c r="I1018">
        <f ca="1">IF(TODAY() - Table1[[#This Row],[Date of Last Activity Time]] &lt;= 90, 1, 0)</f>
        <v>1</v>
      </c>
    </row>
    <row r="1019" spans="1:9" x14ac:dyDescent="0.25">
      <c r="A1019" s="1">
        <v>5.0851600001285714E+18</v>
      </c>
      <c r="B1019" t="s">
        <v>7</v>
      </c>
      <c r="C1019" s="3" t="s">
        <v>107</v>
      </c>
      <c r="D1019" t="s">
        <v>12</v>
      </c>
      <c r="E1019" s="2">
        <v>44955</v>
      </c>
      <c r="F1019" t="s">
        <v>13</v>
      </c>
      <c r="G1019" s="2">
        <v>45905</v>
      </c>
      <c r="H1019">
        <f>Table1[[#This Row],[Date of Last Activity Time]] - Table1[[#This Row],[Date of Lead Created Time]]</f>
        <v>950</v>
      </c>
      <c r="I1019">
        <f ca="1">IF(TODAY() - Table1[[#This Row],[Date of Last Activity Time]] &lt;= 90, 1, 0)</f>
        <v>1</v>
      </c>
    </row>
    <row r="1020" spans="1:9" x14ac:dyDescent="0.25">
      <c r="A1020" s="1">
        <v>5.0851600001285714E+18</v>
      </c>
      <c r="B1020" t="s">
        <v>7</v>
      </c>
      <c r="C1020" s="3" t="s">
        <v>107</v>
      </c>
      <c r="D1020" t="s">
        <v>12</v>
      </c>
      <c r="E1020" s="2">
        <v>44955</v>
      </c>
      <c r="F1020" t="s">
        <v>84</v>
      </c>
      <c r="G1020" s="2">
        <v>45905</v>
      </c>
      <c r="H1020">
        <f>Table1[[#This Row],[Date of Last Activity Time]] - Table1[[#This Row],[Date of Lead Created Time]]</f>
        <v>950</v>
      </c>
      <c r="I1020">
        <f ca="1">IF(TODAY() - Table1[[#This Row],[Date of Last Activity Time]] &lt;= 90, 1, 0)</f>
        <v>1</v>
      </c>
    </row>
    <row r="1021" spans="1:9" x14ac:dyDescent="0.25">
      <c r="A1021" s="1">
        <v>5.0851600001285714E+18</v>
      </c>
      <c r="B1021" t="s">
        <v>14</v>
      </c>
      <c r="C1021" t="s">
        <v>197</v>
      </c>
      <c r="D1021" t="s">
        <v>12</v>
      </c>
      <c r="E1021" s="2">
        <v>45524</v>
      </c>
      <c r="F1021" t="s">
        <v>13</v>
      </c>
      <c r="G1021" s="2">
        <v>45905</v>
      </c>
      <c r="H1021">
        <f>Table1[[#This Row],[Date of Last Activity Time]] - Table1[[#This Row],[Date of Lead Created Time]]</f>
        <v>381</v>
      </c>
      <c r="I1021">
        <f ca="1">IF(TODAY() - Table1[[#This Row],[Date of Last Activity Time]] &lt;= 90, 1, 0)</f>
        <v>1</v>
      </c>
    </row>
    <row r="1022" spans="1:9" x14ac:dyDescent="0.25">
      <c r="A1022" s="1">
        <v>5.0851600001285714E+18</v>
      </c>
      <c r="B1022" t="s">
        <v>14</v>
      </c>
      <c r="C1022" t="s">
        <v>198</v>
      </c>
      <c r="D1022" t="s">
        <v>12</v>
      </c>
      <c r="E1022" s="2">
        <v>45516</v>
      </c>
      <c r="F1022" t="s">
        <v>13</v>
      </c>
      <c r="G1022" s="2">
        <v>45905</v>
      </c>
      <c r="H1022">
        <f>Table1[[#This Row],[Date of Last Activity Time]] - Table1[[#This Row],[Date of Lead Created Time]]</f>
        <v>389</v>
      </c>
      <c r="I1022">
        <f ca="1">IF(TODAY() - Table1[[#This Row],[Date of Last Activity Time]] &lt;= 90, 1, 0)</f>
        <v>1</v>
      </c>
    </row>
    <row r="1023" spans="1:9" x14ac:dyDescent="0.25">
      <c r="A1023" s="1">
        <v>5.0851600000011571E+18</v>
      </c>
      <c r="B1023" t="s">
        <v>14</v>
      </c>
      <c r="C1023" t="s">
        <v>42</v>
      </c>
      <c r="D1023" t="s">
        <v>12</v>
      </c>
      <c r="E1023" s="2">
        <v>44954</v>
      </c>
      <c r="F1023" t="s">
        <v>13</v>
      </c>
      <c r="G1023" s="2">
        <v>45919</v>
      </c>
      <c r="H1023">
        <f>Table1[[#This Row],[Date of Last Activity Time]] - Table1[[#This Row],[Date of Lead Created Time]]</f>
        <v>965</v>
      </c>
      <c r="I1023">
        <f ca="1">IF(TODAY() - Table1[[#This Row],[Date of Last Activity Time]] &lt;= 90, 1, 0)</f>
        <v>1</v>
      </c>
    </row>
    <row r="1024" spans="1:9" x14ac:dyDescent="0.25">
      <c r="A1024" s="1">
        <v>5.0851600001285714E+18</v>
      </c>
      <c r="B1024" t="s">
        <v>7</v>
      </c>
      <c r="C1024" t="s">
        <v>42</v>
      </c>
      <c r="D1024" t="s">
        <v>12</v>
      </c>
      <c r="E1024" s="2">
        <v>44954</v>
      </c>
      <c r="F1024" t="s">
        <v>13</v>
      </c>
      <c r="G1024" s="2">
        <v>45905</v>
      </c>
      <c r="H1024">
        <f>Table1[[#This Row],[Date of Last Activity Time]] - Table1[[#This Row],[Date of Lead Created Time]]</f>
        <v>951</v>
      </c>
      <c r="I1024">
        <f ca="1">IF(TODAY() - Table1[[#This Row],[Date of Last Activity Time]] &lt;= 90, 1, 0)</f>
        <v>1</v>
      </c>
    </row>
    <row r="1025" spans="1:9" x14ac:dyDescent="0.25">
      <c r="A1025" s="1">
        <v>5.0851600001285714E+18</v>
      </c>
      <c r="B1025" t="s">
        <v>14</v>
      </c>
      <c r="C1025" t="s">
        <v>42</v>
      </c>
      <c r="D1025" t="s">
        <v>12</v>
      </c>
      <c r="E1025" s="2">
        <v>44954</v>
      </c>
      <c r="F1025" t="s">
        <v>13</v>
      </c>
      <c r="G1025" s="2">
        <v>45905</v>
      </c>
      <c r="H1025">
        <f>Table1[[#This Row],[Date of Last Activity Time]] - Table1[[#This Row],[Date of Lead Created Time]]</f>
        <v>951</v>
      </c>
      <c r="I1025">
        <f ca="1">IF(TODAY() - Table1[[#This Row],[Date of Last Activity Time]] &lt;= 90, 1, 0)</f>
        <v>1</v>
      </c>
    </row>
    <row r="1026" spans="1:9" x14ac:dyDescent="0.25">
      <c r="A1026" s="1">
        <v>5.0851600001285714E+18</v>
      </c>
      <c r="B1026" t="s">
        <v>14</v>
      </c>
      <c r="C1026" t="s">
        <v>42</v>
      </c>
      <c r="D1026" t="s">
        <v>12</v>
      </c>
      <c r="E1026" s="2">
        <v>44955</v>
      </c>
      <c r="F1026" t="s">
        <v>13</v>
      </c>
      <c r="G1026" s="2">
        <v>45905</v>
      </c>
      <c r="H1026">
        <f>Table1[[#This Row],[Date of Last Activity Time]] - Table1[[#This Row],[Date of Lead Created Time]]</f>
        <v>950</v>
      </c>
      <c r="I1026">
        <f ca="1">IF(TODAY() - Table1[[#This Row],[Date of Last Activity Time]] &lt;= 90, 1, 0)</f>
        <v>1</v>
      </c>
    </row>
    <row r="1027" spans="1:9" x14ac:dyDescent="0.25">
      <c r="A1027" s="1">
        <v>5.0851600001285714E+18</v>
      </c>
      <c r="B1027" t="s">
        <v>14</v>
      </c>
      <c r="C1027" t="s">
        <v>42</v>
      </c>
      <c r="D1027" t="s">
        <v>12</v>
      </c>
      <c r="E1027" s="2">
        <v>45510</v>
      </c>
      <c r="F1027" t="s">
        <v>13</v>
      </c>
      <c r="G1027" s="2">
        <v>45905</v>
      </c>
      <c r="H1027">
        <f>Table1[[#This Row],[Date of Last Activity Time]] - Table1[[#This Row],[Date of Lead Created Time]]</f>
        <v>395</v>
      </c>
      <c r="I1027">
        <f ca="1">IF(TODAY() - Table1[[#This Row],[Date of Last Activity Time]] &lt;= 90, 1, 0)</f>
        <v>1</v>
      </c>
    </row>
    <row r="1028" spans="1:9" x14ac:dyDescent="0.25">
      <c r="A1028" s="1">
        <v>5.0851600001285714E+18</v>
      </c>
      <c r="B1028" t="s">
        <v>14</v>
      </c>
      <c r="C1028" t="s">
        <v>42</v>
      </c>
      <c r="D1028" t="s">
        <v>12</v>
      </c>
      <c r="E1028" s="2">
        <v>45515</v>
      </c>
      <c r="F1028" t="s">
        <v>13</v>
      </c>
      <c r="G1028" s="2">
        <v>45905</v>
      </c>
      <c r="H1028">
        <f>Table1[[#This Row],[Date of Last Activity Time]] - Table1[[#This Row],[Date of Lead Created Time]]</f>
        <v>390</v>
      </c>
      <c r="I1028">
        <f ca="1">IF(TODAY() - Table1[[#This Row],[Date of Last Activity Time]] &lt;= 90, 1, 0)</f>
        <v>1</v>
      </c>
    </row>
    <row r="1029" spans="1:9" x14ac:dyDescent="0.25">
      <c r="A1029" s="1">
        <v>5.0851600001285714E+18</v>
      </c>
      <c r="B1029" t="s">
        <v>14</v>
      </c>
      <c r="C1029" t="s">
        <v>42</v>
      </c>
      <c r="D1029" t="s">
        <v>12</v>
      </c>
      <c r="E1029" s="2">
        <v>45516</v>
      </c>
      <c r="F1029" t="s">
        <v>13</v>
      </c>
      <c r="G1029" s="2">
        <v>45905</v>
      </c>
      <c r="H1029">
        <f>Table1[[#This Row],[Date of Last Activity Time]] - Table1[[#This Row],[Date of Lead Created Time]]</f>
        <v>389</v>
      </c>
      <c r="I1029">
        <f ca="1">IF(TODAY() - Table1[[#This Row],[Date of Last Activity Time]] &lt;= 90, 1, 0)</f>
        <v>1</v>
      </c>
    </row>
    <row r="1030" spans="1:9" x14ac:dyDescent="0.25">
      <c r="A1030" s="1">
        <v>5.0851600001285714E+18</v>
      </c>
      <c r="B1030" t="s">
        <v>14</v>
      </c>
      <c r="C1030" t="s">
        <v>42</v>
      </c>
      <c r="D1030" t="s">
        <v>12</v>
      </c>
      <c r="E1030" s="2">
        <v>45522</v>
      </c>
      <c r="F1030" t="s">
        <v>13</v>
      </c>
      <c r="G1030" s="2">
        <v>45905</v>
      </c>
      <c r="H1030">
        <f>Table1[[#This Row],[Date of Last Activity Time]] - Table1[[#This Row],[Date of Lead Created Time]]</f>
        <v>383</v>
      </c>
      <c r="I1030">
        <f ca="1">IF(TODAY() - Table1[[#This Row],[Date of Last Activity Time]] &lt;= 90, 1, 0)</f>
        <v>1</v>
      </c>
    </row>
    <row r="1031" spans="1:9" x14ac:dyDescent="0.25">
      <c r="A1031" s="1">
        <v>5.0851600001285714E+18</v>
      </c>
      <c r="B1031" t="s">
        <v>14</v>
      </c>
      <c r="C1031" t="s">
        <v>42</v>
      </c>
      <c r="D1031" t="s">
        <v>12</v>
      </c>
      <c r="E1031" s="2">
        <v>45529</v>
      </c>
      <c r="F1031" t="s">
        <v>13</v>
      </c>
      <c r="G1031" s="2">
        <v>45905</v>
      </c>
      <c r="H1031">
        <f>Table1[[#This Row],[Date of Last Activity Time]] - Table1[[#This Row],[Date of Lead Created Time]]</f>
        <v>376</v>
      </c>
      <c r="I1031">
        <f ca="1">IF(TODAY() - Table1[[#This Row],[Date of Last Activity Time]] &lt;= 90, 1, 0)</f>
        <v>1</v>
      </c>
    </row>
    <row r="1032" spans="1:9" x14ac:dyDescent="0.25">
      <c r="A1032" s="1">
        <v>5.0851600001285714E+18</v>
      </c>
      <c r="B1032" t="s">
        <v>14</v>
      </c>
      <c r="C1032" t="s">
        <v>42</v>
      </c>
      <c r="D1032" t="s">
        <v>12</v>
      </c>
      <c r="E1032" s="2">
        <v>44955</v>
      </c>
      <c r="F1032" t="s">
        <v>13</v>
      </c>
      <c r="G1032" s="2">
        <v>45905</v>
      </c>
      <c r="H1032">
        <f>Table1[[#This Row],[Date of Last Activity Time]] - Table1[[#This Row],[Date of Lead Created Time]]</f>
        <v>950</v>
      </c>
      <c r="I1032">
        <f ca="1">IF(TODAY() - Table1[[#This Row],[Date of Last Activity Time]] &lt;= 90, 1, 0)</f>
        <v>1</v>
      </c>
    </row>
    <row r="1033" spans="1:9" x14ac:dyDescent="0.25">
      <c r="A1033" s="1">
        <v>5.0851600000011571E+18</v>
      </c>
      <c r="B1033" t="s">
        <v>14</v>
      </c>
      <c r="C1033" t="s">
        <v>43</v>
      </c>
      <c r="D1033" t="s">
        <v>12</v>
      </c>
      <c r="E1033" s="2">
        <v>44954</v>
      </c>
      <c r="F1033" t="s">
        <v>13</v>
      </c>
      <c r="G1033" s="2">
        <v>45919</v>
      </c>
      <c r="H1033">
        <f>Table1[[#This Row],[Date of Last Activity Time]] - Table1[[#This Row],[Date of Lead Created Time]]</f>
        <v>965</v>
      </c>
      <c r="I1033">
        <f ca="1">IF(TODAY() - Table1[[#This Row],[Date of Last Activity Time]] &lt;= 90, 1, 0)</f>
        <v>1</v>
      </c>
    </row>
    <row r="1034" spans="1:9" x14ac:dyDescent="0.25">
      <c r="A1034" s="1">
        <v>5.0851600001285714E+18</v>
      </c>
      <c r="B1034" t="s">
        <v>7</v>
      </c>
      <c r="C1034" t="s">
        <v>43</v>
      </c>
      <c r="D1034" t="s">
        <v>12</v>
      </c>
      <c r="E1034" s="2">
        <v>44955</v>
      </c>
      <c r="F1034" t="s">
        <v>13</v>
      </c>
      <c r="G1034" s="2">
        <v>45905</v>
      </c>
      <c r="H1034">
        <f>Table1[[#This Row],[Date of Last Activity Time]] - Table1[[#This Row],[Date of Lead Created Time]]</f>
        <v>950</v>
      </c>
      <c r="I1034">
        <f ca="1">IF(TODAY() - Table1[[#This Row],[Date of Last Activity Time]] &lt;= 90, 1, 0)</f>
        <v>1</v>
      </c>
    </row>
    <row r="1035" spans="1:9" x14ac:dyDescent="0.25">
      <c r="A1035" s="1">
        <v>5.0851600001285714E+18</v>
      </c>
      <c r="B1035" t="s">
        <v>14</v>
      </c>
      <c r="C1035" t="s">
        <v>43</v>
      </c>
      <c r="D1035" t="s">
        <v>12</v>
      </c>
      <c r="E1035" s="2">
        <v>44954</v>
      </c>
      <c r="F1035" t="s">
        <v>13</v>
      </c>
      <c r="G1035" s="2">
        <v>45905</v>
      </c>
      <c r="H1035">
        <f>Table1[[#This Row],[Date of Last Activity Time]] - Table1[[#This Row],[Date of Lead Created Time]]</f>
        <v>951</v>
      </c>
      <c r="I1035">
        <f ca="1">IF(TODAY() - Table1[[#This Row],[Date of Last Activity Time]] &lt;= 90, 1, 0)</f>
        <v>1</v>
      </c>
    </row>
    <row r="1036" spans="1:9" x14ac:dyDescent="0.25">
      <c r="A1036" s="1">
        <v>5.0851600001285714E+18</v>
      </c>
      <c r="B1036" t="s">
        <v>14</v>
      </c>
      <c r="C1036" t="s">
        <v>43</v>
      </c>
      <c r="D1036" t="s">
        <v>12</v>
      </c>
      <c r="E1036" s="2">
        <v>45524</v>
      </c>
      <c r="F1036" t="s">
        <v>13</v>
      </c>
      <c r="G1036" s="2">
        <v>45905</v>
      </c>
      <c r="H1036">
        <f>Table1[[#This Row],[Date of Last Activity Time]] - Table1[[#This Row],[Date of Lead Created Time]]</f>
        <v>381</v>
      </c>
      <c r="I1036">
        <f ca="1">IF(TODAY() - Table1[[#This Row],[Date of Last Activity Time]] &lt;= 90, 1, 0)</f>
        <v>1</v>
      </c>
    </row>
    <row r="1037" spans="1:9" x14ac:dyDescent="0.25">
      <c r="A1037" s="1">
        <v>5.0851600001285714E+18</v>
      </c>
      <c r="B1037" t="s">
        <v>14</v>
      </c>
      <c r="C1037" t="s">
        <v>43</v>
      </c>
      <c r="D1037" t="s">
        <v>12</v>
      </c>
      <c r="E1037" s="2">
        <v>45527</v>
      </c>
      <c r="F1037" t="s">
        <v>13</v>
      </c>
      <c r="G1037" s="2">
        <v>45905</v>
      </c>
      <c r="H1037">
        <f>Table1[[#This Row],[Date of Last Activity Time]] - Table1[[#This Row],[Date of Lead Created Time]]</f>
        <v>378</v>
      </c>
      <c r="I1037">
        <f ca="1">IF(TODAY() - Table1[[#This Row],[Date of Last Activity Time]] &lt;= 90, 1, 0)</f>
        <v>1</v>
      </c>
    </row>
    <row r="1038" spans="1:9" x14ac:dyDescent="0.25">
      <c r="A1038" s="1">
        <v>5.0851600001285714E+18</v>
      </c>
      <c r="B1038" t="s">
        <v>14</v>
      </c>
      <c r="C1038" t="s">
        <v>43</v>
      </c>
      <c r="D1038" t="s">
        <v>12</v>
      </c>
      <c r="E1038" s="2">
        <v>45533</v>
      </c>
      <c r="F1038" t="s">
        <v>13</v>
      </c>
      <c r="G1038" s="2">
        <v>45905</v>
      </c>
      <c r="H1038">
        <f>Table1[[#This Row],[Date of Last Activity Time]] - Table1[[#This Row],[Date of Lead Created Time]]</f>
        <v>372</v>
      </c>
      <c r="I1038">
        <f ca="1">IF(TODAY() - Table1[[#This Row],[Date of Last Activity Time]] &lt;= 90, 1, 0)</f>
        <v>1</v>
      </c>
    </row>
    <row r="1039" spans="1:9" x14ac:dyDescent="0.25">
      <c r="A1039" s="1">
        <v>5.0851600001285714E+18</v>
      </c>
      <c r="B1039" t="s">
        <v>14</v>
      </c>
      <c r="C1039" t="s">
        <v>43</v>
      </c>
      <c r="D1039" t="s">
        <v>12</v>
      </c>
      <c r="E1039" s="2">
        <v>45534</v>
      </c>
      <c r="F1039" t="s">
        <v>13</v>
      </c>
      <c r="G1039" s="2">
        <v>45905</v>
      </c>
      <c r="H1039">
        <f>Table1[[#This Row],[Date of Last Activity Time]] - Table1[[#This Row],[Date of Lead Created Time]]</f>
        <v>371</v>
      </c>
      <c r="I1039">
        <f ca="1">IF(TODAY() - Table1[[#This Row],[Date of Last Activity Time]] &lt;= 90, 1, 0)</f>
        <v>1</v>
      </c>
    </row>
    <row r="1040" spans="1:9" x14ac:dyDescent="0.25">
      <c r="A1040" s="1">
        <v>5.0851600001285714E+18</v>
      </c>
      <c r="B1040" t="s">
        <v>14</v>
      </c>
      <c r="C1040" t="s">
        <v>43</v>
      </c>
      <c r="D1040" t="s">
        <v>12</v>
      </c>
      <c r="E1040" s="2">
        <v>44955</v>
      </c>
      <c r="F1040" t="s">
        <v>13</v>
      </c>
      <c r="G1040" s="2">
        <v>45905</v>
      </c>
      <c r="H1040">
        <f>Table1[[#This Row],[Date of Last Activity Time]] - Table1[[#This Row],[Date of Lead Created Time]]</f>
        <v>950</v>
      </c>
      <c r="I1040">
        <f ca="1">IF(TODAY() - Table1[[#This Row],[Date of Last Activity Time]] &lt;= 90, 1, 0)</f>
        <v>1</v>
      </c>
    </row>
    <row r="1041" spans="1:9" x14ac:dyDescent="0.25">
      <c r="A1041" s="1">
        <v>5.0851600002170368E+18</v>
      </c>
      <c r="B1041" t="s">
        <v>14</v>
      </c>
      <c r="C1041" t="s">
        <v>43</v>
      </c>
      <c r="D1041" t="s">
        <v>57</v>
      </c>
      <c r="E1041" s="2">
        <v>44954</v>
      </c>
      <c r="F1041" t="s">
        <v>13</v>
      </c>
      <c r="G1041" s="2">
        <v>45496</v>
      </c>
      <c r="H1041">
        <f>Table1[[#This Row],[Date of Last Activity Time]] - Table1[[#This Row],[Date of Lead Created Time]]</f>
        <v>542</v>
      </c>
      <c r="I1041">
        <f ca="1">IF(TODAY() - Table1[[#This Row],[Date of Last Activity Time]] &lt;= 90, 1, 0)</f>
        <v>0</v>
      </c>
    </row>
    <row r="1042" spans="1:9" x14ac:dyDescent="0.25">
      <c r="A1042" s="1">
        <v>5.0851600000011571E+18</v>
      </c>
      <c r="B1042" t="s">
        <v>14</v>
      </c>
      <c r="C1042" t="s">
        <v>44</v>
      </c>
      <c r="D1042" t="s">
        <v>12</v>
      </c>
      <c r="E1042" s="2">
        <v>44954</v>
      </c>
      <c r="F1042" t="s">
        <v>13</v>
      </c>
      <c r="G1042" s="2">
        <v>45919</v>
      </c>
      <c r="H1042">
        <f>Table1[[#This Row],[Date of Last Activity Time]] - Table1[[#This Row],[Date of Lead Created Time]]</f>
        <v>965</v>
      </c>
      <c r="I1042">
        <f ca="1">IF(TODAY() - Table1[[#This Row],[Date of Last Activity Time]] &lt;= 90, 1, 0)</f>
        <v>1</v>
      </c>
    </row>
    <row r="1043" spans="1:9" x14ac:dyDescent="0.25">
      <c r="A1043" s="1">
        <v>5.0851600000011571E+18</v>
      </c>
      <c r="B1043" t="s">
        <v>14</v>
      </c>
      <c r="C1043" t="s">
        <v>44</v>
      </c>
      <c r="D1043" t="s">
        <v>12</v>
      </c>
      <c r="E1043" s="2">
        <v>44954</v>
      </c>
      <c r="F1043" t="s">
        <v>13</v>
      </c>
      <c r="G1043" s="2">
        <v>45920</v>
      </c>
      <c r="H1043">
        <f>Table1[[#This Row],[Date of Last Activity Time]] - Table1[[#This Row],[Date of Lead Created Time]]</f>
        <v>966</v>
      </c>
      <c r="I1043">
        <f ca="1">IF(TODAY() - Table1[[#This Row],[Date of Last Activity Time]] &lt;= 90, 1, 0)</f>
        <v>1</v>
      </c>
    </row>
    <row r="1044" spans="1:9" x14ac:dyDescent="0.25">
      <c r="A1044" s="1">
        <v>5.0851600001285714E+18</v>
      </c>
      <c r="B1044" t="s">
        <v>14</v>
      </c>
      <c r="C1044" t="s">
        <v>44</v>
      </c>
      <c r="D1044" t="s">
        <v>12</v>
      </c>
      <c r="E1044" s="2">
        <v>44954</v>
      </c>
      <c r="F1044" t="s">
        <v>13</v>
      </c>
      <c r="G1044" s="2">
        <v>45905</v>
      </c>
      <c r="H1044">
        <f>Table1[[#This Row],[Date of Last Activity Time]] - Table1[[#This Row],[Date of Lead Created Time]]</f>
        <v>951</v>
      </c>
      <c r="I1044">
        <f ca="1">IF(TODAY() - Table1[[#This Row],[Date of Last Activity Time]] &lt;= 90, 1, 0)</f>
        <v>1</v>
      </c>
    </row>
    <row r="1045" spans="1:9" x14ac:dyDescent="0.25">
      <c r="A1045" s="1">
        <v>5.0851600001285714E+18</v>
      </c>
      <c r="B1045" t="s">
        <v>14</v>
      </c>
      <c r="C1045" t="s">
        <v>44</v>
      </c>
      <c r="D1045" t="s">
        <v>12</v>
      </c>
      <c r="E1045" s="2">
        <v>44955</v>
      </c>
      <c r="F1045" t="s">
        <v>13</v>
      </c>
      <c r="G1045" s="2">
        <v>45905</v>
      </c>
      <c r="H1045">
        <f>Table1[[#This Row],[Date of Last Activity Time]] - Table1[[#This Row],[Date of Lead Created Time]]</f>
        <v>950</v>
      </c>
      <c r="I1045">
        <f ca="1">IF(TODAY() - Table1[[#This Row],[Date of Last Activity Time]] &lt;= 90, 1, 0)</f>
        <v>1</v>
      </c>
    </row>
    <row r="1046" spans="1:9" x14ac:dyDescent="0.25">
      <c r="A1046" s="1">
        <v>5.0851600001285714E+18</v>
      </c>
      <c r="B1046" t="s">
        <v>14</v>
      </c>
      <c r="C1046" t="s">
        <v>44</v>
      </c>
      <c r="D1046" t="s">
        <v>12</v>
      </c>
      <c r="E1046" s="2">
        <v>45506</v>
      </c>
      <c r="F1046" t="s">
        <v>13</v>
      </c>
      <c r="G1046" s="2">
        <v>45905</v>
      </c>
      <c r="H1046">
        <f>Table1[[#This Row],[Date of Last Activity Time]] - Table1[[#This Row],[Date of Lead Created Time]]</f>
        <v>399</v>
      </c>
      <c r="I1046">
        <f ca="1">IF(TODAY() - Table1[[#This Row],[Date of Last Activity Time]] &lt;= 90, 1, 0)</f>
        <v>1</v>
      </c>
    </row>
    <row r="1047" spans="1:9" x14ac:dyDescent="0.25">
      <c r="A1047" s="1">
        <v>5.0851600001285714E+18</v>
      </c>
      <c r="B1047" t="s">
        <v>14</v>
      </c>
      <c r="C1047" t="s">
        <v>44</v>
      </c>
      <c r="D1047" t="s">
        <v>12</v>
      </c>
      <c r="E1047" s="2">
        <v>45507</v>
      </c>
      <c r="F1047" t="s">
        <v>13</v>
      </c>
      <c r="G1047" s="2">
        <v>45905</v>
      </c>
      <c r="H1047">
        <f>Table1[[#This Row],[Date of Last Activity Time]] - Table1[[#This Row],[Date of Lead Created Time]]</f>
        <v>398</v>
      </c>
      <c r="I1047">
        <f ca="1">IF(TODAY() - Table1[[#This Row],[Date of Last Activity Time]] &lt;= 90, 1, 0)</f>
        <v>1</v>
      </c>
    </row>
    <row r="1048" spans="1:9" x14ac:dyDescent="0.25">
      <c r="A1048" s="1">
        <v>5.0851600001285714E+18</v>
      </c>
      <c r="B1048" t="s">
        <v>14</v>
      </c>
      <c r="C1048" t="s">
        <v>44</v>
      </c>
      <c r="D1048" t="s">
        <v>12</v>
      </c>
      <c r="E1048" s="2">
        <v>45508</v>
      </c>
      <c r="F1048" t="s">
        <v>13</v>
      </c>
      <c r="G1048" s="2">
        <v>45905</v>
      </c>
      <c r="H1048">
        <f>Table1[[#This Row],[Date of Last Activity Time]] - Table1[[#This Row],[Date of Lead Created Time]]</f>
        <v>397</v>
      </c>
      <c r="I1048">
        <f ca="1">IF(TODAY() - Table1[[#This Row],[Date of Last Activity Time]] &lt;= 90, 1, 0)</f>
        <v>1</v>
      </c>
    </row>
    <row r="1049" spans="1:9" x14ac:dyDescent="0.25">
      <c r="A1049" s="1">
        <v>5.0851600001285714E+18</v>
      </c>
      <c r="B1049" t="s">
        <v>14</v>
      </c>
      <c r="C1049" t="s">
        <v>44</v>
      </c>
      <c r="D1049" t="s">
        <v>12</v>
      </c>
      <c r="E1049" s="2">
        <v>45511</v>
      </c>
      <c r="F1049" t="s">
        <v>13</v>
      </c>
      <c r="G1049" s="2">
        <v>45905</v>
      </c>
      <c r="H1049">
        <f>Table1[[#This Row],[Date of Last Activity Time]] - Table1[[#This Row],[Date of Lead Created Time]]</f>
        <v>394</v>
      </c>
      <c r="I1049">
        <f ca="1">IF(TODAY() - Table1[[#This Row],[Date of Last Activity Time]] &lt;= 90, 1, 0)</f>
        <v>1</v>
      </c>
    </row>
    <row r="1050" spans="1:9" x14ac:dyDescent="0.25">
      <c r="A1050" s="1">
        <v>5.0851600001285714E+18</v>
      </c>
      <c r="B1050" t="s">
        <v>14</v>
      </c>
      <c r="C1050" t="s">
        <v>44</v>
      </c>
      <c r="D1050" t="s">
        <v>12</v>
      </c>
      <c r="E1050" s="2">
        <v>45513</v>
      </c>
      <c r="F1050" t="s">
        <v>13</v>
      </c>
      <c r="G1050" s="2">
        <v>45905</v>
      </c>
      <c r="H1050">
        <f>Table1[[#This Row],[Date of Last Activity Time]] - Table1[[#This Row],[Date of Lead Created Time]]</f>
        <v>392</v>
      </c>
      <c r="I1050">
        <f ca="1">IF(TODAY() - Table1[[#This Row],[Date of Last Activity Time]] &lt;= 90, 1, 0)</f>
        <v>1</v>
      </c>
    </row>
    <row r="1051" spans="1:9" x14ac:dyDescent="0.25">
      <c r="A1051" s="1">
        <v>5.0851600001285714E+18</v>
      </c>
      <c r="B1051" t="s">
        <v>14</v>
      </c>
      <c r="C1051" t="s">
        <v>44</v>
      </c>
      <c r="D1051" t="s">
        <v>12</v>
      </c>
      <c r="E1051" s="2">
        <v>45514</v>
      </c>
      <c r="F1051" t="s">
        <v>13</v>
      </c>
      <c r="G1051" s="2">
        <v>45905</v>
      </c>
      <c r="H1051">
        <f>Table1[[#This Row],[Date of Last Activity Time]] - Table1[[#This Row],[Date of Lead Created Time]]</f>
        <v>391</v>
      </c>
      <c r="I1051">
        <f ca="1">IF(TODAY() - Table1[[#This Row],[Date of Last Activity Time]] &lt;= 90, 1, 0)</f>
        <v>1</v>
      </c>
    </row>
    <row r="1052" spans="1:9" x14ac:dyDescent="0.25">
      <c r="A1052" s="1">
        <v>5.0851600001285714E+18</v>
      </c>
      <c r="B1052" t="s">
        <v>14</v>
      </c>
      <c r="C1052" t="s">
        <v>44</v>
      </c>
      <c r="D1052" t="s">
        <v>12</v>
      </c>
      <c r="E1052" s="2">
        <v>45515</v>
      </c>
      <c r="F1052" t="s">
        <v>13</v>
      </c>
      <c r="G1052" s="2">
        <v>45905</v>
      </c>
      <c r="H1052">
        <f>Table1[[#This Row],[Date of Last Activity Time]] - Table1[[#This Row],[Date of Lead Created Time]]</f>
        <v>390</v>
      </c>
      <c r="I1052">
        <f ca="1">IF(TODAY() - Table1[[#This Row],[Date of Last Activity Time]] &lt;= 90, 1, 0)</f>
        <v>1</v>
      </c>
    </row>
    <row r="1053" spans="1:9" x14ac:dyDescent="0.25">
      <c r="A1053" s="1">
        <v>5.0851600001285714E+18</v>
      </c>
      <c r="B1053" t="s">
        <v>14</v>
      </c>
      <c r="C1053" t="s">
        <v>44</v>
      </c>
      <c r="D1053" t="s">
        <v>12</v>
      </c>
      <c r="E1053" s="2">
        <v>45516</v>
      </c>
      <c r="F1053" t="s">
        <v>13</v>
      </c>
      <c r="G1053" s="2">
        <v>45905</v>
      </c>
      <c r="H1053">
        <f>Table1[[#This Row],[Date of Last Activity Time]] - Table1[[#This Row],[Date of Lead Created Time]]</f>
        <v>389</v>
      </c>
      <c r="I1053">
        <f ca="1">IF(TODAY() - Table1[[#This Row],[Date of Last Activity Time]] &lt;= 90, 1, 0)</f>
        <v>1</v>
      </c>
    </row>
    <row r="1054" spans="1:9" x14ac:dyDescent="0.25">
      <c r="A1054" s="1">
        <v>5.0851600001285714E+18</v>
      </c>
      <c r="B1054" t="s">
        <v>14</v>
      </c>
      <c r="C1054" t="s">
        <v>44</v>
      </c>
      <c r="D1054" t="s">
        <v>12</v>
      </c>
      <c r="E1054" s="2">
        <v>45523</v>
      </c>
      <c r="F1054" t="s">
        <v>13</v>
      </c>
      <c r="G1054" s="2">
        <v>45905</v>
      </c>
      <c r="H1054">
        <f>Table1[[#This Row],[Date of Last Activity Time]] - Table1[[#This Row],[Date of Lead Created Time]]</f>
        <v>382</v>
      </c>
      <c r="I1054">
        <f ca="1">IF(TODAY() - Table1[[#This Row],[Date of Last Activity Time]] &lt;= 90, 1, 0)</f>
        <v>1</v>
      </c>
    </row>
    <row r="1055" spans="1:9" x14ac:dyDescent="0.25">
      <c r="A1055" s="1">
        <v>5.0851600001285714E+18</v>
      </c>
      <c r="B1055" t="s">
        <v>14</v>
      </c>
      <c r="C1055" t="s">
        <v>44</v>
      </c>
      <c r="D1055" t="s">
        <v>12</v>
      </c>
      <c r="E1055" s="2">
        <v>45524</v>
      </c>
      <c r="F1055" t="s">
        <v>13</v>
      </c>
      <c r="G1055" s="2">
        <v>45905</v>
      </c>
      <c r="H1055">
        <f>Table1[[#This Row],[Date of Last Activity Time]] - Table1[[#This Row],[Date of Lead Created Time]]</f>
        <v>381</v>
      </c>
      <c r="I1055">
        <f ca="1">IF(TODAY() - Table1[[#This Row],[Date of Last Activity Time]] &lt;= 90, 1, 0)</f>
        <v>1</v>
      </c>
    </row>
    <row r="1056" spans="1:9" x14ac:dyDescent="0.25">
      <c r="A1056" s="1">
        <v>5.0851600001285714E+18</v>
      </c>
      <c r="B1056" t="s">
        <v>14</v>
      </c>
      <c r="C1056" t="s">
        <v>44</v>
      </c>
      <c r="D1056" t="s">
        <v>12</v>
      </c>
      <c r="E1056" s="2">
        <v>45531</v>
      </c>
      <c r="F1056" t="s">
        <v>13</v>
      </c>
      <c r="G1056" s="2">
        <v>45905</v>
      </c>
      <c r="H1056">
        <f>Table1[[#This Row],[Date of Last Activity Time]] - Table1[[#This Row],[Date of Lead Created Time]]</f>
        <v>374</v>
      </c>
      <c r="I1056">
        <f ca="1">IF(TODAY() - Table1[[#This Row],[Date of Last Activity Time]] &lt;= 90, 1, 0)</f>
        <v>1</v>
      </c>
    </row>
    <row r="1057" spans="1:9" x14ac:dyDescent="0.25">
      <c r="A1057" s="1">
        <v>5.0851600001585603E+18</v>
      </c>
      <c r="B1057" t="s">
        <v>14</v>
      </c>
      <c r="C1057" t="s">
        <v>44</v>
      </c>
      <c r="D1057" t="s">
        <v>55</v>
      </c>
      <c r="E1057" s="2">
        <v>45524</v>
      </c>
      <c r="F1057" t="s">
        <v>13</v>
      </c>
      <c r="G1057" s="2">
        <v>45525</v>
      </c>
      <c r="H1057">
        <f>Table1[[#This Row],[Date of Last Activity Time]] - Table1[[#This Row],[Date of Lead Created Time]]</f>
        <v>1</v>
      </c>
      <c r="I1057">
        <f ca="1">IF(TODAY() - Table1[[#This Row],[Date of Last Activity Time]] &lt;= 90, 1, 0)</f>
        <v>0</v>
      </c>
    </row>
    <row r="1058" spans="1:9" x14ac:dyDescent="0.25">
      <c r="A1058" s="1">
        <v>5.0851600001752852E+18</v>
      </c>
      <c r="B1058" t="s">
        <v>14</v>
      </c>
      <c r="C1058" t="s">
        <v>44</v>
      </c>
      <c r="D1058" t="s">
        <v>58</v>
      </c>
      <c r="E1058" s="2">
        <v>45506</v>
      </c>
      <c r="F1058" t="s">
        <v>13</v>
      </c>
      <c r="G1058" s="2">
        <v>45512</v>
      </c>
      <c r="H1058">
        <f>Table1[[#This Row],[Date of Last Activity Time]] - Table1[[#This Row],[Date of Lead Created Time]]</f>
        <v>6</v>
      </c>
      <c r="I1058">
        <f ca="1">IF(TODAY() - Table1[[#This Row],[Date of Last Activity Time]] &lt;= 90, 1, 0)</f>
        <v>0</v>
      </c>
    </row>
    <row r="1059" spans="1:9" x14ac:dyDescent="0.25">
      <c r="A1059" s="1">
        <v>5.0851600001752852E+18</v>
      </c>
      <c r="B1059" t="s">
        <v>14</v>
      </c>
      <c r="C1059" t="s">
        <v>44</v>
      </c>
      <c r="D1059" t="s">
        <v>64</v>
      </c>
      <c r="E1059" s="2">
        <v>45506</v>
      </c>
      <c r="F1059" t="s">
        <v>13</v>
      </c>
      <c r="G1059" s="2">
        <v>45525</v>
      </c>
      <c r="H1059">
        <f>Table1[[#This Row],[Date of Last Activity Time]] - Table1[[#This Row],[Date of Lead Created Time]]</f>
        <v>19</v>
      </c>
      <c r="I1059">
        <f ca="1">IF(TODAY() - Table1[[#This Row],[Date of Last Activity Time]] &lt;= 90, 1, 0)</f>
        <v>0</v>
      </c>
    </row>
    <row r="1060" spans="1:9" x14ac:dyDescent="0.25">
      <c r="A1060" s="1">
        <v>5.0851600001752852E+18</v>
      </c>
      <c r="B1060" t="s">
        <v>14</v>
      </c>
      <c r="C1060" t="s">
        <v>44</v>
      </c>
      <c r="D1060" t="s">
        <v>64</v>
      </c>
      <c r="E1060" s="2">
        <v>45510</v>
      </c>
      <c r="F1060" t="s">
        <v>13</v>
      </c>
      <c r="G1060" s="2">
        <v>45525</v>
      </c>
      <c r="H1060">
        <f>Table1[[#This Row],[Date of Last Activity Time]] - Table1[[#This Row],[Date of Lead Created Time]]</f>
        <v>15</v>
      </c>
      <c r="I1060">
        <f ca="1">IF(TODAY() - Table1[[#This Row],[Date of Last Activity Time]] &lt;= 90, 1, 0)</f>
        <v>0</v>
      </c>
    </row>
    <row r="1061" spans="1:9" x14ac:dyDescent="0.25">
      <c r="A1061" s="1">
        <v>5.0851600001754511E+18</v>
      </c>
      <c r="B1061" t="s">
        <v>14</v>
      </c>
      <c r="C1061" t="s">
        <v>44</v>
      </c>
      <c r="D1061" t="s">
        <v>54</v>
      </c>
      <c r="E1061" s="2">
        <v>45524</v>
      </c>
      <c r="F1061" t="s">
        <v>13</v>
      </c>
      <c r="G1061" s="2">
        <v>45524</v>
      </c>
      <c r="H1061">
        <f>Table1[[#This Row],[Date of Last Activity Time]] - Table1[[#This Row],[Date of Lead Created Time]]</f>
        <v>0</v>
      </c>
      <c r="I1061">
        <f ca="1">IF(TODAY() - Table1[[#This Row],[Date of Last Activity Time]] &lt;= 90, 1, 0)</f>
        <v>0</v>
      </c>
    </row>
    <row r="1062" spans="1:9" x14ac:dyDescent="0.25">
      <c r="A1062" s="1">
        <v>5.0851600001754511E+18</v>
      </c>
      <c r="B1062" t="s">
        <v>14</v>
      </c>
      <c r="C1062" t="s">
        <v>44</v>
      </c>
      <c r="D1062" t="s">
        <v>55</v>
      </c>
      <c r="E1062" s="2">
        <v>45506</v>
      </c>
      <c r="F1062" t="s">
        <v>13</v>
      </c>
      <c r="G1062" s="2">
        <v>45509</v>
      </c>
      <c r="H1062">
        <f>Table1[[#This Row],[Date of Last Activity Time]] - Table1[[#This Row],[Date of Lead Created Time]]</f>
        <v>3</v>
      </c>
      <c r="I1062">
        <f ca="1">IF(TODAY() - Table1[[#This Row],[Date of Last Activity Time]] &lt;= 90, 1, 0)</f>
        <v>0</v>
      </c>
    </row>
    <row r="1063" spans="1:9" x14ac:dyDescent="0.25">
      <c r="A1063" s="1">
        <v>5.0851600001754511E+18</v>
      </c>
      <c r="B1063" t="s">
        <v>14</v>
      </c>
      <c r="C1063" t="s">
        <v>44</v>
      </c>
      <c r="D1063" t="s">
        <v>57</v>
      </c>
      <c r="E1063" s="2">
        <v>45516</v>
      </c>
      <c r="F1063" t="s">
        <v>13</v>
      </c>
      <c r="G1063" s="2">
        <v>45518</v>
      </c>
      <c r="H1063">
        <f>Table1[[#This Row],[Date of Last Activity Time]] - Table1[[#This Row],[Date of Lead Created Time]]</f>
        <v>2</v>
      </c>
      <c r="I1063">
        <f ca="1">IF(TODAY() - Table1[[#This Row],[Date of Last Activity Time]] &lt;= 90, 1, 0)</f>
        <v>0</v>
      </c>
    </row>
    <row r="1064" spans="1:9" x14ac:dyDescent="0.25">
      <c r="A1064" s="1">
        <v>5.0851600001758423E+18</v>
      </c>
      <c r="B1064" t="s">
        <v>14</v>
      </c>
      <c r="C1064" t="s">
        <v>44</v>
      </c>
      <c r="D1064" t="s">
        <v>245</v>
      </c>
      <c r="E1064" s="2">
        <v>45516</v>
      </c>
      <c r="F1064" t="s">
        <v>13</v>
      </c>
      <c r="G1064" s="2">
        <v>45524</v>
      </c>
      <c r="H1064">
        <f>Table1[[#This Row],[Date of Last Activity Time]] - Table1[[#This Row],[Date of Lead Created Time]]</f>
        <v>8</v>
      </c>
      <c r="I1064">
        <f ca="1">IF(TODAY() - Table1[[#This Row],[Date of Last Activity Time]] &lt;= 90, 1, 0)</f>
        <v>0</v>
      </c>
    </row>
    <row r="1065" spans="1:9" x14ac:dyDescent="0.25">
      <c r="A1065" s="1">
        <v>5.0851600001758423E+18</v>
      </c>
      <c r="B1065" t="s">
        <v>14</v>
      </c>
      <c r="C1065" t="s">
        <v>44</v>
      </c>
      <c r="D1065" t="s">
        <v>54</v>
      </c>
      <c r="E1065" s="2">
        <v>45507</v>
      </c>
      <c r="F1065" t="s">
        <v>13</v>
      </c>
      <c r="G1065" s="2">
        <v>45507</v>
      </c>
      <c r="H1065">
        <f>Table1[[#This Row],[Date of Last Activity Time]] - Table1[[#This Row],[Date of Lead Created Time]]</f>
        <v>0</v>
      </c>
      <c r="I1065">
        <f ca="1">IF(TODAY() - Table1[[#This Row],[Date of Last Activity Time]] &lt;= 90, 1, 0)</f>
        <v>0</v>
      </c>
    </row>
    <row r="1066" spans="1:9" x14ac:dyDescent="0.25">
      <c r="A1066" s="1">
        <v>5.0851600002065562E+18</v>
      </c>
      <c r="B1066" t="s">
        <v>14</v>
      </c>
      <c r="C1066" t="s">
        <v>44</v>
      </c>
      <c r="D1066" t="s">
        <v>55</v>
      </c>
      <c r="E1066" s="2">
        <v>45505</v>
      </c>
      <c r="F1066" t="s">
        <v>13</v>
      </c>
      <c r="G1066" s="2">
        <v>45507</v>
      </c>
      <c r="H1066">
        <f>Table1[[#This Row],[Date of Last Activity Time]] - Table1[[#This Row],[Date of Lead Created Time]]</f>
        <v>2</v>
      </c>
      <c r="I1066">
        <f ca="1">IF(TODAY() - Table1[[#This Row],[Date of Last Activity Time]] &lt;= 90, 1, 0)</f>
        <v>0</v>
      </c>
    </row>
    <row r="1067" spans="1:9" x14ac:dyDescent="0.25">
      <c r="A1067" s="1">
        <v>5.0851600002065562E+18</v>
      </c>
      <c r="B1067" t="s">
        <v>14</v>
      </c>
      <c r="C1067" t="s">
        <v>44</v>
      </c>
      <c r="D1067" t="s">
        <v>64</v>
      </c>
      <c r="E1067" s="2">
        <v>45516</v>
      </c>
      <c r="F1067" t="s">
        <v>13</v>
      </c>
      <c r="G1067" s="2">
        <v>45588</v>
      </c>
      <c r="H1067">
        <f>Table1[[#This Row],[Date of Last Activity Time]] - Table1[[#This Row],[Date of Lead Created Time]]</f>
        <v>72</v>
      </c>
      <c r="I1067">
        <f ca="1">IF(TODAY() - Table1[[#This Row],[Date of Last Activity Time]] &lt;= 90, 1, 0)</f>
        <v>0</v>
      </c>
    </row>
    <row r="1068" spans="1:9" x14ac:dyDescent="0.25">
      <c r="A1068" s="1">
        <v>5.0851600002074952E+18</v>
      </c>
      <c r="B1068" t="s">
        <v>14</v>
      </c>
      <c r="C1068" t="s">
        <v>44</v>
      </c>
      <c r="D1068" t="s">
        <v>54</v>
      </c>
      <c r="E1068" s="2">
        <v>45524</v>
      </c>
      <c r="F1068" t="s">
        <v>13</v>
      </c>
      <c r="G1068" s="2">
        <v>45524</v>
      </c>
      <c r="H1068">
        <f>Table1[[#This Row],[Date of Last Activity Time]] - Table1[[#This Row],[Date of Lead Created Time]]</f>
        <v>0</v>
      </c>
      <c r="I1068">
        <f ca="1">IF(TODAY() - Table1[[#This Row],[Date of Last Activity Time]] &lt;= 90, 1, 0)</f>
        <v>0</v>
      </c>
    </row>
    <row r="1069" spans="1:9" x14ac:dyDescent="0.25">
      <c r="A1069" s="1">
        <v>5.0851600002170368E+18</v>
      </c>
      <c r="B1069" t="s">
        <v>14</v>
      </c>
      <c r="C1069" t="s">
        <v>44</v>
      </c>
      <c r="D1069" t="s">
        <v>55</v>
      </c>
      <c r="E1069" s="2">
        <v>45513</v>
      </c>
      <c r="F1069" t="s">
        <v>13</v>
      </c>
      <c r="G1069" s="2">
        <v>45514</v>
      </c>
      <c r="H1069">
        <f>Table1[[#This Row],[Date of Last Activity Time]] - Table1[[#This Row],[Date of Lead Created Time]]</f>
        <v>1</v>
      </c>
      <c r="I1069">
        <f ca="1">IF(TODAY() - Table1[[#This Row],[Date of Last Activity Time]] &lt;= 90, 1, 0)</f>
        <v>0</v>
      </c>
    </row>
    <row r="1070" spans="1:9" x14ac:dyDescent="0.25">
      <c r="A1070" s="1">
        <v>5.0851600002218158E+18</v>
      </c>
      <c r="B1070" t="s">
        <v>14</v>
      </c>
      <c r="C1070" t="s">
        <v>44</v>
      </c>
      <c r="D1070" t="s">
        <v>54</v>
      </c>
      <c r="E1070" s="2">
        <v>45515</v>
      </c>
      <c r="F1070" t="s">
        <v>13</v>
      </c>
      <c r="G1070" s="2">
        <v>45516</v>
      </c>
      <c r="H1070">
        <f>Table1[[#This Row],[Date of Last Activity Time]] - Table1[[#This Row],[Date of Lead Created Time]]</f>
        <v>1</v>
      </c>
      <c r="I1070">
        <f ca="1">IF(TODAY() - Table1[[#This Row],[Date of Last Activity Time]] &lt;= 90, 1, 0)</f>
        <v>0</v>
      </c>
    </row>
    <row r="1071" spans="1:9" x14ac:dyDescent="0.25">
      <c r="A1071" s="1">
        <v>5.0851600003698504E+18</v>
      </c>
      <c r="B1071" t="s">
        <v>14</v>
      </c>
      <c r="C1071" t="s">
        <v>44</v>
      </c>
      <c r="D1071" t="s">
        <v>64</v>
      </c>
      <c r="E1071" s="2">
        <v>45513</v>
      </c>
      <c r="F1071" t="s">
        <v>13</v>
      </c>
      <c r="G1071" s="2">
        <v>45682</v>
      </c>
      <c r="H1071">
        <f>Table1[[#This Row],[Date of Last Activity Time]] - Table1[[#This Row],[Date of Lead Created Time]]</f>
        <v>169</v>
      </c>
      <c r="I1071">
        <f ca="1">IF(TODAY() - Table1[[#This Row],[Date of Last Activity Time]] &lt;= 90, 1, 0)</f>
        <v>0</v>
      </c>
    </row>
    <row r="1072" spans="1:9" x14ac:dyDescent="0.25">
      <c r="A1072" s="1">
        <v>5.0851600001285714E+18</v>
      </c>
      <c r="B1072" t="s">
        <v>14</v>
      </c>
      <c r="C1072" t="s">
        <v>269</v>
      </c>
      <c r="D1072" t="s">
        <v>12</v>
      </c>
      <c r="E1072" s="2">
        <v>44955</v>
      </c>
      <c r="F1072" t="s">
        <v>13</v>
      </c>
      <c r="G1072" s="2">
        <v>45905</v>
      </c>
      <c r="H1072">
        <f>Table1[[#This Row],[Date of Last Activity Time]] - Table1[[#This Row],[Date of Lead Created Time]]</f>
        <v>950</v>
      </c>
      <c r="I1072">
        <f ca="1">IF(TODAY() - Table1[[#This Row],[Date of Last Activity Time]] &lt;= 90, 1, 0)</f>
        <v>1</v>
      </c>
    </row>
    <row r="1073" spans="1:9" x14ac:dyDescent="0.25">
      <c r="A1073" s="1">
        <v>5.0851600000011571E+18</v>
      </c>
      <c r="B1073" t="s">
        <v>14</v>
      </c>
      <c r="C1073" t="s">
        <v>45</v>
      </c>
      <c r="D1073" t="s">
        <v>12</v>
      </c>
      <c r="E1073" s="2">
        <v>44954</v>
      </c>
      <c r="F1073" t="s">
        <v>13</v>
      </c>
      <c r="G1073" s="2">
        <v>45919</v>
      </c>
      <c r="H1073">
        <f>Table1[[#This Row],[Date of Last Activity Time]] - Table1[[#This Row],[Date of Lead Created Time]]</f>
        <v>965</v>
      </c>
      <c r="I1073">
        <f ca="1">IF(TODAY() - Table1[[#This Row],[Date of Last Activity Time]] &lt;= 90, 1, 0)</f>
        <v>1</v>
      </c>
    </row>
    <row r="1074" spans="1:9" x14ac:dyDescent="0.25">
      <c r="A1074" s="1">
        <v>5.0851600001285714E+18</v>
      </c>
      <c r="B1074" t="s">
        <v>7</v>
      </c>
      <c r="C1074" t="s">
        <v>45</v>
      </c>
      <c r="D1074" t="s">
        <v>12</v>
      </c>
      <c r="E1074" s="2">
        <v>44954</v>
      </c>
      <c r="F1074" t="s">
        <v>13</v>
      </c>
      <c r="G1074" s="2">
        <v>45905</v>
      </c>
      <c r="H1074">
        <f>Table1[[#This Row],[Date of Last Activity Time]] - Table1[[#This Row],[Date of Lead Created Time]]</f>
        <v>951</v>
      </c>
      <c r="I1074">
        <f ca="1">IF(TODAY() - Table1[[#This Row],[Date of Last Activity Time]] &lt;= 90, 1, 0)</f>
        <v>1</v>
      </c>
    </row>
    <row r="1075" spans="1:9" x14ac:dyDescent="0.25">
      <c r="A1075" s="1">
        <v>5.0851600001285714E+18</v>
      </c>
      <c r="B1075" t="s">
        <v>7</v>
      </c>
      <c r="C1075" t="s">
        <v>45</v>
      </c>
      <c r="D1075" t="s">
        <v>12</v>
      </c>
      <c r="E1075" s="2">
        <v>44955</v>
      </c>
      <c r="F1075" t="s">
        <v>13</v>
      </c>
      <c r="G1075" s="2">
        <v>45905</v>
      </c>
      <c r="H1075">
        <f>Table1[[#This Row],[Date of Last Activity Time]] - Table1[[#This Row],[Date of Lead Created Time]]</f>
        <v>950</v>
      </c>
      <c r="I1075">
        <f ca="1">IF(TODAY() - Table1[[#This Row],[Date of Last Activity Time]] &lt;= 90, 1, 0)</f>
        <v>1</v>
      </c>
    </row>
    <row r="1076" spans="1:9" x14ac:dyDescent="0.25">
      <c r="A1076" s="1">
        <v>5.0851600001285714E+18</v>
      </c>
      <c r="B1076" t="s">
        <v>7</v>
      </c>
      <c r="C1076" t="s">
        <v>45</v>
      </c>
      <c r="D1076" t="s">
        <v>12</v>
      </c>
      <c r="E1076" s="2">
        <v>44955</v>
      </c>
      <c r="F1076" t="s">
        <v>10</v>
      </c>
      <c r="G1076" s="2">
        <v>45905</v>
      </c>
      <c r="H1076">
        <f>Table1[[#This Row],[Date of Last Activity Time]] - Table1[[#This Row],[Date of Lead Created Time]]</f>
        <v>950</v>
      </c>
      <c r="I1076">
        <f ca="1">IF(TODAY() - Table1[[#This Row],[Date of Last Activity Time]] &lt;= 90, 1, 0)</f>
        <v>1</v>
      </c>
    </row>
    <row r="1077" spans="1:9" x14ac:dyDescent="0.25">
      <c r="A1077" s="1">
        <v>5.0851600001285714E+18</v>
      </c>
      <c r="B1077" t="s">
        <v>14</v>
      </c>
      <c r="C1077" t="s">
        <v>45</v>
      </c>
      <c r="D1077" t="s">
        <v>54</v>
      </c>
      <c r="E1077" s="2">
        <v>45512</v>
      </c>
      <c r="F1077" t="s">
        <v>13</v>
      </c>
      <c r="G1077" s="2">
        <v>45512</v>
      </c>
      <c r="H1077">
        <f>Table1[[#This Row],[Date of Last Activity Time]] - Table1[[#This Row],[Date of Lead Created Time]]</f>
        <v>0</v>
      </c>
      <c r="I1077">
        <f ca="1">IF(TODAY() - Table1[[#This Row],[Date of Last Activity Time]] &lt;= 90, 1, 0)</f>
        <v>0</v>
      </c>
    </row>
    <row r="1078" spans="1:9" x14ac:dyDescent="0.25">
      <c r="A1078" s="1">
        <v>5.0851600001285714E+18</v>
      </c>
      <c r="B1078" t="s">
        <v>14</v>
      </c>
      <c r="C1078" t="s">
        <v>201</v>
      </c>
      <c r="D1078" t="s">
        <v>12</v>
      </c>
      <c r="E1078" s="2">
        <v>44955</v>
      </c>
      <c r="F1078" t="s">
        <v>13</v>
      </c>
      <c r="G1078" s="2">
        <v>45905</v>
      </c>
      <c r="H1078">
        <f>Table1[[#This Row],[Date of Last Activity Time]] - Table1[[#This Row],[Date of Lead Created Time]]</f>
        <v>950</v>
      </c>
      <c r="I1078">
        <f ca="1">IF(TODAY() - Table1[[#This Row],[Date of Last Activity Time]] &lt;= 90, 1, 0)</f>
        <v>1</v>
      </c>
    </row>
    <row r="1079" spans="1:9" x14ac:dyDescent="0.25">
      <c r="A1079" s="1">
        <v>5.0851600001285714E+18</v>
      </c>
      <c r="B1079" t="s">
        <v>14</v>
      </c>
      <c r="C1079" t="s">
        <v>201</v>
      </c>
      <c r="D1079" t="s">
        <v>12</v>
      </c>
      <c r="E1079" s="2">
        <v>44955</v>
      </c>
      <c r="F1079" t="s">
        <v>13</v>
      </c>
      <c r="G1079" s="2">
        <v>45905</v>
      </c>
      <c r="H1079">
        <f>Table1[[#This Row],[Date of Last Activity Time]] - Table1[[#This Row],[Date of Lead Created Time]]</f>
        <v>950</v>
      </c>
      <c r="I1079">
        <f ca="1">IF(TODAY() - Table1[[#This Row],[Date of Last Activity Time]] &lt;= 90, 1, 0)</f>
        <v>1</v>
      </c>
    </row>
    <row r="1080" spans="1:9" x14ac:dyDescent="0.25">
      <c r="A1080" s="1">
        <v>5.0851600001285714E+18</v>
      </c>
      <c r="B1080" t="s">
        <v>14</v>
      </c>
      <c r="C1080" t="s">
        <v>201</v>
      </c>
      <c r="D1080" t="s">
        <v>12</v>
      </c>
      <c r="E1080" s="2">
        <v>44954</v>
      </c>
      <c r="F1080" t="s">
        <v>13</v>
      </c>
      <c r="G1080" s="2">
        <v>45905</v>
      </c>
      <c r="H1080">
        <f>Table1[[#This Row],[Date of Last Activity Time]] - Table1[[#This Row],[Date of Lead Created Time]]</f>
        <v>951</v>
      </c>
      <c r="I1080">
        <f ca="1">IF(TODAY() - Table1[[#This Row],[Date of Last Activity Time]] &lt;= 90, 1, 0)</f>
        <v>1</v>
      </c>
    </row>
    <row r="1081" spans="1:9" x14ac:dyDescent="0.25">
      <c r="A1081" s="1">
        <v>5.0851600001285714E+18</v>
      </c>
      <c r="B1081" t="s">
        <v>14</v>
      </c>
      <c r="C1081" t="s">
        <v>201</v>
      </c>
      <c r="D1081" t="s">
        <v>12</v>
      </c>
      <c r="E1081" s="2">
        <v>45506</v>
      </c>
      <c r="F1081" t="s">
        <v>13</v>
      </c>
      <c r="G1081" s="2">
        <v>45905</v>
      </c>
      <c r="H1081">
        <f>Table1[[#This Row],[Date of Last Activity Time]] - Table1[[#This Row],[Date of Lead Created Time]]</f>
        <v>399</v>
      </c>
      <c r="I1081">
        <f ca="1">IF(TODAY() - Table1[[#This Row],[Date of Last Activity Time]] &lt;= 90, 1, 0)</f>
        <v>1</v>
      </c>
    </row>
    <row r="1082" spans="1:9" x14ac:dyDescent="0.25">
      <c r="A1082" s="1">
        <v>5.0851600001285714E+18</v>
      </c>
      <c r="B1082" t="s">
        <v>14</v>
      </c>
      <c r="C1082" t="s">
        <v>201</v>
      </c>
      <c r="D1082" t="s">
        <v>12</v>
      </c>
      <c r="E1082" s="2">
        <v>45508</v>
      </c>
      <c r="F1082" t="s">
        <v>13</v>
      </c>
      <c r="G1082" s="2">
        <v>45905</v>
      </c>
      <c r="H1082">
        <f>Table1[[#This Row],[Date of Last Activity Time]] - Table1[[#This Row],[Date of Lead Created Time]]</f>
        <v>397</v>
      </c>
      <c r="I1082">
        <f ca="1">IF(TODAY() - Table1[[#This Row],[Date of Last Activity Time]] &lt;= 90, 1, 0)</f>
        <v>1</v>
      </c>
    </row>
    <row r="1083" spans="1:9" x14ac:dyDescent="0.25">
      <c r="A1083" s="1">
        <v>5.0851600001285714E+18</v>
      </c>
      <c r="B1083" t="s">
        <v>14</v>
      </c>
      <c r="C1083" t="s">
        <v>201</v>
      </c>
      <c r="D1083" t="s">
        <v>12</v>
      </c>
      <c r="E1083" s="2">
        <v>45516</v>
      </c>
      <c r="F1083" t="s">
        <v>13</v>
      </c>
      <c r="G1083" s="2">
        <v>45905</v>
      </c>
      <c r="H1083">
        <f>Table1[[#This Row],[Date of Last Activity Time]] - Table1[[#This Row],[Date of Lead Created Time]]</f>
        <v>389</v>
      </c>
      <c r="I1083">
        <f ca="1">IF(TODAY() - Table1[[#This Row],[Date of Last Activity Time]] &lt;= 90, 1, 0)</f>
        <v>1</v>
      </c>
    </row>
    <row r="1084" spans="1:9" x14ac:dyDescent="0.25">
      <c r="A1084" s="1">
        <v>5.0851600001285714E+18</v>
      </c>
      <c r="B1084" t="s">
        <v>14</v>
      </c>
      <c r="C1084" t="s">
        <v>201</v>
      </c>
      <c r="D1084" t="s">
        <v>12</v>
      </c>
      <c r="E1084" s="2">
        <v>45526</v>
      </c>
      <c r="F1084" t="s">
        <v>13</v>
      </c>
      <c r="G1084" s="2">
        <v>45905</v>
      </c>
      <c r="H1084">
        <f>Table1[[#This Row],[Date of Last Activity Time]] - Table1[[#This Row],[Date of Lead Created Time]]</f>
        <v>379</v>
      </c>
      <c r="I1084">
        <f ca="1">IF(TODAY() - Table1[[#This Row],[Date of Last Activity Time]] &lt;= 90, 1, 0)</f>
        <v>1</v>
      </c>
    </row>
    <row r="1085" spans="1:9" x14ac:dyDescent="0.25">
      <c r="A1085" s="1">
        <v>5.0851600001285714E+18</v>
      </c>
      <c r="B1085" t="s">
        <v>14</v>
      </c>
      <c r="C1085" t="s">
        <v>201</v>
      </c>
      <c r="D1085" t="s">
        <v>12</v>
      </c>
      <c r="E1085" s="2">
        <v>45529</v>
      </c>
      <c r="F1085" t="s">
        <v>13</v>
      </c>
      <c r="G1085" s="2">
        <v>45905</v>
      </c>
      <c r="H1085">
        <f>Table1[[#This Row],[Date of Last Activity Time]] - Table1[[#This Row],[Date of Lead Created Time]]</f>
        <v>376</v>
      </c>
      <c r="I1085">
        <f ca="1">IF(TODAY() - Table1[[#This Row],[Date of Last Activity Time]] &lt;= 90, 1, 0)</f>
        <v>1</v>
      </c>
    </row>
    <row r="1086" spans="1:9" x14ac:dyDescent="0.25">
      <c r="A1086" s="1">
        <v>5.0851600001285714E+18</v>
      </c>
      <c r="B1086" t="s">
        <v>14</v>
      </c>
      <c r="C1086" t="s">
        <v>201</v>
      </c>
      <c r="D1086" t="s">
        <v>12</v>
      </c>
      <c r="E1086" s="2">
        <v>45534</v>
      </c>
      <c r="F1086" t="s">
        <v>13</v>
      </c>
      <c r="G1086" s="2">
        <v>45905</v>
      </c>
      <c r="H1086">
        <f>Table1[[#This Row],[Date of Last Activity Time]] - Table1[[#This Row],[Date of Lead Created Time]]</f>
        <v>371</v>
      </c>
      <c r="I1086">
        <f ca="1">IF(TODAY() - Table1[[#This Row],[Date of Last Activity Time]] &lt;= 90, 1, 0)</f>
        <v>1</v>
      </c>
    </row>
    <row r="1087" spans="1:9" x14ac:dyDescent="0.25">
      <c r="A1087" s="1">
        <v>5.0851600001285714E+18</v>
      </c>
      <c r="B1087" t="s">
        <v>14</v>
      </c>
      <c r="C1087" t="s">
        <v>201</v>
      </c>
      <c r="D1087" t="s">
        <v>12</v>
      </c>
      <c r="E1087" s="2">
        <v>45535</v>
      </c>
      <c r="F1087" t="s">
        <v>13</v>
      </c>
      <c r="G1087" s="2">
        <v>45905</v>
      </c>
      <c r="H1087">
        <f>Table1[[#This Row],[Date of Last Activity Time]] - Table1[[#This Row],[Date of Lead Created Time]]</f>
        <v>370</v>
      </c>
      <c r="I1087">
        <f ca="1">IF(TODAY() - Table1[[#This Row],[Date of Last Activity Time]] &lt;= 90, 1, 0)</f>
        <v>1</v>
      </c>
    </row>
    <row r="1088" spans="1:9" x14ac:dyDescent="0.25">
      <c r="A1088" s="1">
        <v>5.0851600001285714E+18</v>
      </c>
      <c r="B1088" t="s">
        <v>14</v>
      </c>
      <c r="C1088" t="s">
        <v>201</v>
      </c>
      <c r="D1088" t="s">
        <v>22</v>
      </c>
      <c r="E1088" s="2">
        <v>45505</v>
      </c>
      <c r="F1088" t="s">
        <v>13</v>
      </c>
      <c r="G1088" s="2">
        <v>45905</v>
      </c>
      <c r="H1088">
        <f>Table1[[#This Row],[Date of Last Activity Time]] - Table1[[#This Row],[Date of Lead Created Time]]</f>
        <v>400</v>
      </c>
      <c r="I1088">
        <f ca="1">IF(TODAY() - Table1[[#This Row],[Date of Last Activity Time]] &lt;= 90, 1, 0)</f>
        <v>1</v>
      </c>
    </row>
    <row r="1089" spans="1:9" x14ac:dyDescent="0.25">
      <c r="A1089" s="1">
        <v>5.0851600001753938E+18</v>
      </c>
      <c r="B1089" t="s">
        <v>14</v>
      </c>
      <c r="C1089" t="s">
        <v>201</v>
      </c>
      <c r="D1089" t="s">
        <v>54</v>
      </c>
      <c r="E1089" s="2">
        <v>45516</v>
      </c>
      <c r="F1089" t="s">
        <v>13</v>
      </c>
      <c r="G1089" s="2">
        <v>45516</v>
      </c>
      <c r="H1089">
        <f>Table1[[#This Row],[Date of Last Activity Time]] - Table1[[#This Row],[Date of Lead Created Time]]</f>
        <v>0</v>
      </c>
      <c r="I1089">
        <f ca="1">IF(TODAY() - Table1[[#This Row],[Date of Last Activity Time]] &lt;= 90, 1, 0)</f>
        <v>0</v>
      </c>
    </row>
    <row r="1090" spans="1:9" x14ac:dyDescent="0.25">
      <c r="A1090" s="1">
        <v>5.0851600001285714E+18</v>
      </c>
      <c r="B1090" t="s">
        <v>14</v>
      </c>
      <c r="C1090" t="s">
        <v>203</v>
      </c>
      <c r="D1090" t="s">
        <v>12</v>
      </c>
      <c r="E1090" s="2">
        <v>44954</v>
      </c>
      <c r="F1090" t="s">
        <v>13</v>
      </c>
      <c r="G1090" s="2">
        <v>45905</v>
      </c>
      <c r="H1090">
        <f>Table1[[#This Row],[Date of Last Activity Time]] - Table1[[#This Row],[Date of Lead Created Time]]</f>
        <v>951</v>
      </c>
      <c r="I1090">
        <f ca="1">IF(TODAY() - Table1[[#This Row],[Date of Last Activity Time]] &lt;= 90, 1, 0)</f>
        <v>1</v>
      </c>
    </row>
    <row r="1091" spans="1:9" x14ac:dyDescent="0.25">
      <c r="A1091" s="1">
        <v>5.0851600001285714E+18</v>
      </c>
      <c r="B1091" t="s">
        <v>7</v>
      </c>
      <c r="C1091" s="3" t="s">
        <v>203</v>
      </c>
      <c r="D1091" t="s">
        <v>12</v>
      </c>
      <c r="E1091" s="2">
        <v>44955</v>
      </c>
      <c r="F1091" t="s">
        <v>13</v>
      </c>
      <c r="G1091" s="2">
        <v>45905</v>
      </c>
      <c r="H1091">
        <f>Table1[[#This Row],[Date of Last Activity Time]] - Table1[[#This Row],[Date of Lead Created Time]]</f>
        <v>950</v>
      </c>
      <c r="I1091">
        <f ca="1">IF(TODAY() - Table1[[#This Row],[Date of Last Activity Time]] &lt;= 90, 1, 0)</f>
        <v>1</v>
      </c>
    </row>
    <row r="1092" spans="1:9" x14ac:dyDescent="0.25">
      <c r="A1092" s="1">
        <v>5.0851600001335009E+18</v>
      </c>
      <c r="B1092" t="s">
        <v>14</v>
      </c>
      <c r="C1092" t="s">
        <v>203</v>
      </c>
      <c r="D1092" t="s">
        <v>54</v>
      </c>
      <c r="E1092" s="2">
        <v>45511</v>
      </c>
      <c r="F1092" t="s">
        <v>13</v>
      </c>
      <c r="G1092" s="2">
        <v>45511</v>
      </c>
      <c r="H1092">
        <f>Table1[[#This Row],[Date of Last Activity Time]] - Table1[[#This Row],[Date of Lead Created Time]]</f>
        <v>0</v>
      </c>
      <c r="I1092">
        <f ca="1">IF(TODAY() - Table1[[#This Row],[Date of Last Activity Time]] &lt;= 90, 1, 0)</f>
        <v>0</v>
      </c>
    </row>
    <row r="1093" spans="1:9" x14ac:dyDescent="0.25">
      <c r="A1093" s="1">
        <v>5.0851600002218158E+18</v>
      </c>
      <c r="B1093" t="s">
        <v>14</v>
      </c>
      <c r="C1093" t="s">
        <v>259</v>
      </c>
      <c r="D1093" t="s">
        <v>55</v>
      </c>
      <c r="E1093" s="2">
        <v>45509</v>
      </c>
      <c r="F1093" t="s">
        <v>13</v>
      </c>
      <c r="G1093" s="2">
        <v>45519</v>
      </c>
      <c r="H1093">
        <f>Table1[[#This Row],[Date of Last Activity Time]] - Table1[[#This Row],[Date of Lead Created Time]]</f>
        <v>10</v>
      </c>
      <c r="I1093">
        <f ca="1">IF(TODAY() - Table1[[#This Row],[Date of Last Activity Time]] &lt;= 90, 1, 0)</f>
        <v>0</v>
      </c>
    </row>
    <row r="1094" spans="1:9" x14ac:dyDescent="0.25">
      <c r="A1094" s="1">
        <v>5.0851600001285714E+18</v>
      </c>
      <c r="B1094" t="s">
        <v>7</v>
      </c>
      <c r="C1094" t="s">
        <v>8</v>
      </c>
      <c r="D1094" t="s">
        <v>12</v>
      </c>
      <c r="E1094" s="2">
        <v>44955</v>
      </c>
      <c r="F1094" t="s">
        <v>13</v>
      </c>
      <c r="G1094" s="2">
        <v>45905</v>
      </c>
      <c r="H1094">
        <f>Table1[[#This Row],[Date of Last Activity Time]] - Table1[[#This Row],[Date of Lead Created Time]]</f>
        <v>950</v>
      </c>
      <c r="I1094">
        <f ca="1">IF(TODAY() - Table1[[#This Row],[Date of Last Activity Time]] &lt;= 90, 1, 0)</f>
        <v>1</v>
      </c>
    </row>
    <row r="1095" spans="1:9" x14ac:dyDescent="0.25">
      <c r="A1095" s="1">
        <v>5.0851600000011571E+18</v>
      </c>
      <c r="B1095" t="s">
        <v>14</v>
      </c>
      <c r="C1095" t="s">
        <v>8</v>
      </c>
      <c r="D1095" t="s">
        <v>12</v>
      </c>
      <c r="E1095" s="2">
        <v>44954</v>
      </c>
      <c r="F1095" t="s">
        <v>13</v>
      </c>
      <c r="G1095" s="2">
        <v>45919</v>
      </c>
      <c r="H1095">
        <f>Table1[[#This Row],[Date of Last Activity Time]] - Table1[[#This Row],[Date of Lead Created Time]]</f>
        <v>965</v>
      </c>
      <c r="I1095">
        <f ca="1">IF(TODAY() - Table1[[#This Row],[Date of Last Activity Time]] &lt;= 90, 1, 0)</f>
        <v>1</v>
      </c>
    </row>
    <row r="1096" spans="1:9" x14ac:dyDescent="0.25">
      <c r="A1096" s="1">
        <v>5.0851600001285714E+18</v>
      </c>
      <c r="B1096" t="s">
        <v>7</v>
      </c>
      <c r="C1096" t="s">
        <v>8</v>
      </c>
      <c r="D1096" t="s">
        <v>54</v>
      </c>
      <c r="E1096" s="2">
        <v>45513</v>
      </c>
      <c r="F1096" t="s">
        <v>13</v>
      </c>
      <c r="G1096" s="2">
        <v>45513</v>
      </c>
      <c r="H1096">
        <f>Table1[[#This Row],[Date of Last Activity Time]] - Table1[[#This Row],[Date of Lead Created Time]]</f>
        <v>0</v>
      </c>
      <c r="I1096">
        <f ca="1">IF(TODAY() - Table1[[#This Row],[Date of Last Activity Time]] &lt;= 90, 1, 0)</f>
        <v>0</v>
      </c>
    </row>
    <row r="1097" spans="1:9" x14ac:dyDescent="0.25">
      <c r="A1097" s="1">
        <v>5.0851600001285714E+18</v>
      </c>
      <c r="B1097" t="s">
        <v>7</v>
      </c>
      <c r="C1097" t="s">
        <v>8</v>
      </c>
      <c r="D1097" t="s">
        <v>12</v>
      </c>
      <c r="E1097" s="2">
        <v>44954</v>
      </c>
      <c r="F1097" t="s">
        <v>13</v>
      </c>
      <c r="G1097" s="2">
        <v>45905</v>
      </c>
      <c r="H1097">
        <f>Table1[[#This Row],[Date of Last Activity Time]] - Table1[[#This Row],[Date of Lead Created Time]]</f>
        <v>951</v>
      </c>
      <c r="I1097">
        <f ca="1">IF(TODAY() - Table1[[#This Row],[Date of Last Activity Time]] &lt;= 90, 1, 0)</f>
        <v>1</v>
      </c>
    </row>
    <row r="1098" spans="1:9" x14ac:dyDescent="0.25">
      <c r="A1098" s="1">
        <v>5.0851600001285714E+18</v>
      </c>
      <c r="B1098" t="s">
        <v>7</v>
      </c>
      <c r="C1098" t="s">
        <v>8</v>
      </c>
      <c r="D1098" t="s">
        <v>12</v>
      </c>
      <c r="E1098" s="2">
        <v>44955</v>
      </c>
      <c r="F1098" t="s">
        <v>13</v>
      </c>
      <c r="G1098" s="2">
        <v>45905</v>
      </c>
      <c r="H1098">
        <f>Table1[[#This Row],[Date of Last Activity Time]] - Table1[[#This Row],[Date of Lead Created Time]]</f>
        <v>950</v>
      </c>
      <c r="I1098">
        <f ca="1">IF(TODAY() - Table1[[#This Row],[Date of Last Activity Time]] &lt;= 90, 1, 0)</f>
        <v>1</v>
      </c>
    </row>
    <row r="1099" spans="1:9" x14ac:dyDescent="0.25">
      <c r="A1099" s="1">
        <v>5.0851600001754511E+18</v>
      </c>
      <c r="B1099" t="s">
        <v>7</v>
      </c>
      <c r="C1099" t="s">
        <v>8</v>
      </c>
      <c r="D1099" t="s">
        <v>54</v>
      </c>
      <c r="E1099" s="2">
        <v>45513</v>
      </c>
      <c r="F1099" t="s">
        <v>13</v>
      </c>
      <c r="G1099" s="2">
        <v>45513</v>
      </c>
      <c r="H1099">
        <f>Table1[[#This Row],[Date of Last Activity Time]] - Table1[[#This Row],[Date of Lead Created Time]]</f>
        <v>0</v>
      </c>
      <c r="I1099">
        <f ca="1">IF(TODAY() - Table1[[#This Row],[Date of Last Activity Time]] &lt;= 90, 1, 0)</f>
        <v>0</v>
      </c>
    </row>
    <row r="1100" spans="1:9" x14ac:dyDescent="0.25">
      <c r="A1100" s="1">
        <v>5.0851600002065541E+18</v>
      </c>
      <c r="B1100" t="s">
        <v>7</v>
      </c>
      <c r="C1100" t="s">
        <v>8</v>
      </c>
      <c r="D1100" t="s">
        <v>55</v>
      </c>
      <c r="E1100" s="2">
        <v>45526</v>
      </c>
      <c r="F1100" t="s">
        <v>13</v>
      </c>
      <c r="G1100" s="2">
        <v>45526</v>
      </c>
      <c r="H1100">
        <f>Table1[[#This Row],[Date of Last Activity Time]] - Table1[[#This Row],[Date of Lead Created Time]]</f>
        <v>0</v>
      </c>
      <c r="I1100">
        <f ca="1">IF(TODAY() - Table1[[#This Row],[Date of Last Activity Time]] &lt;= 90, 1, 0)</f>
        <v>0</v>
      </c>
    </row>
    <row r="1101" spans="1:9" x14ac:dyDescent="0.25">
      <c r="A1101" s="1">
        <v>5.0851600001285714E+18</v>
      </c>
      <c r="B1101" t="s">
        <v>14</v>
      </c>
      <c r="C1101" t="s">
        <v>207</v>
      </c>
      <c r="D1101" t="s">
        <v>12</v>
      </c>
      <c r="E1101" s="2">
        <v>44954</v>
      </c>
      <c r="F1101" t="s">
        <v>13</v>
      </c>
      <c r="G1101" s="2">
        <v>45905</v>
      </c>
      <c r="H1101">
        <f>Table1[[#This Row],[Date of Last Activity Time]] - Table1[[#This Row],[Date of Lead Created Time]]</f>
        <v>951</v>
      </c>
      <c r="I1101">
        <f ca="1">IF(TODAY() - Table1[[#This Row],[Date of Last Activity Time]] &lt;= 90, 1, 0)</f>
        <v>1</v>
      </c>
    </row>
    <row r="1102" spans="1:9" x14ac:dyDescent="0.25">
      <c r="A1102" s="1">
        <v>5.0851600000011571E+18</v>
      </c>
      <c r="B1102" t="s">
        <v>14</v>
      </c>
      <c r="C1102" t="s">
        <v>46</v>
      </c>
      <c r="D1102" t="s">
        <v>12</v>
      </c>
      <c r="E1102" s="2">
        <v>44954</v>
      </c>
      <c r="F1102" t="s">
        <v>13</v>
      </c>
      <c r="G1102" s="2">
        <v>45919</v>
      </c>
      <c r="H1102">
        <f>Table1[[#This Row],[Date of Last Activity Time]] - Table1[[#This Row],[Date of Lead Created Time]]</f>
        <v>965</v>
      </c>
      <c r="I1102">
        <f ca="1">IF(TODAY() - Table1[[#This Row],[Date of Last Activity Time]] &lt;= 90, 1, 0)</f>
        <v>1</v>
      </c>
    </row>
    <row r="1103" spans="1:9" x14ac:dyDescent="0.25">
      <c r="A1103" s="1">
        <v>5.0851600001285714E+18</v>
      </c>
      <c r="B1103" t="s">
        <v>14</v>
      </c>
      <c r="C1103" t="s">
        <v>46</v>
      </c>
      <c r="D1103" t="s">
        <v>12</v>
      </c>
      <c r="E1103" s="2">
        <v>44954</v>
      </c>
      <c r="F1103" t="s">
        <v>13</v>
      </c>
      <c r="G1103" s="2">
        <v>45905</v>
      </c>
      <c r="H1103">
        <f>Table1[[#This Row],[Date of Last Activity Time]] - Table1[[#This Row],[Date of Lead Created Time]]</f>
        <v>951</v>
      </c>
      <c r="I1103">
        <f ca="1">IF(TODAY() - Table1[[#This Row],[Date of Last Activity Time]] &lt;= 90, 1, 0)</f>
        <v>1</v>
      </c>
    </row>
    <row r="1104" spans="1:9" x14ac:dyDescent="0.25">
      <c r="A1104" s="1">
        <v>5.0851600001285714E+18</v>
      </c>
      <c r="B1104" t="s">
        <v>14</v>
      </c>
      <c r="C1104" s="3" t="s">
        <v>46</v>
      </c>
      <c r="D1104" t="s">
        <v>12</v>
      </c>
      <c r="E1104" s="2">
        <v>44955</v>
      </c>
      <c r="F1104" t="s">
        <v>13</v>
      </c>
      <c r="G1104" s="2">
        <v>45905</v>
      </c>
      <c r="H1104">
        <f>Table1[[#This Row],[Date of Last Activity Time]] - Table1[[#This Row],[Date of Lead Created Time]]</f>
        <v>950</v>
      </c>
      <c r="I1104">
        <f ca="1">IF(TODAY() - Table1[[#This Row],[Date of Last Activity Time]] &lt;= 90, 1, 0)</f>
        <v>1</v>
      </c>
    </row>
    <row r="1105" spans="1:9" x14ac:dyDescent="0.25">
      <c r="A1105" s="1">
        <v>5.0851600001752852E+18</v>
      </c>
      <c r="B1105" t="s">
        <v>14</v>
      </c>
      <c r="C1105" t="s">
        <v>46</v>
      </c>
      <c r="D1105" t="s">
        <v>57</v>
      </c>
      <c r="E1105" s="2">
        <v>45507</v>
      </c>
      <c r="F1105" t="s">
        <v>13</v>
      </c>
      <c r="G1105" s="2">
        <v>45511</v>
      </c>
      <c r="H1105">
        <f>Table1[[#This Row],[Date of Last Activity Time]] - Table1[[#This Row],[Date of Lead Created Time]]</f>
        <v>4</v>
      </c>
      <c r="I1105">
        <f ca="1">IF(TODAY() - Table1[[#This Row],[Date of Last Activity Time]] &lt;= 90, 1, 0)</f>
        <v>0</v>
      </c>
    </row>
    <row r="1106" spans="1:9" x14ac:dyDescent="0.25">
      <c r="A1106" s="1">
        <v>5.0851600001285714E+18</v>
      </c>
      <c r="B1106" t="s">
        <v>14</v>
      </c>
      <c r="C1106" t="s">
        <v>270</v>
      </c>
      <c r="D1106" t="s">
        <v>12</v>
      </c>
      <c r="E1106" s="2">
        <v>44955</v>
      </c>
      <c r="F1106" t="s">
        <v>13</v>
      </c>
      <c r="G1106" s="2">
        <v>45905</v>
      </c>
      <c r="H1106">
        <f>Table1[[#This Row],[Date of Last Activity Time]] - Table1[[#This Row],[Date of Lead Created Time]]</f>
        <v>950</v>
      </c>
      <c r="I1106">
        <f ca="1">IF(TODAY() - Table1[[#This Row],[Date of Last Activity Time]] &lt;= 90, 1, 0)</f>
        <v>1</v>
      </c>
    </row>
    <row r="1107" spans="1:9" x14ac:dyDescent="0.25">
      <c r="A1107" s="1">
        <v>5.0851600001752852E+18</v>
      </c>
      <c r="B1107" t="s">
        <v>14</v>
      </c>
      <c r="C1107" t="s">
        <v>247</v>
      </c>
      <c r="D1107" t="s">
        <v>64</v>
      </c>
      <c r="E1107" s="2">
        <v>45507</v>
      </c>
      <c r="F1107" t="s">
        <v>13</v>
      </c>
      <c r="G1107" s="2">
        <v>45525</v>
      </c>
      <c r="H1107">
        <f>Table1[[#This Row],[Date of Last Activity Time]] - Table1[[#This Row],[Date of Lead Created Time]]</f>
        <v>18</v>
      </c>
      <c r="I1107">
        <f ca="1">IF(TODAY() - Table1[[#This Row],[Date of Last Activity Time]] &lt;= 90, 1, 0)</f>
        <v>0</v>
      </c>
    </row>
    <row r="1108" spans="1:9" x14ac:dyDescent="0.25">
      <c r="A1108" s="1">
        <v>5.0851600001285714E+18</v>
      </c>
      <c r="B1108" t="s">
        <v>7</v>
      </c>
      <c r="C1108" t="s">
        <v>111</v>
      </c>
      <c r="D1108" t="s">
        <v>12</v>
      </c>
      <c r="E1108" s="2">
        <v>44954</v>
      </c>
      <c r="F1108" t="s">
        <v>13</v>
      </c>
      <c r="G1108" s="2">
        <v>45905</v>
      </c>
      <c r="H1108">
        <f>Table1[[#This Row],[Date of Last Activity Time]] - Table1[[#This Row],[Date of Lead Created Time]]</f>
        <v>951</v>
      </c>
      <c r="I1108">
        <f ca="1">IF(TODAY() - Table1[[#This Row],[Date of Last Activity Time]] &lt;= 90, 1, 0)</f>
        <v>1</v>
      </c>
    </row>
    <row r="1109" spans="1:9" x14ac:dyDescent="0.25">
      <c r="A1109" s="1">
        <v>5.0851600001285714E+18</v>
      </c>
      <c r="B1109" t="s">
        <v>14</v>
      </c>
      <c r="C1109" t="s">
        <v>111</v>
      </c>
      <c r="D1109" t="s">
        <v>12</v>
      </c>
      <c r="E1109" s="2">
        <v>44954</v>
      </c>
      <c r="F1109" t="s">
        <v>13</v>
      </c>
      <c r="G1109" s="2">
        <v>45905</v>
      </c>
      <c r="H1109">
        <f>Table1[[#This Row],[Date of Last Activity Time]] - Table1[[#This Row],[Date of Lead Created Time]]</f>
        <v>951</v>
      </c>
      <c r="I1109">
        <f ca="1">IF(TODAY() - Table1[[#This Row],[Date of Last Activity Time]] &lt;= 90, 1, 0)</f>
        <v>1</v>
      </c>
    </row>
    <row r="1110" spans="1:9" x14ac:dyDescent="0.25">
      <c r="A1110" s="1">
        <v>5.0851600001285714E+18</v>
      </c>
      <c r="B1110" t="s">
        <v>14</v>
      </c>
      <c r="C1110" t="s">
        <v>111</v>
      </c>
      <c r="D1110" t="s">
        <v>12</v>
      </c>
      <c r="E1110" s="2">
        <v>45509</v>
      </c>
      <c r="F1110" t="s">
        <v>13</v>
      </c>
      <c r="G1110" s="2">
        <v>45905</v>
      </c>
      <c r="H1110">
        <f>Table1[[#This Row],[Date of Last Activity Time]] - Table1[[#This Row],[Date of Lead Created Time]]</f>
        <v>396</v>
      </c>
      <c r="I1110">
        <f ca="1">IF(TODAY() - Table1[[#This Row],[Date of Last Activity Time]] &lt;= 90, 1, 0)</f>
        <v>1</v>
      </c>
    </row>
    <row r="1111" spans="1:9" x14ac:dyDescent="0.25">
      <c r="A1111" s="1">
        <v>5.0851600001285714E+18</v>
      </c>
      <c r="B1111" t="s">
        <v>14</v>
      </c>
      <c r="C1111" t="s">
        <v>111</v>
      </c>
      <c r="D1111" t="s">
        <v>12</v>
      </c>
      <c r="E1111" s="2">
        <v>45517</v>
      </c>
      <c r="F1111" t="s">
        <v>13</v>
      </c>
      <c r="G1111" s="2">
        <v>45905</v>
      </c>
      <c r="H1111">
        <f>Table1[[#This Row],[Date of Last Activity Time]] - Table1[[#This Row],[Date of Lead Created Time]]</f>
        <v>388</v>
      </c>
      <c r="I1111">
        <f ca="1">IF(TODAY() - Table1[[#This Row],[Date of Last Activity Time]] &lt;= 90, 1, 0)</f>
        <v>1</v>
      </c>
    </row>
    <row r="1112" spans="1:9" x14ac:dyDescent="0.25">
      <c r="A1112" s="1">
        <v>5.0851600001285714E+18</v>
      </c>
      <c r="B1112" t="s">
        <v>14</v>
      </c>
      <c r="C1112" t="s">
        <v>111</v>
      </c>
      <c r="D1112" t="s">
        <v>12</v>
      </c>
      <c r="E1112" s="2">
        <v>45534</v>
      </c>
      <c r="F1112" t="s">
        <v>13</v>
      </c>
      <c r="G1112" s="2">
        <v>45905</v>
      </c>
      <c r="H1112">
        <f>Table1[[#This Row],[Date of Last Activity Time]] - Table1[[#This Row],[Date of Lead Created Time]]</f>
        <v>371</v>
      </c>
      <c r="I1112">
        <f ca="1">IF(TODAY() - Table1[[#This Row],[Date of Last Activity Time]] &lt;= 90, 1, 0)</f>
        <v>1</v>
      </c>
    </row>
    <row r="1113" spans="1:9" x14ac:dyDescent="0.25">
      <c r="A1113" s="1">
        <v>5.0851600001585603E+18</v>
      </c>
      <c r="B1113" t="s">
        <v>14</v>
      </c>
      <c r="C1113" t="s">
        <v>111</v>
      </c>
      <c r="D1113" t="s">
        <v>54</v>
      </c>
      <c r="E1113" s="2">
        <v>45517</v>
      </c>
      <c r="F1113" t="s">
        <v>13</v>
      </c>
      <c r="G1113" s="2">
        <v>45517</v>
      </c>
      <c r="H1113">
        <f>Table1[[#This Row],[Date of Last Activity Time]] - Table1[[#This Row],[Date of Lead Created Time]]</f>
        <v>0</v>
      </c>
      <c r="I1113">
        <f ca="1">IF(TODAY() - Table1[[#This Row],[Date of Last Activity Time]] &lt;= 90, 1, 0)</f>
        <v>0</v>
      </c>
    </row>
    <row r="1114" spans="1:9" x14ac:dyDescent="0.25">
      <c r="A1114" s="1">
        <v>5.0851600001752852E+18</v>
      </c>
      <c r="B1114" t="s">
        <v>14</v>
      </c>
      <c r="C1114" t="s">
        <v>111</v>
      </c>
      <c r="D1114" t="s">
        <v>55</v>
      </c>
      <c r="E1114" s="2">
        <v>45516</v>
      </c>
      <c r="F1114" t="s">
        <v>13</v>
      </c>
      <c r="G1114" s="2">
        <v>45516</v>
      </c>
      <c r="H1114">
        <f>Table1[[#This Row],[Date of Last Activity Time]] - Table1[[#This Row],[Date of Lead Created Time]]</f>
        <v>0</v>
      </c>
      <c r="I1114">
        <f ca="1">IF(TODAY() - Table1[[#This Row],[Date of Last Activity Time]] &lt;= 90, 1, 0)</f>
        <v>0</v>
      </c>
    </row>
    <row r="1115" spans="1:9" x14ac:dyDescent="0.25">
      <c r="A1115" s="1">
        <v>5.0851600001752852E+18</v>
      </c>
      <c r="B1115" t="s">
        <v>14</v>
      </c>
      <c r="C1115" t="s">
        <v>111</v>
      </c>
      <c r="D1115" t="s">
        <v>64</v>
      </c>
      <c r="E1115" s="2">
        <v>45512</v>
      </c>
      <c r="F1115" t="s">
        <v>13</v>
      </c>
      <c r="G1115" s="2">
        <v>45525</v>
      </c>
      <c r="H1115">
        <f>Table1[[#This Row],[Date of Last Activity Time]] - Table1[[#This Row],[Date of Lead Created Time]]</f>
        <v>13</v>
      </c>
      <c r="I1115">
        <f ca="1">IF(TODAY() - Table1[[#This Row],[Date of Last Activity Time]] &lt;= 90, 1, 0)</f>
        <v>0</v>
      </c>
    </row>
    <row r="1116" spans="1:9" x14ac:dyDescent="0.25">
      <c r="A1116" s="1">
        <v>5.0851600000011571E+18</v>
      </c>
      <c r="B1116" t="s">
        <v>14</v>
      </c>
      <c r="C1116" t="s">
        <v>47</v>
      </c>
      <c r="D1116" t="s">
        <v>12</v>
      </c>
      <c r="E1116" s="2">
        <v>44954</v>
      </c>
      <c r="F1116" t="s">
        <v>13</v>
      </c>
      <c r="G1116" s="2">
        <v>45919</v>
      </c>
      <c r="H1116">
        <f>Table1[[#This Row],[Date of Last Activity Time]] - Table1[[#This Row],[Date of Lead Created Time]]</f>
        <v>965</v>
      </c>
      <c r="I1116">
        <f ca="1">IF(TODAY() - Table1[[#This Row],[Date of Last Activity Time]] &lt;= 90, 1, 0)</f>
        <v>1</v>
      </c>
    </row>
    <row r="1117" spans="1:9" x14ac:dyDescent="0.25">
      <c r="A1117" s="1">
        <v>5.0851600001285714E+18</v>
      </c>
      <c r="B1117" t="s">
        <v>14</v>
      </c>
      <c r="C1117" t="s">
        <v>47</v>
      </c>
      <c r="D1117" t="s">
        <v>12</v>
      </c>
      <c r="E1117" s="2">
        <v>44954</v>
      </c>
      <c r="F1117" t="s">
        <v>13</v>
      </c>
      <c r="G1117" s="2">
        <v>45905</v>
      </c>
      <c r="H1117">
        <f>Table1[[#This Row],[Date of Last Activity Time]] - Table1[[#This Row],[Date of Lead Created Time]]</f>
        <v>951</v>
      </c>
      <c r="I1117">
        <f ca="1">IF(TODAY() - Table1[[#This Row],[Date of Last Activity Time]] &lt;= 90, 1, 0)</f>
        <v>1</v>
      </c>
    </row>
    <row r="1118" spans="1:9" x14ac:dyDescent="0.25">
      <c r="A1118" s="1">
        <v>5.0851600002073047E+18</v>
      </c>
      <c r="B1118" t="s">
        <v>14</v>
      </c>
      <c r="C1118" t="s">
        <v>47</v>
      </c>
      <c r="D1118" t="s">
        <v>55</v>
      </c>
      <c r="E1118" s="2">
        <v>45520</v>
      </c>
      <c r="F1118" t="s">
        <v>13</v>
      </c>
      <c r="G1118" s="2">
        <v>45520</v>
      </c>
      <c r="H1118">
        <f>Table1[[#This Row],[Date of Last Activity Time]] - Table1[[#This Row],[Date of Lead Created Time]]</f>
        <v>0</v>
      </c>
      <c r="I1118">
        <f ca="1">IF(TODAY() - Table1[[#This Row],[Date of Last Activity Time]] &lt;= 90, 1, 0)</f>
        <v>0</v>
      </c>
    </row>
    <row r="1119" spans="1:9" x14ac:dyDescent="0.25">
      <c r="A1119" s="1">
        <v>5.0851600001285714E+18</v>
      </c>
      <c r="B1119" t="s">
        <v>14</v>
      </c>
      <c r="C1119" t="s">
        <v>208</v>
      </c>
      <c r="D1119" t="s">
        <v>12</v>
      </c>
      <c r="E1119" s="2">
        <v>44954</v>
      </c>
      <c r="F1119" t="s">
        <v>13</v>
      </c>
      <c r="G1119" s="2">
        <v>45905</v>
      </c>
      <c r="H1119">
        <f>Table1[[#This Row],[Date of Last Activity Time]] - Table1[[#This Row],[Date of Lead Created Time]]</f>
        <v>951</v>
      </c>
      <c r="I1119">
        <f ca="1">IF(TODAY() - Table1[[#This Row],[Date of Last Activity Time]] &lt;= 90, 1, 0)</f>
        <v>1</v>
      </c>
    </row>
    <row r="1120" spans="1:9" x14ac:dyDescent="0.25">
      <c r="A1120" s="1">
        <v>5.0851600001285714E+18</v>
      </c>
      <c r="B1120" t="s">
        <v>14</v>
      </c>
      <c r="C1120" s="3" t="s">
        <v>208</v>
      </c>
      <c r="D1120" t="s">
        <v>12</v>
      </c>
      <c r="E1120" s="2">
        <v>44955</v>
      </c>
      <c r="F1120" t="s">
        <v>13</v>
      </c>
      <c r="G1120" s="2">
        <v>45905</v>
      </c>
      <c r="H1120">
        <f>Table1[[#This Row],[Date of Last Activity Time]] - Table1[[#This Row],[Date of Lead Created Time]]</f>
        <v>950</v>
      </c>
      <c r="I1120">
        <f ca="1">IF(TODAY() - Table1[[#This Row],[Date of Last Activity Time]] &lt;= 90, 1, 0)</f>
        <v>1</v>
      </c>
    </row>
    <row r="1121" spans="1:9" x14ac:dyDescent="0.25">
      <c r="A1121" s="1">
        <v>5.0851600001285714E+18</v>
      </c>
      <c r="B1121" t="s">
        <v>14</v>
      </c>
      <c r="C1121" t="s">
        <v>209</v>
      </c>
      <c r="D1121" t="s">
        <v>12</v>
      </c>
      <c r="E1121" s="2">
        <v>44954</v>
      </c>
      <c r="F1121" t="s">
        <v>13</v>
      </c>
      <c r="G1121" s="2">
        <v>45905</v>
      </c>
      <c r="H1121">
        <f>Table1[[#This Row],[Date of Last Activity Time]] - Table1[[#This Row],[Date of Lead Created Time]]</f>
        <v>951</v>
      </c>
      <c r="I1121">
        <f ca="1">IF(TODAY() - Table1[[#This Row],[Date of Last Activity Time]] &lt;= 90, 1, 0)</f>
        <v>1</v>
      </c>
    </row>
    <row r="1122" spans="1:9" x14ac:dyDescent="0.25">
      <c r="A1122" s="1">
        <v>5.0851600001285714E+18</v>
      </c>
      <c r="B1122" t="s">
        <v>14</v>
      </c>
      <c r="C1122" t="s">
        <v>211</v>
      </c>
      <c r="D1122" t="s">
        <v>12</v>
      </c>
      <c r="E1122" s="2">
        <v>44928</v>
      </c>
      <c r="F1122" t="s">
        <v>13</v>
      </c>
      <c r="G1122" s="2">
        <v>45905</v>
      </c>
      <c r="H1122">
        <f>Table1[[#This Row],[Date of Last Activity Time]] - Table1[[#This Row],[Date of Lead Created Time]]</f>
        <v>977</v>
      </c>
      <c r="I1122">
        <f ca="1">IF(TODAY() - Table1[[#This Row],[Date of Last Activity Time]] &lt;= 90, 1, 0)</f>
        <v>1</v>
      </c>
    </row>
    <row r="1123" spans="1:9" x14ac:dyDescent="0.25">
      <c r="A1123" s="1">
        <v>5.0851600001285714E+18</v>
      </c>
      <c r="B1123" t="s">
        <v>14</v>
      </c>
      <c r="C1123" t="s">
        <v>211</v>
      </c>
      <c r="D1123" t="s">
        <v>54</v>
      </c>
      <c r="E1123" s="2">
        <v>45530</v>
      </c>
      <c r="F1123" t="s">
        <v>13</v>
      </c>
      <c r="G1123" s="2">
        <v>45846</v>
      </c>
      <c r="H1123">
        <f>Table1[[#This Row],[Date of Last Activity Time]] - Table1[[#This Row],[Date of Lead Created Time]]</f>
        <v>316</v>
      </c>
      <c r="I1123">
        <f ca="1">IF(TODAY() - Table1[[#This Row],[Date of Last Activity Time]] &lt;= 90, 1, 0)</f>
        <v>0</v>
      </c>
    </row>
    <row r="1124" spans="1:9" x14ac:dyDescent="0.25">
      <c r="A1124" s="1">
        <v>5.0851600001285714E+18</v>
      </c>
      <c r="B1124" t="s">
        <v>14</v>
      </c>
      <c r="C1124" t="s">
        <v>211</v>
      </c>
      <c r="D1124" t="s">
        <v>12</v>
      </c>
      <c r="E1124" s="2">
        <v>44928</v>
      </c>
      <c r="F1124" t="s">
        <v>13</v>
      </c>
      <c r="G1124" s="2">
        <v>45905</v>
      </c>
      <c r="H1124">
        <f>Table1[[#This Row],[Date of Last Activity Time]] - Table1[[#This Row],[Date of Lead Created Time]]</f>
        <v>977</v>
      </c>
      <c r="I1124">
        <f ca="1">IF(TODAY() - Table1[[#This Row],[Date of Last Activity Time]] &lt;= 90, 1, 0)</f>
        <v>1</v>
      </c>
    </row>
    <row r="1125" spans="1:9" x14ac:dyDescent="0.25">
      <c r="A1125" s="1">
        <v>5.0851600001285714E+18</v>
      </c>
      <c r="B1125" t="s">
        <v>14</v>
      </c>
      <c r="C1125" t="s">
        <v>211</v>
      </c>
      <c r="D1125" t="s">
        <v>12</v>
      </c>
      <c r="E1125" s="2">
        <v>44954</v>
      </c>
      <c r="F1125" t="s">
        <v>13</v>
      </c>
      <c r="G1125" s="2">
        <v>45905</v>
      </c>
      <c r="H1125">
        <f>Table1[[#This Row],[Date of Last Activity Time]] - Table1[[#This Row],[Date of Lead Created Time]]</f>
        <v>951</v>
      </c>
      <c r="I1125">
        <f ca="1">IF(TODAY() - Table1[[#This Row],[Date of Last Activity Time]] &lt;= 90, 1, 0)</f>
        <v>1</v>
      </c>
    </row>
    <row r="1126" spans="1:9" x14ac:dyDescent="0.25">
      <c r="A1126" s="1">
        <v>5.0851600001285714E+18</v>
      </c>
      <c r="B1126" t="s">
        <v>14</v>
      </c>
      <c r="C1126" t="s">
        <v>211</v>
      </c>
      <c r="D1126" t="s">
        <v>12</v>
      </c>
      <c r="E1126" s="2">
        <v>44955</v>
      </c>
      <c r="F1126" t="s">
        <v>13</v>
      </c>
      <c r="G1126" s="2">
        <v>45905</v>
      </c>
      <c r="H1126">
        <f>Table1[[#This Row],[Date of Last Activity Time]] - Table1[[#This Row],[Date of Lead Created Time]]</f>
        <v>950</v>
      </c>
      <c r="I1126">
        <f ca="1">IF(TODAY() - Table1[[#This Row],[Date of Last Activity Time]] &lt;= 90, 1, 0)</f>
        <v>1</v>
      </c>
    </row>
    <row r="1127" spans="1:9" x14ac:dyDescent="0.25">
      <c r="A1127" s="1">
        <v>5.0851600001285714E+18</v>
      </c>
      <c r="B1127" t="s">
        <v>14</v>
      </c>
      <c r="C1127" t="s">
        <v>211</v>
      </c>
      <c r="D1127" t="s">
        <v>12</v>
      </c>
      <c r="E1127" s="2">
        <v>45510</v>
      </c>
      <c r="F1127" t="s">
        <v>13</v>
      </c>
      <c r="G1127" s="2">
        <v>45905</v>
      </c>
      <c r="H1127">
        <f>Table1[[#This Row],[Date of Last Activity Time]] - Table1[[#This Row],[Date of Lead Created Time]]</f>
        <v>395</v>
      </c>
      <c r="I1127">
        <f ca="1">IF(TODAY() - Table1[[#This Row],[Date of Last Activity Time]] &lt;= 90, 1, 0)</f>
        <v>1</v>
      </c>
    </row>
    <row r="1128" spans="1:9" x14ac:dyDescent="0.25">
      <c r="A1128" s="1">
        <v>5.0851600001285714E+18</v>
      </c>
      <c r="B1128" t="s">
        <v>14</v>
      </c>
      <c r="C1128" t="s">
        <v>211</v>
      </c>
      <c r="D1128" t="s">
        <v>12</v>
      </c>
      <c r="E1128" s="2">
        <v>45529</v>
      </c>
      <c r="F1128" t="s">
        <v>13</v>
      </c>
      <c r="G1128" s="2">
        <v>45905</v>
      </c>
      <c r="H1128">
        <f>Table1[[#This Row],[Date of Last Activity Time]] - Table1[[#This Row],[Date of Lead Created Time]]</f>
        <v>376</v>
      </c>
      <c r="I1128">
        <f ca="1">IF(TODAY() - Table1[[#This Row],[Date of Last Activity Time]] &lt;= 90, 1, 0)</f>
        <v>1</v>
      </c>
    </row>
    <row r="1129" spans="1:9" x14ac:dyDescent="0.25">
      <c r="A1129" s="1">
        <v>5.0851600001754511E+18</v>
      </c>
      <c r="B1129" t="s">
        <v>14</v>
      </c>
      <c r="C1129" t="s">
        <v>211</v>
      </c>
      <c r="D1129" t="s">
        <v>54</v>
      </c>
      <c r="E1129" s="2">
        <v>45530</v>
      </c>
      <c r="F1129" t="s">
        <v>13</v>
      </c>
      <c r="G1129" s="2">
        <v>45530</v>
      </c>
      <c r="H1129">
        <f>Table1[[#This Row],[Date of Last Activity Time]] - Table1[[#This Row],[Date of Lead Created Time]]</f>
        <v>0</v>
      </c>
      <c r="I1129">
        <f ca="1">IF(TODAY() - Table1[[#This Row],[Date of Last Activity Time]] &lt;= 90, 1, 0)</f>
        <v>0</v>
      </c>
    </row>
    <row r="1130" spans="1:9" x14ac:dyDescent="0.25">
      <c r="A1130" s="1">
        <v>5.0851600001754511E+18</v>
      </c>
      <c r="B1130" t="s">
        <v>14</v>
      </c>
      <c r="C1130" t="s">
        <v>211</v>
      </c>
      <c r="D1130" t="s">
        <v>58</v>
      </c>
      <c r="E1130" s="2">
        <v>45516</v>
      </c>
      <c r="F1130" t="s">
        <v>13</v>
      </c>
      <c r="G1130" s="2">
        <v>45519</v>
      </c>
      <c r="H1130">
        <f>Table1[[#This Row],[Date of Last Activity Time]] - Table1[[#This Row],[Date of Lead Created Time]]</f>
        <v>3</v>
      </c>
      <c r="I1130">
        <f ca="1">IF(TODAY() - Table1[[#This Row],[Date of Last Activity Time]] &lt;= 90, 1, 0)</f>
        <v>0</v>
      </c>
    </row>
    <row r="1131" spans="1:9" x14ac:dyDescent="0.25">
      <c r="A1131" s="1">
        <v>5.0851600002218158E+18</v>
      </c>
      <c r="B1131" t="s">
        <v>14</v>
      </c>
      <c r="C1131" t="s">
        <v>211</v>
      </c>
      <c r="D1131" t="s">
        <v>58</v>
      </c>
      <c r="E1131" s="2">
        <v>45515</v>
      </c>
      <c r="F1131" t="s">
        <v>13</v>
      </c>
      <c r="G1131" s="2">
        <v>45587</v>
      </c>
      <c r="H1131">
        <f>Table1[[#This Row],[Date of Last Activity Time]] - Table1[[#This Row],[Date of Lead Created Time]]</f>
        <v>72</v>
      </c>
      <c r="I1131">
        <f ca="1">IF(TODAY() - Table1[[#This Row],[Date of Last Activity Time]] &lt;= 90, 1, 0)</f>
        <v>0</v>
      </c>
    </row>
    <row r="1132" spans="1:9" x14ac:dyDescent="0.25">
      <c r="A1132" s="1">
        <v>5.0851600001285714E+18</v>
      </c>
      <c r="B1132" t="s">
        <v>14</v>
      </c>
      <c r="C1132" t="s">
        <v>211</v>
      </c>
      <c r="D1132" t="s">
        <v>12</v>
      </c>
      <c r="E1132" s="2">
        <v>44928</v>
      </c>
      <c r="F1132" t="s">
        <v>13</v>
      </c>
      <c r="G1132" s="2">
        <v>45905</v>
      </c>
      <c r="H1132">
        <f>Table1[[#This Row],[Date of Last Activity Time]] - Table1[[#This Row],[Date of Lead Created Time]]</f>
        <v>977</v>
      </c>
      <c r="I1132">
        <f ca="1">IF(TODAY() - Table1[[#This Row],[Date of Last Activity Time]] &lt;= 90, 1, 0)</f>
        <v>1</v>
      </c>
    </row>
    <row r="1133" spans="1:9" x14ac:dyDescent="0.25">
      <c r="A1133" s="1">
        <v>5.0851600001285714E+18</v>
      </c>
      <c r="B1133" t="s">
        <v>14</v>
      </c>
      <c r="C1133" t="s">
        <v>211</v>
      </c>
      <c r="D1133" t="s">
        <v>12</v>
      </c>
      <c r="E1133" s="2">
        <v>44928</v>
      </c>
      <c r="F1133" t="s">
        <v>13</v>
      </c>
      <c r="G1133" s="2">
        <v>45905</v>
      </c>
      <c r="H1133">
        <f>Table1[[#This Row],[Date of Last Activity Time]] - Table1[[#This Row],[Date of Lead Created Time]]</f>
        <v>977</v>
      </c>
      <c r="I1133">
        <f ca="1">IF(TODAY() - Table1[[#This Row],[Date of Last Activity Time]] &lt;= 90, 1, 0)</f>
        <v>1</v>
      </c>
    </row>
    <row r="1134" spans="1:9" x14ac:dyDescent="0.25">
      <c r="A1134" s="1">
        <v>5.0851600001285714E+18</v>
      </c>
      <c r="B1134" t="s">
        <v>14</v>
      </c>
      <c r="C1134" t="s">
        <v>211</v>
      </c>
      <c r="D1134" t="s">
        <v>12</v>
      </c>
      <c r="E1134" s="2">
        <v>44955</v>
      </c>
      <c r="F1134" t="s">
        <v>13</v>
      </c>
      <c r="G1134" s="2">
        <v>45905</v>
      </c>
      <c r="H1134">
        <f>Table1[[#This Row],[Date of Last Activity Time]] - Table1[[#This Row],[Date of Lead Created Time]]</f>
        <v>950</v>
      </c>
      <c r="I1134">
        <f ca="1">IF(TODAY() - Table1[[#This Row],[Date of Last Activity Time]] &lt;= 90, 1, 0)</f>
        <v>1</v>
      </c>
    </row>
    <row r="1135" spans="1:9" x14ac:dyDescent="0.25">
      <c r="A1135" s="1">
        <v>5.0851600002074952E+18</v>
      </c>
      <c r="B1135" t="s">
        <v>14</v>
      </c>
      <c r="C1135" t="s">
        <v>211</v>
      </c>
      <c r="D1135" t="s">
        <v>57</v>
      </c>
      <c r="E1135" s="2">
        <v>44928</v>
      </c>
      <c r="F1135" t="s">
        <v>13</v>
      </c>
      <c r="G1135" s="2">
        <v>45483</v>
      </c>
      <c r="H1135">
        <f>Table1[[#This Row],[Date of Last Activity Time]] - Table1[[#This Row],[Date of Lead Created Time]]</f>
        <v>555</v>
      </c>
      <c r="I1135">
        <f ca="1">IF(TODAY() - Table1[[#This Row],[Date of Last Activity Time]] &lt;= 90, 1, 0)</f>
        <v>0</v>
      </c>
    </row>
    <row r="1136" spans="1:9" x14ac:dyDescent="0.25">
      <c r="A1136" s="1">
        <v>5.0851600002074952E+18</v>
      </c>
      <c r="B1136" t="s">
        <v>14</v>
      </c>
      <c r="C1136" t="s">
        <v>211</v>
      </c>
      <c r="D1136" t="s">
        <v>58</v>
      </c>
      <c r="E1136" s="2">
        <v>44928</v>
      </c>
      <c r="F1136" t="s">
        <v>13</v>
      </c>
      <c r="G1136" s="2">
        <v>45483</v>
      </c>
      <c r="H1136">
        <f>Table1[[#This Row],[Date of Last Activity Time]] - Table1[[#This Row],[Date of Lead Created Time]]</f>
        <v>555</v>
      </c>
      <c r="I1136">
        <f ca="1">IF(TODAY() - Table1[[#This Row],[Date of Last Activity Time]] &lt;= 90, 1, 0)</f>
        <v>0</v>
      </c>
    </row>
    <row r="1137" spans="1:9" x14ac:dyDescent="0.25">
      <c r="A1137" s="1">
        <v>5.0851600002170706E+18</v>
      </c>
      <c r="B1137" t="s">
        <v>14</v>
      </c>
      <c r="C1137" t="s">
        <v>211</v>
      </c>
      <c r="D1137" t="s">
        <v>57</v>
      </c>
      <c r="E1137" s="2">
        <v>44928</v>
      </c>
      <c r="F1137" t="s">
        <v>13</v>
      </c>
      <c r="G1137" s="2">
        <v>45498</v>
      </c>
      <c r="H1137">
        <f>Table1[[#This Row],[Date of Last Activity Time]] - Table1[[#This Row],[Date of Lead Created Time]]</f>
        <v>570</v>
      </c>
      <c r="I1137">
        <f ca="1">IF(TODAY() - Table1[[#This Row],[Date of Last Activity Time]] &lt;= 90, 1, 0)</f>
        <v>0</v>
      </c>
    </row>
    <row r="1138" spans="1:9" x14ac:dyDescent="0.25">
      <c r="A1138" s="1">
        <v>5.0851600001285714E+18</v>
      </c>
      <c r="B1138" t="s">
        <v>14</v>
      </c>
      <c r="C1138" t="s">
        <v>212</v>
      </c>
      <c r="D1138" t="s">
        <v>12</v>
      </c>
      <c r="E1138" s="2">
        <v>45514</v>
      </c>
      <c r="F1138" t="s">
        <v>13</v>
      </c>
      <c r="G1138" s="2">
        <v>45905</v>
      </c>
      <c r="H1138">
        <f>Table1[[#This Row],[Date of Last Activity Time]] - Table1[[#This Row],[Date of Lead Created Time]]</f>
        <v>391</v>
      </c>
      <c r="I1138">
        <f ca="1">IF(TODAY() - Table1[[#This Row],[Date of Last Activity Time]] &lt;= 90, 1, 0)</f>
        <v>1</v>
      </c>
    </row>
    <row r="1139" spans="1:9" x14ac:dyDescent="0.25">
      <c r="A1139" s="1">
        <v>5.0851600001285714E+18</v>
      </c>
      <c r="B1139" t="s">
        <v>7</v>
      </c>
      <c r="C1139" t="s">
        <v>112</v>
      </c>
      <c r="D1139" t="s">
        <v>12</v>
      </c>
      <c r="E1139" s="2">
        <v>44954</v>
      </c>
      <c r="F1139" t="s">
        <v>13</v>
      </c>
      <c r="G1139" s="2">
        <v>45905</v>
      </c>
      <c r="H1139">
        <f>Table1[[#This Row],[Date of Last Activity Time]] - Table1[[#This Row],[Date of Lead Created Time]]</f>
        <v>951</v>
      </c>
      <c r="I1139">
        <f ca="1">IF(TODAY() - Table1[[#This Row],[Date of Last Activity Time]] &lt;= 90, 1, 0)</f>
        <v>1</v>
      </c>
    </row>
    <row r="1140" spans="1:9" x14ac:dyDescent="0.25">
      <c r="A1140" s="1">
        <v>5.0851600001285714E+18</v>
      </c>
      <c r="B1140" t="s">
        <v>7</v>
      </c>
      <c r="C1140" t="s">
        <v>112</v>
      </c>
      <c r="D1140" t="s">
        <v>12</v>
      </c>
      <c r="E1140" s="2">
        <v>44955</v>
      </c>
      <c r="F1140" t="s">
        <v>13</v>
      </c>
      <c r="G1140" s="2">
        <v>45905</v>
      </c>
      <c r="H1140">
        <f>Table1[[#This Row],[Date of Last Activity Time]] - Table1[[#This Row],[Date of Lead Created Time]]</f>
        <v>950</v>
      </c>
      <c r="I1140">
        <f ca="1">IF(TODAY() - Table1[[#This Row],[Date of Last Activity Time]] &lt;= 90, 1, 0)</f>
        <v>1</v>
      </c>
    </row>
    <row r="1141" spans="1:9" x14ac:dyDescent="0.25">
      <c r="A1141" s="1">
        <v>5.0851600001285714E+18</v>
      </c>
      <c r="B1141" t="s">
        <v>14</v>
      </c>
      <c r="C1141" t="s">
        <v>112</v>
      </c>
      <c r="D1141" t="s">
        <v>12</v>
      </c>
      <c r="E1141" s="2">
        <v>44955</v>
      </c>
      <c r="F1141" t="s">
        <v>13</v>
      </c>
      <c r="G1141" s="2">
        <v>45905</v>
      </c>
      <c r="H1141">
        <f>Table1[[#This Row],[Date of Last Activity Time]] - Table1[[#This Row],[Date of Lead Created Time]]</f>
        <v>950</v>
      </c>
      <c r="I1141">
        <f ca="1">IF(TODAY() - Table1[[#This Row],[Date of Last Activity Time]] &lt;= 90, 1, 0)</f>
        <v>1</v>
      </c>
    </row>
    <row r="1142" spans="1:9" x14ac:dyDescent="0.25">
      <c r="A1142" s="1">
        <v>5.0851600001285714E+18</v>
      </c>
      <c r="B1142" t="s">
        <v>7</v>
      </c>
      <c r="C1142" t="s">
        <v>112</v>
      </c>
      <c r="D1142" t="s">
        <v>12</v>
      </c>
      <c r="E1142" s="2">
        <v>44954</v>
      </c>
      <c r="F1142" t="s">
        <v>13</v>
      </c>
      <c r="G1142" s="2">
        <v>45905</v>
      </c>
      <c r="H1142">
        <f>Table1[[#This Row],[Date of Last Activity Time]] - Table1[[#This Row],[Date of Lead Created Time]]</f>
        <v>951</v>
      </c>
      <c r="I1142">
        <f ca="1">IF(TODAY() - Table1[[#This Row],[Date of Last Activity Time]] &lt;= 90, 1, 0)</f>
        <v>1</v>
      </c>
    </row>
    <row r="1143" spans="1:9" x14ac:dyDescent="0.25">
      <c r="A1143" s="1">
        <v>5.0851600001285714E+18</v>
      </c>
      <c r="B1143" t="s">
        <v>7</v>
      </c>
      <c r="C1143" t="s">
        <v>112</v>
      </c>
      <c r="D1143" t="s">
        <v>12</v>
      </c>
      <c r="E1143" s="2">
        <v>44955</v>
      </c>
      <c r="F1143" t="s">
        <v>13</v>
      </c>
      <c r="G1143" s="2">
        <v>45905</v>
      </c>
      <c r="H1143">
        <f>Table1[[#This Row],[Date of Last Activity Time]] - Table1[[#This Row],[Date of Lead Created Time]]</f>
        <v>950</v>
      </c>
      <c r="I1143">
        <f ca="1">IF(TODAY() - Table1[[#This Row],[Date of Last Activity Time]] &lt;= 90, 1, 0)</f>
        <v>1</v>
      </c>
    </row>
    <row r="1144" spans="1:9" x14ac:dyDescent="0.25">
      <c r="A1144" s="1">
        <v>5.0851600001285714E+18</v>
      </c>
      <c r="B1144" t="s">
        <v>7</v>
      </c>
      <c r="C1144" t="s">
        <v>112</v>
      </c>
      <c r="D1144" t="s">
        <v>12</v>
      </c>
      <c r="E1144" s="2">
        <v>44956</v>
      </c>
      <c r="F1144" t="s">
        <v>13</v>
      </c>
      <c r="G1144" s="2">
        <v>45905</v>
      </c>
      <c r="H1144">
        <f>Table1[[#This Row],[Date of Last Activity Time]] - Table1[[#This Row],[Date of Lead Created Time]]</f>
        <v>949</v>
      </c>
      <c r="I1144">
        <f ca="1">IF(TODAY() - Table1[[#This Row],[Date of Last Activity Time]] &lt;= 90, 1, 0)</f>
        <v>1</v>
      </c>
    </row>
    <row r="1145" spans="1:9" x14ac:dyDescent="0.25">
      <c r="A1145" s="1">
        <v>5.0851600001285714E+18</v>
      </c>
      <c r="B1145" t="s">
        <v>7</v>
      </c>
      <c r="C1145" t="s">
        <v>112</v>
      </c>
      <c r="D1145" t="s">
        <v>12</v>
      </c>
      <c r="E1145" s="2">
        <v>45506</v>
      </c>
      <c r="F1145" t="s">
        <v>13</v>
      </c>
      <c r="G1145" s="2">
        <v>45905</v>
      </c>
      <c r="H1145">
        <f>Table1[[#This Row],[Date of Last Activity Time]] - Table1[[#This Row],[Date of Lead Created Time]]</f>
        <v>399</v>
      </c>
      <c r="I1145">
        <f ca="1">IF(TODAY() - Table1[[#This Row],[Date of Last Activity Time]] &lt;= 90, 1, 0)</f>
        <v>1</v>
      </c>
    </row>
    <row r="1146" spans="1:9" x14ac:dyDescent="0.25">
      <c r="A1146" s="1">
        <v>5.0851600001285714E+18</v>
      </c>
      <c r="B1146" t="s">
        <v>14</v>
      </c>
      <c r="C1146" t="s">
        <v>112</v>
      </c>
      <c r="D1146" t="s">
        <v>12</v>
      </c>
      <c r="E1146" s="2">
        <v>44954</v>
      </c>
      <c r="F1146" t="s">
        <v>13</v>
      </c>
      <c r="G1146" s="2">
        <v>45905</v>
      </c>
      <c r="H1146">
        <f>Table1[[#This Row],[Date of Last Activity Time]] - Table1[[#This Row],[Date of Lead Created Time]]</f>
        <v>951</v>
      </c>
      <c r="I1146">
        <f ca="1">IF(TODAY() - Table1[[#This Row],[Date of Last Activity Time]] &lt;= 90, 1, 0)</f>
        <v>1</v>
      </c>
    </row>
    <row r="1147" spans="1:9" x14ac:dyDescent="0.25">
      <c r="A1147" s="1">
        <v>5.0851600001285714E+18</v>
      </c>
      <c r="B1147" t="s">
        <v>14</v>
      </c>
      <c r="C1147" t="s">
        <v>112</v>
      </c>
      <c r="D1147" t="s">
        <v>12</v>
      </c>
      <c r="E1147" s="2">
        <v>44955</v>
      </c>
      <c r="F1147" t="s">
        <v>13</v>
      </c>
      <c r="G1147" s="2">
        <v>45905</v>
      </c>
      <c r="H1147">
        <f>Table1[[#This Row],[Date of Last Activity Time]] - Table1[[#This Row],[Date of Lead Created Time]]</f>
        <v>950</v>
      </c>
      <c r="I1147">
        <f ca="1">IF(TODAY() - Table1[[#This Row],[Date of Last Activity Time]] &lt;= 90, 1, 0)</f>
        <v>1</v>
      </c>
    </row>
    <row r="1148" spans="1:9" x14ac:dyDescent="0.25">
      <c r="A1148" s="1">
        <v>5.0851600001285714E+18</v>
      </c>
      <c r="B1148" t="s">
        <v>14</v>
      </c>
      <c r="C1148" t="s">
        <v>112</v>
      </c>
      <c r="D1148" t="s">
        <v>12</v>
      </c>
      <c r="E1148" s="2">
        <v>45508</v>
      </c>
      <c r="F1148" t="s">
        <v>13</v>
      </c>
      <c r="G1148" s="2">
        <v>45905</v>
      </c>
      <c r="H1148">
        <f>Table1[[#This Row],[Date of Last Activity Time]] - Table1[[#This Row],[Date of Lead Created Time]]</f>
        <v>397</v>
      </c>
      <c r="I1148">
        <f ca="1">IF(TODAY() - Table1[[#This Row],[Date of Last Activity Time]] &lt;= 90, 1, 0)</f>
        <v>1</v>
      </c>
    </row>
    <row r="1149" spans="1:9" x14ac:dyDescent="0.25">
      <c r="A1149" s="1">
        <v>5.0851600001285714E+18</v>
      </c>
      <c r="B1149" t="s">
        <v>14</v>
      </c>
      <c r="C1149" t="s">
        <v>112</v>
      </c>
      <c r="D1149" t="s">
        <v>12</v>
      </c>
      <c r="E1149" s="2">
        <v>45509</v>
      </c>
      <c r="F1149" t="s">
        <v>13</v>
      </c>
      <c r="G1149" s="2">
        <v>45905</v>
      </c>
      <c r="H1149">
        <f>Table1[[#This Row],[Date of Last Activity Time]] - Table1[[#This Row],[Date of Lead Created Time]]</f>
        <v>396</v>
      </c>
      <c r="I1149">
        <f ca="1">IF(TODAY() - Table1[[#This Row],[Date of Last Activity Time]] &lt;= 90, 1, 0)</f>
        <v>1</v>
      </c>
    </row>
    <row r="1150" spans="1:9" x14ac:dyDescent="0.25">
      <c r="A1150" s="1">
        <v>5.0851600001285714E+18</v>
      </c>
      <c r="B1150" t="s">
        <v>14</v>
      </c>
      <c r="C1150" t="s">
        <v>112</v>
      </c>
      <c r="D1150" t="s">
        <v>12</v>
      </c>
      <c r="E1150" s="2">
        <v>45512</v>
      </c>
      <c r="F1150" t="s">
        <v>13</v>
      </c>
      <c r="G1150" s="2">
        <v>45905</v>
      </c>
      <c r="H1150">
        <f>Table1[[#This Row],[Date of Last Activity Time]] - Table1[[#This Row],[Date of Lead Created Time]]</f>
        <v>393</v>
      </c>
      <c r="I1150">
        <f ca="1">IF(TODAY() - Table1[[#This Row],[Date of Last Activity Time]] &lt;= 90, 1, 0)</f>
        <v>1</v>
      </c>
    </row>
    <row r="1151" spans="1:9" x14ac:dyDescent="0.25">
      <c r="A1151" s="1">
        <v>5.0851600001285714E+18</v>
      </c>
      <c r="B1151" t="s">
        <v>14</v>
      </c>
      <c r="C1151" t="s">
        <v>112</v>
      </c>
      <c r="D1151" t="s">
        <v>12</v>
      </c>
      <c r="E1151" s="2">
        <v>45513</v>
      </c>
      <c r="F1151" t="s">
        <v>13</v>
      </c>
      <c r="G1151" s="2">
        <v>45905</v>
      </c>
      <c r="H1151">
        <f>Table1[[#This Row],[Date of Last Activity Time]] - Table1[[#This Row],[Date of Lead Created Time]]</f>
        <v>392</v>
      </c>
      <c r="I1151">
        <f ca="1">IF(TODAY() - Table1[[#This Row],[Date of Last Activity Time]] &lt;= 90, 1, 0)</f>
        <v>1</v>
      </c>
    </row>
    <row r="1152" spans="1:9" x14ac:dyDescent="0.25">
      <c r="A1152" s="1">
        <v>5.0851600001285714E+18</v>
      </c>
      <c r="B1152" t="s">
        <v>14</v>
      </c>
      <c r="C1152" t="s">
        <v>112</v>
      </c>
      <c r="D1152" t="s">
        <v>12</v>
      </c>
      <c r="E1152" s="2">
        <v>45514</v>
      </c>
      <c r="F1152" t="s">
        <v>13</v>
      </c>
      <c r="G1152" s="2">
        <v>45905</v>
      </c>
      <c r="H1152">
        <f>Table1[[#This Row],[Date of Last Activity Time]] - Table1[[#This Row],[Date of Lead Created Time]]</f>
        <v>391</v>
      </c>
      <c r="I1152">
        <f ca="1">IF(TODAY() - Table1[[#This Row],[Date of Last Activity Time]] &lt;= 90, 1, 0)</f>
        <v>1</v>
      </c>
    </row>
    <row r="1153" spans="1:9" x14ac:dyDescent="0.25">
      <c r="A1153" s="1">
        <v>5.0851600001285714E+18</v>
      </c>
      <c r="B1153" t="s">
        <v>14</v>
      </c>
      <c r="C1153" t="s">
        <v>112</v>
      </c>
      <c r="D1153" t="s">
        <v>12</v>
      </c>
      <c r="E1153" s="2">
        <v>45515</v>
      </c>
      <c r="F1153" t="s">
        <v>13</v>
      </c>
      <c r="G1153" s="2">
        <v>45905</v>
      </c>
      <c r="H1153">
        <f>Table1[[#This Row],[Date of Last Activity Time]] - Table1[[#This Row],[Date of Lead Created Time]]</f>
        <v>390</v>
      </c>
      <c r="I1153">
        <f ca="1">IF(TODAY() - Table1[[#This Row],[Date of Last Activity Time]] &lt;= 90, 1, 0)</f>
        <v>1</v>
      </c>
    </row>
    <row r="1154" spans="1:9" x14ac:dyDescent="0.25">
      <c r="A1154" s="1">
        <v>5.0851600001285714E+18</v>
      </c>
      <c r="B1154" t="s">
        <v>14</v>
      </c>
      <c r="C1154" t="s">
        <v>112</v>
      </c>
      <c r="D1154" t="s">
        <v>12</v>
      </c>
      <c r="E1154" s="2">
        <v>45517</v>
      </c>
      <c r="F1154" t="s">
        <v>13</v>
      </c>
      <c r="G1154" s="2">
        <v>45905</v>
      </c>
      <c r="H1154">
        <f>Table1[[#This Row],[Date of Last Activity Time]] - Table1[[#This Row],[Date of Lead Created Time]]</f>
        <v>388</v>
      </c>
      <c r="I1154">
        <f ca="1">IF(TODAY() - Table1[[#This Row],[Date of Last Activity Time]] &lt;= 90, 1, 0)</f>
        <v>1</v>
      </c>
    </row>
    <row r="1155" spans="1:9" x14ac:dyDescent="0.25">
      <c r="A1155" s="1">
        <v>5.0851600001285714E+18</v>
      </c>
      <c r="B1155" t="s">
        <v>14</v>
      </c>
      <c r="C1155" t="s">
        <v>112</v>
      </c>
      <c r="D1155" t="s">
        <v>12</v>
      </c>
      <c r="E1155" s="2">
        <v>45518</v>
      </c>
      <c r="F1155" t="s">
        <v>13</v>
      </c>
      <c r="G1155" s="2">
        <v>45905</v>
      </c>
      <c r="H1155">
        <f>Table1[[#This Row],[Date of Last Activity Time]] - Table1[[#This Row],[Date of Lead Created Time]]</f>
        <v>387</v>
      </c>
      <c r="I1155">
        <f ca="1">IF(TODAY() - Table1[[#This Row],[Date of Last Activity Time]] &lt;= 90, 1, 0)</f>
        <v>1</v>
      </c>
    </row>
    <row r="1156" spans="1:9" x14ac:dyDescent="0.25">
      <c r="A1156" s="1">
        <v>5.0851600001285714E+18</v>
      </c>
      <c r="B1156" t="s">
        <v>14</v>
      </c>
      <c r="C1156" t="s">
        <v>112</v>
      </c>
      <c r="D1156" t="s">
        <v>12</v>
      </c>
      <c r="E1156" s="2">
        <v>45519</v>
      </c>
      <c r="F1156" t="s">
        <v>13</v>
      </c>
      <c r="G1156" s="2">
        <v>45905</v>
      </c>
      <c r="H1156">
        <f>Table1[[#This Row],[Date of Last Activity Time]] - Table1[[#This Row],[Date of Lead Created Time]]</f>
        <v>386</v>
      </c>
      <c r="I1156">
        <f ca="1">IF(TODAY() - Table1[[#This Row],[Date of Last Activity Time]] &lt;= 90, 1, 0)</f>
        <v>1</v>
      </c>
    </row>
    <row r="1157" spans="1:9" x14ac:dyDescent="0.25">
      <c r="A1157" s="1">
        <v>5.0851600001285714E+18</v>
      </c>
      <c r="B1157" t="s">
        <v>14</v>
      </c>
      <c r="C1157" t="s">
        <v>112</v>
      </c>
      <c r="D1157" t="s">
        <v>12</v>
      </c>
      <c r="E1157" s="2">
        <v>45520</v>
      </c>
      <c r="F1157" t="s">
        <v>13</v>
      </c>
      <c r="G1157" s="2">
        <v>45905</v>
      </c>
      <c r="H1157">
        <f>Table1[[#This Row],[Date of Last Activity Time]] - Table1[[#This Row],[Date of Lead Created Time]]</f>
        <v>385</v>
      </c>
      <c r="I1157">
        <f ca="1">IF(TODAY() - Table1[[#This Row],[Date of Last Activity Time]] &lt;= 90, 1, 0)</f>
        <v>1</v>
      </c>
    </row>
    <row r="1158" spans="1:9" x14ac:dyDescent="0.25">
      <c r="A1158" s="1">
        <v>5.0851600001285714E+18</v>
      </c>
      <c r="B1158" t="s">
        <v>14</v>
      </c>
      <c r="C1158" t="s">
        <v>112</v>
      </c>
      <c r="D1158" t="s">
        <v>12</v>
      </c>
      <c r="E1158" s="2">
        <v>45521</v>
      </c>
      <c r="F1158" t="s">
        <v>13</v>
      </c>
      <c r="G1158" s="2">
        <v>45905</v>
      </c>
      <c r="H1158">
        <f>Table1[[#This Row],[Date of Last Activity Time]] - Table1[[#This Row],[Date of Lead Created Time]]</f>
        <v>384</v>
      </c>
      <c r="I1158">
        <f ca="1">IF(TODAY() - Table1[[#This Row],[Date of Last Activity Time]] &lt;= 90, 1, 0)</f>
        <v>1</v>
      </c>
    </row>
    <row r="1159" spans="1:9" x14ac:dyDescent="0.25">
      <c r="A1159" s="1">
        <v>5.0851600001285714E+18</v>
      </c>
      <c r="B1159" t="s">
        <v>14</v>
      </c>
      <c r="C1159" t="s">
        <v>112</v>
      </c>
      <c r="D1159" t="s">
        <v>12</v>
      </c>
      <c r="E1159" s="2">
        <v>45522</v>
      </c>
      <c r="F1159" t="s">
        <v>13</v>
      </c>
      <c r="G1159" s="2">
        <v>45905</v>
      </c>
      <c r="H1159">
        <f>Table1[[#This Row],[Date of Last Activity Time]] - Table1[[#This Row],[Date of Lead Created Time]]</f>
        <v>383</v>
      </c>
      <c r="I1159">
        <f ca="1">IF(TODAY() - Table1[[#This Row],[Date of Last Activity Time]] &lt;= 90, 1, 0)</f>
        <v>1</v>
      </c>
    </row>
    <row r="1160" spans="1:9" x14ac:dyDescent="0.25">
      <c r="A1160" s="1">
        <v>5.0851600001285714E+18</v>
      </c>
      <c r="B1160" t="s">
        <v>14</v>
      </c>
      <c r="C1160" t="s">
        <v>112</v>
      </c>
      <c r="D1160" t="s">
        <v>12</v>
      </c>
      <c r="E1160" s="2">
        <v>45523</v>
      </c>
      <c r="F1160" t="s">
        <v>13</v>
      </c>
      <c r="G1160" s="2">
        <v>45905</v>
      </c>
      <c r="H1160">
        <f>Table1[[#This Row],[Date of Last Activity Time]] - Table1[[#This Row],[Date of Lead Created Time]]</f>
        <v>382</v>
      </c>
      <c r="I1160">
        <f ca="1">IF(TODAY() - Table1[[#This Row],[Date of Last Activity Time]] &lt;= 90, 1, 0)</f>
        <v>1</v>
      </c>
    </row>
    <row r="1161" spans="1:9" x14ac:dyDescent="0.25">
      <c r="A1161" s="1">
        <v>5.0851600001285714E+18</v>
      </c>
      <c r="B1161" t="s">
        <v>14</v>
      </c>
      <c r="C1161" t="s">
        <v>112</v>
      </c>
      <c r="D1161" t="s">
        <v>12</v>
      </c>
      <c r="E1161" s="2">
        <v>45524</v>
      </c>
      <c r="F1161" t="s">
        <v>13</v>
      </c>
      <c r="G1161" s="2">
        <v>45905</v>
      </c>
      <c r="H1161">
        <f>Table1[[#This Row],[Date of Last Activity Time]] - Table1[[#This Row],[Date of Lead Created Time]]</f>
        <v>381</v>
      </c>
      <c r="I1161">
        <f ca="1">IF(TODAY() - Table1[[#This Row],[Date of Last Activity Time]] &lt;= 90, 1, 0)</f>
        <v>1</v>
      </c>
    </row>
    <row r="1162" spans="1:9" x14ac:dyDescent="0.25">
      <c r="A1162" s="1">
        <v>5.0851600001285714E+18</v>
      </c>
      <c r="B1162" t="s">
        <v>14</v>
      </c>
      <c r="C1162" t="s">
        <v>112</v>
      </c>
      <c r="D1162" t="s">
        <v>12</v>
      </c>
      <c r="E1162" s="2">
        <v>45525</v>
      </c>
      <c r="F1162" t="s">
        <v>13</v>
      </c>
      <c r="G1162" s="2">
        <v>45905</v>
      </c>
      <c r="H1162">
        <f>Table1[[#This Row],[Date of Last Activity Time]] - Table1[[#This Row],[Date of Lead Created Time]]</f>
        <v>380</v>
      </c>
      <c r="I1162">
        <f ca="1">IF(TODAY() - Table1[[#This Row],[Date of Last Activity Time]] &lt;= 90, 1, 0)</f>
        <v>1</v>
      </c>
    </row>
    <row r="1163" spans="1:9" x14ac:dyDescent="0.25">
      <c r="A1163" s="1">
        <v>5.0851600001285714E+18</v>
      </c>
      <c r="B1163" t="s">
        <v>14</v>
      </c>
      <c r="C1163" t="s">
        <v>112</v>
      </c>
      <c r="D1163" t="s">
        <v>12</v>
      </c>
      <c r="E1163" s="2">
        <v>45526</v>
      </c>
      <c r="F1163" t="s">
        <v>13</v>
      </c>
      <c r="G1163" s="2">
        <v>45905</v>
      </c>
      <c r="H1163">
        <f>Table1[[#This Row],[Date of Last Activity Time]] - Table1[[#This Row],[Date of Lead Created Time]]</f>
        <v>379</v>
      </c>
      <c r="I1163">
        <f ca="1">IF(TODAY() - Table1[[#This Row],[Date of Last Activity Time]] &lt;= 90, 1, 0)</f>
        <v>1</v>
      </c>
    </row>
    <row r="1164" spans="1:9" x14ac:dyDescent="0.25">
      <c r="A1164" s="1">
        <v>5.0851600001285714E+18</v>
      </c>
      <c r="B1164" t="s">
        <v>14</v>
      </c>
      <c r="C1164" t="s">
        <v>112</v>
      </c>
      <c r="D1164" t="s">
        <v>12</v>
      </c>
      <c r="E1164" s="2">
        <v>45527</v>
      </c>
      <c r="F1164" t="s">
        <v>13</v>
      </c>
      <c r="G1164" s="2">
        <v>45905</v>
      </c>
      <c r="H1164">
        <f>Table1[[#This Row],[Date of Last Activity Time]] - Table1[[#This Row],[Date of Lead Created Time]]</f>
        <v>378</v>
      </c>
      <c r="I1164">
        <f ca="1">IF(TODAY() - Table1[[#This Row],[Date of Last Activity Time]] &lt;= 90, 1, 0)</f>
        <v>1</v>
      </c>
    </row>
    <row r="1165" spans="1:9" x14ac:dyDescent="0.25">
      <c r="A1165" s="1">
        <v>5.0851600001285714E+18</v>
      </c>
      <c r="B1165" t="s">
        <v>14</v>
      </c>
      <c r="C1165" t="s">
        <v>112</v>
      </c>
      <c r="D1165" t="s">
        <v>12</v>
      </c>
      <c r="E1165" s="2">
        <v>45528</v>
      </c>
      <c r="F1165" t="s">
        <v>13</v>
      </c>
      <c r="G1165" s="2">
        <v>45905</v>
      </c>
      <c r="H1165">
        <f>Table1[[#This Row],[Date of Last Activity Time]] - Table1[[#This Row],[Date of Lead Created Time]]</f>
        <v>377</v>
      </c>
      <c r="I1165">
        <f ca="1">IF(TODAY() - Table1[[#This Row],[Date of Last Activity Time]] &lt;= 90, 1, 0)</f>
        <v>1</v>
      </c>
    </row>
    <row r="1166" spans="1:9" x14ac:dyDescent="0.25">
      <c r="A1166" s="1">
        <v>5.0851600001285714E+18</v>
      </c>
      <c r="B1166" t="s">
        <v>14</v>
      </c>
      <c r="C1166" t="s">
        <v>112</v>
      </c>
      <c r="D1166" t="s">
        <v>12</v>
      </c>
      <c r="E1166" s="2">
        <v>45529</v>
      </c>
      <c r="F1166" t="s">
        <v>13</v>
      </c>
      <c r="G1166" s="2">
        <v>45905</v>
      </c>
      <c r="H1166">
        <f>Table1[[#This Row],[Date of Last Activity Time]] - Table1[[#This Row],[Date of Lead Created Time]]</f>
        <v>376</v>
      </c>
      <c r="I1166">
        <f ca="1">IF(TODAY() - Table1[[#This Row],[Date of Last Activity Time]] &lt;= 90, 1, 0)</f>
        <v>1</v>
      </c>
    </row>
    <row r="1167" spans="1:9" x14ac:dyDescent="0.25">
      <c r="A1167" s="1">
        <v>5.0851600001285714E+18</v>
      </c>
      <c r="B1167" t="s">
        <v>14</v>
      </c>
      <c r="C1167" t="s">
        <v>112</v>
      </c>
      <c r="D1167" t="s">
        <v>12</v>
      </c>
      <c r="E1167" s="2">
        <v>45530</v>
      </c>
      <c r="F1167" t="s">
        <v>13</v>
      </c>
      <c r="G1167" s="2">
        <v>45905</v>
      </c>
      <c r="H1167">
        <f>Table1[[#This Row],[Date of Last Activity Time]] - Table1[[#This Row],[Date of Lead Created Time]]</f>
        <v>375</v>
      </c>
      <c r="I1167">
        <f ca="1">IF(TODAY() - Table1[[#This Row],[Date of Last Activity Time]] &lt;= 90, 1, 0)</f>
        <v>1</v>
      </c>
    </row>
    <row r="1168" spans="1:9" x14ac:dyDescent="0.25">
      <c r="A1168" s="1">
        <v>5.0851600001285714E+18</v>
      </c>
      <c r="B1168" t="s">
        <v>14</v>
      </c>
      <c r="C1168" t="s">
        <v>112</v>
      </c>
      <c r="D1168" t="s">
        <v>12</v>
      </c>
      <c r="E1168" s="2">
        <v>45531</v>
      </c>
      <c r="F1168" t="s">
        <v>13</v>
      </c>
      <c r="G1168" s="2">
        <v>45905</v>
      </c>
      <c r="H1168">
        <f>Table1[[#This Row],[Date of Last Activity Time]] - Table1[[#This Row],[Date of Lead Created Time]]</f>
        <v>374</v>
      </c>
      <c r="I1168">
        <f ca="1">IF(TODAY() - Table1[[#This Row],[Date of Last Activity Time]] &lt;= 90, 1, 0)</f>
        <v>1</v>
      </c>
    </row>
    <row r="1169" spans="1:9" x14ac:dyDescent="0.25">
      <c r="A1169" s="1">
        <v>5.0851600001285714E+18</v>
      </c>
      <c r="B1169" t="s">
        <v>14</v>
      </c>
      <c r="C1169" t="s">
        <v>112</v>
      </c>
      <c r="D1169" t="s">
        <v>12</v>
      </c>
      <c r="E1169" s="2">
        <v>45532</v>
      </c>
      <c r="F1169" t="s">
        <v>13</v>
      </c>
      <c r="G1169" s="2">
        <v>45905</v>
      </c>
      <c r="H1169">
        <f>Table1[[#This Row],[Date of Last Activity Time]] - Table1[[#This Row],[Date of Lead Created Time]]</f>
        <v>373</v>
      </c>
      <c r="I1169">
        <f ca="1">IF(TODAY() - Table1[[#This Row],[Date of Last Activity Time]] &lt;= 90, 1, 0)</f>
        <v>1</v>
      </c>
    </row>
    <row r="1170" spans="1:9" x14ac:dyDescent="0.25">
      <c r="A1170" s="1">
        <v>5.0851600001285714E+18</v>
      </c>
      <c r="B1170" t="s">
        <v>14</v>
      </c>
      <c r="C1170" t="s">
        <v>112</v>
      </c>
      <c r="D1170" t="s">
        <v>12</v>
      </c>
      <c r="E1170" s="2">
        <v>45533</v>
      </c>
      <c r="F1170" t="s">
        <v>13</v>
      </c>
      <c r="G1170" s="2">
        <v>45905</v>
      </c>
      <c r="H1170">
        <f>Table1[[#This Row],[Date of Last Activity Time]] - Table1[[#This Row],[Date of Lead Created Time]]</f>
        <v>372</v>
      </c>
      <c r="I1170">
        <f ca="1">IF(TODAY() - Table1[[#This Row],[Date of Last Activity Time]] &lt;= 90, 1, 0)</f>
        <v>1</v>
      </c>
    </row>
    <row r="1171" spans="1:9" x14ac:dyDescent="0.25">
      <c r="A1171" s="1">
        <v>5.0851600001285714E+18</v>
      </c>
      <c r="B1171" t="s">
        <v>14</v>
      </c>
      <c r="C1171" t="s">
        <v>112</v>
      </c>
      <c r="D1171" t="s">
        <v>12</v>
      </c>
      <c r="E1171" s="2">
        <v>45535</v>
      </c>
      <c r="F1171" t="s">
        <v>13</v>
      </c>
      <c r="G1171" s="2">
        <v>45905</v>
      </c>
      <c r="H1171">
        <f>Table1[[#This Row],[Date of Last Activity Time]] - Table1[[#This Row],[Date of Lead Created Time]]</f>
        <v>370</v>
      </c>
      <c r="I1171">
        <f ca="1">IF(TODAY() - Table1[[#This Row],[Date of Last Activity Time]] &lt;= 90, 1, 0)</f>
        <v>1</v>
      </c>
    </row>
    <row r="1172" spans="1:9" x14ac:dyDescent="0.25">
      <c r="A1172" s="1">
        <v>5.0851600001285714E+18</v>
      </c>
      <c r="B1172" t="s">
        <v>14</v>
      </c>
      <c r="C1172" t="s">
        <v>112</v>
      </c>
      <c r="D1172" t="s">
        <v>22</v>
      </c>
      <c r="E1172" s="2">
        <v>45506</v>
      </c>
      <c r="F1172" t="s">
        <v>13</v>
      </c>
      <c r="G1172" s="2">
        <v>45905</v>
      </c>
      <c r="H1172">
        <f>Table1[[#This Row],[Date of Last Activity Time]] - Table1[[#This Row],[Date of Lead Created Time]]</f>
        <v>399</v>
      </c>
      <c r="I1172">
        <f ca="1">IF(TODAY() - Table1[[#This Row],[Date of Last Activity Time]] &lt;= 90, 1, 0)</f>
        <v>1</v>
      </c>
    </row>
    <row r="1173" spans="1:9" x14ac:dyDescent="0.25">
      <c r="A1173" s="1">
        <v>5.0851600001285714E+18</v>
      </c>
      <c r="B1173" t="s">
        <v>14</v>
      </c>
      <c r="C1173" t="s">
        <v>112</v>
      </c>
      <c r="D1173" t="s">
        <v>22</v>
      </c>
      <c r="E1173" s="2">
        <v>45507</v>
      </c>
      <c r="F1173" t="s">
        <v>13</v>
      </c>
      <c r="G1173" s="2">
        <v>45905</v>
      </c>
      <c r="H1173">
        <f>Table1[[#This Row],[Date of Last Activity Time]] - Table1[[#This Row],[Date of Lead Created Time]]</f>
        <v>398</v>
      </c>
      <c r="I1173">
        <f ca="1">IF(TODAY() - Table1[[#This Row],[Date of Last Activity Time]] &lt;= 90, 1, 0)</f>
        <v>1</v>
      </c>
    </row>
    <row r="1174" spans="1:9" x14ac:dyDescent="0.25">
      <c r="A1174" s="1">
        <v>5.0851600001285714E+18</v>
      </c>
      <c r="B1174" t="s">
        <v>14</v>
      </c>
      <c r="C1174" t="s">
        <v>112</v>
      </c>
      <c r="D1174" t="s">
        <v>22</v>
      </c>
      <c r="E1174" s="2">
        <v>45520</v>
      </c>
      <c r="F1174" t="s">
        <v>13</v>
      </c>
      <c r="G1174" s="2">
        <v>45905</v>
      </c>
      <c r="H1174">
        <f>Table1[[#This Row],[Date of Last Activity Time]] - Table1[[#This Row],[Date of Lead Created Time]]</f>
        <v>385</v>
      </c>
      <c r="I1174">
        <f ca="1">IF(TODAY() - Table1[[#This Row],[Date of Last Activity Time]] &lt;= 90, 1, 0)</f>
        <v>1</v>
      </c>
    </row>
    <row r="1175" spans="1:9" x14ac:dyDescent="0.25">
      <c r="A1175" s="1">
        <v>5.0851600001313812E+18</v>
      </c>
      <c r="B1175" t="s">
        <v>14</v>
      </c>
      <c r="C1175" t="s">
        <v>112</v>
      </c>
      <c r="D1175" t="s">
        <v>57</v>
      </c>
      <c r="E1175" s="2">
        <v>45508</v>
      </c>
      <c r="F1175" t="s">
        <v>13</v>
      </c>
      <c r="G1175" s="2">
        <v>45646</v>
      </c>
      <c r="H1175">
        <f>Table1[[#This Row],[Date of Last Activity Time]] - Table1[[#This Row],[Date of Lead Created Time]]</f>
        <v>138</v>
      </c>
      <c r="I1175">
        <f ca="1">IF(TODAY() - Table1[[#This Row],[Date of Last Activity Time]] &lt;= 90, 1, 0)</f>
        <v>0</v>
      </c>
    </row>
    <row r="1176" spans="1:9" x14ac:dyDescent="0.25">
      <c r="A1176" s="1">
        <v>5.0851600001585603E+18</v>
      </c>
      <c r="B1176" t="s">
        <v>14</v>
      </c>
      <c r="C1176" t="s">
        <v>112</v>
      </c>
      <c r="D1176" t="s">
        <v>54</v>
      </c>
      <c r="E1176" s="2">
        <v>45517</v>
      </c>
      <c r="F1176" t="s">
        <v>13</v>
      </c>
      <c r="G1176" s="2">
        <v>45517</v>
      </c>
      <c r="H1176">
        <f>Table1[[#This Row],[Date of Last Activity Time]] - Table1[[#This Row],[Date of Lead Created Time]]</f>
        <v>0</v>
      </c>
      <c r="I1176">
        <f ca="1">IF(TODAY() - Table1[[#This Row],[Date of Last Activity Time]] &lt;= 90, 1, 0)</f>
        <v>0</v>
      </c>
    </row>
    <row r="1177" spans="1:9" x14ac:dyDescent="0.25">
      <c r="A1177" s="1">
        <v>5.0851600001585603E+18</v>
      </c>
      <c r="B1177" t="s">
        <v>14</v>
      </c>
      <c r="C1177" t="s">
        <v>112</v>
      </c>
      <c r="D1177" t="s">
        <v>54</v>
      </c>
      <c r="E1177" s="2">
        <v>45527</v>
      </c>
      <c r="F1177" t="s">
        <v>13</v>
      </c>
      <c r="G1177" s="2">
        <v>45528</v>
      </c>
      <c r="H1177">
        <f>Table1[[#This Row],[Date of Last Activity Time]] - Table1[[#This Row],[Date of Lead Created Time]]</f>
        <v>1</v>
      </c>
      <c r="I1177">
        <f ca="1">IF(TODAY() - Table1[[#This Row],[Date of Last Activity Time]] &lt;= 90, 1, 0)</f>
        <v>0</v>
      </c>
    </row>
    <row r="1178" spans="1:9" x14ac:dyDescent="0.25">
      <c r="A1178" s="1">
        <v>5.0851600001585603E+18</v>
      </c>
      <c r="B1178" t="s">
        <v>14</v>
      </c>
      <c r="C1178" t="s">
        <v>112</v>
      </c>
      <c r="D1178" t="s">
        <v>55</v>
      </c>
      <c r="E1178" s="2">
        <v>45524</v>
      </c>
      <c r="F1178" t="s">
        <v>13</v>
      </c>
      <c r="G1178" s="2">
        <v>45526</v>
      </c>
      <c r="H1178">
        <f>Table1[[#This Row],[Date of Last Activity Time]] - Table1[[#This Row],[Date of Lead Created Time]]</f>
        <v>2</v>
      </c>
      <c r="I1178">
        <f ca="1">IF(TODAY() - Table1[[#This Row],[Date of Last Activity Time]] &lt;= 90, 1, 0)</f>
        <v>0</v>
      </c>
    </row>
    <row r="1179" spans="1:9" x14ac:dyDescent="0.25">
      <c r="A1179" s="1">
        <v>5.0851600001585603E+18</v>
      </c>
      <c r="B1179" t="s">
        <v>14</v>
      </c>
      <c r="C1179" t="s">
        <v>112</v>
      </c>
      <c r="D1179" t="s">
        <v>55</v>
      </c>
      <c r="E1179" s="2">
        <v>45528</v>
      </c>
      <c r="F1179" t="s">
        <v>13</v>
      </c>
      <c r="G1179" s="2">
        <v>45530</v>
      </c>
      <c r="H1179">
        <f>Table1[[#This Row],[Date of Last Activity Time]] - Table1[[#This Row],[Date of Lead Created Time]]</f>
        <v>2</v>
      </c>
      <c r="I1179">
        <f ca="1">IF(TODAY() - Table1[[#This Row],[Date of Last Activity Time]] &lt;= 90, 1, 0)</f>
        <v>0</v>
      </c>
    </row>
    <row r="1180" spans="1:9" x14ac:dyDescent="0.25">
      <c r="A1180" s="1">
        <v>5.0851600001585603E+18</v>
      </c>
      <c r="B1180" t="s">
        <v>14</v>
      </c>
      <c r="C1180" t="s">
        <v>112</v>
      </c>
      <c r="D1180" t="s">
        <v>55</v>
      </c>
      <c r="E1180" s="2">
        <v>45529</v>
      </c>
      <c r="F1180" t="s">
        <v>13</v>
      </c>
      <c r="G1180" s="2">
        <v>45534</v>
      </c>
      <c r="H1180">
        <f>Table1[[#This Row],[Date of Last Activity Time]] - Table1[[#This Row],[Date of Lead Created Time]]</f>
        <v>5</v>
      </c>
      <c r="I1180">
        <f ca="1">IF(TODAY() - Table1[[#This Row],[Date of Last Activity Time]] &lt;= 90, 1, 0)</f>
        <v>0</v>
      </c>
    </row>
    <row r="1181" spans="1:9" x14ac:dyDescent="0.25">
      <c r="A1181" s="1">
        <v>5.0851600001585603E+18</v>
      </c>
      <c r="B1181" t="s">
        <v>14</v>
      </c>
      <c r="C1181" t="s">
        <v>112</v>
      </c>
      <c r="D1181" t="s">
        <v>55</v>
      </c>
      <c r="E1181" s="2">
        <v>45529</v>
      </c>
      <c r="F1181" t="s">
        <v>13</v>
      </c>
      <c r="G1181" s="2">
        <v>45539</v>
      </c>
      <c r="H1181">
        <f>Table1[[#This Row],[Date of Last Activity Time]] - Table1[[#This Row],[Date of Lead Created Time]]</f>
        <v>10</v>
      </c>
      <c r="I1181">
        <f ca="1">IF(TODAY() - Table1[[#This Row],[Date of Last Activity Time]] &lt;= 90, 1, 0)</f>
        <v>0</v>
      </c>
    </row>
    <row r="1182" spans="1:9" x14ac:dyDescent="0.25">
      <c r="A1182" s="1">
        <v>5.0851600001752852E+18</v>
      </c>
      <c r="B1182" t="s">
        <v>14</v>
      </c>
      <c r="C1182" t="s">
        <v>112</v>
      </c>
      <c r="D1182" t="s">
        <v>55</v>
      </c>
      <c r="E1182" s="2">
        <v>45516</v>
      </c>
      <c r="F1182" t="s">
        <v>13</v>
      </c>
      <c r="G1182" s="2">
        <v>45517</v>
      </c>
      <c r="H1182">
        <f>Table1[[#This Row],[Date of Last Activity Time]] - Table1[[#This Row],[Date of Lead Created Time]]</f>
        <v>1</v>
      </c>
      <c r="I1182">
        <f ca="1">IF(TODAY() - Table1[[#This Row],[Date of Last Activity Time]] &lt;= 90, 1, 0)</f>
        <v>0</v>
      </c>
    </row>
    <row r="1183" spans="1:9" x14ac:dyDescent="0.25">
      <c r="A1183" s="1">
        <v>5.0851600001752852E+18</v>
      </c>
      <c r="B1183" t="s">
        <v>14</v>
      </c>
      <c r="C1183" t="s">
        <v>112</v>
      </c>
      <c r="D1183" t="s">
        <v>55</v>
      </c>
      <c r="E1183" s="2">
        <v>45518</v>
      </c>
      <c r="F1183" t="s">
        <v>13</v>
      </c>
      <c r="G1183" s="2">
        <v>45519</v>
      </c>
      <c r="H1183">
        <f>Table1[[#This Row],[Date of Last Activity Time]] - Table1[[#This Row],[Date of Lead Created Time]]</f>
        <v>1</v>
      </c>
      <c r="I1183">
        <f ca="1">IF(TODAY() - Table1[[#This Row],[Date of Last Activity Time]] &lt;= 90, 1, 0)</f>
        <v>0</v>
      </c>
    </row>
    <row r="1184" spans="1:9" x14ac:dyDescent="0.25">
      <c r="A1184" s="1">
        <v>5.0851600001752852E+18</v>
      </c>
      <c r="B1184" t="s">
        <v>14</v>
      </c>
      <c r="C1184" t="s">
        <v>112</v>
      </c>
      <c r="D1184" t="s">
        <v>55</v>
      </c>
      <c r="E1184" s="2">
        <v>45531</v>
      </c>
      <c r="F1184" t="s">
        <v>13</v>
      </c>
      <c r="G1184" s="2">
        <v>45532</v>
      </c>
      <c r="H1184">
        <f>Table1[[#This Row],[Date of Last Activity Time]] - Table1[[#This Row],[Date of Lead Created Time]]</f>
        <v>1</v>
      </c>
      <c r="I1184">
        <f ca="1">IF(TODAY() - Table1[[#This Row],[Date of Last Activity Time]] &lt;= 90, 1, 0)</f>
        <v>0</v>
      </c>
    </row>
    <row r="1185" spans="1:9" x14ac:dyDescent="0.25">
      <c r="A1185" s="1">
        <v>5.0851600001752852E+18</v>
      </c>
      <c r="B1185" t="s">
        <v>14</v>
      </c>
      <c r="C1185" t="s">
        <v>112</v>
      </c>
      <c r="D1185" t="s">
        <v>58</v>
      </c>
      <c r="E1185" s="2">
        <v>45505</v>
      </c>
      <c r="F1185" t="s">
        <v>13</v>
      </c>
      <c r="G1185" s="2">
        <v>45512</v>
      </c>
      <c r="H1185">
        <f>Table1[[#This Row],[Date of Last Activity Time]] - Table1[[#This Row],[Date of Lead Created Time]]</f>
        <v>7</v>
      </c>
      <c r="I1185">
        <f ca="1">IF(TODAY() - Table1[[#This Row],[Date of Last Activity Time]] &lt;= 90, 1, 0)</f>
        <v>0</v>
      </c>
    </row>
    <row r="1186" spans="1:9" x14ac:dyDescent="0.25">
      <c r="A1186" s="1">
        <v>5.0851600001752852E+18</v>
      </c>
      <c r="B1186" t="s">
        <v>14</v>
      </c>
      <c r="C1186" t="s">
        <v>112</v>
      </c>
      <c r="D1186" t="s">
        <v>58</v>
      </c>
      <c r="E1186" s="2">
        <v>45516</v>
      </c>
      <c r="F1186" t="s">
        <v>13</v>
      </c>
      <c r="G1186" s="2">
        <v>45523</v>
      </c>
      <c r="H1186">
        <f>Table1[[#This Row],[Date of Last Activity Time]] - Table1[[#This Row],[Date of Lead Created Time]]</f>
        <v>7</v>
      </c>
      <c r="I1186">
        <f ca="1">IF(TODAY() - Table1[[#This Row],[Date of Last Activity Time]] &lt;= 90, 1, 0)</f>
        <v>0</v>
      </c>
    </row>
    <row r="1187" spans="1:9" x14ac:dyDescent="0.25">
      <c r="A1187" s="1">
        <v>5.0851600001752852E+18</v>
      </c>
      <c r="B1187" t="s">
        <v>14</v>
      </c>
      <c r="C1187" t="s">
        <v>112</v>
      </c>
      <c r="D1187" t="s">
        <v>58</v>
      </c>
      <c r="E1187" s="2">
        <v>45523</v>
      </c>
      <c r="F1187" t="s">
        <v>13</v>
      </c>
      <c r="G1187" s="2">
        <v>45526</v>
      </c>
      <c r="H1187">
        <f>Table1[[#This Row],[Date of Last Activity Time]] - Table1[[#This Row],[Date of Lead Created Time]]</f>
        <v>3</v>
      </c>
      <c r="I1187">
        <f ca="1">IF(TODAY() - Table1[[#This Row],[Date of Last Activity Time]] &lt;= 90, 1, 0)</f>
        <v>0</v>
      </c>
    </row>
    <row r="1188" spans="1:9" x14ac:dyDescent="0.25">
      <c r="A1188" s="1">
        <v>5.0851600001752852E+18</v>
      </c>
      <c r="B1188" t="s">
        <v>14</v>
      </c>
      <c r="C1188" t="s">
        <v>112</v>
      </c>
      <c r="D1188" t="s">
        <v>58</v>
      </c>
      <c r="E1188" s="2">
        <v>45524</v>
      </c>
      <c r="F1188" t="s">
        <v>13</v>
      </c>
      <c r="G1188" s="2">
        <v>45526</v>
      </c>
      <c r="H1188">
        <f>Table1[[#This Row],[Date of Last Activity Time]] - Table1[[#This Row],[Date of Lead Created Time]]</f>
        <v>2</v>
      </c>
      <c r="I1188">
        <f ca="1">IF(TODAY() - Table1[[#This Row],[Date of Last Activity Time]] &lt;= 90, 1, 0)</f>
        <v>0</v>
      </c>
    </row>
    <row r="1189" spans="1:9" x14ac:dyDescent="0.25">
      <c r="A1189" s="1">
        <v>5.0851600001752852E+18</v>
      </c>
      <c r="B1189" t="s">
        <v>14</v>
      </c>
      <c r="C1189" t="s">
        <v>112</v>
      </c>
      <c r="D1189" t="s">
        <v>64</v>
      </c>
      <c r="E1189" s="2">
        <v>45507</v>
      </c>
      <c r="F1189" t="s">
        <v>13</v>
      </c>
      <c r="G1189" s="2">
        <v>45525</v>
      </c>
      <c r="H1189">
        <f>Table1[[#This Row],[Date of Last Activity Time]] - Table1[[#This Row],[Date of Lead Created Time]]</f>
        <v>18</v>
      </c>
      <c r="I1189">
        <f ca="1">IF(TODAY() - Table1[[#This Row],[Date of Last Activity Time]] &lt;= 90, 1, 0)</f>
        <v>0</v>
      </c>
    </row>
    <row r="1190" spans="1:9" x14ac:dyDescent="0.25">
      <c r="A1190" s="1">
        <v>5.0851600001752852E+18</v>
      </c>
      <c r="B1190" t="s">
        <v>14</v>
      </c>
      <c r="C1190" t="s">
        <v>112</v>
      </c>
      <c r="D1190" t="s">
        <v>64</v>
      </c>
      <c r="E1190" s="2">
        <v>45509</v>
      </c>
      <c r="F1190" t="s">
        <v>13</v>
      </c>
      <c r="G1190" s="2">
        <v>45525</v>
      </c>
      <c r="H1190">
        <f>Table1[[#This Row],[Date of Last Activity Time]] - Table1[[#This Row],[Date of Lead Created Time]]</f>
        <v>16</v>
      </c>
      <c r="I1190">
        <f ca="1">IF(TODAY() - Table1[[#This Row],[Date of Last Activity Time]] &lt;= 90, 1, 0)</f>
        <v>0</v>
      </c>
    </row>
    <row r="1191" spans="1:9" x14ac:dyDescent="0.25">
      <c r="A1191" s="1">
        <v>5.0851600001752852E+18</v>
      </c>
      <c r="B1191" t="s">
        <v>14</v>
      </c>
      <c r="C1191" t="s">
        <v>112</v>
      </c>
      <c r="D1191" t="s">
        <v>64</v>
      </c>
      <c r="E1191" s="2">
        <v>45510</v>
      </c>
      <c r="F1191" t="s">
        <v>13</v>
      </c>
      <c r="G1191" s="2">
        <v>45523</v>
      </c>
      <c r="H1191">
        <f>Table1[[#This Row],[Date of Last Activity Time]] - Table1[[#This Row],[Date of Lead Created Time]]</f>
        <v>13</v>
      </c>
      <c r="I1191">
        <f ca="1">IF(TODAY() - Table1[[#This Row],[Date of Last Activity Time]] &lt;= 90, 1, 0)</f>
        <v>0</v>
      </c>
    </row>
    <row r="1192" spans="1:9" x14ac:dyDescent="0.25">
      <c r="A1192" s="1">
        <v>5.0851600001752852E+18</v>
      </c>
      <c r="B1192" t="s">
        <v>14</v>
      </c>
      <c r="C1192" t="s">
        <v>112</v>
      </c>
      <c r="D1192" t="s">
        <v>64</v>
      </c>
      <c r="E1192" s="2">
        <v>45515</v>
      </c>
      <c r="F1192" t="s">
        <v>13</v>
      </c>
      <c r="G1192" s="2">
        <v>45525</v>
      </c>
      <c r="H1192">
        <f>Table1[[#This Row],[Date of Last Activity Time]] - Table1[[#This Row],[Date of Lead Created Time]]</f>
        <v>10</v>
      </c>
      <c r="I1192">
        <f ca="1">IF(TODAY() - Table1[[#This Row],[Date of Last Activity Time]] &lt;= 90, 1, 0)</f>
        <v>0</v>
      </c>
    </row>
    <row r="1193" spans="1:9" x14ac:dyDescent="0.25">
      <c r="A1193" s="1">
        <v>5.0851600001752852E+18</v>
      </c>
      <c r="B1193" t="s">
        <v>14</v>
      </c>
      <c r="C1193" t="s">
        <v>112</v>
      </c>
      <c r="D1193" t="s">
        <v>64</v>
      </c>
      <c r="E1193" s="2">
        <v>45516</v>
      </c>
      <c r="F1193" t="s">
        <v>13</v>
      </c>
      <c r="G1193" s="2">
        <v>45525</v>
      </c>
      <c r="H1193">
        <f>Table1[[#This Row],[Date of Last Activity Time]] - Table1[[#This Row],[Date of Lead Created Time]]</f>
        <v>9</v>
      </c>
      <c r="I1193">
        <f ca="1">IF(TODAY() - Table1[[#This Row],[Date of Last Activity Time]] &lt;= 90, 1, 0)</f>
        <v>0</v>
      </c>
    </row>
    <row r="1194" spans="1:9" x14ac:dyDescent="0.25">
      <c r="A1194" s="1">
        <v>5.0851600001752852E+18</v>
      </c>
      <c r="B1194" t="s">
        <v>14</v>
      </c>
      <c r="C1194" t="s">
        <v>112</v>
      </c>
      <c r="D1194" t="s">
        <v>64</v>
      </c>
      <c r="E1194" s="2">
        <v>45518</v>
      </c>
      <c r="F1194" t="s">
        <v>13</v>
      </c>
      <c r="G1194" s="2">
        <v>45525</v>
      </c>
      <c r="H1194">
        <f>Table1[[#This Row],[Date of Last Activity Time]] - Table1[[#This Row],[Date of Lead Created Time]]</f>
        <v>7</v>
      </c>
      <c r="I1194">
        <f ca="1">IF(TODAY() - Table1[[#This Row],[Date of Last Activity Time]] &lt;= 90, 1, 0)</f>
        <v>0</v>
      </c>
    </row>
    <row r="1195" spans="1:9" x14ac:dyDescent="0.25">
      <c r="A1195" s="1">
        <v>5.0851600001752852E+18</v>
      </c>
      <c r="B1195" t="s">
        <v>14</v>
      </c>
      <c r="C1195" t="s">
        <v>112</v>
      </c>
      <c r="D1195" t="s">
        <v>64</v>
      </c>
      <c r="E1195" s="2">
        <v>45520</v>
      </c>
      <c r="F1195" t="s">
        <v>13</v>
      </c>
      <c r="G1195" s="2">
        <v>45531</v>
      </c>
      <c r="H1195">
        <f>Table1[[#This Row],[Date of Last Activity Time]] - Table1[[#This Row],[Date of Lead Created Time]]</f>
        <v>11</v>
      </c>
      <c r="I1195">
        <f ca="1">IF(TODAY() - Table1[[#This Row],[Date of Last Activity Time]] &lt;= 90, 1, 0)</f>
        <v>0</v>
      </c>
    </row>
    <row r="1196" spans="1:9" x14ac:dyDescent="0.25">
      <c r="A1196" s="1">
        <v>5.0851600001753938E+18</v>
      </c>
      <c r="B1196" t="s">
        <v>14</v>
      </c>
      <c r="C1196" t="s">
        <v>112</v>
      </c>
      <c r="D1196" t="s">
        <v>55</v>
      </c>
      <c r="E1196" s="2">
        <v>45524</v>
      </c>
      <c r="F1196" t="s">
        <v>13</v>
      </c>
      <c r="G1196" s="2">
        <v>45525</v>
      </c>
      <c r="H1196">
        <f>Table1[[#This Row],[Date of Last Activity Time]] - Table1[[#This Row],[Date of Lead Created Time]]</f>
        <v>1</v>
      </c>
      <c r="I1196">
        <f ca="1">IF(TODAY() - Table1[[#This Row],[Date of Last Activity Time]] &lt;= 90, 1, 0)</f>
        <v>0</v>
      </c>
    </row>
    <row r="1197" spans="1:9" x14ac:dyDescent="0.25">
      <c r="A1197" s="1">
        <v>5.0851600001753938E+18</v>
      </c>
      <c r="B1197" t="s">
        <v>14</v>
      </c>
      <c r="C1197" t="s">
        <v>112</v>
      </c>
      <c r="D1197" t="s">
        <v>57</v>
      </c>
      <c r="E1197" s="2">
        <v>45510</v>
      </c>
      <c r="F1197" t="s">
        <v>13</v>
      </c>
      <c r="G1197" s="2">
        <v>45517</v>
      </c>
      <c r="H1197">
        <f>Table1[[#This Row],[Date of Last Activity Time]] - Table1[[#This Row],[Date of Lead Created Time]]</f>
        <v>7</v>
      </c>
      <c r="I1197">
        <f ca="1">IF(TODAY() - Table1[[#This Row],[Date of Last Activity Time]] &lt;= 90, 1, 0)</f>
        <v>0</v>
      </c>
    </row>
    <row r="1198" spans="1:9" x14ac:dyDescent="0.25">
      <c r="A1198" s="1">
        <v>5.0851600001754511E+18</v>
      </c>
      <c r="B1198" t="s">
        <v>14</v>
      </c>
      <c r="C1198" t="s">
        <v>112</v>
      </c>
      <c r="D1198" t="s">
        <v>54</v>
      </c>
      <c r="E1198" s="2">
        <v>45533</v>
      </c>
      <c r="F1198" t="s">
        <v>13</v>
      </c>
      <c r="G1198" s="2">
        <v>45533</v>
      </c>
      <c r="H1198">
        <f>Table1[[#This Row],[Date of Last Activity Time]] - Table1[[#This Row],[Date of Lead Created Time]]</f>
        <v>0</v>
      </c>
      <c r="I1198">
        <f ca="1">IF(TODAY() - Table1[[#This Row],[Date of Last Activity Time]] &lt;= 90, 1, 0)</f>
        <v>0</v>
      </c>
    </row>
    <row r="1199" spans="1:9" x14ac:dyDescent="0.25">
      <c r="A1199" s="1">
        <v>5.0851600001754511E+18</v>
      </c>
      <c r="B1199" t="s">
        <v>14</v>
      </c>
      <c r="C1199" t="s">
        <v>112</v>
      </c>
      <c r="D1199" t="s">
        <v>55</v>
      </c>
      <c r="E1199" s="2">
        <v>45511</v>
      </c>
      <c r="F1199" t="s">
        <v>13</v>
      </c>
      <c r="G1199" s="2">
        <v>45513</v>
      </c>
      <c r="H1199">
        <f>Table1[[#This Row],[Date of Last Activity Time]] - Table1[[#This Row],[Date of Lead Created Time]]</f>
        <v>2</v>
      </c>
      <c r="I1199">
        <f ca="1">IF(TODAY() - Table1[[#This Row],[Date of Last Activity Time]] &lt;= 90, 1, 0)</f>
        <v>0</v>
      </c>
    </row>
    <row r="1200" spans="1:9" x14ac:dyDescent="0.25">
      <c r="A1200" s="1">
        <v>5.0851600001754511E+18</v>
      </c>
      <c r="B1200" t="s">
        <v>14</v>
      </c>
      <c r="C1200" t="s">
        <v>112</v>
      </c>
      <c r="D1200" t="s">
        <v>55</v>
      </c>
      <c r="E1200" s="2">
        <v>45527</v>
      </c>
      <c r="F1200" t="s">
        <v>13</v>
      </c>
      <c r="G1200" s="2">
        <v>45530</v>
      </c>
      <c r="H1200">
        <f>Table1[[#This Row],[Date of Last Activity Time]] - Table1[[#This Row],[Date of Lead Created Time]]</f>
        <v>3</v>
      </c>
      <c r="I1200">
        <f ca="1">IF(TODAY() - Table1[[#This Row],[Date of Last Activity Time]] &lt;= 90, 1, 0)</f>
        <v>0</v>
      </c>
    </row>
    <row r="1201" spans="1:9" x14ac:dyDescent="0.25">
      <c r="A1201" s="1">
        <v>5.0851600001754511E+18</v>
      </c>
      <c r="B1201" t="s">
        <v>14</v>
      </c>
      <c r="C1201" t="s">
        <v>112</v>
      </c>
      <c r="D1201" t="s">
        <v>57</v>
      </c>
      <c r="E1201" s="2">
        <v>45512</v>
      </c>
      <c r="F1201" t="s">
        <v>13</v>
      </c>
      <c r="G1201" s="2">
        <v>45516</v>
      </c>
      <c r="H1201">
        <f>Table1[[#This Row],[Date of Last Activity Time]] - Table1[[#This Row],[Date of Lead Created Time]]</f>
        <v>4</v>
      </c>
      <c r="I1201">
        <f ca="1">IF(TODAY() - Table1[[#This Row],[Date of Last Activity Time]] &lt;= 90, 1, 0)</f>
        <v>0</v>
      </c>
    </row>
    <row r="1202" spans="1:9" x14ac:dyDescent="0.25">
      <c r="A1202" s="1">
        <v>5.0851600001758423E+18</v>
      </c>
      <c r="B1202" t="s">
        <v>14</v>
      </c>
      <c r="C1202" t="s">
        <v>112</v>
      </c>
      <c r="D1202" t="s">
        <v>58</v>
      </c>
      <c r="E1202" s="2">
        <v>45525</v>
      </c>
      <c r="F1202" t="s">
        <v>13</v>
      </c>
      <c r="G1202" s="2">
        <v>45532</v>
      </c>
      <c r="H1202">
        <f>Table1[[#This Row],[Date of Last Activity Time]] - Table1[[#This Row],[Date of Lead Created Time]]</f>
        <v>7</v>
      </c>
      <c r="I1202">
        <f ca="1">IF(TODAY() - Table1[[#This Row],[Date of Last Activity Time]] &lt;= 90, 1, 0)</f>
        <v>0</v>
      </c>
    </row>
    <row r="1203" spans="1:9" x14ac:dyDescent="0.25">
      <c r="A1203" s="1">
        <v>5.0851600001899653E+18</v>
      </c>
      <c r="B1203" t="s">
        <v>14</v>
      </c>
      <c r="C1203" t="s">
        <v>112</v>
      </c>
      <c r="D1203" t="s">
        <v>55</v>
      </c>
      <c r="E1203" s="2">
        <v>45508</v>
      </c>
      <c r="F1203" t="s">
        <v>13</v>
      </c>
      <c r="G1203" s="2">
        <v>45581</v>
      </c>
      <c r="H1203">
        <f>Table1[[#This Row],[Date of Last Activity Time]] - Table1[[#This Row],[Date of Lead Created Time]]</f>
        <v>73</v>
      </c>
      <c r="I1203">
        <f ca="1">IF(TODAY() - Table1[[#This Row],[Date of Last Activity Time]] &lt;= 90, 1, 0)</f>
        <v>0</v>
      </c>
    </row>
    <row r="1204" spans="1:9" x14ac:dyDescent="0.25">
      <c r="A1204" s="1">
        <v>5.0851600002065541E+18</v>
      </c>
      <c r="B1204" t="s">
        <v>14</v>
      </c>
      <c r="C1204" t="s">
        <v>112</v>
      </c>
      <c r="D1204" t="s">
        <v>54</v>
      </c>
      <c r="E1204" s="2">
        <v>45511</v>
      </c>
      <c r="F1204" t="s">
        <v>13</v>
      </c>
      <c r="G1204" s="2">
        <v>45511</v>
      </c>
      <c r="H1204">
        <f>Table1[[#This Row],[Date of Last Activity Time]] - Table1[[#This Row],[Date of Lead Created Time]]</f>
        <v>0</v>
      </c>
      <c r="I1204">
        <f ca="1">IF(TODAY() - Table1[[#This Row],[Date of Last Activity Time]] &lt;= 90, 1, 0)</f>
        <v>0</v>
      </c>
    </row>
    <row r="1205" spans="1:9" x14ac:dyDescent="0.25">
      <c r="A1205" s="1">
        <v>5.0851600002065541E+18</v>
      </c>
      <c r="B1205" t="s">
        <v>14</v>
      </c>
      <c r="C1205" t="s">
        <v>112</v>
      </c>
      <c r="D1205" t="s">
        <v>57</v>
      </c>
      <c r="E1205" s="2">
        <v>45508</v>
      </c>
      <c r="F1205" t="s">
        <v>13</v>
      </c>
      <c r="G1205" s="2">
        <v>45520</v>
      </c>
      <c r="H1205">
        <f>Table1[[#This Row],[Date of Last Activity Time]] - Table1[[#This Row],[Date of Lead Created Time]]</f>
        <v>12</v>
      </c>
      <c r="I1205">
        <f ca="1">IF(TODAY() - Table1[[#This Row],[Date of Last Activity Time]] &lt;= 90, 1, 0)</f>
        <v>0</v>
      </c>
    </row>
    <row r="1206" spans="1:9" x14ac:dyDescent="0.25">
      <c r="A1206" s="1">
        <v>5.0851600002065541E+18</v>
      </c>
      <c r="B1206" t="s">
        <v>14</v>
      </c>
      <c r="C1206" t="s">
        <v>112</v>
      </c>
      <c r="D1206" t="s">
        <v>58</v>
      </c>
      <c r="E1206" s="2">
        <v>45508</v>
      </c>
      <c r="F1206" t="s">
        <v>13</v>
      </c>
      <c r="G1206" s="2">
        <v>45512</v>
      </c>
      <c r="H1206">
        <f>Table1[[#This Row],[Date of Last Activity Time]] - Table1[[#This Row],[Date of Lead Created Time]]</f>
        <v>4</v>
      </c>
      <c r="I1206">
        <f ca="1">IF(TODAY() - Table1[[#This Row],[Date of Last Activity Time]] &lt;= 90, 1, 0)</f>
        <v>0</v>
      </c>
    </row>
    <row r="1207" spans="1:9" x14ac:dyDescent="0.25">
      <c r="A1207" s="1">
        <v>5.0851600002073047E+18</v>
      </c>
      <c r="B1207" t="s">
        <v>14</v>
      </c>
      <c r="C1207" t="s">
        <v>112</v>
      </c>
      <c r="D1207" t="s">
        <v>54</v>
      </c>
      <c r="E1207" s="2">
        <v>45508</v>
      </c>
      <c r="F1207" t="s">
        <v>13</v>
      </c>
      <c r="G1207" s="2">
        <v>45509</v>
      </c>
      <c r="H1207">
        <f>Table1[[#This Row],[Date of Last Activity Time]] - Table1[[#This Row],[Date of Lead Created Time]]</f>
        <v>1</v>
      </c>
      <c r="I1207">
        <f ca="1">IF(TODAY() - Table1[[#This Row],[Date of Last Activity Time]] &lt;= 90, 1, 0)</f>
        <v>0</v>
      </c>
    </row>
    <row r="1208" spans="1:9" x14ac:dyDescent="0.25">
      <c r="A1208" s="1">
        <v>5.0851600002073047E+18</v>
      </c>
      <c r="B1208" t="s">
        <v>14</v>
      </c>
      <c r="C1208" t="s">
        <v>112</v>
      </c>
      <c r="D1208" t="s">
        <v>54</v>
      </c>
      <c r="E1208" s="2">
        <v>45513</v>
      </c>
      <c r="F1208" t="s">
        <v>13</v>
      </c>
      <c r="G1208" s="2">
        <v>45513</v>
      </c>
      <c r="H1208">
        <f>Table1[[#This Row],[Date of Last Activity Time]] - Table1[[#This Row],[Date of Lead Created Time]]</f>
        <v>0</v>
      </c>
      <c r="I1208">
        <f ca="1">IF(TODAY() - Table1[[#This Row],[Date of Last Activity Time]] &lt;= 90, 1, 0)</f>
        <v>0</v>
      </c>
    </row>
    <row r="1209" spans="1:9" x14ac:dyDescent="0.25">
      <c r="A1209" s="1">
        <v>5.0851600002073047E+18</v>
      </c>
      <c r="B1209" t="s">
        <v>14</v>
      </c>
      <c r="C1209" t="s">
        <v>112</v>
      </c>
      <c r="D1209" t="s">
        <v>57</v>
      </c>
      <c r="E1209" s="2">
        <v>45510</v>
      </c>
      <c r="F1209" t="s">
        <v>13</v>
      </c>
      <c r="G1209" s="2">
        <v>45512</v>
      </c>
      <c r="H1209">
        <f>Table1[[#This Row],[Date of Last Activity Time]] - Table1[[#This Row],[Date of Lead Created Time]]</f>
        <v>2</v>
      </c>
      <c r="I1209">
        <f ca="1">IF(TODAY() - Table1[[#This Row],[Date of Last Activity Time]] &lt;= 90, 1, 0)</f>
        <v>0</v>
      </c>
    </row>
    <row r="1210" spans="1:9" x14ac:dyDescent="0.25">
      <c r="A1210" s="1">
        <v>5.0851600002073047E+18</v>
      </c>
      <c r="B1210" t="s">
        <v>14</v>
      </c>
      <c r="C1210" t="s">
        <v>112</v>
      </c>
      <c r="D1210" t="s">
        <v>57</v>
      </c>
      <c r="E1210" s="2">
        <v>45516</v>
      </c>
      <c r="F1210" t="s">
        <v>13</v>
      </c>
      <c r="G1210" s="2">
        <v>45581</v>
      </c>
      <c r="H1210">
        <f>Table1[[#This Row],[Date of Last Activity Time]] - Table1[[#This Row],[Date of Lead Created Time]]</f>
        <v>65</v>
      </c>
      <c r="I1210">
        <f ca="1">IF(TODAY() - Table1[[#This Row],[Date of Last Activity Time]] &lt;= 90, 1, 0)</f>
        <v>0</v>
      </c>
    </row>
    <row r="1211" spans="1:9" x14ac:dyDescent="0.25">
      <c r="A1211" s="1">
        <v>5.0851600002074952E+18</v>
      </c>
      <c r="B1211" t="s">
        <v>14</v>
      </c>
      <c r="C1211" t="s">
        <v>112</v>
      </c>
      <c r="D1211" t="s">
        <v>54</v>
      </c>
      <c r="E1211" s="2">
        <v>45507</v>
      </c>
      <c r="F1211" t="s">
        <v>13</v>
      </c>
      <c r="G1211" s="2">
        <v>45509</v>
      </c>
      <c r="H1211">
        <f>Table1[[#This Row],[Date of Last Activity Time]] - Table1[[#This Row],[Date of Lead Created Time]]</f>
        <v>2</v>
      </c>
      <c r="I1211">
        <f ca="1">IF(TODAY() - Table1[[#This Row],[Date of Last Activity Time]] &lt;= 90, 1, 0)</f>
        <v>0</v>
      </c>
    </row>
    <row r="1212" spans="1:9" x14ac:dyDescent="0.25">
      <c r="A1212" s="1">
        <v>5.0851600002074952E+18</v>
      </c>
      <c r="B1212" t="s">
        <v>14</v>
      </c>
      <c r="C1212" t="s">
        <v>112</v>
      </c>
      <c r="D1212" t="s">
        <v>57</v>
      </c>
      <c r="E1212" s="2">
        <v>45522</v>
      </c>
      <c r="F1212" t="s">
        <v>13</v>
      </c>
      <c r="G1212" s="2">
        <v>45525</v>
      </c>
      <c r="H1212">
        <f>Table1[[#This Row],[Date of Last Activity Time]] - Table1[[#This Row],[Date of Lead Created Time]]</f>
        <v>3</v>
      </c>
      <c r="I1212">
        <f ca="1">IF(TODAY() - Table1[[#This Row],[Date of Last Activity Time]] &lt;= 90, 1, 0)</f>
        <v>0</v>
      </c>
    </row>
    <row r="1213" spans="1:9" x14ac:dyDescent="0.25">
      <c r="A1213" s="1">
        <v>5.0851600002170706E+18</v>
      </c>
      <c r="B1213" t="s">
        <v>14</v>
      </c>
      <c r="C1213" t="s">
        <v>112</v>
      </c>
      <c r="D1213" t="s">
        <v>55</v>
      </c>
      <c r="E1213" s="2">
        <v>45515</v>
      </c>
      <c r="F1213" t="s">
        <v>13</v>
      </c>
      <c r="G1213" s="2">
        <v>45516</v>
      </c>
      <c r="H1213">
        <f>Table1[[#This Row],[Date of Last Activity Time]] - Table1[[#This Row],[Date of Lead Created Time]]</f>
        <v>1</v>
      </c>
      <c r="I1213">
        <f ca="1">IF(TODAY() - Table1[[#This Row],[Date of Last Activity Time]] &lt;= 90, 1, 0)</f>
        <v>0</v>
      </c>
    </row>
    <row r="1214" spans="1:9" x14ac:dyDescent="0.25">
      <c r="A1214" s="1">
        <v>5.0851600002170706E+18</v>
      </c>
      <c r="B1214" t="s">
        <v>14</v>
      </c>
      <c r="C1214" t="s">
        <v>112</v>
      </c>
      <c r="D1214" t="s">
        <v>58</v>
      </c>
      <c r="E1214" s="2">
        <v>45525</v>
      </c>
      <c r="F1214" t="s">
        <v>13</v>
      </c>
      <c r="G1214" s="2">
        <v>45642</v>
      </c>
      <c r="H1214">
        <f>Table1[[#This Row],[Date of Last Activity Time]] - Table1[[#This Row],[Date of Lead Created Time]]</f>
        <v>117</v>
      </c>
      <c r="I1214">
        <f ca="1">IF(TODAY() - Table1[[#This Row],[Date of Last Activity Time]] &lt;= 90, 1, 0)</f>
        <v>0</v>
      </c>
    </row>
    <row r="1215" spans="1:9" x14ac:dyDescent="0.25">
      <c r="A1215" s="1">
        <v>5.0851600002170706E+18</v>
      </c>
      <c r="B1215" t="s">
        <v>14</v>
      </c>
      <c r="C1215" t="s">
        <v>112</v>
      </c>
      <c r="D1215" t="s">
        <v>58</v>
      </c>
      <c r="E1215" s="2">
        <v>45531</v>
      </c>
      <c r="F1215" t="s">
        <v>13</v>
      </c>
      <c r="G1215" s="2">
        <v>45537</v>
      </c>
      <c r="H1215">
        <f>Table1[[#This Row],[Date of Last Activity Time]] - Table1[[#This Row],[Date of Lead Created Time]]</f>
        <v>6</v>
      </c>
      <c r="I1215">
        <f ca="1">IF(TODAY() - Table1[[#This Row],[Date of Last Activity Time]] &lt;= 90, 1, 0)</f>
        <v>0</v>
      </c>
    </row>
    <row r="1216" spans="1:9" x14ac:dyDescent="0.25">
      <c r="A1216" s="1">
        <v>5.0851600002170706E+18</v>
      </c>
      <c r="B1216" t="s">
        <v>14</v>
      </c>
      <c r="C1216" t="s">
        <v>112</v>
      </c>
      <c r="D1216" t="s">
        <v>54</v>
      </c>
      <c r="E1216" s="2">
        <v>45532</v>
      </c>
      <c r="F1216" t="s">
        <v>13</v>
      </c>
      <c r="G1216" s="2">
        <v>45532</v>
      </c>
      <c r="H1216">
        <f>Table1[[#This Row],[Date of Last Activity Time]] - Table1[[#This Row],[Date of Lead Created Time]]</f>
        <v>0</v>
      </c>
      <c r="I1216">
        <f ca="1">IF(TODAY() - Table1[[#This Row],[Date of Last Activity Time]] &lt;= 90, 1, 0)</f>
        <v>0</v>
      </c>
    </row>
    <row r="1217" spans="1:9" x14ac:dyDescent="0.25">
      <c r="A1217" s="1">
        <v>5.0851600002170706E+18</v>
      </c>
      <c r="B1217" t="s">
        <v>14</v>
      </c>
      <c r="C1217" t="s">
        <v>112</v>
      </c>
      <c r="D1217" t="s">
        <v>55</v>
      </c>
      <c r="E1217" s="2">
        <v>45510</v>
      </c>
      <c r="F1217" t="s">
        <v>13</v>
      </c>
      <c r="G1217" s="2">
        <v>45513</v>
      </c>
      <c r="H1217">
        <f>Table1[[#This Row],[Date of Last Activity Time]] - Table1[[#This Row],[Date of Lead Created Time]]</f>
        <v>3</v>
      </c>
      <c r="I1217">
        <f ca="1">IF(TODAY() - Table1[[#This Row],[Date of Last Activity Time]] &lt;= 90, 1, 0)</f>
        <v>0</v>
      </c>
    </row>
    <row r="1218" spans="1:9" x14ac:dyDescent="0.25">
      <c r="A1218" s="1">
        <v>5.0851600002170706E+18</v>
      </c>
      <c r="B1218" t="s">
        <v>14</v>
      </c>
      <c r="C1218" t="s">
        <v>112</v>
      </c>
      <c r="D1218" t="s">
        <v>55</v>
      </c>
      <c r="E1218" s="2">
        <v>45518</v>
      </c>
      <c r="F1218" t="s">
        <v>13</v>
      </c>
      <c r="G1218" s="2">
        <v>45519</v>
      </c>
      <c r="H1218">
        <f>Table1[[#This Row],[Date of Last Activity Time]] - Table1[[#This Row],[Date of Lead Created Time]]</f>
        <v>1</v>
      </c>
      <c r="I1218">
        <f ca="1">IF(TODAY() - Table1[[#This Row],[Date of Last Activity Time]] &lt;= 90, 1, 0)</f>
        <v>0</v>
      </c>
    </row>
    <row r="1219" spans="1:9" x14ac:dyDescent="0.25">
      <c r="A1219" s="1">
        <v>5.0851600002297795E+18</v>
      </c>
      <c r="B1219" t="s">
        <v>14</v>
      </c>
      <c r="C1219" t="s">
        <v>112</v>
      </c>
      <c r="D1219" t="s">
        <v>54</v>
      </c>
      <c r="E1219" s="2">
        <v>45529</v>
      </c>
      <c r="F1219" t="s">
        <v>13</v>
      </c>
      <c r="G1219" s="2">
        <v>45531</v>
      </c>
      <c r="H1219">
        <f>Table1[[#This Row],[Date of Last Activity Time]] - Table1[[#This Row],[Date of Lead Created Time]]</f>
        <v>2</v>
      </c>
      <c r="I1219">
        <f ca="1">IF(TODAY() - Table1[[#This Row],[Date of Last Activity Time]] &lt;= 90, 1, 0)</f>
        <v>0</v>
      </c>
    </row>
    <row r="1220" spans="1:9" x14ac:dyDescent="0.25">
      <c r="A1220" s="1">
        <v>5.0851600002297795E+18</v>
      </c>
      <c r="B1220" t="s">
        <v>14</v>
      </c>
      <c r="C1220" t="s">
        <v>112</v>
      </c>
      <c r="D1220" t="s">
        <v>58</v>
      </c>
      <c r="E1220" s="2">
        <v>45511</v>
      </c>
      <c r="F1220" t="s">
        <v>13</v>
      </c>
      <c r="G1220" s="2">
        <v>45611</v>
      </c>
      <c r="H1220">
        <f>Table1[[#This Row],[Date of Last Activity Time]] - Table1[[#This Row],[Date of Lead Created Time]]</f>
        <v>100</v>
      </c>
      <c r="I1220">
        <f ca="1">IF(TODAY() - Table1[[#This Row],[Date of Last Activity Time]] &lt;= 90, 1, 0)</f>
        <v>0</v>
      </c>
    </row>
    <row r="1221" spans="1:9" x14ac:dyDescent="0.25">
      <c r="A1221" s="1">
        <v>5.0851600003443804E+18</v>
      </c>
      <c r="B1221" t="s">
        <v>14</v>
      </c>
      <c r="C1221" t="s">
        <v>112</v>
      </c>
      <c r="D1221" t="s">
        <v>64</v>
      </c>
      <c r="E1221" s="2">
        <v>45524</v>
      </c>
      <c r="F1221" t="s">
        <v>13</v>
      </c>
      <c r="G1221" s="2">
        <v>45671</v>
      </c>
      <c r="H1221">
        <f>Table1[[#This Row],[Date of Last Activity Time]] - Table1[[#This Row],[Date of Lead Created Time]]</f>
        <v>147</v>
      </c>
      <c r="I1221">
        <f ca="1">IF(TODAY() - Table1[[#This Row],[Date of Last Activity Time]] &lt;= 90, 1, 0)</f>
        <v>0</v>
      </c>
    </row>
    <row r="1222" spans="1:9" x14ac:dyDescent="0.25">
      <c r="A1222" s="1">
        <v>5.0851600003443835E+18</v>
      </c>
      <c r="B1222" t="s">
        <v>14</v>
      </c>
      <c r="C1222" t="s">
        <v>112</v>
      </c>
      <c r="D1222" t="s">
        <v>58</v>
      </c>
      <c r="E1222" s="2">
        <v>45535</v>
      </c>
      <c r="F1222" t="s">
        <v>13</v>
      </c>
      <c r="G1222" s="2">
        <v>45687</v>
      </c>
      <c r="H1222">
        <f>Table1[[#This Row],[Date of Last Activity Time]] - Table1[[#This Row],[Date of Lead Created Time]]</f>
        <v>152</v>
      </c>
      <c r="I1222">
        <f ca="1">IF(TODAY() - Table1[[#This Row],[Date of Last Activity Time]] &lt;= 90, 1, 0)</f>
        <v>0</v>
      </c>
    </row>
    <row r="1223" spans="1:9" x14ac:dyDescent="0.25">
      <c r="A1223" s="1">
        <v>5.0851600001285714E+18</v>
      </c>
      <c r="B1223" t="s">
        <v>7</v>
      </c>
      <c r="C1223" t="s">
        <v>113</v>
      </c>
      <c r="D1223" t="s">
        <v>12</v>
      </c>
      <c r="E1223" s="2">
        <v>44928</v>
      </c>
      <c r="F1223" t="s">
        <v>13</v>
      </c>
      <c r="G1223" s="2">
        <v>45905</v>
      </c>
      <c r="H1223">
        <f>Table1[[#This Row],[Date of Last Activity Time]] - Table1[[#This Row],[Date of Lead Created Time]]</f>
        <v>977</v>
      </c>
      <c r="I1223">
        <f ca="1">IF(TODAY() - Table1[[#This Row],[Date of Last Activity Time]] &lt;= 90, 1, 0)</f>
        <v>1</v>
      </c>
    </row>
    <row r="1224" spans="1:9" x14ac:dyDescent="0.25">
      <c r="A1224" s="1">
        <v>5.0851600001285714E+18</v>
      </c>
      <c r="B1224" t="s">
        <v>7</v>
      </c>
      <c r="C1224" t="s">
        <v>113</v>
      </c>
      <c r="D1224" t="s">
        <v>12</v>
      </c>
      <c r="E1224" s="2">
        <v>44955</v>
      </c>
      <c r="F1224" t="s">
        <v>13</v>
      </c>
      <c r="G1224" s="2">
        <v>45905</v>
      </c>
      <c r="H1224">
        <f>Table1[[#This Row],[Date of Last Activity Time]] - Table1[[#This Row],[Date of Lead Created Time]]</f>
        <v>950</v>
      </c>
      <c r="I1224">
        <f ca="1">IF(TODAY() - Table1[[#This Row],[Date of Last Activity Time]] &lt;= 90, 1, 0)</f>
        <v>1</v>
      </c>
    </row>
    <row r="1225" spans="1:9" x14ac:dyDescent="0.25">
      <c r="A1225" s="1">
        <v>5.0851600001285714E+18</v>
      </c>
      <c r="B1225" t="s">
        <v>7</v>
      </c>
      <c r="C1225" t="s">
        <v>113</v>
      </c>
      <c r="D1225" t="s">
        <v>12</v>
      </c>
      <c r="E1225" s="2">
        <v>44928</v>
      </c>
      <c r="F1225" t="s">
        <v>13</v>
      </c>
      <c r="G1225" s="2">
        <v>45905</v>
      </c>
      <c r="H1225">
        <f>Table1[[#This Row],[Date of Last Activity Time]] - Table1[[#This Row],[Date of Lead Created Time]]</f>
        <v>977</v>
      </c>
      <c r="I1225">
        <f ca="1">IF(TODAY() - Table1[[#This Row],[Date of Last Activity Time]] &lt;= 90, 1, 0)</f>
        <v>1</v>
      </c>
    </row>
    <row r="1226" spans="1:9" x14ac:dyDescent="0.25">
      <c r="A1226" s="1">
        <v>5.0851600001285714E+18</v>
      </c>
      <c r="B1226" t="s">
        <v>7</v>
      </c>
      <c r="C1226" t="s">
        <v>113</v>
      </c>
      <c r="D1226" t="s">
        <v>12</v>
      </c>
      <c r="E1226" s="2">
        <v>44954</v>
      </c>
      <c r="F1226" t="s">
        <v>13</v>
      </c>
      <c r="G1226" s="2">
        <v>45905</v>
      </c>
      <c r="H1226">
        <f>Table1[[#This Row],[Date of Last Activity Time]] - Table1[[#This Row],[Date of Lead Created Time]]</f>
        <v>951</v>
      </c>
      <c r="I1226">
        <f ca="1">IF(TODAY() - Table1[[#This Row],[Date of Last Activity Time]] &lt;= 90, 1, 0)</f>
        <v>1</v>
      </c>
    </row>
    <row r="1227" spans="1:9" x14ac:dyDescent="0.25">
      <c r="A1227" s="1">
        <v>5.0851600001285714E+18</v>
      </c>
      <c r="B1227" t="s">
        <v>14</v>
      </c>
      <c r="C1227" t="s">
        <v>113</v>
      </c>
      <c r="D1227" t="s">
        <v>12</v>
      </c>
      <c r="E1227" s="2">
        <v>44955</v>
      </c>
      <c r="F1227" t="s">
        <v>13</v>
      </c>
      <c r="G1227" s="2">
        <v>45905</v>
      </c>
      <c r="H1227">
        <f>Table1[[#This Row],[Date of Last Activity Time]] - Table1[[#This Row],[Date of Lead Created Time]]</f>
        <v>950</v>
      </c>
      <c r="I1227">
        <f ca="1">IF(TODAY() - Table1[[#This Row],[Date of Last Activity Time]] &lt;= 90, 1, 0)</f>
        <v>1</v>
      </c>
    </row>
    <row r="1228" spans="1:9" x14ac:dyDescent="0.25">
      <c r="A1228" s="1">
        <v>5.0851600001285714E+18</v>
      </c>
      <c r="B1228" t="s">
        <v>14</v>
      </c>
      <c r="C1228" t="s">
        <v>215</v>
      </c>
      <c r="D1228" t="s">
        <v>12</v>
      </c>
      <c r="E1228" s="2">
        <v>44955</v>
      </c>
      <c r="F1228" t="s">
        <v>13</v>
      </c>
      <c r="G1228" s="2">
        <v>45905</v>
      </c>
      <c r="H1228">
        <f>Table1[[#This Row],[Date of Last Activity Time]] - Table1[[#This Row],[Date of Lead Created Time]]</f>
        <v>950</v>
      </c>
      <c r="I1228">
        <f ca="1">IF(TODAY() - Table1[[#This Row],[Date of Last Activity Time]] &lt;= 90, 1, 0)</f>
        <v>1</v>
      </c>
    </row>
    <row r="1229" spans="1:9" x14ac:dyDescent="0.25">
      <c r="A1229" s="1">
        <v>5.0851600000011571E+18</v>
      </c>
      <c r="B1229" t="s">
        <v>14</v>
      </c>
      <c r="C1229" t="s">
        <v>48</v>
      </c>
      <c r="D1229" t="s">
        <v>12</v>
      </c>
      <c r="E1229" s="2">
        <v>44954</v>
      </c>
      <c r="F1229" t="s">
        <v>13</v>
      </c>
      <c r="G1229" s="2">
        <v>45919</v>
      </c>
      <c r="H1229">
        <f>Table1[[#This Row],[Date of Last Activity Time]] - Table1[[#This Row],[Date of Lead Created Time]]</f>
        <v>965</v>
      </c>
      <c r="I1229">
        <f ca="1">IF(TODAY() - Table1[[#This Row],[Date of Last Activity Time]] &lt;= 90, 1, 0)</f>
        <v>1</v>
      </c>
    </row>
    <row r="1230" spans="1:9" x14ac:dyDescent="0.25">
      <c r="A1230" s="1">
        <v>5.0851600000011571E+18</v>
      </c>
      <c r="B1230" t="s">
        <v>14</v>
      </c>
      <c r="C1230" t="s">
        <v>48</v>
      </c>
      <c r="D1230" t="s">
        <v>12</v>
      </c>
      <c r="E1230" s="2">
        <v>44954</v>
      </c>
      <c r="F1230" t="s">
        <v>13</v>
      </c>
      <c r="G1230" s="2">
        <v>45920</v>
      </c>
      <c r="H1230">
        <f>Table1[[#This Row],[Date of Last Activity Time]] - Table1[[#This Row],[Date of Lead Created Time]]</f>
        <v>966</v>
      </c>
      <c r="I1230">
        <f ca="1">IF(TODAY() - Table1[[#This Row],[Date of Last Activity Time]] &lt;= 90, 1, 0)</f>
        <v>1</v>
      </c>
    </row>
    <row r="1231" spans="1:9" x14ac:dyDescent="0.25">
      <c r="A1231" s="1">
        <v>5.0851600000011571E+18</v>
      </c>
      <c r="B1231" t="s">
        <v>14</v>
      </c>
      <c r="C1231" t="s">
        <v>48</v>
      </c>
      <c r="D1231" t="s">
        <v>12</v>
      </c>
      <c r="E1231" s="2">
        <v>45515</v>
      </c>
      <c r="F1231" t="s">
        <v>13</v>
      </c>
      <c r="G1231" s="2">
        <v>45912</v>
      </c>
      <c r="H1231">
        <f>Table1[[#This Row],[Date of Last Activity Time]] - Table1[[#This Row],[Date of Lead Created Time]]</f>
        <v>397</v>
      </c>
      <c r="I1231">
        <f ca="1">IF(TODAY() - Table1[[#This Row],[Date of Last Activity Time]] &lt;= 90, 1, 0)</f>
        <v>1</v>
      </c>
    </row>
    <row r="1232" spans="1:9" x14ac:dyDescent="0.25">
      <c r="A1232" s="1">
        <v>5.0851600000011571E+18</v>
      </c>
      <c r="B1232" t="s">
        <v>14</v>
      </c>
      <c r="C1232" t="s">
        <v>48</v>
      </c>
      <c r="D1232" t="s">
        <v>12</v>
      </c>
      <c r="E1232" s="2">
        <v>45530</v>
      </c>
      <c r="F1232" t="s">
        <v>13</v>
      </c>
      <c r="G1232" s="2">
        <v>45922</v>
      </c>
      <c r="H1232">
        <f>Table1[[#This Row],[Date of Last Activity Time]] - Table1[[#This Row],[Date of Lead Created Time]]</f>
        <v>392</v>
      </c>
      <c r="I1232">
        <f ca="1">IF(TODAY() - Table1[[#This Row],[Date of Last Activity Time]] &lt;= 90, 1, 0)</f>
        <v>1</v>
      </c>
    </row>
    <row r="1233" spans="1:9" x14ac:dyDescent="0.25">
      <c r="A1233" s="1">
        <v>5.0851600001285714E+18</v>
      </c>
      <c r="B1233" t="s">
        <v>7</v>
      </c>
      <c r="C1233" t="s">
        <v>48</v>
      </c>
      <c r="D1233" t="s">
        <v>12</v>
      </c>
      <c r="E1233" s="2">
        <v>44954</v>
      </c>
      <c r="F1233" t="s">
        <v>13</v>
      </c>
      <c r="G1233" s="2">
        <v>45905</v>
      </c>
      <c r="H1233">
        <f>Table1[[#This Row],[Date of Last Activity Time]] - Table1[[#This Row],[Date of Lead Created Time]]</f>
        <v>951</v>
      </c>
      <c r="I1233">
        <f ca="1">IF(TODAY() - Table1[[#This Row],[Date of Last Activity Time]] &lt;= 90, 1, 0)</f>
        <v>1</v>
      </c>
    </row>
    <row r="1234" spans="1:9" x14ac:dyDescent="0.25">
      <c r="A1234" s="1">
        <v>5.0851600001285714E+18</v>
      </c>
      <c r="B1234" t="s">
        <v>7</v>
      </c>
      <c r="C1234" t="s">
        <v>48</v>
      </c>
      <c r="D1234" t="s">
        <v>12</v>
      </c>
      <c r="E1234" s="2">
        <v>44955</v>
      </c>
      <c r="F1234" t="s">
        <v>13</v>
      </c>
      <c r="G1234" s="2">
        <v>45905</v>
      </c>
      <c r="H1234">
        <f>Table1[[#This Row],[Date of Last Activity Time]] - Table1[[#This Row],[Date of Lead Created Time]]</f>
        <v>950</v>
      </c>
      <c r="I1234">
        <f ca="1">IF(TODAY() - Table1[[#This Row],[Date of Last Activity Time]] &lt;= 90, 1, 0)</f>
        <v>1</v>
      </c>
    </row>
    <row r="1235" spans="1:9" x14ac:dyDescent="0.25">
      <c r="A1235" s="1">
        <v>5.0851600001285714E+18</v>
      </c>
      <c r="B1235" t="s">
        <v>7</v>
      </c>
      <c r="C1235" t="s">
        <v>48</v>
      </c>
      <c r="D1235" t="s">
        <v>12</v>
      </c>
      <c r="E1235" s="2">
        <v>45531</v>
      </c>
      <c r="F1235" t="s">
        <v>13</v>
      </c>
      <c r="G1235" s="2">
        <v>45905</v>
      </c>
      <c r="H1235">
        <f>Table1[[#This Row],[Date of Last Activity Time]] - Table1[[#This Row],[Date of Lead Created Time]]</f>
        <v>374</v>
      </c>
      <c r="I1235">
        <f ca="1">IF(TODAY() - Table1[[#This Row],[Date of Last Activity Time]] &lt;= 90, 1, 0)</f>
        <v>1</v>
      </c>
    </row>
    <row r="1236" spans="1:9" x14ac:dyDescent="0.25">
      <c r="A1236" s="1">
        <v>5.0851600001285714E+18</v>
      </c>
      <c r="B1236" t="s">
        <v>14</v>
      </c>
      <c r="C1236" t="s">
        <v>48</v>
      </c>
      <c r="D1236" t="s">
        <v>12</v>
      </c>
      <c r="E1236" s="2">
        <v>44954</v>
      </c>
      <c r="F1236" t="s">
        <v>13</v>
      </c>
      <c r="G1236" s="2">
        <v>45905</v>
      </c>
      <c r="H1236">
        <f>Table1[[#This Row],[Date of Last Activity Time]] - Table1[[#This Row],[Date of Lead Created Time]]</f>
        <v>951</v>
      </c>
      <c r="I1236">
        <f ca="1">IF(TODAY() - Table1[[#This Row],[Date of Last Activity Time]] &lt;= 90, 1, 0)</f>
        <v>1</v>
      </c>
    </row>
    <row r="1237" spans="1:9" x14ac:dyDescent="0.25">
      <c r="A1237" s="1">
        <v>5.0851600001285714E+18</v>
      </c>
      <c r="B1237" t="s">
        <v>14</v>
      </c>
      <c r="C1237" t="s">
        <v>48</v>
      </c>
      <c r="D1237" t="s">
        <v>12</v>
      </c>
      <c r="E1237" s="2">
        <v>44955</v>
      </c>
      <c r="F1237" t="s">
        <v>13</v>
      </c>
      <c r="G1237" s="2">
        <v>45905</v>
      </c>
      <c r="H1237">
        <f>Table1[[#This Row],[Date of Last Activity Time]] - Table1[[#This Row],[Date of Lead Created Time]]</f>
        <v>950</v>
      </c>
      <c r="I1237">
        <f ca="1">IF(TODAY() - Table1[[#This Row],[Date of Last Activity Time]] &lt;= 90, 1, 0)</f>
        <v>1</v>
      </c>
    </row>
    <row r="1238" spans="1:9" x14ac:dyDescent="0.25">
      <c r="A1238" s="1">
        <v>5.0851600001285714E+18</v>
      </c>
      <c r="B1238" t="s">
        <v>14</v>
      </c>
      <c r="C1238" t="s">
        <v>48</v>
      </c>
      <c r="D1238" t="s">
        <v>12</v>
      </c>
      <c r="E1238" s="2">
        <v>44956</v>
      </c>
      <c r="F1238" t="s">
        <v>13</v>
      </c>
      <c r="G1238" s="2">
        <v>45905</v>
      </c>
      <c r="H1238">
        <f>Table1[[#This Row],[Date of Last Activity Time]] - Table1[[#This Row],[Date of Lead Created Time]]</f>
        <v>949</v>
      </c>
      <c r="I1238">
        <f ca="1">IF(TODAY() - Table1[[#This Row],[Date of Last Activity Time]] &lt;= 90, 1, 0)</f>
        <v>1</v>
      </c>
    </row>
    <row r="1239" spans="1:9" x14ac:dyDescent="0.25">
      <c r="A1239" s="1">
        <v>5.0851600001285714E+18</v>
      </c>
      <c r="B1239" t="s">
        <v>14</v>
      </c>
      <c r="C1239" t="s">
        <v>48</v>
      </c>
      <c r="D1239" t="s">
        <v>12</v>
      </c>
      <c r="E1239" s="2">
        <v>45505</v>
      </c>
      <c r="F1239" t="s">
        <v>13</v>
      </c>
      <c r="G1239" s="2">
        <v>45905</v>
      </c>
      <c r="H1239">
        <f>Table1[[#This Row],[Date of Last Activity Time]] - Table1[[#This Row],[Date of Lead Created Time]]</f>
        <v>400</v>
      </c>
      <c r="I1239">
        <f ca="1">IF(TODAY() - Table1[[#This Row],[Date of Last Activity Time]] &lt;= 90, 1, 0)</f>
        <v>1</v>
      </c>
    </row>
    <row r="1240" spans="1:9" x14ac:dyDescent="0.25">
      <c r="A1240" s="1">
        <v>5.0851600001285714E+18</v>
      </c>
      <c r="B1240" t="s">
        <v>14</v>
      </c>
      <c r="C1240" t="s">
        <v>48</v>
      </c>
      <c r="D1240" t="s">
        <v>12</v>
      </c>
      <c r="E1240" s="2">
        <v>45506</v>
      </c>
      <c r="F1240" t="s">
        <v>13</v>
      </c>
      <c r="G1240" s="2">
        <v>45905</v>
      </c>
      <c r="H1240">
        <f>Table1[[#This Row],[Date of Last Activity Time]] - Table1[[#This Row],[Date of Lead Created Time]]</f>
        <v>399</v>
      </c>
      <c r="I1240">
        <f ca="1">IF(TODAY() - Table1[[#This Row],[Date of Last Activity Time]] &lt;= 90, 1, 0)</f>
        <v>1</v>
      </c>
    </row>
    <row r="1241" spans="1:9" x14ac:dyDescent="0.25">
      <c r="A1241" s="1">
        <v>5.0851600001285714E+18</v>
      </c>
      <c r="B1241" t="s">
        <v>14</v>
      </c>
      <c r="C1241" t="s">
        <v>48</v>
      </c>
      <c r="D1241" t="s">
        <v>12</v>
      </c>
      <c r="E1241" s="2">
        <v>45507</v>
      </c>
      <c r="F1241" t="s">
        <v>13</v>
      </c>
      <c r="G1241" s="2">
        <v>45905</v>
      </c>
      <c r="H1241">
        <f>Table1[[#This Row],[Date of Last Activity Time]] - Table1[[#This Row],[Date of Lead Created Time]]</f>
        <v>398</v>
      </c>
      <c r="I1241">
        <f ca="1">IF(TODAY() - Table1[[#This Row],[Date of Last Activity Time]] &lt;= 90, 1, 0)</f>
        <v>1</v>
      </c>
    </row>
    <row r="1242" spans="1:9" x14ac:dyDescent="0.25">
      <c r="A1242" s="1">
        <v>5.0851600001285714E+18</v>
      </c>
      <c r="B1242" t="s">
        <v>14</v>
      </c>
      <c r="C1242" t="s">
        <v>48</v>
      </c>
      <c r="D1242" t="s">
        <v>12</v>
      </c>
      <c r="E1242" s="2">
        <v>45508</v>
      </c>
      <c r="F1242" t="s">
        <v>13</v>
      </c>
      <c r="G1242" s="2">
        <v>45905</v>
      </c>
      <c r="H1242">
        <f>Table1[[#This Row],[Date of Last Activity Time]] - Table1[[#This Row],[Date of Lead Created Time]]</f>
        <v>397</v>
      </c>
      <c r="I1242">
        <f ca="1">IF(TODAY() - Table1[[#This Row],[Date of Last Activity Time]] &lt;= 90, 1, 0)</f>
        <v>1</v>
      </c>
    </row>
    <row r="1243" spans="1:9" x14ac:dyDescent="0.25">
      <c r="A1243" s="1">
        <v>5.0851600001285714E+18</v>
      </c>
      <c r="B1243" t="s">
        <v>14</v>
      </c>
      <c r="C1243" t="s">
        <v>48</v>
      </c>
      <c r="D1243" t="s">
        <v>12</v>
      </c>
      <c r="E1243" s="2">
        <v>45509</v>
      </c>
      <c r="F1243" t="s">
        <v>13</v>
      </c>
      <c r="G1243" s="2">
        <v>45905</v>
      </c>
      <c r="H1243">
        <f>Table1[[#This Row],[Date of Last Activity Time]] - Table1[[#This Row],[Date of Lead Created Time]]</f>
        <v>396</v>
      </c>
      <c r="I1243">
        <f ca="1">IF(TODAY() - Table1[[#This Row],[Date of Last Activity Time]] &lt;= 90, 1, 0)</f>
        <v>1</v>
      </c>
    </row>
    <row r="1244" spans="1:9" x14ac:dyDescent="0.25">
      <c r="A1244" s="1">
        <v>5.0851600001285714E+18</v>
      </c>
      <c r="B1244" t="s">
        <v>14</v>
      </c>
      <c r="C1244" t="s">
        <v>48</v>
      </c>
      <c r="D1244" t="s">
        <v>12</v>
      </c>
      <c r="E1244" s="2">
        <v>45510</v>
      </c>
      <c r="F1244" t="s">
        <v>13</v>
      </c>
      <c r="G1244" s="2">
        <v>45905</v>
      </c>
      <c r="H1244">
        <f>Table1[[#This Row],[Date of Last Activity Time]] - Table1[[#This Row],[Date of Lead Created Time]]</f>
        <v>395</v>
      </c>
      <c r="I1244">
        <f ca="1">IF(TODAY() - Table1[[#This Row],[Date of Last Activity Time]] &lt;= 90, 1, 0)</f>
        <v>1</v>
      </c>
    </row>
    <row r="1245" spans="1:9" x14ac:dyDescent="0.25">
      <c r="A1245" s="1">
        <v>5.0851600001285714E+18</v>
      </c>
      <c r="B1245" t="s">
        <v>14</v>
      </c>
      <c r="C1245" t="s">
        <v>48</v>
      </c>
      <c r="D1245" t="s">
        <v>12</v>
      </c>
      <c r="E1245" s="2">
        <v>45511</v>
      </c>
      <c r="F1245" t="s">
        <v>13</v>
      </c>
      <c r="G1245" s="2">
        <v>45905</v>
      </c>
      <c r="H1245">
        <f>Table1[[#This Row],[Date of Last Activity Time]] - Table1[[#This Row],[Date of Lead Created Time]]</f>
        <v>394</v>
      </c>
      <c r="I1245">
        <f ca="1">IF(TODAY() - Table1[[#This Row],[Date of Last Activity Time]] &lt;= 90, 1, 0)</f>
        <v>1</v>
      </c>
    </row>
    <row r="1246" spans="1:9" x14ac:dyDescent="0.25">
      <c r="A1246" s="1">
        <v>5.0851600001285714E+18</v>
      </c>
      <c r="B1246" t="s">
        <v>14</v>
      </c>
      <c r="C1246" t="s">
        <v>48</v>
      </c>
      <c r="D1246" t="s">
        <v>12</v>
      </c>
      <c r="E1246" s="2">
        <v>45513</v>
      </c>
      <c r="F1246" t="s">
        <v>13</v>
      </c>
      <c r="G1246" s="2">
        <v>45905</v>
      </c>
      <c r="H1246">
        <f>Table1[[#This Row],[Date of Last Activity Time]] - Table1[[#This Row],[Date of Lead Created Time]]</f>
        <v>392</v>
      </c>
      <c r="I1246">
        <f ca="1">IF(TODAY() - Table1[[#This Row],[Date of Last Activity Time]] &lt;= 90, 1, 0)</f>
        <v>1</v>
      </c>
    </row>
    <row r="1247" spans="1:9" x14ac:dyDescent="0.25">
      <c r="A1247" s="1">
        <v>5.0851600001285714E+18</v>
      </c>
      <c r="B1247" t="s">
        <v>14</v>
      </c>
      <c r="C1247" t="s">
        <v>48</v>
      </c>
      <c r="D1247" t="s">
        <v>12</v>
      </c>
      <c r="E1247" s="2">
        <v>45514</v>
      </c>
      <c r="F1247" t="s">
        <v>13</v>
      </c>
      <c r="G1247" s="2">
        <v>45905</v>
      </c>
      <c r="H1247">
        <f>Table1[[#This Row],[Date of Last Activity Time]] - Table1[[#This Row],[Date of Lead Created Time]]</f>
        <v>391</v>
      </c>
      <c r="I1247">
        <f ca="1">IF(TODAY() - Table1[[#This Row],[Date of Last Activity Time]] &lt;= 90, 1, 0)</f>
        <v>1</v>
      </c>
    </row>
    <row r="1248" spans="1:9" x14ac:dyDescent="0.25">
      <c r="A1248" s="1">
        <v>5.0851600001285714E+18</v>
      </c>
      <c r="B1248" t="s">
        <v>14</v>
      </c>
      <c r="C1248" t="s">
        <v>48</v>
      </c>
      <c r="D1248" t="s">
        <v>12</v>
      </c>
      <c r="E1248" s="2">
        <v>45515</v>
      </c>
      <c r="F1248" t="s">
        <v>13</v>
      </c>
      <c r="G1248" s="2">
        <v>45905</v>
      </c>
      <c r="H1248">
        <f>Table1[[#This Row],[Date of Last Activity Time]] - Table1[[#This Row],[Date of Lead Created Time]]</f>
        <v>390</v>
      </c>
      <c r="I1248">
        <f ca="1">IF(TODAY() - Table1[[#This Row],[Date of Last Activity Time]] &lt;= 90, 1, 0)</f>
        <v>1</v>
      </c>
    </row>
    <row r="1249" spans="1:9" x14ac:dyDescent="0.25">
      <c r="A1249" s="1">
        <v>5.0851600001285714E+18</v>
      </c>
      <c r="B1249" t="s">
        <v>14</v>
      </c>
      <c r="C1249" t="s">
        <v>48</v>
      </c>
      <c r="D1249" t="s">
        <v>12</v>
      </c>
      <c r="E1249" s="2">
        <v>45516</v>
      </c>
      <c r="F1249" t="s">
        <v>13</v>
      </c>
      <c r="G1249" s="2">
        <v>45905</v>
      </c>
      <c r="H1249">
        <f>Table1[[#This Row],[Date of Last Activity Time]] - Table1[[#This Row],[Date of Lead Created Time]]</f>
        <v>389</v>
      </c>
      <c r="I1249">
        <f ca="1">IF(TODAY() - Table1[[#This Row],[Date of Last Activity Time]] &lt;= 90, 1, 0)</f>
        <v>1</v>
      </c>
    </row>
    <row r="1250" spans="1:9" x14ac:dyDescent="0.25">
      <c r="A1250" s="1">
        <v>5.0851600001285714E+18</v>
      </c>
      <c r="B1250" t="s">
        <v>14</v>
      </c>
      <c r="C1250" t="s">
        <v>48</v>
      </c>
      <c r="D1250" t="s">
        <v>12</v>
      </c>
      <c r="E1250" s="2">
        <v>45517</v>
      </c>
      <c r="F1250" t="s">
        <v>13</v>
      </c>
      <c r="G1250" s="2">
        <v>45905</v>
      </c>
      <c r="H1250">
        <f>Table1[[#This Row],[Date of Last Activity Time]] - Table1[[#This Row],[Date of Lead Created Time]]</f>
        <v>388</v>
      </c>
      <c r="I1250">
        <f ca="1">IF(TODAY() - Table1[[#This Row],[Date of Last Activity Time]] &lt;= 90, 1, 0)</f>
        <v>1</v>
      </c>
    </row>
    <row r="1251" spans="1:9" x14ac:dyDescent="0.25">
      <c r="A1251" s="1">
        <v>5.0851600001285714E+18</v>
      </c>
      <c r="B1251" t="s">
        <v>14</v>
      </c>
      <c r="C1251" t="s">
        <v>48</v>
      </c>
      <c r="D1251" t="s">
        <v>12</v>
      </c>
      <c r="E1251" s="2">
        <v>45519</v>
      </c>
      <c r="F1251" t="s">
        <v>13</v>
      </c>
      <c r="G1251" s="2">
        <v>45905</v>
      </c>
      <c r="H1251">
        <f>Table1[[#This Row],[Date of Last Activity Time]] - Table1[[#This Row],[Date of Lead Created Time]]</f>
        <v>386</v>
      </c>
      <c r="I1251">
        <f ca="1">IF(TODAY() - Table1[[#This Row],[Date of Last Activity Time]] &lt;= 90, 1, 0)</f>
        <v>1</v>
      </c>
    </row>
    <row r="1252" spans="1:9" x14ac:dyDescent="0.25">
      <c r="A1252" s="1">
        <v>5.0851600001285714E+18</v>
      </c>
      <c r="B1252" t="s">
        <v>14</v>
      </c>
      <c r="C1252" t="s">
        <v>48</v>
      </c>
      <c r="D1252" t="s">
        <v>12</v>
      </c>
      <c r="E1252" s="2">
        <v>45520</v>
      </c>
      <c r="F1252" t="s">
        <v>13</v>
      </c>
      <c r="G1252" s="2">
        <v>45905</v>
      </c>
      <c r="H1252">
        <f>Table1[[#This Row],[Date of Last Activity Time]] - Table1[[#This Row],[Date of Lead Created Time]]</f>
        <v>385</v>
      </c>
      <c r="I1252">
        <f ca="1">IF(TODAY() - Table1[[#This Row],[Date of Last Activity Time]] &lt;= 90, 1, 0)</f>
        <v>1</v>
      </c>
    </row>
    <row r="1253" spans="1:9" x14ac:dyDescent="0.25">
      <c r="A1253" s="1">
        <v>5.0851600001285714E+18</v>
      </c>
      <c r="B1253" t="s">
        <v>14</v>
      </c>
      <c r="C1253" t="s">
        <v>48</v>
      </c>
      <c r="D1253" t="s">
        <v>12</v>
      </c>
      <c r="E1253" s="2">
        <v>45521</v>
      </c>
      <c r="F1253" t="s">
        <v>13</v>
      </c>
      <c r="G1253" s="2">
        <v>45905</v>
      </c>
      <c r="H1253">
        <f>Table1[[#This Row],[Date of Last Activity Time]] - Table1[[#This Row],[Date of Lead Created Time]]</f>
        <v>384</v>
      </c>
      <c r="I1253">
        <f ca="1">IF(TODAY() - Table1[[#This Row],[Date of Last Activity Time]] &lt;= 90, 1, 0)</f>
        <v>1</v>
      </c>
    </row>
    <row r="1254" spans="1:9" x14ac:dyDescent="0.25">
      <c r="A1254" s="1">
        <v>5.0851600001285714E+18</v>
      </c>
      <c r="B1254" t="s">
        <v>14</v>
      </c>
      <c r="C1254" t="s">
        <v>48</v>
      </c>
      <c r="D1254" t="s">
        <v>12</v>
      </c>
      <c r="E1254" s="2">
        <v>45522</v>
      </c>
      <c r="F1254" t="s">
        <v>13</v>
      </c>
      <c r="G1254" s="2">
        <v>45905</v>
      </c>
      <c r="H1254">
        <f>Table1[[#This Row],[Date of Last Activity Time]] - Table1[[#This Row],[Date of Lead Created Time]]</f>
        <v>383</v>
      </c>
      <c r="I1254">
        <f ca="1">IF(TODAY() - Table1[[#This Row],[Date of Last Activity Time]] &lt;= 90, 1, 0)</f>
        <v>1</v>
      </c>
    </row>
    <row r="1255" spans="1:9" x14ac:dyDescent="0.25">
      <c r="A1255" s="1">
        <v>5.0851600001285714E+18</v>
      </c>
      <c r="B1255" t="s">
        <v>14</v>
      </c>
      <c r="C1255" t="s">
        <v>48</v>
      </c>
      <c r="D1255" t="s">
        <v>12</v>
      </c>
      <c r="E1255" s="2">
        <v>45523</v>
      </c>
      <c r="F1255" t="s">
        <v>13</v>
      </c>
      <c r="G1255" s="2">
        <v>45905</v>
      </c>
      <c r="H1255">
        <f>Table1[[#This Row],[Date of Last Activity Time]] - Table1[[#This Row],[Date of Lead Created Time]]</f>
        <v>382</v>
      </c>
      <c r="I1255">
        <f ca="1">IF(TODAY() - Table1[[#This Row],[Date of Last Activity Time]] &lt;= 90, 1, 0)</f>
        <v>1</v>
      </c>
    </row>
    <row r="1256" spans="1:9" x14ac:dyDescent="0.25">
      <c r="A1256" s="1">
        <v>5.0851600001285714E+18</v>
      </c>
      <c r="B1256" t="s">
        <v>14</v>
      </c>
      <c r="C1256" t="s">
        <v>48</v>
      </c>
      <c r="D1256" t="s">
        <v>12</v>
      </c>
      <c r="E1256" s="2">
        <v>45524</v>
      </c>
      <c r="F1256" t="s">
        <v>13</v>
      </c>
      <c r="G1256" s="2">
        <v>45905</v>
      </c>
      <c r="H1256">
        <f>Table1[[#This Row],[Date of Last Activity Time]] - Table1[[#This Row],[Date of Lead Created Time]]</f>
        <v>381</v>
      </c>
      <c r="I1256">
        <f ca="1">IF(TODAY() - Table1[[#This Row],[Date of Last Activity Time]] &lt;= 90, 1, 0)</f>
        <v>1</v>
      </c>
    </row>
    <row r="1257" spans="1:9" x14ac:dyDescent="0.25">
      <c r="A1257" s="1">
        <v>5.0851600001285714E+18</v>
      </c>
      <c r="B1257" t="s">
        <v>14</v>
      </c>
      <c r="C1257" t="s">
        <v>48</v>
      </c>
      <c r="D1257" t="s">
        <v>12</v>
      </c>
      <c r="E1257" s="2">
        <v>45525</v>
      </c>
      <c r="F1257" t="s">
        <v>13</v>
      </c>
      <c r="G1257" s="2">
        <v>45905</v>
      </c>
      <c r="H1257">
        <f>Table1[[#This Row],[Date of Last Activity Time]] - Table1[[#This Row],[Date of Lead Created Time]]</f>
        <v>380</v>
      </c>
      <c r="I1257">
        <f ca="1">IF(TODAY() - Table1[[#This Row],[Date of Last Activity Time]] &lt;= 90, 1, 0)</f>
        <v>1</v>
      </c>
    </row>
    <row r="1258" spans="1:9" x14ac:dyDescent="0.25">
      <c r="A1258" s="1">
        <v>5.0851600001285714E+18</v>
      </c>
      <c r="B1258" t="s">
        <v>14</v>
      </c>
      <c r="C1258" t="s">
        <v>48</v>
      </c>
      <c r="D1258" t="s">
        <v>12</v>
      </c>
      <c r="E1258" s="2">
        <v>45526</v>
      </c>
      <c r="F1258" t="s">
        <v>13</v>
      </c>
      <c r="G1258" s="2">
        <v>45905</v>
      </c>
      <c r="H1258">
        <f>Table1[[#This Row],[Date of Last Activity Time]] - Table1[[#This Row],[Date of Lead Created Time]]</f>
        <v>379</v>
      </c>
      <c r="I1258">
        <f ca="1">IF(TODAY() - Table1[[#This Row],[Date of Last Activity Time]] &lt;= 90, 1, 0)</f>
        <v>1</v>
      </c>
    </row>
    <row r="1259" spans="1:9" x14ac:dyDescent="0.25">
      <c r="A1259" s="1">
        <v>5.0851600001285714E+18</v>
      </c>
      <c r="B1259" t="s">
        <v>14</v>
      </c>
      <c r="C1259" t="s">
        <v>48</v>
      </c>
      <c r="D1259" t="s">
        <v>12</v>
      </c>
      <c r="E1259" s="2">
        <v>45527</v>
      </c>
      <c r="F1259" t="s">
        <v>13</v>
      </c>
      <c r="G1259" s="2">
        <v>45905</v>
      </c>
      <c r="H1259">
        <f>Table1[[#This Row],[Date of Last Activity Time]] - Table1[[#This Row],[Date of Lead Created Time]]</f>
        <v>378</v>
      </c>
      <c r="I1259">
        <f ca="1">IF(TODAY() - Table1[[#This Row],[Date of Last Activity Time]] &lt;= 90, 1, 0)</f>
        <v>1</v>
      </c>
    </row>
    <row r="1260" spans="1:9" x14ac:dyDescent="0.25">
      <c r="A1260" s="1">
        <v>5.0851600001285714E+18</v>
      </c>
      <c r="B1260" t="s">
        <v>14</v>
      </c>
      <c r="C1260" t="s">
        <v>48</v>
      </c>
      <c r="D1260" t="s">
        <v>12</v>
      </c>
      <c r="E1260" s="2">
        <v>45528</v>
      </c>
      <c r="F1260" t="s">
        <v>13</v>
      </c>
      <c r="G1260" s="2">
        <v>45905</v>
      </c>
      <c r="H1260">
        <f>Table1[[#This Row],[Date of Last Activity Time]] - Table1[[#This Row],[Date of Lead Created Time]]</f>
        <v>377</v>
      </c>
      <c r="I1260">
        <f ca="1">IF(TODAY() - Table1[[#This Row],[Date of Last Activity Time]] &lt;= 90, 1, 0)</f>
        <v>1</v>
      </c>
    </row>
    <row r="1261" spans="1:9" x14ac:dyDescent="0.25">
      <c r="A1261" s="1">
        <v>5.0851600001285714E+18</v>
      </c>
      <c r="B1261" t="s">
        <v>14</v>
      </c>
      <c r="C1261" t="s">
        <v>48</v>
      </c>
      <c r="D1261" t="s">
        <v>12</v>
      </c>
      <c r="E1261" s="2">
        <v>45529</v>
      </c>
      <c r="F1261" t="s">
        <v>13</v>
      </c>
      <c r="G1261" s="2">
        <v>45905</v>
      </c>
      <c r="H1261">
        <f>Table1[[#This Row],[Date of Last Activity Time]] - Table1[[#This Row],[Date of Lead Created Time]]</f>
        <v>376</v>
      </c>
      <c r="I1261">
        <f ca="1">IF(TODAY() - Table1[[#This Row],[Date of Last Activity Time]] &lt;= 90, 1, 0)</f>
        <v>1</v>
      </c>
    </row>
    <row r="1262" spans="1:9" x14ac:dyDescent="0.25">
      <c r="A1262" s="1">
        <v>5.0851600001285714E+18</v>
      </c>
      <c r="B1262" t="s">
        <v>14</v>
      </c>
      <c r="C1262" t="s">
        <v>48</v>
      </c>
      <c r="D1262" t="s">
        <v>12</v>
      </c>
      <c r="E1262" s="2">
        <v>45530</v>
      </c>
      <c r="F1262" t="s">
        <v>13</v>
      </c>
      <c r="G1262" s="2">
        <v>45905</v>
      </c>
      <c r="H1262">
        <f>Table1[[#This Row],[Date of Last Activity Time]] - Table1[[#This Row],[Date of Lead Created Time]]</f>
        <v>375</v>
      </c>
      <c r="I1262">
        <f ca="1">IF(TODAY() - Table1[[#This Row],[Date of Last Activity Time]] &lt;= 90, 1, 0)</f>
        <v>1</v>
      </c>
    </row>
    <row r="1263" spans="1:9" x14ac:dyDescent="0.25">
      <c r="A1263" s="1">
        <v>5.0851600001285714E+18</v>
      </c>
      <c r="B1263" t="s">
        <v>14</v>
      </c>
      <c r="C1263" t="s">
        <v>48</v>
      </c>
      <c r="D1263" t="s">
        <v>12</v>
      </c>
      <c r="E1263" s="2">
        <v>45531</v>
      </c>
      <c r="F1263" t="s">
        <v>13</v>
      </c>
      <c r="G1263" s="2">
        <v>45905</v>
      </c>
      <c r="H1263">
        <f>Table1[[#This Row],[Date of Last Activity Time]] - Table1[[#This Row],[Date of Lead Created Time]]</f>
        <v>374</v>
      </c>
      <c r="I1263">
        <f ca="1">IF(TODAY() - Table1[[#This Row],[Date of Last Activity Time]] &lt;= 90, 1, 0)</f>
        <v>1</v>
      </c>
    </row>
    <row r="1264" spans="1:9" x14ac:dyDescent="0.25">
      <c r="A1264" s="1">
        <v>5.0851600001285714E+18</v>
      </c>
      <c r="B1264" t="s">
        <v>14</v>
      </c>
      <c r="C1264" t="s">
        <v>48</v>
      </c>
      <c r="D1264" t="s">
        <v>12</v>
      </c>
      <c r="E1264" s="2">
        <v>45532</v>
      </c>
      <c r="F1264" t="s">
        <v>13</v>
      </c>
      <c r="G1264" s="2">
        <v>45905</v>
      </c>
      <c r="H1264">
        <f>Table1[[#This Row],[Date of Last Activity Time]] - Table1[[#This Row],[Date of Lead Created Time]]</f>
        <v>373</v>
      </c>
      <c r="I1264">
        <f ca="1">IF(TODAY() - Table1[[#This Row],[Date of Last Activity Time]] &lt;= 90, 1, 0)</f>
        <v>1</v>
      </c>
    </row>
    <row r="1265" spans="1:9" x14ac:dyDescent="0.25">
      <c r="A1265" s="1">
        <v>5.0851600001285714E+18</v>
      </c>
      <c r="B1265" t="s">
        <v>14</v>
      </c>
      <c r="C1265" t="s">
        <v>48</v>
      </c>
      <c r="D1265" t="s">
        <v>12</v>
      </c>
      <c r="E1265" s="2">
        <v>45533</v>
      </c>
      <c r="F1265" t="s">
        <v>13</v>
      </c>
      <c r="G1265" s="2">
        <v>45905</v>
      </c>
      <c r="H1265">
        <f>Table1[[#This Row],[Date of Last Activity Time]] - Table1[[#This Row],[Date of Lead Created Time]]</f>
        <v>372</v>
      </c>
      <c r="I1265">
        <f ca="1">IF(TODAY() - Table1[[#This Row],[Date of Last Activity Time]] &lt;= 90, 1, 0)</f>
        <v>1</v>
      </c>
    </row>
    <row r="1266" spans="1:9" x14ac:dyDescent="0.25">
      <c r="A1266" s="1">
        <v>5.0851600001285714E+18</v>
      </c>
      <c r="B1266" t="s">
        <v>14</v>
      </c>
      <c r="C1266" t="s">
        <v>48</v>
      </c>
      <c r="D1266" t="s">
        <v>12</v>
      </c>
      <c r="E1266" s="2">
        <v>45534</v>
      </c>
      <c r="F1266" t="s">
        <v>13</v>
      </c>
      <c r="G1266" s="2">
        <v>45905</v>
      </c>
      <c r="H1266">
        <f>Table1[[#This Row],[Date of Last Activity Time]] - Table1[[#This Row],[Date of Lead Created Time]]</f>
        <v>371</v>
      </c>
      <c r="I1266">
        <f ca="1">IF(TODAY() - Table1[[#This Row],[Date of Last Activity Time]] &lt;= 90, 1, 0)</f>
        <v>1</v>
      </c>
    </row>
    <row r="1267" spans="1:9" x14ac:dyDescent="0.25">
      <c r="A1267" s="1">
        <v>5.0851600001285714E+18</v>
      </c>
      <c r="B1267" t="s">
        <v>14</v>
      </c>
      <c r="C1267" t="s">
        <v>48</v>
      </c>
      <c r="D1267" t="s">
        <v>12</v>
      </c>
      <c r="E1267" s="2">
        <v>45535</v>
      </c>
      <c r="F1267" t="s">
        <v>13</v>
      </c>
      <c r="G1267" s="2">
        <v>45905</v>
      </c>
      <c r="H1267">
        <f>Table1[[#This Row],[Date of Last Activity Time]] - Table1[[#This Row],[Date of Lead Created Time]]</f>
        <v>370</v>
      </c>
      <c r="I1267">
        <f ca="1">IF(TODAY() - Table1[[#This Row],[Date of Last Activity Time]] &lt;= 90, 1, 0)</f>
        <v>1</v>
      </c>
    </row>
    <row r="1268" spans="1:9" x14ac:dyDescent="0.25">
      <c r="A1268" s="1">
        <v>5.0851600001285714E+18</v>
      </c>
      <c r="B1268" t="s">
        <v>14</v>
      </c>
      <c r="C1268" t="s">
        <v>48</v>
      </c>
      <c r="D1268" t="s">
        <v>58</v>
      </c>
      <c r="E1268" s="2">
        <v>44954</v>
      </c>
      <c r="F1268" t="s">
        <v>13</v>
      </c>
      <c r="G1268" s="2">
        <v>45674</v>
      </c>
      <c r="H1268">
        <f>Table1[[#This Row],[Date of Last Activity Time]] - Table1[[#This Row],[Date of Lead Created Time]]</f>
        <v>720</v>
      </c>
      <c r="I1268">
        <f ca="1">IF(TODAY() - Table1[[#This Row],[Date of Last Activity Time]] &lt;= 90, 1, 0)</f>
        <v>0</v>
      </c>
    </row>
    <row r="1269" spans="1:9" x14ac:dyDescent="0.25">
      <c r="A1269" s="1">
        <v>5.0851600001285714E+18</v>
      </c>
      <c r="B1269" t="s">
        <v>14</v>
      </c>
      <c r="C1269" t="s">
        <v>48</v>
      </c>
      <c r="D1269" t="s">
        <v>22</v>
      </c>
      <c r="E1269" s="2">
        <v>45506</v>
      </c>
      <c r="F1269" t="s">
        <v>13</v>
      </c>
      <c r="G1269" s="2">
        <v>45905</v>
      </c>
      <c r="H1269">
        <f>Table1[[#This Row],[Date of Last Activity Time]] - Table1[[#This Row],[Date of Lead Created Time]]</f>
        <v>399</v>
      </c>
      <c r="I1269">
        <f ca="1">IF(TODAY() - Table1[[#This Row],[Date of Last Activity Time]] &lt;= 90, 1, 0)</f>
        <v>1</v>
      </c>
    </row>
    <row r="1270" spans="1:9" x14ac:dyDescent="0.25">
      <c r="A1270" s="1">
        <v>5.0851600001285714E+18</v>
      </c>
      <c r="B1270" t="s">
        <v>14</v>
      </c>
      <c r="C1270" t="s">
        <v>48</v>
      </c>
      <c r="D1270" t="s">
        <v>22</v>
      </c>
      <c r="E1270" s="2">
        <v>45512</v>
      </c>
      <c r="F1270" t="s">
        <v>13</v>
      </c>
      <c r="G1270" s="2">
        <v>45905</v>
      </c>
      <c r="H1270">
        <f>Table1[[#This Row],[Date of Last Activity Time]] - Table1[[#This Row],[Date of Lead Created Time]]</f>
        <v>393</v>
      </c>
      <c r="I1270">
        <f ca="1">IF(TODAY() - Table1[[#This Row],[Date of Last Activity Time]] &lt;= 90, 1, 0)</f>
        <v>1</v>
      </c>
    </row>
    <row r="1271" spans="1:9" x14ac:dyDescent="0.25">
      <c r="A1271" s="1">
        <v>5.0851600001285714E+18</v>
      </c>
      <c r="B1271" t="s">
        <v>14</v>
      </c>
      <c r="C1271" t="s">
        <v>48</v>
      </c>
      <c r="D1271" t="s">
        <v>22</v>
      </c>
      <c r="E1271" s="2">
        <v>45529</v>
      </c>
      <c r="F1271" t="s">
        <v>13</v>
      </c>
      <c r="G1271" s="2">
        <v>45905</v>
      </c>
      <c r="H1271">
        <f>Table1[[#This Row],[Date of Last Activity Time]] - Table1[[#This Row],[Date of Lead Created Time]]</f>
        <v>376</v>
      </c>
      <c r="I1271">
        <f ca="1">IF(TODAY() - Table1[[#This Row],[Date of Last Activity Time]] &lt;= 90, 1, 0)</f>
        <v>1</v>
      </c>
    </row>
    <row r="1272" spans="1:9" x14ac:dyDescent="0.25">
      <c r="A1272" s="1">
        <v>5.0851600001285714E+18</v>
      </c>
      <c r="B1272" t="s">
        <v>7</v>
      </c>
      <c r="C1272" t="s">
        <v>48</v>
      </c>
      <c r="D1272" t="s">
        <v>12</v>
      </c>
      <c r="E1272" s="2">
        <v>44955</v>
      </c>
      <c r="F1272" t="s">
        <v>13</v>
      </c>
      <c r="G1272" s="2">
        <v>45905</v>
      </c>
      <c r="H1272">
        <f>Table1[[#This Row],[Date of Last Activity Time]] - Table1[[#This Row],[Date of Lead Created Time]]</f>
        <v>950</v>
      </c>
      <c r="I1272">
        <f ca="1">IF(TODAY() - Table1[[#This Row],[Date of Last Activity Time]] &lt;= 90, 1, 0)</f>
        <v>1</v>
      </c>
    </row>
    <row r="1273" spans="1:9" x14ac:dyDescent="0.25">
      <c r="A1273" s="1">
        <v>5.0851600001285714E+18</v>
      </c>
      <c r="B1273" t="s">
        <v>14</v>
      </c>
      <c r="C1273" t="s">
        <v>48</v>
      </c>
      <c r="D1273" t="s">
        <v>12</v>
      </c>
      <c r="E1273" s="2">
        <v>44955</v>
      </c>
      <c r="F1273" t="s">
        <v>13</v>
      </c>
      <c r="G1273" s="2">
        <v>45905</v>
      </c>
      <c r="H1273">
        <f>Table1[[#This Row],[Date of Last Activity Time]] - Table1[[#This Row],[Date of Lead Created Time]]</f>
        <v>950</v>
      </c>
      <c r="I1273">
        <f ca="1">IF(TODAY() - Table1[[#This Row],[Date of Last Activity Time]] &lt;= 90, 1, 0)</f>
        <v>1</v>
      </c>
    </row>
    <row r="1274" spans="1:9" x14ac:dyDescent="0.25">
      <c r="A1274" s="1">
        <v>5.0851600002170706E+18</v>
      </c>
      <c r="B1274" t="s">
        <v>14</v>
      </c>
      <c r="C1274" t="s">
        <v>48</v>
      </c>
      <c r="D1274" t="s">
        <v>57</v>
      </c>
      <c r="E1274" s="2">
        <v>44955</v>
      </c>
      <c r="F1274" t="s">
        <v>13</v>
      </c>
      <c r="G1274" s="2">
        <v>45499</v>
      </c>
      <c r="H1274">
        <f>Table1[[#This Row],[Date of Last Activity Time]] - Table1[[#This Row],[Date of Lead Created Time]]</f>
        <v>544</v>
      </c>
      <c r="I1274">
        <f ca="1">IF(TODAY() - Table1[[#This Row],[Date of Last Activity Time]] &lt;= 90, 1, 0)</f>
        <v>0</v>
      </c>
    </row>
    <row r="1275" spans="1:9" x14ac:dyDescent="0.25">
      <c r="A1275" s="1">
        <v>5.0851600001585603E+18</v>
      </c>
      <c r="B1275" t="s">
        <v>14</v>
      </c>
      <c r="C1275" t="s">
        <v>48</v>
      </c>
      <c r="D1275" t="s">
        <v>54</v>
      </c>
      <c r="E1275" s="2">
        <v>45514</v>
      </c>
      <c r="F1275" t="s">
        <v>13</v>
      </c>
      <c r="G1275" s="2">
        <v>45514</v>
      </c>
      <c r="H1275">
        <f>Table1[[#This Row],[Date of Last Activity Time]] - Table1[[#This Row],[Date of Lead Created Time]]</f>
        <v>0</v>
      </c>
      <c r="I1275">
        <f ca="1">IF(TODAY() - Table1[[#This Row],[Date of Last Activity Time]] &lt;= 90, 1, 0)</f>
        <v>0</v>
      </c>
    </row>
    <row r="1276" spans="1:9" x14ac:dyDescent="0.25">
      <c r="A1276" s="1">
        <v>5.0851600001585603E+18</v>
      </c>
      <c r="B1276" t="s">
        <v>14</v>
      </c>
      <c r="C1276" t="s">
        <v>48</v>
      </c>
      <c r="D1276" t="s">
        <v>55</v>
      </c>
      <c r="E1276" s="2">
        <v>45526</v>
      </c>
      <c r="F1276" t="s">
        <v>13</v>
      </c>
      <c r="G1276" s="2">
        <v>45527</v>
      </c>
      <c r="H1276">
        <f>Table1[[#This Row],[Date of Last Activity Time]] - Table1[[#This Row],[Date of Lead Created Time]]</f>
        <v>1</v>
      </c>
      <c r="I1276">
        <f ca="1">IF(TODAY() - Table1[[#This Row],[Date of Last Activity Time]] &lt;= 90, 1, 0)</f>
        <v>0</v>
      </c>
    </row>
    <row r="1277" spans="1:9" x14ac:dyDescent="0.25">
      <c r="A1277" s="1">
        <v>5.0851600001585603E+18</v>
      </c>
      <c r="B1277" t="s">
        <v>14</v>
      </c>
      <c r="C1277" t="s">
        <v>48</v>
      </c>
      <c r="D1277" t="s">
        <v>55</v>
      </c>
      <c r="E1277" s="2">
        <v>45527</v>
      </c>
      <c r="F1277" t="s">
        <v>13</v>
      </c>
      <c r="G1277" s="2">
        <v>45530</v>
      </c>
      <c r="H1277">
        <f>Table1[[#This Row],[Date of Last Activity Time]] - Table1[[#This Row],[Date of Lead Created Time]]</f>
        <v>3</v>
      </c>
      <c r="I1277">
        <f ca="1">IF(TODAY() - Table1[[#This Row],[Date of Last Activity Time]] &lt;= 90, 1, 0)</f>
        <v>0</v>
      </c>
    </row>
    <row r="1278" spans="1:9" x14ac:dyDescent="0.25">
      <c r="A1278" s="1">
        <v>5.0851600001752852E+18</v>
      </c>
      <c r="B1278" t="s">
        <v>14</v>
      </c>
      <c r="C1278" t="s">
        <v>48</v>
      </c>
      <c r="D1278" t="s">
        <v>54</v>
      </c>
      <c r="E1278" s="2">
        <v>45522</v>
      </c>
      <c r="F1278" t="s">
        <v>13</v>
      </c>
      <c r="G1278" s="2">
        <v>45523</v>
      </c>
      <c r="H1278">
        <f>Table1[[#This Row],[Date of Last Activity Time]] - Table1[[#This Row],[Date of Lead Created Time]]</f>
        <v>1</v>
      </c>
      <c r="I1278">
        <f ca="1">IF(TODAY() - Table1[[#This Row],[Date of Last Activity Time]] &lt;= 90, 1, 0)</f>
        <v>0</v>
      </c>
    </row>
    <row r="1279" spans="1:9" x14ac:dyDescent="0.25">
      <c r="A1279" s="1">
        <v>5.0851600001752852E+18</v>
      </c>
      <c r="B1279" t="s">
        <v>14</v>
      </c>
      <c r="C1279" t="s">
        <v>48</v>
      </c>
      <c r="D1279" t="s">
        <v>55</v>
      </c>
      <c r="E1279" s="2">
        <v>45506</v>
      </c>
      <c r="F1279" t="s">
        <v>13</v>
      </c>
      <c r="G1279" s="2">
        <v>45506</v>
      </c>
      <c r="H1279">
        <f>Table1[[#This Row],[Date of Last Activity Time]] - Table1[[#This Row],[Date of Lead Created Time]]</f>
        <v>0</v>
      </c>
      <c r="I1279">
        <f ca="1">IF(TODAY() - Table1[[#This Row],[Date of Last Activity Time]] &lt;= 90, 1, 0)</f>
        <v>0</v>
      </c>
    </row>
    <row r="1280" spans="1:9" x14ac:dyDescent="0.25">
      <c r="A1280" s="1">
        <v>5.0851600001752852E+18</v>
      </c>
      <c r="B1280" t="s">
        <v>14</v>
      </c>
      <c r="C1280" t="s">
        <v>48</v>
      </c>
      <c r="D1280" t="s">
        <v>64</v>
      </c>
      <c r="E1280" s="2">
        <v>45510</v>
      </c>
      <c r="F1280" t="s">
        <v>13</v>
      </c>
      <c r="G1280" s="2">
        <v>45525</v>
      </c>
      <c r="H1280">
        <f>Table1[[#This Row],[Date of Last Activity Time]] - Table1[[#This Row],[Date of Lead Created Time]]</f>
        <v>15</v>
      </c>
      <c r="I1280">
        <f ca="1">IF(TODAY() - Table1[[#This Row],[Date of Last Activity Time]] &lt;= 90, 1, 0)</f>
        <v>0</v>
      </c>
    </row>
    <row r="1281" spans="1:9" x14ac:dyDescent="0.25">
      <c r="A1281" s="1">
        <v>5.0851600001752852E+18</v>
      </c>
      <c r="B1281" t="s">
        <v>14</v>
      </c>
      <c r="C1281" t="s">
        <v>48</v>
      </c>
      <c r="D1281" t="s">
        <v>64</v>
      </c>
      <c r="E1281" s="2">
        <v>45513</v>
      </c>
      <c r="F1281" t="s">
        <v>13</v>
      </c>
      <c r="G1281" s="2">
        <v>45525</v>
      </c>
      <c r="H1281">
        <f>Table1[[#This Row],[Date of Last Activity Time]] - Table1[[#This Row],[Date of Lead Created Time]]</f>
        <v>12</v>
      </c>
      <c r="I1281">
        <f ca="1">IF(TODAY() - Table1[[#This Row],[Date of Last Activity Time]] &lt;= 90, 1, 0)</f>
        <v>0</v>
      </c>
    </row>
    <row r="1282" spans="1:9" x14ac:dyDescent="0.25">
      <c r="A1282" s="1">
        <v>5.0851600001752852E+18</v>
      </c>
      <c r="B1282" t="s">
        <v>14</v>
      </c>
      <c r="C1282" t="s">
        <v>48</v>
      </c>
      <c r="D1282" t="s">
        <v>64</v>
      </c>
      <c r="E1282" s="2">
        <v>45516</v>
      </c>
      <c r="F1282" t="s">
        <v>13</v>
      </c>
      <c r="G1282" s="2">
        <v>45525</v>
      </c>
      <c r="H1282">
        <f>Table1[[#This Row],[Date of Last Activity Time]] - Table1[[#This Row],[Date of Lead Created Time]]</f>
        <v>9</v>
      </c>
      <c r="I1282">
        <f ca="1">IF(TODAY() - Table1[[#This Row],[Date of Last Activity Time]] &lt;= 90, 1, 0)</f>
        <v>0</v>
      </c>
    </row>
    <row r="1283" spans="1:9" x14ac:dyDescent="0.25">
      <c r="A1283" s="1">
        <v>5.0851600001752852E+18</v>
      </c>
      <c r="B1283" t="s">
        <v>14</v>
      </c>
      <c r="C1283" t="s">
        <v>48</v>
      </c>
      <c r="D1283" t="s">
        <v>64</v>
      </c>
      <c r="E1283" s="2">
        <v>45532</v>
      </c>
      <c r="F1283" t="s">
        <v>13</v>
      </c>
      <c r="G1283" s="2">
        <v>45538</v>
      </c>
      <c r="H1283">
        <f>Table1[[#This Row],[Date of Last Activity Time]] - Table1[[#This Row],[Date of Lead Created Time]]</f>
        <v>6</v>
      </c>
      <c r="I1283">
        <f ca="1">IF(TODAY() - Table1[[#This Row],[Date of Last Activity Time]] &lt;= 90, 1, 0)</f>
        <v>0</v>
      </c>
    </row>
    <row r="1284" spans="1:9" x14ac:dyDescent="0.25">
      <c r="A1284" s="1">
        <v>5.0851600001753938E+18</v>
      </c>
      <c r="B1284" t="s">
        <v>14</v>
      </c>
      <c r="C1284" t="s">
        <v>48</v>
      </c>
      <c r="D1284" t="s">
        <v>54</v>
      </c>
      <c r="E1284" s="2">
        <v>45508</v>
      </c>
      <c r="F1284" t="s">
        <v>13</v>
      </c>
      <c r="G1284" s="2">
        <v>45509</v>
      </c>
      <c r="H1284">
        <f>Table1[[#This Row],[Date of Last Activity Time]] - Table1[[#This Row],[Date of Lead Created Time]]</f>
        <v>1</v>
      </c>
      <c r="I1284">
        <f ca="1">IF(TODAY() - Table1[[#This Row],[Date of Last Activity Time]] &lt;= 90, 1, 0)</f>
        <v>0</v>
      </c>
    </row>
    <row r="1285" spans="1:9" x14ac:dyDescent="0.25">
      <c r="A1285" s="1">
        <v>5.0851600001753938E+18</v>
      </c>
      <c r="B1285" t="s">
        <v>14</v>
      </c>
      <c r="C1285" t="s">
        <v>48</v>
      </c>
      <c r="D1285" t="s">
        <v>54</v>
      </c>
      <c r="E1285" s="2">
        <v>45527</v>
      </c>
      <c r="F1285" t="s">
        <v>13</v>
      </c>
      <c r="G1285" s="2">
        <v>45527</v>
      </c>
      <c r="H1285">
        <f>Table1[[#This Row],[Date of Last Activity Time]] - Table1[[#This Row],[Date of Lead Created Time]]</f>
        <v>0</v>
      </c>
      <c r="I1285">
        <f ca="1">IF(TODAY() - Table1[[#This Row],[Date of Last Activity Time]] &lt;= 90, 1, 0)</f>
        <v>0</v>
      </c>
    </row>
    <row r="1286" spans="1:9" x14ac:dyDescent="0.25">
      <c r="A1286" s="1">
        <v>5.0851600001753938E+18</v>
      </c>
      <c r="B1286" t="s">
        <v>14</v>
      </c>
      <c r="C1286" t="s">
        <v>48</v>
      </c>
      <c r="D1286" t="s">
        <v>54</v>
      </c>
      <c r="E1286" s="2">
        <v>45530</v>
      </c>
      <c r="F1286" t="s">
        <v>13</v>
      </c>
      <c r="G1286" s="2">
        <v>45530</v>
      </c>
      <c r="H1286">
        <f>Table1[[#This Row],[Date of Last Activity Time]] - Table1[[#This Row],[Date of Lead Created Time]]</f>
        <v>0</v>
      </c>
      <c r="I1286">
        <f ca="1">IF(TODAY() - Table1[[#This Row],[Date of Last Activity Time]] &lt;= 90, 1, 0)</f>
        <v>0</v>
      </c>
    </row>
    <row r="1287" spans="1:9" x14ac:dyDescent="0.25">
      <c r="A1287" s="1">
        <v>5.0851600001753938E+18</v>
      </c>
      <c r="B1287" t="s">
        <v>14</v>
      </c>
      <c r="C1287" t="s">
        <v>48</v>
      </c>
      <c r="D1287" t="s">
        <v>54</v>
      </c>
      <c r="E1287" s="2">
        <v>45531</v>
      </c>
      <c r="F1287" t="s">
        <v>13</v>
      </c>
      <c r="G1287" s="2">
        <v>45531</v>
      </c>
      <c r="H1287">
        <f>Table1[[#This Row],[Date of Last Activity Time]] - Table1[[#This Row],[Date of Lead Created Time]]</f>
        <v>0</v>
      </c>
      <c r="I1287">
        <f ca="1">IF(TODAY() - Table1[[#This Row],[Date of Last Activity Time]] &lt;= 90, 1, 0)</f>
        <v>0</v>
      </c>
    </row>
    <row r="1288" spans="1:9" x14ac:dyDescent="0.25">
      <c r="A1288" s="1">
        <v>5.0851600001753938E+18</v>
      </c>
      <c r="B1288" t="s">
        <v>14</v>
      </c>
      <c r="C1288" t="s">
        <v>48</v>
      </c>
      <c r="D1288" t="s">
        <v>55</v>
      </c>
      <c r="E1288" s="2">
        <v>45516</v>
      </c>
      <c r="F1288" t="s">
        <v>13</v>
      </c>
      <c r="G1288" s="2">
        <v>45518</v>
      </c>
      <c r="H1288">
        <f>Table1[[#This Row],[Date of Last Activity Time]] - Table1[[#This Row],[Date of Lead Created Time]]</f>
        <v>2</v>
      </c>
      <c r="I1288">
        <f ca="1">IF(TODAY() - Table1[[#This Row],[Date of Last Activity Time]] &lt;= 90, 1, 0)</f>
        <v>0</v>
      </c>
    </row>
    <row r="1289" spans="1:9" x14ac:dyDescent="0.25">
      <c r="A1289" s="1">
        <v>5.0851600001758423E+18</v>
      </c>
      <c r="B1289" t="s">
        <v>14</v>
      </c>
      <c r="C1289" t="s">
        <v>48</v>
      </c>
      <c r="D1289" t="s">
        <v>55</v>
      </c>
      <c r="E1289" s="2">
        <v>45522</v>
      </c>
      <c r="F1289" t="s">
        <v>13</v>
      </c>
      <c r="G1289" s="2">
        <v>45524</v>
      </c>
      <c r="H1289">
        <f>Table1[[#This Row],[Date of Last Activity Time]] - Table1[[#This Row],[Date of Lead Created Time]]</f>
        <v>2</v>
      </c>
      <c r="I1289">
        <f ca="1">IF(TODAY() - Table1[[#This Row],[Date of Last Activity Time]] &lt;= 90, 1, 0)</f>
        <v>0</v>
      </c>
    </row>
    <row r="1290" spans="1:9" x14ac:dyDescent="0.25">
      <c r="A1290" s="1">
        <v>5.0851600002065541E+18</v>
      </c>
      <c r="B1290" t="s">
        <v>14</v>
      </c>
      <c r="C1290" t="s">
        <v>48</v>
      </c>
      <c r="D1290" t="s">
        <v>55</v>
      </c>
      <c r="E1290" s="2">
        <v>45524</v>
      </c>
      <c r="F1290" t="s">
        <v>13</v>
      </c>
      <c r="G1290" s="2">
        <v>45525</v>
      </c>
      <c r="H1290">
        <f>Table1[[#This Row],[Date of Last Activity Time]] - Table1[[#This Row],[Date of Lead Created Time]]</f>
        <v>1</v>
      </c>
      <c r="I1290">
        <f ca="1">IF(TODAY() - Table1[[#This Row],[Date of Last Activity Time]] &lt;= 90, 1, 0)</f>
        <v>0</v>
      </c>
    </row>
    <row r="1291" spans="1:9" x14ac:dyDescent="0.25">
      <c r="A1291" s="1">
        <v>5.0851600002065541E+18</v>
      </c>
      <c r="B1291" t="s">
        <v>14</v>
      </c>
      <c r="C1291" t="s">
        <v>48</v>
      </c>
      <c r="D1291" t="s">
        <v>58</v>
      </c>
      <c r="E1291" s="2">
        <v>45534</v>
      </c>
      <c r="F1291" t="s">
        <v>13</v>
      </c>
      <c r="G1291" s="2">
        <v>45540</v>
      </c>
      <c r="H1291">
        <f>Table1[[#This Row],[Date of Last Activity Time]] - Table1[[#This Row],[Date of Lead Created Time]]</f>
        <v>6</v>
      </c>
      <c r="I1291">
        <f ca="1">IF(TODAY() - Table1[[#This Row],[Date of Last Activity Time]] &lt;= 90, 1, 0)</f>
        <v>0</v>
      </c>
    </row>
    <row r="1292" spans="1:9" x14ac:dyDescent="0.25">
      <c r="A1292" s="1">
        <v>5.0851600002065562E+18</v>
      </c>
      <c r="B1292" t="s">
        <v>14</v>
      </c>
      <c r="C1292" t="s">
        <v>48</v>
      </c>
      <c r="D1292" t="s">
        <v>54</v>
      </c>
      <c r="E1292" s="2">
        <v>45511</v>
      </c>
      <c r="F1292" t="s">
        <v>13</v>
      </c>
      <c r="G1292" s="2">
        <v>45511</v>
      </c>
      <c r="H1292">
        <f>Table1[[#This Row],[Date of Last Activity Time]] - Table1[[#This Row],[Date of Lead Created Time]]</f>
        <v>0</v>
      </c>
      <c r="I1292">
        <f ca="1">IF(TODAY() - Table1[[#This Row],[Date of Last Activity Time]] &lt;= 90, 1, 0)</f>
        <v>0</v>
      </c>
    </row>
    <row r="1293" spans="1:9" x14ac:dyDescent="0.25">
      <c r="A1293" s="1">
        <v>5.0851600002065562E+18</v>
      </c>
      <c r="B1293" t="s">
        <v>14</v>
      </c>
      <c r="C1293" t="s">
        <v>48</v>
      </c>
      <c r="D1293" t="s">
        <v>55</v>
      </c>
      <c r="E1293" s="2">
        <v>45517</v>
      </c>
      <c r="F1293" t="s">
        <v>13</v>
      </c>
      <c r="G1293" s="2">
        <v>45518</v>
      </c>
      <c r="H1293">
        <f>Table1[[#This Row],[Date of Last Activity Time]] - Table1[[#This Row],[Date of Lead Created Time]]</f>
        <v>1</v>
      </c>
      <c r="I1293">
        <f ca="1">IF(TODAY() - Table1[[#This Row],[Date of Last Activity Time]] &lt;= 90, 1, 0)</f>
        <v>0</v>
      </c>
    </row>
    <row r="1294" spans="1:9" x14ac:dyDescent="0.25">
      <c r="A1294" s="1">
        <v>5.0851600002073047E+18</v>
      </c>
      <c r="B1294" t="s">
        <v>14</v>
      </c>
      <c r="C1294" t="s">
        <v>48</v>
      </c>
      <c r="D1294" t="s">
        <v>54</v>
      </c>
      <c r="E1294" s="2">
        <v>45505</v>
      </c>
      <c r="F1294" t="s">
        <v>13</v>
      </c>
      <c r="G1294" s="2">
        <v>45505</v>
      </c>
      <c r="H1294">
        <f>Table1[[#This Row],[Date of Last Activity Time]] - Table1[[#This Row],[Date of Lead Created Time]]</f>
        <v>0</v>
      </c>
      <c r="I1294">
        <f ca="1">IF(TODAY() - Table1[[#This Row],[Date of Last Activity Time]] &lt;= 90, 1, 0)</f>
        <v>0</v>
      </c>
    </row>
    <row r="1295" spans="1:9" x14ac:dyDescent="0.25">
      <c r="A1295" s="1">
        <v>5.0851600002074952E+18</v>
      </c>
      <c r="B1295" t="s">
        <v>14</v>
      </c>
      <c r="C1295" t="s">
        <v>48</v>
      </c>
      <c r="D1295" t="s">
        <v>54</v>
      </c>
      <c r="E1295" s="2">
        <v>45532</v>
      </c>
      <c r="F1295" t="s">
        <v>13</v>
      </c>
      <c r="G1295" s="2">
        <v>45532</v>
      </c>
      <c r="H1295">
        <f>Table1[[#This Row],[Date of Last Activity Time]] - Table1[[#This Row],[Date of Lead Created Time]]</f>
        <v>0</v>
      </c>
      <c r="I1295">
        <f ca="1">IF(TODAY() - Table1[[#This Row],[Date of Last Activity Time]] &lt;= 90, 1, 0)</f>
        <v>0</v>
      </c>
    </row>
    <row r="1296" spans="1:9" x14ac:dyDescent="0.25">
      <c r="A1296" s="1">
        <v>5.0851600002074952E+18</v>
      </c>
      <c r="B1296" t="s">
        <v>14</v>
      </c>
      <c r="C1296" t="s">
        <v>48</v>
      </c>
      <c r="D1296" t="s">
        <v>57</v>
      </c>
      <c r="E1296" s="2">
        <v>45512</v>
      </c>
      <c r="F1296" t="s">
        <v>13</v>
      </c>
      <c r="G1296" s="2">
        <v>45604</v>
      </c>
      <c r="H1296">
        <f>Table1[[#This Row],[Date of Last Activity Time]] - Table1[[#This Row],[Date of Lead Created Time]]</f>
        <v>92</v>
      </c>
      <c r="I1296">
        <f ca="1">IF(TODAY() - Table1[[#This Row],[Date of Last Activity Time]] &lt;= 90, 1, 0)</f>
        <v>0</v>
      </c>
    </row>
    <row r="1297" spans="1:9" x14ac:dyDescent="0.25">
      <c r="A1297" s="1">
        <v>5.0851600002074952E+18</v>
      </c>
      <c r="B1297" t="s">
        <v>14</v>
      </c>
      <c r="C1297" t="s">
        <v>48</v>
      </c>
      <c r="D1297" t="s">
        <v>57</v>
      </c>
      <c r="E1297" s="2">
        <v>45515</v>
      </c>
      <c r="F1297" t="s">
        <v>13</v>
      </c>
      <c r="G1297" s="2">
        <v>45517</v>
      </c>
      <c r="H1297">
        <f>Table1[[#This Row],[Date of Last Activity Time]] - Table1[[#This Row],[Date of Lead Created Time]]</f>
        <v>2</v>
      </c>
      <c r="I1297">
        <f ca="1">IF(TODAY() - Table1[[#This Row],[Date of Last Activity Time]] &lt;= 90, 1, 0)</f>
        <v>0</v>
      </c>
    </row>
    <row r="1298" spans="1:9" x14ac:dyDescent="0.25">
      <c r="A1298" s="1">
        <v>5.0851600002074952E+18</v>
      </c>
      <c r="B1298" t="s">
        <v>14</v>
      </c>
      <c r="C1298" t="s">
        <v>48</v>
      </c>
      <c r="D1298" t="s">
        <v>57</v>
      </c>
      <c r="E1298" s="2">
        <v>45532</v>
      </c>
      <c r="F1298" t="s">
        <v>13</v>
      </c>
      <c r="G1298" s="2">
        <v>45537</v>
      </c>
      <c r="H1298">
        <f>Table1[[#This Row],[Date of Last Activity Time]] - Table1[[#This Row],[Date of Lead Created Time]]</f>
        <v>5</v>
      </c>
      <c r="I1298">
        <f ca="1">IF(TODAY() - Table1[[#This Row],[Date of Last Activity Time]] &lt;= 90, 1, 0)</f>
        <v>0</v>
      </c>
    </row>
    <row r="1299" spans="1:9" x14ac:dyDescent="0.25">
      <c r="A1299" s="1">
        <v>5.0851600002170368E+18</v>
      </c>
      <c r="B1299" t="s">
        <v>14</v>
      </c>
      <c r="C1299" t="s">
        <v>48</v>
      </c>
      <c r="D1299" t="s">
        <v>54</v>
      </c>
      <c r="E1299" s="2">
        <v>45533</v>
      </c>
      <c r="F1299" t="s">
        <v>13</v>
      </c>
      <c r="G1299" s="2">
        <v>45533</v>
      </c>
      <c r="H1299">
        <f>Table1[[#This Row],[Date of Last Activity Time]] - Table1[[#This Row],[Date of Lead Created Time]]</f>
        <v>0</v>
      </c>
      <c r="I1299">
        <f ca="1">IF(TODAY() - Table1[[#This Row],[Date of Last Activity Time]] &lt;= 90, 1, 0)</f>
        <v>0</v>
      </c>
    </row>
    <row r="1300" spans="1:9" x14ac:dyDescent="0.25">
      <c r="A1300" s="1">
        <v>5.0851600002170368E+18</v>
      </c>
      <c r="B1300" t="s">
        <v>14</v>
      </c>
      <c r="C1300" t="s">
        <v>48</v>
      </c>
      <c r="D1300" t="s">
        <v>58</v>
      </c>
      <c r="E1300" s="2">
        <v>45532</v>
      </c>
      <c r="F1300" t="s">
        <v>13</v>
      </c>
      <c r="G1300" s="2">
        <v>45535</v>
      </c>
      <c r="H1300">
        <f>Table1[[#This Row],[Date of Last Activity Time]] - Table1[[#This Row],[Date of Lead Created Time]]</f>
        <v>3</v>
      </c>
      <c r="I1300">
        <f ca="1">IF(TODAY() - Table1[[#This Row],[Date of Last Activity Time]] &lt;= 90, 1, 0)</f>
        <v>0</v>
      </c>
    </row>
    <row r="1301" spans="1:9" x14ac:dyDescent="0.25">
      <c r="A1301" s="1">
        <v>5.0851600002170706E+18</v>
      </c>
      <c r="B1301" t="s">
        <v>14</v>
      </c>
      <c r="C1301" t="s">
        <v>48</v>
      </c>
      <c r="D1301" t="s">
        <v>54</v>
      </c>
      <c r="E1301" s="2">
        <v>45513</v>
      </c>
      <c r="F1301" t="s">
        <v>13</v>
      </c>
      <c r="G1301" s="2">
        <v>45513</v>
      </c>
      <c r="H1301">
        <f>Table1[[#This Row],[Date of Last Activity Time]] - Table1[[#This Row],[Date of Lead Created Time]]</f>
        <v>0</v>
      </c>
      <c r="I1301">
        <f ca="1">IF(TODAY() - Table1[[#This Row],[Date of Last Activity Time]] &lt;= 90, 1, 0)</f>
        <v>0</v>
      </c>
    </row>
    <row r="1302" spans="1:9" x14ac:dyDescent="0.25">
      <c r="A1302" s="1">
        <v>5.0851600002170706E+18</v>
      </c>
      <c r="B1302" t="s">
        <v>14</v>
      </c>
      <c r="C1302" t="s">
        <v>48</v>
      </c>
      <c r="D1302" t="s">
        <v>54</v>
      </c>
      <c r="E1302" s="2">
        <v>45516</v>
      </c>
      <c r="F1302" t="s">
        <v>13</v>
      </c>
      <c r="G1302" s="2">
        <v>45517</v>
      </c>
      <c r="H1302">
        <f>Table1[[#This Row],[Date of Last Activity Time]] - Table1[[#This Row],[Date of Lead Created Time]]</f>
        <v>1</v>
      </c>
      <c r="I1302">
        <f ca="1">IF(TODAY() - Table1[[#This Row],[Date of Last Activity Time]] &lt;= 90, 1, 0)</f>
        <v>0</v>
      </c>
    </row>
    <row r="1303" spans="1:9" x14ac:dyDescent="0.25">
      <c r="A1303" s="1">
        <v>5.0851600002170706E+18</v>
      </c>
      <c r="B1303" t="s">
        <v>14</v>
      </c>
      <c r="C1303" t="s">
        <v>48</v>
      </c>
      <c r="D1303" t="s">
        <v>57</v>
      </c>
      <c r="E1303" s="2">
        <v>44954</v>
      </c>
      <c r="F1303" t="s">
        <v>13</v>
      </c>
      <c r="G1303" s="2">
        <v>45552</v>
      </c>
      <c r="H1303">
        <f>Table1[[#This Row],[Date of Last Activity Time]] - Table1[[#This Row],[Date of Lead Created Time]]</f>
        <v>598</v>
      </c>
      <c r="I1303">
        <f ca="1">IF(TODAY() - Table1[[#This Row],[Date of Last Activity Time]] &lt;= 90, 1, 0)</f>
        <v>0</v>
      </c>
    </row>
    <row r="1304" spans="1:9" x14ac:dyDescent="0.25">
      <c r="A1304" s="1">
        <v>5.0851600002218158E+18</v>
      </c>
      <c r="B1304" t="s">
        <v>14</v>
      </c>
      <c r="C1304" t="s">
        <v>48</v>
      </c>
      <c r="D1304" t="s">
        <v>245</v>
      </c>
      <c r="E1304" s="2">
        <v>45508</v>
      </c>
      <c r="F1304" t="s">
        <v>13</v>
      </c>
      <c r="G1304" s="2">
        <v>45518</v>
      </c>
      <c r="H1304">
        <f>Table1[[#This Row],[Date of Last Activity Time]] - Table1[[#This Row],[Date of Lead Created Time]]</f>
        <v>10</v>
      </c>
      <c r="I1304">
        <f ca="1">IF(TODAY() - Table1[[#This Row],[Date of Last Activity Time]] &lt;= 90, 1, 0)</f>
        <v>0</v>
      </c>
    </row>
    <row r="1305" spans="1:9" x14ac:dyDescent="0.25">
      <c r="A1305" s="1">
        <v>5.0851600002218158E+18</v>
      </c>
      <c r="B1305" t="s">
        <v>14</v>
      </c>
      <c r="C1305" t="s">
        <v>48</v>
      </c>
      <c r="D1305" t="s">
        <v>54</v>
      </c>
      <c r="E1305" s="2">
        <v>45520</v>
      </c>
      <c r="F1305" t="s">
        <v>13</v>
      </c>
      <c r="G1305" s="2">
        <v>45520</v>
      </c>
      <c r="H1305">
        <f>Table1[[#This Row],[Date of Last Activity Time]] - Table1[[#This Row],[Date of Lead Created Time]]</f>
        <v>0</v>
      </c>
      <c r="I1305">
        <f ca="1">IF(TODAY() - Table1[[#This Row],[Date of Last Activity Time]] &lt;= 90, 1, 0)</f>
        <v>0</v>
      </c>
    </row>
    <row r="1306" spans="1:9" x14ac:dyDescent="0.25">
      <c r="A1306" s="1">
        <v>5.0851600002218158E+18</v>
      </c>
      <c r="B1306" t="s">
        <v>14</v>
      </c>
      <c r="C1306" t="s">
        <v>48</v>
      </c>
      <c r="D1306" t="s">
        <v>57</v>
      </c>
      <c r="E1306" s="2">
        <v>45529</v>
      </c>
      <c r="F1306" t="s">
        <v>13</v>
      </c>
      <c r="G1306" s="2">
        <v>45531</v>
      </c>
      <c r="H1306">
        <f>Table1[[#This Row],[Date of Last Activity Time]] - Table1[[#This Row],[Date of Lead Created Time]]</f>
        <v>2</v>
      </c>
      <c r="I1306">
        <f ca="1">IF(TODAY() - Table1[[#This Row],[Date of Last Activity Time]] &lt;= 90, 1, 0)</f>
        <v>0</v>
      </c>
    </row>
    <row r="1307" spans="1:9" x14ac:dyDescent="0.25">
      <c r="A1307" s="1">
        <v>5.0851600002289347E+18</v>
      </c>
      <c r="B1307" t="s">
        <v>14</v>
      </c>
      <c r="C1307" t="s">
        <v>48</v>
      </c>
      <c r="D1307" t="s">
        <v>57</v>
      </c>
      <c r="E1307" s="2">
        <v>44954</v>
      </c>
      <c r="F1307" t="s">
        <v>13</v>
      </c>
      <c r="G1307" s="2">
        <v>45524</v>
      </c>
      <c r="H1307">
        <f>Table1[[#This Row],[Date of Last Activity Time]] - Table1[[#This Row],[Date of Lead Created Time]]</f>
        <v>570</v>
      </c>
      <c r="I1307">
        <f ca="1">IF(TODAY() - Table1[[#This Row],[Date of Last Activity Time]] &lt;= 90, 1, 0)</f>
        <v>0</v>
      </c>
    </row>
    <row r="1308" spans="1:9" x14ac:dyDescent="0.25">
      <c r="A1308" s="1">
        <v>5.0851600000011571E+18</v>
      </c>
      <c r="B1308" t="s">
        <v>14</v>
      </c>
      <c r="C1308" t="s">
        <v>49</v>
      </c>
      <c r="D1308" t="s">
        <v>12</v>
      </c>
      <c r="E1308" s="2">
        <v>44954</v>
      </c>
      <c r="F1308" t="s">
        <v>13</v>
      </c>
      <c r="G1308" s="2">
        <v>45920</v>
      </c>
      <c r="H1308">
        <f>Table1[[#This Row],[Date of Last Activity Time]] - Table1[[#This Row],[Date of Lead Created Time]]</f>
        <v>966</v>
      </c>
      <c r="I1308">
        <f ca="1">IF(TODAY() - Table1[[#This Row],[Date of Last Activity Time]] &lt;= 90, 1, 0)</f>
        <v>1</v>
      </c>
    </row>
    <row r="1309" spans="1:9" x14ac:dyDescent="0.25">
      <c r="A1309" s="1">
        <v>5.0851600001285714E+18</v>
      </c>
      <c r="B1309" t="s">
        <v>7</v>
      </c>
      <c r="C1309" t="s">
        <v>49</v>
      </c>
      <c r="D1309" t="s">
        <v>12</v>
      </c>
      <c r="E1309" s="2">
        <v>44955</v>
      </c>
      <c r="F1309" t="s">
        <v>13</v>
      </c>
      <c r="G1309" s="2">
        <v>45905</v>
      </c>
      <c r="H1309">
        <f>Table1[[#This Row],[Date of Last Activity Time]] - Table1[[#This Row],[Date of Lead Created Time]]</f>
        <v>950</v>
      </c>
      <c r="I1309">
        <f ca="1">IF(TODAY() - Table1[[#This Row],[Date of Last Activity Time]] &lt;= 90, 1, 0)</f>
        <v>1</v>
      </c>
    </row>
    <row r="1310" spans="1:9" x14ac:dyDescent="0.25">
      <c r="A1310" s="1">
        <v>5.0851600001285714E+18</v>
      </c>
      <c r="B1310" t="s">
        <v>7</v>
      </c>
      <c r="C1310" t="s">
        <v>49</v>
      </c>
      <c r="D1310" t="s">
        <v>12</v>
      </c>
      <c r="E1310" s="2">
        <v>44954</v>
      </c>
      <c r="F1310" t="s">
        <v>13</v>
      </c>
      <c r="G1310" s="2">
        <v>45905</v>
      </c>
      <c r="H1310">
        <f>Table1[[#This Row],[Date of Last Activity Time]] - Table1[[#This Row],[Date of Lead Created Time]]</f>
        <v>951</v>
      </c>
      <c r="I1310">
        <f ca="1">IF(TODAY() - Table1[[#This Row],[Date of Last Activity Time]] &lt;= 90, 1, 0)</f>
        <v>1</v>
      </c>
    </row>
    <row r="1311" spans="1:9" x14ac:dyDescent="0.25">
      <c r="A1311" s="1">
        <v>5.0851600001285714E+18</v>
      </c>
      <c r="B1311" t="s">
        <v>7</v>
      </c>
      <c r="C1311" t="s">
        <v>49</v>
      </c>
      <c r="D1311" t="s">
        <v>12</v>
      </c>
      <c r="E1311" s="2">
        <v>45531</v>
      </c>
      <c r="F1311" t="s">
        <v>13</v>
      </c>
      <c r="G1311" s="2">
        <v>45905</v>
      </c>
      <c r="H1311">
        <f>Table1[[#This Row],[Date of Last Activity Time]] - Table1[[#This Row],[Date of Lead Created Time]]</f>
        <v>374</v>
      </c>
      <c r="I1311">
        <f ca="1">IF(TODAY() - Table1[[#This Row],[Date of Last Activity Time]] &lt;= 90, 1, 0)</f>
        <v>1</v>
      </c>
    </row>
    <row r="1312" spans="1:9" x14ac:dyDescent="0.25">
      <c r="A1312" s="1">
        <v>5.0851600001285714E+18</v>
      </c>
      <c r="B1312" t="s">
        <v>14</v>
      </c>
      <c r="C1312" t="s">
        <v>49</v>
      </c>
      <c r="D1312" t="s">
        <v>12</v>
      </c>
      <c r="E1312" s="2">
        <v>44955</v>
      </c>
      <c r="F1312" t="s">
        <v>13</v>
      </c>
      <c r="G1312" s="2">
        <v>45905</v>
      </c>
      <c r="H1312">
        <f>Table1[[#This Row],[Date of Last Activity Time]] - Table1[[#This Row],[Date of Lead Created Time]]</f>
        <v>950</v>
      </c>
      <c r="I1312">
        <f ca="1">IF(TODAY() - Table1[[#This Row],[Date of Last Activity Time]] &lt;= 90, 1, 0)</f>
        <v>1</v>
      </c>
    </row>
    <row r="1313" spans="1:9" x14ac:dyDescent="0.25">
      <c r="A1313" s="1">
        <v>5.0851600001285714E+18</v>
      </c>
      <c r="B1313" t="s">
        <v>14</v>
      </c>
      <c r="C1313" t="s">
        <v>49</v>
      </c>
      <c r="D1313" t="s">
        <v>12</v>
      </c>
      <c r="E1313" s="2">
        <v>44954</v>
      </c>
      <c r="F1313" t="s">
        <v>13</v>
      </c>
      <c r="G1313" s="2">
        <v>45905</v>
      </c>
      <c r="H1313">
        <f>Table1[[#This Row],[Date of Last Activity Time]] - Table1[[#This Row],[Date of Lead Created Time]]</f>
        <v>951</v>
      </c>
      <c r="I1313">
        <f ca="1">IF(TODAY() - Table1[[#This Row],[Date of Last Activity Time]] &lt;= 90, 1, 0)</f>
        <v>1</v>
      </c>
    </row>
    <row r="1314" spans="1:9" x14ac:dyDescent="0.25">
      <c r="A1314" s="1">
        <v>5.0851600001285714E+18</v>
      </c>
      <c r="B1314" t="s">
        <v>14</v>
      </c>
      <c r="C1314" t="s">
        <v>49</v>
      </c>
      <c r="D1314" t="s">
        <v>12</v>
      </c>
      <c r="E1314" s="2">
        <v>44955</v>
      </c>
      <c r="F1314" t="s">
        <v>13</v>
      </c>
      <c r="G1314" s="2">
        <v>45905</v>
      </c>
      <c r="H1314">
        <f>Table1[[#This Row],[Date of Last Activity Time]] - Table1[[#This Row],[Date of Lead Created Time]]</f>
        <v>950</v>
      </c>
      <c r="I1314">
        <f ca="1">IF(TODAY() - Table1[[#This Row],[Date of Last Activity Time]] &lt;= 90, 1, 0)</f>
        <v>1</v>
      </c>
    </row>
    <row r="1315" spans="1:9" x14ac:dyDescent="0.25">
      <c r="A1315" s="1">
        <v>5.0851600001285714E+18</v>
      </c>
      <c r="B1315" t="s">
        <v>14</v>
      </c>
      <c r="C1315" t="s">
        <v>49</v>
      </c>
      <c r="D1315" t="s">
        <v>12</v>
      </c>
      <c r="E1315" s="2">
        <v>45509</v>
      </c>
      <c r="F1315" t="s">
        <v>13</v>
      </c>
      <c r="G1315" s="2">
        <v>45905</v>
      </c>
      <c r="H1315">
        <f>Table1[[#This Row],[Date of Last Activity Time]] - Table1[[#This Row],[Date of Lead Created Time]]</f>
        <v>396</v>
      </c>
      <c r="I1315">
        <f ca="1">IF(TODAY() - Table1[[#This Row],[Date of Last Activity Time]] &lt;= 90, 1, 0)</f>
        <v>1</v>
      </c>
    </row>
    <row r="1316" spans="1:9" x14ac:dyDescent="0.25">
      <c r="A1316" s="1">
        <v>5.0851600001285714E+18</v>
      </c>
      <c r="B1316" t="s">
        <v>14</v>
      </c>
      <c r="C1316" t="s">
        <v>49</v>
      </c>
      <c r="D1316" t="s">
        <v>12</v>
      </c>
      <c r="E1316" s="2">
        <v>45516</v>
      </c>
      <c r="F1316" t="s">
        <v>13</v>
      </c>
      <c r="G1316" s="2">
        <v>45905</v>
      </c>
      <c r="H1316">
        <f>Table1[[#This Row],[Date of Last Activity Time]] - Table1[[#This Row],[Date of Lead Created Time]]</f>
        <v>389</v>
      </c>
      <c r="I1316">
        <f ca="1">IF(TODAY() - Table1[[#This Row],[Date of Last Activity Time]] &lt;= 90, 1, 0)</f>
        <v>1</v>
      </c>
    </row>
    <row r="1317" spans="1:9" x14ac:dyDescent="0.25">
      <c r="A1317" s="1">
        <v>5.0851600001285714E+18</v>
      </c>
      <c r="B1317" t="s">
        <v>14</v>
      </c>
      <c r="C1317" t="s">
        <v>49</v>
      </c>
      <c r="D1317" t="s">
        <v>12</v>
      </c>
      <c r="E1317" s="2">
        <v>45518</v>
      </c>
      <c r="F1317" t="s">
        <v>13</v>
      </c>
      <c r="G1317" s="2">
        <v>45905</v>
      </c>
      <c r="H1317">
        <f>Table1[[#This Row],[Date of Last Activity Time]] - Table1[[#This Row],[Date of Lead Created Time]]</f>
        <v>387</v>
      </c>
      <c r="I1317">
        <f ca="1">IF(TODAY() - Table1[[#This Row],[Date of Last Activity Time]] &lt;= 90, 1, 0)</f>
        <v>1</v>
      </c>
    </row>
    <row r="1318" spans="1:9" x14ac:dyDescent="0.25">
      <c r="A1318" s="1">
        <v>5.0851600001285714E+18</v>
      </c>
      <c r="B1318" t="s">
        <v>14</v>
      </c>
      <c r="C1318" t="s">
        <v>49</v>
      </c>
      <c r="D1318" t="s">
        <v>12</v>
      </c>
      <c r="E1318" s="2">
        <v>45524</v>
      </c>
      <c r="F1318" t="s">
        <v>13</v>
      </c>
      <c r="G1318" s="2">
        <v>45905</v>
      </c>
      <c r="H1318">
        <f>Table1[[#This Row],[Date of Last Activity Time]] - Table1[[#This Row],[Date of Lead Created Time]]</f>
        <v>381</v>
      </c>
      <c r="I1318">
        <f ca="1">IF(TODAY() - Table1[[#This Row],[Date of Last Activity Time]] &lt;= 90, 1, 0)</f>
        <v>1</v>
      </c>
    </row>
    <row r="1319" spans="1:9" x14ac:dyDescent="0.25">
      <c r="A1319" s="1">
        <v>5.0851600001285714E+18</v>
      </c>
      <c r="B1319" t="s">
        <v>14</v>
      </c>
      <c r="C1319" t="s">
        <v>49</v>
      </c>
      <c r="D1319" t="s">
        <v>12</v>
      </c>
      <c r="E1319" s="2">
        <v>45528</v>
      </c>
      <c r="F1319" t="s">
        <v>13</v>
      </c>
      <c r="G1319" s="2">
        <v>45905</v>
      </c>
      <c r="H1319">
        <f>Table1[[#This Row],[Date of Last Activity Time]] - Table1[[#This Row],[Date of Lead Created Time]]</f>
        <v>377</v>
      </c>
      <c r="I1319">
        <f ca="1">IF(TODAY() - Table1[[#This Row],[Date of Last Activity Time]] &lt;= 90, 1, 0)</f>
        <v>1</v>
      </c>
    </row>
    <row r="1320" spans="1:9" x14ac:dyDescent="0.25">
      <c r="A1320" s="1">
        <v>5.0851600001285714E+18</v>
      </c>
      <c r="B1320" t="s">
        <v>14</v>
      </c>
      <c r="C1320" t="s">
        <v>49</v>
      </c>
      <c r="D1320" t="s">
        <v>12</v>
      </c>
      <c r="E1320" s="2">
        <v>45529</v>
      </c>
      <c r="F1320" t="s">
        <v>13</v>
      </c>
      <c r="G1320" s="2">
        <v>45905</v>
      </c>
      <c r="H1320">
        <f>Table1[[#This Row],[Date of Last Activity Time]] - Table1[[#This Row],[Date of Lead Created Time]]</f>
        <v>376</v>
      </c>
      <c r="I1320">
        <f ca="1">IF(TODAY() - Table1[[#This Row],[Date of Last Activity Time]] &lt;= 90, 1, 0)</f>
        <v>1</v>
      </c>
    </row>
    <row r="1321" spans="1:9" x14ac:dyDescent="0.25">
      <c r="A1321" s="1">
        <v>5.0851600001285714E+18</v>
      </c>
      <c r="B1321" t="s">
        <v>14</v>
      </c>
      <c r="C1321" t="s">
        <v>49</v>
      </c>
      <c r="D1321" t="s">
        <v>12</v>
      </c>
      <c r="E1321" s="2">
        <v>45530</v>
      </c>
      <c r="F1321" t="s">
        <v>13</v>
      </c>
      <c r="G1321" s="2">
        <v>45905</v>
      </c>
      <c r="H1321">
        <f>Table1[[#This Row],[Date of Last Activity Time]] - Table1[[#This Row],[Date of Lead Created Time]]</f>
        <v>375</v>
      </c>
      <c r="I1321">
        <f ca="1">IF(TODAY() - Table1[[#This Row],[Date of Last Activity Time]] &lt;= 90, 1, 0)</f>
        <v>1</v>
      </c>
    </row>
    <row r="1322" spans="1:9" x14ac:dyDescent="0.25">
      <c r="A1322" s="1">
        <v>5.0851600001285714E+18</v>
      </c>
      <c r="B1322" t="s">
        <v>14</v>
      </c>
      <c r="C1322" t="s">
        <v>49</v>
      </c>
      <c r="D1322" t="s">
        <v>12</v>
      </c>
      <c r="E1322" s="2">
        <v>45532</v>
      </c>
      <c r="F1322" t="s">
        <v>13</v>
      </c>
      <c r="G1322" s="2">
        <v>45905</v>
      </c>
      <c r="H1322">
        <f>Table1[[#This Row],[Date of Last Activity Time]] - Table1[[#This Row],[Date of Lead Created Time]]</f>
        <v>373</v>
      </c>
      <c r="I1322">
        <f ca="1">IF(TODAY() - Table1[[#This Row],[Date of Last Activity Time]] &lt;= 90, 1, 0)</f>
        <v>1</v>
      </c>
    </row>
    <row r="1323" spans="1:9" x14ac:dyDescent="0.25">
      <c r="A1323" s="1">
        <v>5.0851600001285714E+18</v>
      </c>
      <c r="B1323" t="s">
        <v>14</v>
      </c>
      <c r="C1323" t="s">
        <v>49</v>
      </c>
      <c r="D1323" t="s">
        <v>12</v>
      </c>
      <c r="E1323" s="2">
        <v>45534</v>
      </c>
      <c r="F1323" t="s">
        <v>13</v>
      </c>
      <c r="G1323" s="2">
        <v>45905</v>
      </c>
      <c r="H1323">
        <f>Table1[[#This Row],[Date of Last Activity Time]] - Table1[[#This Row],[Date of Lead Created Time]]</f>
        <v>371</v>
      </c>
      <c r="I1323">
        <f ca="1">IF(TODAY() - Table1[[#This Row],[Date of Last Activity Time]] &lt;= 90, 1, 0)</f>
        <v>1</v>
      </c>
    </row>
    <row r="1324" spans="1:9" x14ac:dyDescent="0.25">
      <c r="A1324" s="1">
        <v>5.0851600001285714E+18</v>
      </c>
      <c r="B1324" t="s">
        <v>14</v>
      </c>
      <c r="C1324" t="s">
        <v>49</v>
      </c>
      <c r="D1324" t="s">
        <v>12</v>
      </c>
      <c r="E1324" s="2">
        <v>45535</v>
      </c>
      <c r="F1324" t="s">
        <v>13</v>
      </c>
      <c r="G1324" s="2">
        <v>45905</v>
      </c>
      <c r="H1324">
        <f>Table1[[#This Row],[Date of Last Activity Time]] - Table1[[#This Row],[Date of Lead Created Time]]</f>
        <v>370</v>
      </c>
      <c r="I1324">
        <f ca="1">IF(TODAY() - Table1[[#This Row],[Date of Last Activity Time]] &lt;= 90, 1, 0)</f>
        <v>1</v>
      </c>
    </row>
    <row r="1325" spans="1:9" x14ac:dyDescent="0.25">
      <c r="A1325" s="1">
        <v>5.0851600001285714E+18</v>
      </c>
      <c r="B1325" t="s">
        <v>14</v>
      </c>
      <c r="C1325" t="s">
        <v>49</v>
      </c>
      <c r="D1325" t="s">
        <v>57</v>
      </c>
      <c r="E1325" s="2">
        <v>44954</v>
      </c>
      <c r="F1325" t="s">
        <v>13</v>
      </c>
      <c r="G1325" s="2">
        <v>45674</v>
      </c>
      <c r="H1325">
        <f>Table1[[#This Row],[Date of Last Activity Time]] - Table1[[#This Row],[Date of Lead Created Time]]</f>
        <v>720</v>
      </c>
      <c r="I1325">
        <f ca="1">IF(TODAY() - Table1[[#This Row],[Date of Last Activity Time]] &lt;= 90, 1, 0)</f>
        <v>0</v>
      </c>
    </row>
    <row r="1326" spans="1:9" x14ac:dyDescent="0.25">
      <c r="A1326" s="1">
        <v>5.0851600001585603E+18</v>
      </c>
      <c r="B1326" t="s">
        <v>14</v>
      </c>
      <c r="C1326" t="s">
        <v>49</v>
      </c>
      <c r="D1326" t="s">
        <v>55</v>
      </c>
      <c r="E1326" s="2">
        <v>45524</v>
      </c>
      <c r="F1326" t="s">
        <v>13</v>
      </c>
      <c r="G1326" s="2">
        <v>45532</v>
      </c>
      <c r="H1326">
        <f>Table1[[#This Row],[Date of Last Activity Time]] - Table1[[#This Row],[Date of Lead Created Time]]</f>
        <v>8</v>
      </c>
      <c r="I1326">
        <f ca="1">IF(TODAY() - Table1[[#This Row],[Date of Last Activity Time]] &lt;= 90, 1, 0)</f>
        <v>0</v>
      </c>
    </row>
    <row r="1327" spans="1:9" x14ac:dyDescent="0.25">
      <c r="A1327" s="1">
        <v>5.0851600001752852E+18</v>
      </c>
      <c r="B1327" t="s">
        <v>14</v>
      </c>
      <c r="C1327" t="s">
        <v>49</v>
      </c>
      <c r="D1327" t="s">
        <v>58</v>
      </c>
      <c r="E1327" s="2">
        <v>45505</v>
      </c>
      <c r="F1327" t="s">
        <v>13</v>
      </c>
      <c r="G1327" s="2">
        <v>45512</v>
      </c>
      <c r="H1327">
        <f>Table1[[#This Row],[Date of Last Activity Time]] - Table1[[#This Row],[Date of Lead Created Time]]</f>
        <v>7</v>
      </c>
      <c r="I1327">
        <f ca="1">IF(TODAY() - Table1[[#This Row],[Date of Last Activity Time]] &lt;= 90, 1, 0)</f>
        <v>0</v>
      </c>
    </row>
    <row r="1328" spans="1:9" x14ac:dyDescent="0.25">
      <c r="A1328" s="1">
        <v>5.0851600001752852E+18</v>
      </c>
      <c r="B1328" t="s">
        <v>14</v>
      </c>
      <c r="C1328" t="s">
        <v>49</v>
      </c>
      <c r="D1328" t="s">
        <v>64</v>
      </c>
      <c r="E1328" s="2">
        <v>45512</v>
      </c>
      <c r="F1328" t="s">
        <v>13</v>
      </c>
      <c r="G1328" s="2">
        <v>45525</v>
      </c>
      <c r="H1328">
        <f>Table1[[#This Row],[Date of Last Activity Time]] - Table1[[#This Row],[Date of Lead Created Time]]</f>
        <v>13</v>
      </c>
      <c r="I1328">
        <f ca="1">IF(TODAY() - Table1[[#This Row],[Date of Last Activity Time]] &lt;= 90, 1, 0)</f>
        <v>0</v>
      </c>
    </row>
    <row r="1329" spans="1:9" x14ac:dyDescent="0.25">
      <c r="A1329" s="1">
        <v>5.0851600001752852E+18</v>
      </c>
      <c r="B1329" t="s">
        <v>14</v>
      </c>
      <c r="C1329" t="s">
        <v>49</v>
      </c>
      <c r="D1329" t="s">
        <v>64</v>
      </c>
      <c r="E1329" s="2">
        <v>45516</v>
      </c>
      <c r="F1329" t="s">
        <v>13</v>
      </c>
      <c r="G1329" s="2">
        <v>45525</v>
      </c>
      <c r="H1329">
        <f>Table1[[#This Row],[Date of Last Activity Time]] - Table1[[#This Row],[Date of Lead Created Time]]</f>
        <v>9</v>
      </c>
      <c r="I1329">
        <f ca="1">IF(TODAY() - Table1[[#This Row],[Date of Last Activity Time]] &lt;= 90, 1, 0)</f>
        <v>0</v>
      </c>
    </row>
    <row r="1330" spans="1:9" x14ac:dyDescent="0.25">
      <c r="A1330" s="1">
        <v>5.0851600001753938E+18</v>
      </c>
      <c r="B1330" t="s">
        <v>14</v>
      </c>
      <c r="C1330" t="s">
        <v>49</v>
      </c>
      <c r="D1330" t="s">
        <v>54</v>
      </c>
      <c r="E1330" s="2">
        <v>45530</v>
      </c>
      <c r="F1330" t="s">
        <v>13</v>
      </c>
      <c r="G1330" s="2">
        <v>45530</v>
      </c>
      <c r="H1330">
        <f>Table1[[#This Row],[Date of Last Activity Time]] - Table1[[#This Row],[Date of Lead Created Time]]</f>
        <v>0</v>
      </c>
      <c r="I1330">
        <f ca="1">IF(TODAY() - Table1[[#This Row],[Date of Last Activity Time]] &lt;= 90, 1, 0)</f>
        <v>0</v>
      </c>
    </row>
    <row r="1331" spans="1:9" x14ac:dyDescent="0.25">
      <c r="A1331" s="1">
        <v>5.0851600001754511E+18</v>
      </c>
      <c r="B1331" t="s">
        <v>14</v>
      </c>
      <c r="C1331" t="s">
        <v>49</v>
      </c>
      <c r="D1331" t="s">
        <v>55</v>
      </c>
      <c r="E1331" s="2">
        <v>45506</v>
      </c>
      <c r="F1331" t="s">
        <v>13</v>
      </c>
      <c r="G1331" s="2">
        <v>45511</v>
      </c>
      <c r="H1331">
        <f>Table1[[#This Row],[Date of Last Activity Time]] - Table1[[#This Row],[Date of Lead Created Time]]</f>
        <v>5</v>
      </c>
      <c r="I1331">
        <f ca="1">IF(TODAY() - Table1[[#This Row],[Date of Last Activity Time]] &lt;= 90, 1, 0)</f>
        <v>0</v>
      </c>
    </row>
    <row r="1332" spans="1:9" x14ac:dyDescent="0.25">
      <c r="A1332" s="1">
        <v>5.0851600001754511E+18</v>
      </c>
      <c r="B1332" t="s">
        <v>14</v>
      </c>
      <c r="C1332" t="s">
        <v>49</v>
      </c>
      <c r="D1332" t="s">
        <v>57</v>
      </c>
      <c r="E1332" s="2">
        <v>45532</v>
      </c>
      <c r="F1332" t="s">
        <v>13</v>
      </c>
      <c r="G1332" s="2">
        <v>45533</v>
      </c>
      <c r="H1332">
        <f>Table1[[#This Row],[Date of Last Activity Time]] - Table1[[#This Row],[Date of Lead Created Time]]</f>
        <v>1</v>
      </c>
      <c r="I1332">
        <f ca="1">IF(TODAY() - Table1[[#This Row],[Date of Last Activity Time]] &lt;= 90, 1, 0)</f>
        <v>0</v>
      </c>
    </row>
    <row r="1333" spans="1:9" x14ac:dyDescent="0.25">
      <c r="A1333" s="1">
        <v>5.085160000206549E+18</v>
      </c>
      <c r="B1333" t="s">
        <v>14</v>
      </c>
      <c r="C1333" t="s">
        <v>49</v>
      </c>
      <c r="D1333" t="s">
        <v>57</v>
      </c>
      <c r="E1333" s="2">
        <v>45511</v>
      </c>
      <c r="F1333" t="s">
        <v>13</v>
      </c>
      <c r="G1333" s="2">
        <v>45623</v>
      </c>
      <c r="H1333">
        <f>Table1[[#This Row],[Date of Last Activity Time]] - Table1[[#This Row],[Date of Lead Created Time]]</f>
        <v>112</v>
      </c>
      <c r="I1333">
        <f ca="1">IF(TODAY() - Table1[[#This Row],[Date of Last Activity Time]] &lt;= 90, 1, 0)</f>
        <v>0</v>
      </c>
    </row>
    <row r="1334" spans="1:9" x14ac:dyDescent="0.25">
      <c r="A1334" s="1">
        <v>5.0851600002065541E+18</v>
      </c>
      <c r="B1334" t="s">
        <v>14</v>
      </c>
      <c r="C1334" t="s">
        <v>49</v>
      </c>
      <c r="D1334" t="s">
        <v>57</v>
      </c>
      <c r="E1334" s="2">
        <v>45532</v>
      </c>
      <c r="F1334" t="s">
        <v>13</v>
      </c>
      <c r="G1334" s="2">
        <v>45533</v>
      </c>
      <c r="H1334">
        <f>Table1[[#This Row],[Date of Last Activity Time]] - Table1[[#This Row],[Date of Lead Created Time]]</f>
        <v>1</v>
      </c>
      <c r="I1334">
        <f ca="1">IF(TODAY() - Table1[[#This Row],[Date of Last Activity Time]] &lt;= 90, 1, 0)</f>
        <v>0</v>
      </c>
    </row>
    <row r="1335" spans="1:9" x14ac:dyDescent="0.25">
      <c r="A1335" s="1">
        <v>5.0851600002065562E+18</v>
      </c>
      <c r="B1335" t="s">
        <v>14</v>
      </c>
      <c r="C1335" t="s">
        <v>49</v>
      </c>
      <c r="D1335" t="s">
        <v>54</v>
      </c>
      <c r="E1335" s="2">
        <v>45528</v>
      </c>
      <c r="F1335" t="s">
        <v>13</v>
      </c>
      <c r="G1335" s="2">
        <v>45528</v>
      </c>
      <c r="H1335">
        <f>Table1[[#This Row],[Date of Last Activity Time]] - Table1[[#This Row],[Date of Lead Created Time]]</f>
        <v>0</v>
      </c>
      <c r="I1335">
        <f ca="1">IF(TODAY() - Table1[[#This Row],[Date of Last Activity Time]] &lt;= 90, 1, 0)</f>
        <v>0</v>
      </c>
    </row>
    <row r="1336" spans="1:9" x14ac:dyDescent="0.25">
      <c r="A1336" s="1">
        <v>5.0851600002073047E+18</v>
      </c>
      <c r="B1336" t="s">
        <v>14</v>
      </c>
      <c r="C1336" t="s">
        <v>49</v>
      </c>
      <c r="D1336" t="s">
        <v>54</v>
      </c>
      <c r="E1336" s="2">
        <v>45508</v>
      </c>
      <c r="F1336" t="s">
        <v>13</v>
      </c>
      <c r="G1336" s="2">
        <v>45509</v>
      </c>
      <c r="H1336">
        <f>Table1[[#This Row],[Date of Last Activity Time]] - Table1[[#This Row],[Date of Lead Created Time]]</f>
        <v>1</v>
      </c>
      <c r="I1336">
        <f ca="1">IF(TODAY() - Table1[[#This Row],[Date of Last Activity Time]] &lt;= 90, 1, 0)</f>
        <v>0</v>
      </c>
    </row>
    <row r="1337" spans="1:9" x14ac:dyDescent="0.25">
      <c r="A1337" s="1">
        <v>5.0851600002073047E+18</v>
      </c>
      <c r="B1337" t="s">
        <v>14</v>
      </c>
      <c r="C1337" t="s">
        <v>49</v>
      </c>
      <c r="D1337" t="s">
        <v>54</v>
      </c>
      <c r="E1337" s="2">
        <v>45535</v>
      </c>
      <c r="F1337" t="s">
        <v>13</v>
      </c>
      <c r="G1337" s="2">
        <v>45537</v>
      </c>
      <c r="H1337">
        <f>Table1[[#This Row],[Date of Last Activity Time]] - Table1[[#This Row],[Date of Lead Created Time]]</f>
        <v>2</v>
      </c>
      <c r="I1337">
        <f ca="1">IF(TODAY() - Table1[[#This Row],[Date of Last Activity Time]] &lt;= 90, 1, 0)</f>
        <v>0</v>
      </c>
    </row>
    <row r="1338" spans="1:9" x14ac:dyDescent="0.25">
      <c r="A1338" s="1">
        <v>5.0851600002074952E+18</v>
      </c>
      <c r="B1338" t="s">
        <v>14</v>
      </c>
      <c r="C1338" t="s">
        <v>49</v>
      </c>
      <c r="D1338" t="s">
        <v>54</v>
      </c>
      <c r="E1338" s="2">
        <v>45509</v>
      </c>
      <c r="F1338" t="s">
        <v>13</v>
      </c>
      <c r="G1338" s="2">
        <v>45509</v>
      </c>
      <c r="H1338">
        <f>Table1[[#This Row],[Date of Last Activity Time]] - Table1[[#This Row],[Date of Lead Created Time]]</f>
        <v>0</v>
      </c>
      <c r="I1338">
        <f ca="1">IF(TODAY() - Table1[[#This Row],[Date of Last Activity Time]] &lt;= 90, 1, 0)</f>
        <v>0</v>
      </c>
    </row>
    <row r="1339" spans="1:9" x14ac:dyDescent="0.25">
      <c r="A1339" s="1">
        <v>5.0851600002074952E+18</v>
      </c>
      <c r="B1339" t="s">
        <v>14</v>
      </c>
      <c r="C1339" t="s">
        <v>49</v>
      </c>
      <c r="D1339" t="s">
        <v>54</v>
      </c>
      <c r="E1339" s="2">
        <v>45516</v>
      </c>
      <c r="F1339" t="s">
        <v>13</v>
      </c>
      <c r="G1339" s="2">
        <v>45516</v>
      </c>
      <c r="H1339">
        <f>Table1[[#This Row],[Date of Last Activity Time]] - Table1[[#This Row],[Date of Lead Created Time]]</f>
        <v>0</v>
      </c>
      <c r="I1339">
        <f ca="1">IF(TODAY() - Table1[[#This Row],[Date of Last Activity Time]] &lt;= 90, 1, 0)</f>
        <v>0</v>
      </c>
    </row>
    <row r="1340" spans="1:9" x14ac:dyDescent="0.25">
      <c r="A1340" s="1">
        <v>5.0851600002170368E+18</v>
      </c>
      <c r="B1340" t="s">
        <v>14</v>
      </c>
      <c r="C1340" t="s">
        <v>49</v>
      </c>
      <c r="D1340" t="s">
        <v>54</v>
      </c>
      <c r="E1340" s="2">
        <v>45533</v>
      </c>
      <c r="F1340" t="s">
        <v>13</v>
      </c>
      <c r="G1340" s="2">
        <v>45533</v>
      </c>
      <c r="H1340">
        <f>Table1[[#This Row],[Date of Last Activity Time]] - Table1[[#This Row],[Date of Lead Created Time]]</f>
        <v>0</v>
      </c>
      <c r="I1340">
        <f ca="1">IF(TODAY() - Table1[[#This Row],[Date of Last Activity Time]] &lt;= 90, 1, 0)</f>
        <v>0</v>
      </c>
    </row>
    <row r="1341" spans="1:9" x14ac:dyDescent="0.25">
      <c r="A1341" s="1">
        <v>5.0851600002170388E+18</v>
      </c>
      <c r="B1341" t="s">
        <v>14</v>
      </c>
      <c r="C1341" t="s">
        <v>49</v>
      </c>
      <c r="D1341" t="s">
        <v>54</v>
      </c>
      <c r="E1341" s="2">
        <v>45507</v>
      </c>
      <c r="F1341" t="s">
        <v>13</v>
      </c>
      <c r="G1341" s="2">
        <v>45509</v>
      </c>
      <c r="H1341">
        <f>Table1[[#This Row],[Date of Last Activity Time]] - Table1[[#This Row],[Date of Lead Created Time]]</f>
        <v>2</v>
      </c>
      <c r="I1341">
        <f ca="1">IF(TODAY() - Table1[[#This Row],[Date of Last Activity Time]] &lt;= 90, 1, 0)</f>
        <v>0</v>
      </c>
    </row>
    <row r="1342" spans="1:9" x14ac:dyDescent="0.25">
      <c r="A1342" s="1">
        <v>5.0851600002170706E+18</v>
      </c>
      <c r="B1342" t="s">
        <v>14</v>
      </c>
      <c r="C1342" t="s">
        <v>49</v>
      </c>
      <c r="D1342" t="s">
        <v>58</v>
      </c>
      <c r="E1342" s="2">
        <v>45534</v>
      </c>
      <c r="F1342" t="s">
        <v>13</v>
      </c>
      <c r="G1342" s="2">
        <v>45544</v>
      </c>
      <c r="H1342">
        <f>Table1[[#This Row],[Date of Last Activity Time]] - Table1[[#This Row],[Date of Lead Created Time]]</f>
        <v>10</v>
      </c>
      <c r="I1342">
        <f ca="1">IF(TODAY() - Table1[[#This Row],[Date of Last Activity Time]] &lt;= 90, 1, 0)</f>
        <v>0</v>
      </c>
    </row>
    <row r="1343" spans="1:9" x14ac:dyDescent="0.25">
      <c r="A1343" s="1">
        <v>5.0851600002170706E+18</v>
      </c>
      <c r="B1343" t="s">
        <v>14</v>
      </c>
      <c r="C1343" t="s">
        <v>49</v>
      </c>
      <c r="D1343" t="s">
        <v>64</v>
      </c>
      <c r="E1343" s="2">
        <v>45534</v>
      </c>
      <c r="F1343" t="s">
        <v>13</v>
      </c>
      <c r="G1343" s="2">
        <v>45544</v>
      </c>
      <c r="H1343">
        <f>Table1[[#This Row],[Date of Last Activity Time]] - Table1[[#This Row],[Date of Lead Created Time]]</f>
        <v>10</v>
      </c>
      <c r="I1343">
        <f ca="1">IF(TODAY() - Table1[[#This Row],[Date of Last Activity Time]] &lt;= 90, 1, 0)</f>
        <v>0</v>
      </c>
    </row>
    <row r="1344" spans="1:9" x14ac:dyDescent="0.25">
      <c r="A1344" s="1">
        <v>5.0851600002170706E+18</v>
      </c>
      <c r="B1344" t="s">
        <v>14</v>
      </c>
      <c r="C1344" t="s">
        <v>49</v>
      </c>
      <c r="D1344" t="s">
        <v>57</v>
      </c>
      <c r="E1344" s="2">
        <v>45507</v>
      </c>
      <c r="F1344" t="s">
        <v>13</v>
      </c>
      <c r="G1344" s="2">
        <v>45513</v>
      </c>
      <c r="H1344">
        <f>Table1[[#This Row],[Date of Last Activity Time]] - Table1[[#This Row],[Date of Lead Created Time]]</f>
        <v>6</v>
      </c>
      <c r="I1344">
        <f ca="1">IF(TODAY() - Table1[[#This Row],[Date of Last Activity Time]] &lt;= 90, 1, 0)</f>
        <v>0</v>
      </c>
    </row>
    <row r="1345" spans="1:9" x14ac:dyDescent="0.25">
      <c r="A1345" s="1">
        <v>5.0851600002289347E+18</v>
      </c>
      <c r="B1345" t="s">
        <v>14</v>
      </c>
      <c r="C1345" t="s">
        <v>49</v>
      </c>
      <c r="D1345" t="s">
        <v>55</v>
      </c>
      <c r="E1345" s="2">
        <v>45530</v>
      </c>
      <c r="F1345" t="s">
        <v>13</v>
      </c>
      <c r="G1345" s="2">
        <v>45531</v>
      </c>
      <c r="H1345">
        <f>Table1[[#This Row],[Date of Last Activity Time]] - Table1[[#This Row],[Date of Lead Created Time]]</f>
        <v>1</v>
      </c>
      <c r="I1345">
        <f ca="1">IF(TODAY() - Table1[[#This Row],[Date of Last Activity Time]] &lt;= 90, 1, 0)</f>
        <v>0</v>
      </c>
    </row>
    <row r="1346" spans="1:9" x14ac:dyDescent="0.25">
      <c r="A1346" s="1">
        <v>5.0851600003443835E+18</v>
      </c>
      <c r="B1346" t="s">
        <v>14</v>
      </c>
      <c r="C1346" t="s">
        <v>49</v>
      </c>
      <c r="D1346" t="s">
        <v>64</v>
      </c>
      <c r="E1346" s="2">
        <v>45516</v>
      </c>
      <c r="F1346" t="s">
        <v>13</v>
      </c>
      <c r="G1346" s="2">
        <v>45666</v>
      </c>
      <c r="H1346">
        <f>Table1[[#This Row],[Date of Last Activity Time]] - Table1[[#This Row],[Date of Lead Created Time]]</f>
        <v>150</v>
      </c>
      <c r="I1346">
        <f ca="1">IF(TODAY() - Table1[[#This Row],[Date of Last Activity Time]] &lt;= 90, 1, 0)</f>
        <v>0</v>
      </c>
    </row>
    <row r="1347" spans="1:9" x14ac:dyDescent="0.25">
      <c r="A1347" s="1">
        <v>5.0851600001285714E+18</v>
      </c>
      <c r="B1347" t="s">
        <v>14</v>
      </c>
      <c r="C1347" t="s">
        <v>50</v>
      </c>
      <c r="D1347" t="s">
        <v>12</v>
      </c>
      <c r="E1347" s="2">
        <v>44955</v>
      </c>
      <c r="F1347" t="s">
        <v>13</v>
      </c>
      <c r="G1347" s="2">
        <v>45905</v>
      </c>
      <c r="H1347">
        <f>Table1[[#This Row],[Date of Last Activity Time]] - Table1[[#This Row],[Date of Lead Created Time]]</f>
        <v>950</v>
      </c>
      <c r="I1347">
        <f ca="1">IF(TODAY() - Table1[[#This Row],[Date of Last Activity Time]] &lt;= 90, 1, 0)</f>
        <v>1</v>
      </c>
    </row>
    <row r="1348" spans="1:9" x14ac:dyDescent="0.25">
      <c r="A1348" s="1">
        <v>5.0851600000011571E+18</v>
      </c>
      <c r="B1348" t="s">
        <v>14</v>
      </c>
      <c r="C1348" t="s">
        <v>50</v>
      </c>
      <c r="D1348" t="s">
        <v>12</v>
      </c>
      <c r="E1348" s="2">
        <v>44954</v>
      </c>
      <c r="F1348" t="s">
        <v>13</v>
      </c>
      <c r="G1348" s="2">
        <v>45919</v>
      </c>
      <c r="H1348">
        <f>Table1[[#This Row],[Date of Last Activity Time]] - Table1[[#This Row],[Date of Lead Created Time]]</f>
        <v>965</v>
      </c>
      <c r="I1348">
        <f ca="1">IF(TODAY() - Table1[[#This Row],[Date of Last Activity Time]] &lt;= 90, 1, 0)</f>
        <v>1</v>
      </c>
    </row>
    <row r="1349" spans="1:9" x14ac:dyDescent="0.25">
      <c r="A1349" s="1">
        <v>5.0851600001285714E+18</v>
      </c>
      <c r="B1349" t="s">
        <v>7</v>
      </c>
      <c r="C1349" t="s">
        <v>50</v>
      </c>
      <c r="D1349" t="s">
        <v>12</v>
      </c>
      <c r="E1349" s="2">
        <v>44954</v>
      </c>
      <c r="F1349" t="s">
        <v>13</v>
      </c>
      <c r="G1349" s="2">
        <v>45905</v>
      </c>
      <c r="H1349">
        <f>Table1[[#This Row],[Date of Last Activity Time]] - Table1[[#This Row],[Date of Lead Created Time]]</f>
        <v>951</v>
      </c>
      <c r="I1349">
        <f ca="1">IF(TODAY() - Table1[[#This Row],[Date of Last Activity Time]] &lt;= 90, 1, 0)</f>
        <v>1</v>
      </c>
    </row>
    <row r="1350" spans="1:9" x14ac:dyDescent="0.25">
      <c r="A1350" s="1">
        <v>5.0851600001285714E+18</v>
      </c>
      <c r="B1350" t="s">
        <v>7</v>
      </c>
      <c r="C1350" t="s">
        <v>50</v>
      </c>
      <c r="D1350" t="s">
        <v>12</v>
      </c>
      <c r="E1350" s="2">
        <v>44955</v>
      </c>
      <c r="F1350" t="s">
        <v>13</v>
      </c>
      <c r="G1350" s="2">
        <v>45905</v>
      </c>
      <c r="H1350">
        <f>Table1[[#This Row],[Date of Last Activity Time]] - Table1[[#This Row],[Date of Lead Created Time]]</f>
        <v>950</v>
      </c>
      <c r="I1350">
        <f ca="1">IF(TODAY() - Table1[[#This Row],[Date of Last Activity Time]] &lt;= 90, 1, 0)</f>
        <v>1</v>
      </c>
    </row>
    <row r="1351" spans="1:9" x14ac:dyDescent="0.25">
      <c r="A1351" s="1">
        <v>5.0851600001285714E+18</v>
      </c>
      <c r="B1351" t="s">
        <v>7</v>
      </c>
      <c r="C1351" t="s">
        <v>50</v>
      </c>
      <c r="D1351" t="s">
        <v>12</v>
      </c>
      <c r="E1351" s="2">
        <v>44956</v>
      </c>
      <c r="F1351" t="s">
        <v>13</v>
      </c>
      <c r="G1351" s="2">
        <v>45905</v>
      </c>
      <c r="H1351">
        <f>Table1[[#This Row],[Date of Last Activity Time]] - Table1[[#This Row],[Date of Lead Created Time]]</f>
        <v>949</v>
      </c>
      <c r="I1351">
        <f ca="1">IF(TODAY() - Table1[[#This Row],[Date of Last Activity Time]] &lt;= 90, 1, 0)</f>
        <v>1</v>
      </c>
    </row>
    <row r="1352" spans="1:9" x14ac:dyDescent="0.25">
      <c r="A1352" s="1">
        <v>5.0851600001335009E+18</v>
      </c>
      <c r="B1352" t="s">
        <v>7</v>
      </c>
      <c r="C1352" t="s">
        <v>50</v>
      </c>
      <c r="D1352" t="s">
        <v>54</v>
      </c>
      <c r="E1352" s="2">
        <v>45509</v>
      </c>
      <c r="F1352" t="s">
        <v>13</v>
      </c>
      <c r="G1352" s="2">
        <v>45509</v>
      </c>
      <c r="H1352">
        <f>Table1[[#This Row],[Date of Last Activity Time]] - Table1[[#This Row],[Date of Lead Created Time]]</f>
        <v>0</v>
      </c>
      <c r="I1352">
        <f ca="1">IF(TODAY() - Table1[[#This Row],[Date of Last Activity Time]] &lt;= 90, 1, 0)</f>
        <v>0</v>
      </c>
    </row>
    <row r="1353" spans="1:9" x14ac:dyDescent="0.25">
      <c r="A1353" s="1">
        <v>5.0851600001335009E+18</v>
      </c>
      <c r="B1353" t="s">
        <v>7</v>
      </c>
      <c r="C1353" t="s">
        <v>50</v>
      </c>
      <c r="D1353" t="s">
        <v>54</v>
      </c>
      <c r="E1353" s="2">
        <v>45516</v>
      </c>
      <c r="F1353" t="s">
        <v>13</v>
      </c>
      <c r="G1353" s="2">
        <v>45516</v>
      </c>
      <c r="H1353">
        <f>Table1[[#This Row],[Date of Last Activity Time]] - Table1[[#This Row],[Date of Lead Created Time]]</f>
        <v>0</v>
      </c>
      <c r="I1353">
        <f ca="1">IF(TODAY() - Table1[[#This Row],[Date of Last Activity Time]] &lt;= 90, 1, 0)</f>
        <v>0</v>
      </c>
    </row>
    <row r="1354" spans="1:9" x14ac:dyDescent="0.25">
      <c r="A1354" s="1">
        <v>5.0851600001335009E+18</v>
      </c>
      <c r="B1354" t="s">
        <v>7</v>
      </c>
      <c r="C1354" t="s">
        <v>50</v>
      </c>
      <c r="D1354" t="s">
        <v>54</v>
      </c>
      <c r="E1354" s="2">
        <v>45507</v>
      </c>
      <c r="F1354" t="s">
        <v>13</v>
      </c>
      <c r="G1354" s="2">
        <v>45507</v>
      </c>
      <c r="H1354">
        <f>Table1[[#This Row],[Date of Last Activity Time]] - Table1[[#This Row],[Date of Lead Created Time]]</f>
        <v>0</v>
      </c>
      <c r="I1354">
        <f ca="1">IF(TODAY() - Table1[[#This Row],[Date of Last Activity Time]] &lt;= 90, 1, 0)</f>
        <v>0</v>
      </c>
    </row>
    <row r="1355" spans="1:9" x14ac:dyDescent="0.25">
      <c r="A1355" s="1">
        <v>5.0851600001285714E+18</v>
      </c>
      <c r="B1355" t="s">
        <v>14</v>
      </c>
      <c r="C1355" t="s">
        <v>217</v>
      </c>
      <c r="D1355" t="s">
        <v>12</v>
      </c>
      <c r="E1355" s="2">
        <v>45526</v>
      </c>
      <c r="F1355" t="s">
        <v>13</v>
      </c>
      <c r="G1355" s="2">
        <v>45905</v>
      </c>
      <c r="H1355">
        <f>Table1[[#This Row],[Date of Last Activity Time]] - Table1[[#This Row],[Date of Lead Created Time]]</f>
        <v>379</v>
      </c>
      <c r="I1355">
        <f ca="1">IF(TODAY() - Table1[[#This Row],[Date of Last Activity Time]] &lt;= 90, 1, 0)</f>
        <v>1</v>
      </c>
    </row>
    <row r="1356" spans="1:9" x14ac:dyDescent="0.25">
      <c r="A1356" s="1">
        <v>5.0851600001285714E+18</v>
      </c>
      <c r="B1356" t="s">
        <v>14</v>
      </c>
      <c r="C1356" t="s">
        <v>218</v>
      </c>
      <c r="D1356" t="s">
        <v>12</v>
      </c>
      <c r="E1356" s="2">
        <v>44954</v>
      </c>
      <c r="F1356" t="s">
        <v>13</v>
      </c>
      <c r="G1356" s="2">
        <v>45905</v>
      </c>
      <c r="H1356">
        <f>Table1[[#This Row],[Date of Last Activity Time]] - Table1[[#This Row],[Date of Lead Created Time]]</f>
        <v>951</v>
      </c>
      <c r="I1356">
        <f ca="1">IF(TODAY() - Table1[[#This Row],[Date of Last Activity Time]] &lt;= 90, 1, 0)</f>
        <v>1</v>
      </c>
    </row>
    <row r="1357" spans="1:9" x14ac:dyDescent="0.25">
      <c r="A1357" s="1">
        <v>5.0851600002074952E+18</v>
      </c>
      <c r="B1357" t="s">
        <v>14</v>
      </c>
      <c r="C1357" t="s">
        <v>218</v>
      </c>
      <c r="D1357" t="s">
        <v>58</v>
      </c>
      <c r="E1357" s="2">
        <v>44928</v>
      </c>
      <c r="F1357" t="s">
        <v>13</v>
      </c>
      <c r="G1357" s="2">
        <v>45484</v>
      </c>
      <c r="H1357">
        <f>Table1[[#This Row],[Date of Last Activity Time]] - Table1[[#This Row],[Date of Lead Created Time]]</f>
        <v>556</v>
      </c>
      <c r="I1357">
        <f ca="1">IF(TODAY() - Table1[[#This Row],[Date of Last Activity Time]] &lt;= 90, 1, 0)</f>
        <v>0</v>
      </c>
    </row>
    <row r="1358" spans="1:9" x14ac:dyDescent="0.25">
      <c r="A1358" s="1">
        <v>5.0851600001752852E+18</v>
      </c>
      <c r="B1358" t="s">
        <v>14</v>
      </c>
      <c r="C1358" t="s">
        <v>218</v>
      </c>
      <c r="D1358" t="s">
        <v>64</v>
      </c>
      <c r="E1358" s="2">
        <v>45506</v>
      </c>
      <c r="F1358" t="s">
        <v>13</v>
      </c>
      <c r="G1358" s="2">
        <v>45525</v>
      </c>
      <c r="H1358">
        <f>Table1[[#This Row],[Date of Last Activity Time]] - Table1[[#This Row],[Date of Lead Created Time]]</f>
        <v>19</v>
      </c>
      <c r="I1358">
        <f ca="1">IF(TODAY() - Table1[[#This Row],[Date of Last Activity Time]] &lt;= 90, 1, 0)</f>
        <v>0</v>
      </c>
    </row>
    <row r="1359" spans="1:9" x14ac:dyDescent="0.25">
      <c r="A1359" s="1">
        <v>5.0851600001285714E+18</v>
      </c>
      <c r="B1359" t="s">
        <v>14</v>
      </c>
      <c r="C1359" t="s">
        <v>219</v>
      </c>
      <c r="D1359" t="s">
        <v>12</v>
      </c>
      <c r="E1359" s="2">
        <v>44954</v>
      </c>
      <c r="F1359" t="s">
        <v>13</v>
      </c>
      <c r="G1359" s="2">
        <v>45905</v>
      </c>
      <c r="H1359">
        <f>Table1[[#This Row],[Date of Last Activity Time]] - Table1[[#This Row],[Date of Lead Created Time]]</f>
        <v>951</v>
      </c>
      <c r="I1359">
        <f ca="1">IF(TODAY() - Table1[[#This Row],[Date of Last Activity Time]] &lt;= 90, 1, 0)</f>
        <v>1</v>
      </c>
    </row>
    <row r="1360" spans="1:9" x14ac:dyDescent="0.25">
      <c r="A1360" s="1">
        <v>5.0851600001285714E+18</v>
      </c>
      <c r="B1360" t="s">
        <v>14</v>
      </c>
      <c r="C1360" t="s">
        <v>219</v>
      </c>
      <c r="D1360" t="s">
        <v>12</v>
      </c>
      <c r="E1360" s="2">
        <v>45531</v>
      </c>
      <c r="F1360" t="s">
        <v>13</v>
      </c>
      <c r="G1360" s="2">
        <v>45905</v>
      </c>
      <c r="H1360">
        <f>Table1[[#This Row],[Date of Last Activity Time]] - Table1[[#This Row],[Date of Lead Created Time]]</f>
        <v>374</v>
      </c>
      <c r="I1360">
        <f ca="1">IF(TODAY() - Table1[[#This Row],[Date of Last Activity Time]] &lt;= 90, 1, 0)</f>
        <v>1</v>
      </c>
    </row>
    <row r="1361" spans="1:9" x14ac:dyDescent="0.25">
      <c r="A1361" s="1">
        <v>5.0851600001285714E+18</v>
      </c>
      <c r="B1361" t="s">
        <v>14</v>
      </c>
      <c r="C1361" t="s">
        <v>219</v>
      </c>
      <c r="D1361" t="s">
        <v>22</v>
      </c>
      <c r="E1361" s="2">
        <v>45511</v>
      </c>
      <c r="F1361" t="s">
        <v>13</v>
      </c>
      <c r="G1361" s="2">
        <v>45905</v>
      </c>
      <c r="H1361">
        <f>Table1[[#This Row],[Date of Last Activity Time]] - Table1[[#This Row],[Date of Lead Created Time]]</f>
        <v>394</v>
      </c>
      <c r="I1361">
        <f ca="1">IF(TODAY() - Table1[[#This Row],[Date of Last Activity Time]] &lt;= 90, 1, 0)</f>
        <v>1</v>
      </c>
    </row>
    <row r="1362" spans="1:9" x14ac:dyDescent="0.25">
      <c r="A1362" s="1">
        <v>5.0851600001285714E+18</v>
      </c>
      <c r="B1362" t="s">
        <v>7</v>
      </c>
      <c r="C1362" t="s">
        <v>116</v>
      </c>
      <c r="D1362" t="s">
        <v>12</v>
      </c>
      <c r="E1362" s="2">
        <v>44928</v>
      </c>
      <c r="F1362" t="s">
        <v>13</v>
      </c>
      <c r="G1362" s="2">
        <v>45905</v>
      </c>
      <c r="H1362">
        <f>Table1[[#This Row],[Date of Last Activity Time]] - Table1[[#This Row],[Date of Lead Created Time]]</f>
        <v>977</v>
      </c>
      <c r="I1362">
        <f ca="1">IF(TODAY() - Table1[[#This Row],[Date of Last Activity Time]] &lt;= 90, 1, 0)</f>
        <v>1</v>
      </c>
    </row>
    <row r="1363" spans="1:9" x14ac:dyDescent="0.25">
      <c r="A1363" s="1">
        <v>5.0851600001285714E+18</v>
      </c>
      <c r="B1363" t="s">
        <v>7</v>
      </c>
      <c r="C1363" t="s">
        <v>118</v>
      </c>
      <c r="D1363" t="s">
        <v>12</v>
      </c>
      <c r="E1363" s="2">
        <v>44955</v>
      </c>
      <c r="F1363" t="s">
        <v>13</v>
      </c>
      <c r="G1363" s="2">
        <v>45905</v>
      </c>
      <c r="H1363">
        <f>Table1[[#This Row],[Date of Last Activity Time]] - Table1[[#This Row],[Date of Lead Created Time]]</f>
        <v>950</v>
      </c>
      <c r="I1363">
        <f ca="1">IF(TODAY() - Table1[[#This Row],[Date of Last Activity Time]] &lt;= 90, 1, 0)</f>
        <v>1</v>
      </c>
    </row>
    <row r="1364" spans="1:9" x14ac:dyDescent="0.25">
      <c r="A1364" s="1">
        <v>5.0851600001285714E+18</v>
      </c>
      <c r="B1364" t="s">
        <v>7</v>
      </c>
      <c r="C1364" t="s">
        <v>118</v>
      </c>
      <c r="D1364" t="s">
        <v>12</v>
      </c>
      <c r="E1364" s="2">
        <v>44955</v>
      </c>
      <c r="F1364" t="s">
        <v>13</v>
      </c>
      <c r="G1364" s="2">
        <v>45905</v>
      </c>
      <c r="H1364">
        <f>Table1[[#This Row],[Date of Last Activity Time]] - Table1[[#This Row],[Date of Lead Created Time]]</f>
        <v>950</v>
      </c>
      <c r="I1364">
        <f ca="1">IF(TODAY() - Table1[[#This Row],[Date of Last Activity Time]] &lt;= 90, 1, 0)</f>
        <v>1</v>
      </c>
    </row>
    <row r="1365" spans="1:9" x14ac:dyDescent="0.25">
      <c r="A1365" s="1">
        <v>5.0851600001285714E+18</v>
      </c>
      <c r="B1365" t="s">
        <v>7</v>
      </c>
      <c r="C1365" t="s">
        <v>118</v>
      </c>
      <c r="D1365" t="s">
        <v>12</v>
      </c>
      <c r="E1365" s="2">
        <v>44954</v>
      </c>
      <c r="F1365" t="s">
        <v>13</v>
      </c>
      <c r="G1365" s="2">
        <v>45905</v>
      </c>
      <c r="H1365">
        <f>Table1[[#This Row],[Date of Last Activity Time]] - Table1[[#This Row],[Date of Lead Created Time]]</f>
        <v>951</v>
      </c>
      <c r="I1365">
        <f ca="1">IF(TODAY() - Table1[[#This Row],[Date of Last Activity Time]] &lt;= 90, 1, 0)</f>
        <v>1</v>
      </c>
    </row>
    <row r="1366" spans="1:9" x14ac:dyDescent="0.25">
      <c r="A1366" s="1">
        <v>5.0851600001285714E+18</v>
      </c>
      <c r="B1366" t="s">
        <v>7</v>
      </c>
      <c r="C1366" t="s">
        <v>118</v>
      </c>
      <c r="D1366" t="s">
        <v>12</v>
      </c>
      <c r="E1366" s="2">
        <v>44955</v>
      </c>
      <c r="F1366" t="s">
        <v>13</v>
      </c>
      <c r="G1366" s="2">
        <v>45905</v>
      </c>
      <c r="H1366">
        <f>Table1[[#This Row],[Date of Last Activity Time]] - Table1[[#This Row],[Date of Lead Created Time]]</f>
        <v>950</v>
      </c>
      <c r="I1366">
        <f ca="1">IF(TODAY() - Table1[[#This Row],[Date of Last Activity Time]] &lt;= 90, 1, 0)</f>
        <v>1</v>
      </c>
    </row>
    <row r="1367" spans="1:9" x14ac:dyDescent="0.25">
      <c r="A1367" s="1">
        <v>5.0851600001285714E+18</v>
      </c>
      <c r="B1367" t="s">
        <v>7</v>
      </c>
      <c r="C1367" t="s">
        <v>118</v>
      </c>
      <c r="D1367" t="s">
        <v>12</v>
      </c>
      <c r="E1367" s="2">
        <v>44955</v>
      </c>
      <c r="F1367" t="s">
        <v>84</v>
      </c>
      <c r="G1367" s="2">
        <v>45905</v>
      </c>
      <c r="H1367">
        <f>Table1[[#This Row],[Date of Last Activity Time]] - Table1[[#This Row],[Date of Lead Created Time]]</f>
        <v>950</v>
      </c>
      <c r="I1367">
        <f ca="1">IF(TODAY() - Table1[[#This Row],[Date of Last Activity Time]] &lt;= 90, 1, 0)</f>
        <v>1</v>
      </c>
    </row>
    <row r="1368" spans="1:9" x14ac:dyDescent="0.25">
      <c r="A1368" s="1">
        <v>5.0851600001285714E+18</v>
      </c>
      <c r="B1368" t="s">
        <v>14</v>
      </c>
      <c r="C1368" t="s">
        <v>118</v>
      </c>
      <c r="D1368" t="s">
        <v>12</v>
      </c>
      <c r="E1368" s="2">
        <v>44954</v>
      </c>
      <c r="F1368" t="s">
        <v>13</v>
      </c>
      <c r="G1368" s="2">
        <v>45905</v>
      </c>
      <c r="H1368">
        <f>Table1[[#This Row],[Date of Last Activity Time]] - Table1[[#This Row],[Date of Lead Created Time]]</f>
        <v>951</v>
      </c>
      <c r="I1368">
        <f ca="1">IF(TODAY() - Table1[[#This Row],[Date of Last Activity Time]] &lt;= 90, 1, 0)</f>
        <v>1</v>
      </c>
    </row>
    <row r="1369" spans="1:9" x14ac:dyDescent="0.25">
      <c r="A1369" s="1">
        <v>5.0851600001285714E+18</v>
      </c>
      <c r="B1369" t="s">
        <v>14</v>
      </c>
      <c r="C1369" t="s">
        <v>118</v>
      </c>
      <c r="D1369" t="s">
        <v>12</v>
      </c>
      <c r="E1369" s="2">
        <v>45511</v>
      </c>
      <c r="F1369" t="s">
        <v>13</v>
      </c>
      <c r="G1369" s="2">
        <v>45905</v>
      </c>
      <c r="H1369">
        <f>Table1[[#This Row],[Date of Last Activity Time]] - Table1[[#This Row],[Date of Lead Created Time]]</f>
        <v>394</v>
      </c>
      <c r="I1369">
        <f ca="1">IF(TODAY() - Table1[[#This Row],[Date of Last Activity Time]] &lt;= 90, 1, 0)</f>
        <v>1</v>
      </c>
    </row>
    <row r="1370" spans="1:9" x14ac:dyDescent="0.25">
      <c r="A1370" s="1">
        <v>5.0851600000011571E+18</v>
      </c>
      <c r="B1370" t="s">
        <v>7</v>
      </c>
      <c r="C1370" t="s">
        <v>11</v>
      </c>
      <c r="D1370" t="s">
        <v>12</v>
      </c>
      <c r="E1370" s="2">
        <v>44938</v>
      </c>
      <c r="F1370" t="s">
        <v>13</v>
      </c>
      <c r="G1370" s="2">
        <v>45933</v>
      </c>
      <c r="H1370">
        <f>Table1[[#This Row],[Date of Last Activity Time]] - Table1[[#This Row],[Date of Lead Created Time]]</f>
        <v>995</v>
      </c>
      <c r="I1370">
        <f ca="1">IF(TODAY() - Table1[[#This Row],[Date of Last Activity Time]] &lt;= 90, 1, 0)</f>
        <v>1</v>
      </c>
    </row>
    <row r="1371" spans="1:9" x14ac:dyDescent="0.25">
      <c r="A1371" s="1">
        <v>5.0851600000011571E+18</v>
      </c>
      <c r="B1371" t="s">
        <v>7</v>
      </c>
      <c r="C1371" t="s">
        <v>11</v>
      </c>
      <c r="D1371" t="s">
        <v>12</v>
      </c>
      <c r="E1371" s="2">
        <v>44940</v>
      </c>
      <c r="F1371" t="s">
        <v>13</v>
      </c>
      <c r="G1371" s="2">
        <v>45937</v>
      </c>
      <c r="H1371">
        <f>Table1[[#This Row],[Date of Last Activity Time]] - Table1[[#This Row],[Date of Lead Created Time]]</f>
        <v>997</v>
      </c>
      <c r="I1371">
        <f ca="1">IF(TODAY() - Table1[[#This Row],[Date of Last Activity Time]] &lt;= 90, 1, 0)</f>
        <v>1</v>
      </c>
    </row>
    <row r="1372" spans="1:9" x14ac:dyDescent="0.25">
      <c r="A1372" s="1">
        <v>5.0851600000011571E+18</v>
      </c>
      <c r="B1372" t="s">
        <v>14</v>
      </c>
      <c r="C1372" t="s">
        <v>11</v>
      </c>
      <c r="D1372" t="s">
        <v>12</v>
      </c>
      <c r="E1372" s="2">
        <v>44955</v>
      </c>
      <c r="F1372" t="s">
        <v>13</v>
      </c>
      <c r="G1372" s="2">
        <v>45927</v>
      </c>
      <c r="H1372">
        <f>Table1[[#This Row],[Date of Last Activity Time]] - Table1[[#This Row],[Date of Lead Created Time]]</f>
        <v>972</v>
      </c>
      <c r="I1372">
        <f ca="1">IF(TODAY() - Table1[[#This Row],[Date of Last Activity Time]] &lt;= 90, 1, 0)</f>
        <v>1</v>
      </c>
    </row>
    <row r="1373" spans="1:9" x14ac:dyDescent="0.25">
      <c r="A1373" s="1">
        <v>5.0851600000300227E+18</v>
      </c>
      <c r="B1373" t="s">
        <v>7</v>
      </c>
      <c r="C1373" t="s">
        <v>11</v>
      </c>
      <c r="D1373" t="s">
        <v>54</v>
      </c>
      <c r="E1373" s="2">
        <v>45506</v>
      </c>
      <c r="F1373" t="s">
        <v>13</v>
      </c>
      <c r="G1373" s="2">
        <v>45506</v>
      </c>
      <c r="H1373">
        <f>Table1[[#This Row],[Date of Last Activity Time]] - Table1[[#This Row],[Date of Lead Created Time]]</f>
        <v>0</v>
      </c>
      <c r="I1373">
        <f ca="1">IF(TODAY() - Table1[[#This Row],[Date of Last Activity Time]] &lt;= 90, 1, 0)</f>
        <v>0</v>
      </c>
    </row>
    <row r="1374" spans="1:9" x14ac:dyDescent="0.25">
      <c r="A1374" s="1">
        <v>5.0851600000300227E+18</v>
      </c>
      <c r="B1374" t="s">
        <v>7</v>
      </c>
      <c r="C1374" t="s">
        <v>11</v>
      </c>
      <c r="D1374" t="s">
        <v>54</v>
      </c>
      <c r="E1374" s="2">
        <v>45525</v>
      </c>
      <c r="F1374" t="s">
        <v>13</v>
      </c>
      <c r="G1374" s="2">
        <v>45526</v>
      </c>
      <c r="H1374">
        <f>Table1[[#This Row],[Date of Last Activity Time]] - Table1[[#This Row],[Date of Lead Created Time]]</f>
        <v>1</v>
      </c>
      <c r="I1374">
        <f ca="1">IF(TODAY() - Table1[[#This Row],[Date of Last Activity Time]] &lt;= 90, 1, 0)</f>
        <v>0</v>
      </c>
    </row>
    <row r="1375" spans="1:9" x14ac:dyDescent="0.25">
      <c r="A1375" s="1">
        <v>5.0851600001285714E+18</v>
      </c>
      <c r="B1375" t="s">
        <v>7</v>
      </c>
      <c r="C1375" t="s">
        <v>11</v>
      </c>
      <c r="D1375" t="s">
        <v>54</v>
      </c>
      <c r="E1375" s="2">
        <v>45506</v>
      </c>
      <c r="F1375" t="s">
        <v>13</v>
      </c>
      <c r="G1375" s="2">
        <v>45506</v>
      </c>
      <c r="H1375">
        <f>Table1[[#This Row],[Date of Last Activity Time]] - Table1[[#This Row],[Date of Lead Created Time]]</f>
        <v>0</v>
      </c>
      <c r="I1375">
        <f ca="1">IF(TODAY() - Table1[[#This Row],[Date of Last Activity Time]] &lt;= 90, 1, 0)</f>
        <v>0</v>
      </c>
    </row>
    <row r="1376" spans="1:9" x14ac:dyDescent="0.25">
      <c r="A1376" s="1">
        <v>5.0851600001285714E+18</v>
      </c>
      <c r="B1376" t="s">
        <v>7</v>
      </c>
      <c r="C1376" t="s">
        <v>11</v>
      </c>
      <c r="D1376" t="s">
        <v>12</v>
      </c>
      <c r="E1376" s="2">
        <v>44928</v>
      </c>
      <c r="F1376" t="s">
        <v>13</v>
      </c>
      <c r="G1376" s="2">
        <v>45905</v>
      </c>
      <c r="H1376">
        <f>Table1[[#This Row],[Date of Last Activity Time]] - Table1[[#This Row],[Date of Lead Created Time]]</f>
        <v>977</v>
      </c>
      <c r="I1376">
        <f ca="1">IF(TODAY() - Table1[[#This Row],[Date of Last Activity Time]] &lt;= 90, 1, 0)</f>
        <v>1</v>
      </c>
    </row>
    <row r="1377" spans="1:9" x14ac:dyDescent="0.25">
      <c r="A1377" s="1">
        <v>5.0851600001285714E+18</v>
      </c>
      <c r="B1377" t="s">
        <v>7</v>
      </c>
      <c r="C1377" t="s">
        <v>11</v>
      </c>
      <c r="D1377" t="s">
        <v>12</v>
      </c>
      <c r="E1377" s="2">
        <v>44942</v>
      </c>
      <c r="F1377" t="s">
        <v>13</v>
      </c>
      <c r="G1377" s="2">
        <v>45905</v>
      </c>
      <c r="H1377">
        <f>Table1[[#This Row],[Date of Last Activity Time]] - Table1[[#This Row],[Date of Lead Created Time]]</f>
        <v>963</v>
      </c>
      <c r="I1377">
        <f ca="1">IF(TODAY() - Table1[[#This Row],[Date of Last Activity Time]] &lt;= 90, 1, 0)</f>
        <v>1</v>
      </c>
    </row>
    <row r="1378" spans="1:9" x14ac:dyDescent="0.25">
      <c r="A1378" s="1">
        <v>5.0851600001285714E+18</v>
      </c>
      <c r="B1378" t="s">
        <v>7</v>
      </c>
      <c r="C1378" t="s">
        <v>11</v>
      </c>
      <c r="D1378" t="s">
        <v>12</v>
      </c>
      <c r="E1378" s="2">
        <v>44954</v>
      </c>
      <c r="F1378" t="s">
        <v>13</v>
      </c>
      <c r="G1378" s="2">
        <v>45905</v>
      </c>
      <c r="H1378">
        <f>Table1[[#This Row],[Date of Last Activity Time]] - Table1[[#This Row],[Date of Lead Created Time]]</f>
        <v>951</v>
      </c>
      <c r="I1378">
        <f ca="1">IF(TODAY() - Table1[[#This Row],[Date of Last Activity Time]] &lt;= 90, 1, 0)</f>
        <v>1</v>
      </c>
    </row>
    <row r="1379" spans="1:9" x14ac:dyDescent="0.25">
      <c r="A1379" s="1">
        <v>5.0851600001285714E+18</v>
      </c>
      <c r="B1379" t="s">
        <v>7</v>
      </c>
      <c r="C1379" t="s">
        <v>11</v>
      </c>
      <c r="D1379" t="s">
        <v>12</v>
      </c>
      <c r="E1379" s="2">
        <v>44954</v>
      </c>
      <c r="F1379" t="s">
        <v>10</v>
      </c>
      <c r="G1379" s="2">
        <v>45905</v>
      </c>
      <c r="H1379">
        <f>Table1[[#This Row],[Date of Last Activity Time]] - Table1[[#This Row],[Date of Lead Created Time]]</f>
        <v>951</v>
      </c>
      <c r="I1379">
        <f ca="1">IF(TODAY() - Table1[[#This Row],[Date of Last Activity Time]] &lt;= 90, 1, 0)</f>
        <v>1</v>
      </c>
    </row>
    <row r="1380" spans="1:9" x14ac:dyDescent="0.25">
      <c r="A1380" s="1">
        <v>5.0851600001285714E+18</v>
      </c>
      <c r="B1380" t="s">
        <v>7</v>
      </c>
      <c r="C1380" t="s">
        <v>11</v>
      </c>
      <c r="D1380" t="s">
        <v>12</v>
      </c>
      <c r="E1380" s="2">
        <v>44954</v>
      </c>
      <c r="F1380" t="s">
        <v>84</v>
      </c>
      <c r="G1380" s="2">
        <v>45905</v>
      </c>
      <c r="H1380">
        <f>Table1[[#This Row],[Date of Last Activity Time]] - Table1[[#This Row],[Date of Lead Created Time]]</f>
        <v>951</v>
      </c>
      <c r="I1380">
        <f ca="1">IF(TODAY() - Table1[[#This Row],[Date of Last Activity Time]] &lt;= 90, 1, 0)</f>
        <v>1</v>
      </c>
    </row>
    <row r="1381" spans="1:9" x14ac:dyDescent="0.25">
      <c r="A1381" s="1">
        <v>5.0851600001285714E+18</v>
      </c>
      <c r="B1381" t="s">
        <v>7</v>
      </c>
      <c r="C1381" t="s">
        <v>11</v>
      </c>
      <c r="D1381" t="s">
        <v>12</v>
      </c>
      <c r="E1381" s="2">
        <v>44955</v>
      </c>
      <c r="F1381" t="s">
        <v>13</v>
      </c>
      <c r="G1381" s="2">
        <v>45905</v>
      </c>
      <c r="H1381">
        <f>Table1[[#This Row],[Date of Last Activity Time]] - Table1[[#This Row],[Date of Lead Created Time]]</f>
        <v>950</v>
      </c>
      <c r="I1381">
        <f ca="1">IF(TODAY() - Table1[[#This Row],[Date of Last Activity Time]] &lt;= 90, 1, 0)</f>
        <v>1</v>
      </c>
    </row>
    <row r="1382" spans="1:9" x14ac:dyDescent="0.25">
      <c r="A1382" s="1">
        <v>5.0851600001285714E+18</v>
      </c>
      <c r="B1382" t="s">
        <v>7</v>
      </c>
      <c r="C1382" t="s">
        <v>11</v>
      </c>
      <c r="D1382" t="s">
        <v>12</v>
      </c>
      <c r="E1382" s="2">
        <v>44955</v>
      </c>
      <c r="F1382" t="s">
        <v>10</v>
      </c>
      <c r="G1382" s="2">
        <v>45905</v>
      </c>
      <c r="H1382">
        <f>Table1[[#This Row],[Date of Last Activity Time]] - Table1[[#This Row],[Date of Lead Created Time]]</f>
        <v>950</v>
      </c>
      <c r="I1382">
        <f ca="1">IF(TODAY() - Table1[[#This Row],[Date of Last Activity Time]] &lt;= 90, 1, 0)</f>
        <v>1</v>
      </c>
    </row>
    <row r="1383" spans="1:9" x14ac:dyDescent="0.25">
      <c r="A1383" s="1">
        <v>5.0851600001285714E+18</v>
      </c>
      <c r="B1383" t="s">
        <v>7</v>
      </c>
      <c r="C1383" t="s">
        <v>11</v>
      </c>
      <c r="D1383" t="s">
        <v>12</v>
      </c>
      <c r="E1383" s="2">
        <v>44955</v>
      </c>
      <c r="F1383" t="s">
        <v>84</v>
      </c>
      <c r="G1383" s="2">
        <v>45905</v>
      </c>
      <c r="H1383">
        <f>Table1[[#This Row],[Date of Last Activity Time]] - Table1[[#This Row],[Date of Lead Created Time]]</f>
        <v>950</v>
      </c>
      <c r="I1383">
        <f ca="1">IF(TODAY() - Table1[[#This Row],[Date of Last Activity Time]] &lt;= 90, 1, 0)</f>
        <v>1</v>
      </c>
    </row>
    <row r="1384" spans="1:9" x14ac:dyDescent="0.25">
      <c r="A1384" s="1">
        <v>5.0851600001285714E+18</v>
      </c>
      <c r="B1384" t="s">
        <v>7</v>
      </c>
      <c r="C1384" t="s">
        <v>11</v>
      </c>
      <c r="D1384" t="s">
        <v>12</v>
      </c>
      <c r="E1384" s="2">
        <v>44956</v>
      </c>
      <c r="F1384" t="s">
        <v>13</v>
      </c>
      <c r="G1384" s="2">
        <v>45905</v>
      </c>
      <c r="H1384">
        <f>Table1[[#This Row],[Date of Last Activity Time]] - Table1[[#This Row],[Date of Lead Created Time]]</f>
        <v>949</v>
      </c>
      <c r="I1384">
        <f ca="1">IF(TODAY() - Table1[[#This Row],[Date of Last Activity Time]] &lt;= 90, 1, 0)</f>
        <v>1</v>
      </c>
    </row>
    <row r="1385" spans="1:9" x14ac:dyDescent="0.25">
      <c r="A1385" s="1">
        <v>5.0851600001285714E+18</v>
      </c>
      <c r="B1385" t="s">
        <v>14</v>
      </c>
      <c r="C1385" t="s">
        <v>11</v>
      </c>
      <c r="D1385" t="s">
        <v>54</v>
      </c>
      <c r="E1385" s="2">
        <v>45506</v>
      </c>
      <c r="F1385" t="s">
        <v>13</v>
      </c>
      <c r="G1385" s="2">
        <v>45846</v>
      </c>
      <c r="H1385">
        <f>Table1[[#This Row],[Date of Last Activity Time]] - Table1[[#This Row],[Date of Lead Created Time]]</f>
        <v>340</v>
      </c>
      <c r="I1385">
        <f ca="1">IF(TODAY() - Table1[[#This Row],[Date of Last Activity Time]] &lt;= 90, 1, 0)</f>
        <v>0</v>
      </c>
    </row>
    <row r="1386" spans="1:9" x14ac:dyDescent="0.25">
      <c r="A1386" s="1">
        <v>5.0851600001285714E+18</v>
      </c>
      <c r="B1386" t="s">
        <v>14</v>
      </c>
      <c r="C1386" t="s">
        <v>11</v>
      </c>
      <c r="D1386" t="s">
        <v>12</v>
      </c>
      <c r="E1386" s="2">
        <v>44928</v>
      </c>
      <c r="F1386" t="s">
        <v>13</v>
      </c>
      <c r="G1386" s="2">
        <v>45905</v>
      </c>
      <c r="H1386">
        <f>Table1[[#This Row],[Date of Last Activity Time]] - Table1[[#This Row],[Date of Lead Created Time]]</f>
        <v>977</v>
      </c>
      <c r="I1386">
        <f ca="1">IF(TODAY() - Table1[[#This Row],[Date of Last Activity Time]] &lt;= 90, 1, 0)</f>
        <v>1</v>
      </c>
    </row>
    <row r="1387" spans="1:9" x14ac:dyDescent="0.25">
      <c r="A1387" s="1">
        <v>5.0851600001285714E+18</v>
      </c>
      <c r="B1387" t="s">
        <v>14</v>
      </c>
      <c r="C1387" t="s">
        <v>11</v>
      </c>
      <c r="D1387" t="s">
        <v>12</v>
      </c>
      <c r="E1387" s="2">
        <v>44954</v>
      </c>
      <c r="F1387" t="s">
        <v>13</v>
      </c>
      <c r="G1387" s="2">
        <v>45905</v>
      </c>
      <c r="H1387">
        <f>Table1[[#This Row],[Date of Last Activity Time]] - Table1[[#This Row],[Date of Lead Created Time]]</f>
        <v>951</v>
      </c>
      <c r="I1387">
        <f ca="1">IF(TODAY() - Table1[[#This Row],[Date of Last Activity Time]] &lt;= 90, 1, 0)</f>
        <v>1</v>
      </c>
    </row>
    <row r="1388" spans="1:9" x14ac:dyDescent="0.25">
      <c r="A1388" s="1">
        <v>5.0851600001285714E+18</v>
      </c>
      <c r="B1388" t="s">
        <v>14</v>
      </c>
      <c r="C1388" t="s">
        <v>11</v>
      </c>
      <c r="D1388" t="s">
        <v>12</v>
      </c>
      <c r="E1388" s="2">
        <v>44955</v>
      </c>
      <c r="F1388" t="s">
        <v>13</v>
      </c>
      <c r="G1388" s="2">
        <v>45905</v>
      </c>
      <c r="H1388">
        <f>Table1[[#This Row],[Date of Last Activity Time]] - Table1[[#This Row],[Date of Lead Created Time]]</f>
        <v>950</v>
      </c>
      <c r="I1388">
        <f ca="1">IF(TODAY() - Table1[[#This Row],[Date of Last Activity Time]] &lt;= 90, 1, 0)</f>
        <v>1</v>
      </c>
    </row>
    <row r="1389" spans="1:9" x14ac:dyDescent="0.25">
      <c r="A1389" s="1">
        <v>5.0851600001285714E+18</v>
      </c>
      <c r="B1389" t="s">
        <v>14</v>
      </c>
      <c r="C1389" t="s">
        <v>11</v>
      </c>
      <c r="D1389" t="s">
        <v>12</v>
      </c>
      <c r="E1389" s="2">
        <v>45524</v>
      </c>
      <c r="F1389" t="s">
        <v>13</v>
      </c>
      <c r="G1389" s="2">
        <v>45905</v>
      </c>
      <c r="H1389">
        <f>Table1[[#This Row],[Date of Last Activity Time]] - Table1[[#This Row],[Date of Lead Created Time]]</f>
        <v>381</v>
      </c>
      <c r="I1389">
        <f ca="1">IF(TODAY() - Table1[[#This Row],[Date of Last Activity Time]] &lt;= 90, 1, 0)</f>
        <v>1</v>
      </c>
    </row>
    <row r="1390" spans="1:9" x14ac:dyDescent="0.25">
      <c r="A1390" s="1">
        <v>5.0851600001352192E+18</v>
      </c>
      <c r="B1390" t="s">
        <v>14</v>
      </c>
      <c r="C1390" t="s">
        <v>11</v>
      </c>
      <c r="D1390" t="s">
        <v>54</v>
      </c>
      <c r="E1390" s="2">
        <v>45506</v>
      </c>
      <c r="F1390" t="s">
        <v>13</v>
      </c>
      <c r="G1390" s="2">
        <v>45506</v>
      </c>
      <c r="H1390">
        <f>Table1[[#This Row],[Date of Last Activity Time]] - Table1[[#This Row],[Date of Lead Created Time]]</f>
        <v>0</v>
      </c>
      <c r="I1390">
        <f ca="1">IF(TODAY() - Table1[[#This Row],[Date of Last Activity Time]] &lt;= 90, 1, 0)</f>
        <v>0</v>
      </c>
    </row>
    <row r="1391" spans="1:9" x14ac:dyDescent="0.25">
      <c r="A1391" s="1">
        <v>5.0851600001352192E+18</v>
      </c>
      <c r="B1391" t="s">
        <v>14</v>
      </c>
      <c r="C1391" t="s">
        <v>11</v>
      </c>
      <c r="D1391" t="s">
        <v>54</v>
      </c>
      <c r="E1391" s="2">
        <v>45514</v>
      </c>
      <c r="F1391" t="s">
        <v>13</v>
      </c>
      <c r="G1391" s="2">
        <v>45514</v>
      </c>
      <c r="H1391">
        <f>Table1[[#This Row],[Date of Last Activity Time]] - Table1[[#This Row],[Date of Lead Created Time]]</f>
        <v>0</v>
      </c>
      <c r="I1391">
        <f ca="1">IF(TODAY() - Table1[[#This Row],[Date of Last Activity Time]] &lt;= 90, 1, 0)</f>
        <v>0</v>
      </c>
    </row>
    <row r="1392" spans="1:9" x14ac:dyDescent="0.25">
      <c r="A1392" s="1">
        <v>5.0851600001352192E+18</v>
      </c>
      <c r="B1392" t="s">
        <v>14</v>
      </c>
      <c r="C1392" t="s">
        <v>11</v>
      </c>
      <c r="D1392" t="s">
        <v>54</v>
      </c>
      <c r="E1392" s="2">
        <v>45534</v>
      </c>
      <c r="F1392" t="s">
        <v>13</v>
      </c>
      <c r="G1392" s="2">
        <v>45534</v>
      </c>
      <c r="H1392">
        <f>Table1[[#This Row],[Date of Last Activity Time]] - Table1[[#This Row],[Date of Lead Created Time]]</f>
        <v>0</v>
      </c>
      <c r="I1392">
        <f ca="1">IF(TODAY() - Table1[[#This Row],[Date of Last Activity Time]] &lt;= 90, 1, 0)</f>
        <v>0</v>
      </c>
    </row>
    <row r="1393" spans="1:9" x14ac:dyDescent="0.25">
      <c r="A1393" s="1">
        <v>5.0851600001586954E+18</v>
      </c>
      <c r="B1393" t="s">
        <v>7</v>
      </c>
      <c r="C1393" t="s">
        <v>11</v>
      </c>
      <c r="D1393" t="s">
        <v>54</v>
      </c>
      <c r="E1393" s="2">
        <v>45517</v>
      </c>
      <c r="F1393" t="s">
        <v>13</v>
      </c>
      <c r="G1393" s="2">
        <v>45517</v>
      </c>
      <c r="H1393">
        <f>Table1[[#This Row],[Date of Last Activity Time]] - Table1[[#This Row],[Date of Lead Created Time]]</f>
        <v>0</v>
      </c>
      <c r="I1393">
        <f ca="1">IF(TODAY() - Table1[[#This Row],[Date of Last Activity Time]] &lt;= 90, 1, 0)</f>
        <v>0</v>
      </c>
    </row>
    <row r="1394" spans="1:9" x14ac:dyDescent="0.25">
      <c r="A1394" s="1">
        <v>5.0851600001586954E+18</v>
      </c>
      <c r="B1394" t="s">
        <v>7</v>
      </c>
      <c r="C1394" t="s">
        <v>11</v>
      </c>
      <c r="D1394" t="s">
        <v>54</v>
      </c>
      <c r="E1394" s="2">
        <v>45533</v>
      </c>
      <c r="F1394" t="s">
        <v>13</v>
      </c>
      <c r="G1394" s="2">
        <v>45533</v>
      </c>
      <c r="H1394">
        <f>Table1[[#This Row],[Date of Last Activity Time]] - Table1[[#This Row],[Date of Lead Created Time]]</f>
        <v>0</v>
      </c>
      <c r="I1394">
        <f ca="1">IF(TODAY() - Table1[[#This Row],[Date of Last Activity Time]] &lt;= 90, 1, 0)</f>
        <v>0</v>
      </c>
    </row>
    <row r="1395" spans="1:9" x14ac:dyDescent="0.25">
      <c r="A1395" s="1">
        <v>5.0851600002065541E+18</v>
      </c>
      <c r="B1395" t="s">
        <v>7</v>
      </c>
      <c r="C1395" t="s">
        <v>11</v>
      </c>
      <c r="D1395" t="s">
        <v>54</v>
      </c>
      <c r="E1395" s="2">
        <v>45505</v>
      </c>
      <c r="F1395" t="s">
        <v>13</v>
      </c>
      <c r="G1395" s="2">
        <v>45505</v>
      </c>
      <c r="H1395">
        <f>Table1[[#This Row],[Date of Last Activity Time]] - Table1[[#This Row],[Date of Lead Created Time]]</f>
        <v>0</v>
      </c>
      <c r="I1395">
        <f ca="1">IF(TODAY() - Table1[[#This Row],[Date of Last Activity Time]] &lt;= 90, 1, 0)</f>
        <v>0</v>
      </c>
    </row>
    <row r="1396" spans="1:9" x14ac:dyDescent="0.25">
      <c r="A1396" s="1">
        <v>5.0851600002065541E+18</v>
      </c>
      <c r="B1396" t="s">
        <v>7</v>
      </c>
      <c r="C1396" t="s">
        <v>11</v>
      </c>
      <c r="D1396" t="s">
        <v>54</v>
      </c>
      <c r="E1396" s="2">
        <v>45509</v>
      </c>
      <c r="F1396" t="s">
        <v>13</v>
      </c>
      <c r="G1396" s="2">
        <v>45509</v>
      </c>
      <c r="H1396">
        <f>Table1[[#This Row],[Date of Last Activity Time]] - Table1[[#This Row],[Date of Lead Created Time]]</f>
        <v>0</v>
      </c>
      <c r="I1396">
        <f ca="1">IF(TODAY() - Table1[[#This Row],[Date of Last Activity Time]] &lt;= 90, 1, 0)</f>
        <v>0</v>
      </c>
    </row>
    <row r="1397" spans="1:9" x14ac:dyDescent="0.25">
      <c r="A1397" s="1">
        <v>5.0851600002065541E+18</v>
      </c>
      <c r="B1397" t="s">
        <v>7</v>
      </c>
      <c r="C1397" t="s">
        <v>11</v>
      </c>
      <c r="D1397" t="s">
        <v>55</v>
      </c>
      <c r="E1397" s="2">
        <v>45506</v>
      </c>
      <c r="F1397" t="s">
        <v>13</v>
      </c>
      <c r="G1397" s="2">
        <v>45506</v>
      </c>
      <c r="H1397">
        <f>Table1[[#This Row],[Date of Last Activity Time]] - Table1[[#This Row],[Date of Lead Created Time]]</f>
        <v>0</v>
      </c>
      <c r="I1397">
        <f ca="1">IF(TODAY() - Table1[[#This Row],[Date of Last Activity Time]] &lt;= 90, 1, 0)</f>
        <v>0</v>
      </c>
    </row>
    <row r="1398" spans="1:9" x14ac:dyDescent="0.25">
      <c r="A1398" s="1">
        <v>5.0851600002074952E+18</v>
      </c>
      <c r="B1398" t="s">
        <v>14</v>
      </c>
      <c r="C1398" t="s">
        <v>11</v>
      </c>
      <c r="D1398" t="s">
        <v>55</v>
      </c>
      <c r="E1398" s="2">
        <v>45525</v>
      </c>
      <c r="F1398" t="s">
        <v>13</v>
      </c>
      <c r="G1398" s="2">
        <v>45525</v>
      </c>
      <c r="H1398">
        <f>Table1[[#This Row],[Date of Last Activity Time]] - Table1[[#This Row],[Date of Lead Created Time]]</f>
        <v>0</v>
      </c>
      <c r="I1398">
        <f ca="1">IF(TODAY() - Table1[[#This Row],[Date of Last Activity Time]] &lt;= 90, 1, 0)</f>
        <v>0</v>
      </c>
    </row>
    <row r="1399" spans="1:9" x14ac:dyDescent="0.25">
      <c r="A1399" s="1">
        <v>5.0851600004026317E+18</v>
      </c>
      <c r="B1399" t="s">
        <v>14</v>
      </c>
      <c r="C1399" t="s">
        <v>11</v>
      </c>
      <c r="D1399" t="s">
        <v>57</v>
      </c>
      <c r="E1399" s="2">
        <v>44954</v>
      </c>
      <c r="F1399" t="s">
        <v>13</v>
      </c>
      <c r="G1399" s="2">
        <v>45828</v>
      </c>
      <c r="H1399">
        <f>Table1[[#This Row],[Date of Last Activity Time]] - Table1[[#This Row],[Date of Lead Created Time]]</f>
        <v>874</v>
      </c>
      <c r="I1399">
        <f ca="1">IF(TODAY() - Table1[[#This Row],[Date of Last Activity Time]] &lt;= 90, 1, 0)</f>
        <v>0</v>
      </c>
    </row>
    <row r="1400" spans="1:9" x14ac:dyDescent="0.25">
      <c r="A1400" s="1">
        <v>5.0851600004026317E+18</v>
      </c>
      <c r="B1400" t="s">
        <v>14</v>
      </c>
      <c r="C1400" t="s">
        <v>11</v>
      </c>
      <c r="D1400" t="s">
        <v>58</v>
      </c>
      <c r="E1400" s="2">
        <v>44954</v>
      </c>
      <c r="F1400" t="s">
        <v>13</v>
      </c>
      <c r="G1400" s="2">
        <v>45831</v>
      </c>
      <c r="H1400">
        <f>Table1[[#This Row],[Date of Last Activity Time]] - Table1[[#This Row],[Date of Lead Created Time]]</f>
        <v>877</v>
      </c>
      <c r="I1400">
        <f ca="1">IF(TODAY() - Table1[[#This Row],[Date of Last Activity Time]] &lt;= 90, 1, 0)</f>
        <v>0</v>
      </c>
    </row>
    <row r="1401" spans="1:9" x14ac:dyDescent="0.25">
      <c r="A1401" s="1">
        <v>5.0851600004894157E+18</v>
      </c>
      <c r="B1401" t="s">
        <v>14</v>
      </c>
      <c r="C1401" t="s">
        <v>11</v>
      </c>
      <c r="D1401" t="s">
        <v>57</v>
      </c>
      <c r="E1401" s="2">
        <v>44954</v>
      </c>
      <c r="F1401" t="s">
        <v>13</v>
      </c>
      <c r="G1401" s="2">
        <v>45828</v>
      </c>
      <c r="H1401">
        <f>Table1[[#This Row],[Date of Last Activity Time]] - Table1[[#This Row],[Date of Lead Created Time]]</f>
        <v>874</v>
      </c>
      <c r="I1401">
        <f ca="1">IF(TODAY() - Table1[[#This Row],[Date of Last Activity Time]] &lt;= 90, 1, 0)</f>
        <v>0</v>
      </c>
    </row>
    <row r="1402" spans="1:9" x14ac:dyDescent="0.25">
      <c r="A1402" s="1">
        <v>5.0851600001285714E+18</v>
      </c>
      <c r="B1402" t="s">
        <v>7</v>
      </c>
      <c r="C1402" t="s">
        <v>11</v>
      </c>
      <c r="D1402" t="s">
        <v>12</v>
      </c>
      <c r="E1402" s="2">
        <v>44955</v>
      </c>
      <c r="F1402" t="s">
        <v>13</v>
      </c>
      <c r="G1402" s="2">
        <v>45905</v>
      </c>
      <c r="H1402">
        <f>Table1[[#This Row],[Date of Last Activity Time]] - Table1[[#This Row],[Date of Lead Created Time]]</f>
        <v>950</v>
      </c>
      <c r="I1402">
        <f ca="1">IF(TODAY() - Table1[[#This Row],[Date of Last Activity Time]] &lt;= 90, 1, 0)</f>
        <v>1</v>
      </c>
    </row>
    <row r="1403" spans="1:9" x14ac:dyDescent="0.25">
      <c r="A1403" s="1">
        <v>5.0851600001285714E+18</v>
      </c>
      <c r="B1403" t="s">
        <v>14</v>
      </c>
      <c r="C1403" t="s">
        <v>11</v>
      </c>
      <c r="D1403" t="s">
        <v>12</v>
      </c>
      <c r="E1403" s="2">
        <v>44955</v>
      </c>
      <c r="F1403" t="s">
        <v>13</v>
      </c>
      <c r="G1403" s="2">
        <v>45905</v>
      </c>
      <c r="H1403">
        <f>Table1[[#This Row],[Date of Last Activity Time]] - Table1[[#This Row],[Date of Lead Created Time]]</f>
        <v>950</v>
      </c>
      <c r="I1403">
        <f ca="1">IF(TODAY() - Table1[[#This Row],[Date of Last Activity Time]] &lt;= 90, 1, 0)</f>
        <v>1</v>
      </c>
    </row>
    <row r="1404" spans="1:9" x14ac:dyDescent="0.25">
      <c r="A1404" s="1">
        <v>5.0851600001285714E+18</v>
      </c>
      <c r="B1404" t="s">
        <v>14</v>
      </c>
      <c r="C1404" t="s">
        <v>220</v>
      </c>
      <c r="D1404" t="s">
        <v>12</v>
      </c>
      <c r="E1404" s="2">
        <v>44955</v>
      </c>
      <c r="F1404" t="s">
        <v>13</v>
      </c>
      <c r="G1404" s="2">
        <v>45905</v>
      </c>
      <c r="H1404">
        <f>Table1[[#This Row],[Date of Last Activity Time]] - Table1[[#This Row],[Date of Lead Created Time]]</f>
        <v>950</v>
      </c>
      <c r="I1404">
        <f ca="1">IF(TODAY() - Table1[[#This Row],[Date of Last Activity Time]] &lt;= 90, 1, 0)</f>
        <v>1</v>
      </c>
    </row>
    <row r="1405" spans="1:9" x14ac:dyDescent="0.25">
      <c r="A1405" s="1">
        <v>5.0851600001285714E+18</v>
      </c>
      <c r="B1405" t="s">
        <v>14</v>
      </c>
      <c r="C1405" t="s">
        <v>220</v>
      </c>
      <c r="D1405" t="s">
        <v>12</v>
      </c>
      <c r="E1405" s="2">
        <v>44955</v>
      </c>
      <c r="F1405" t="s">
        <v>13</v>
      </c>
      <c r="G1405" s="2">
        <v>45905</v>
      </c>
      <c r="H1405">
        <f>Table1[[#This Row],[Date of Last Activity Time]] - Table1[[#This Row],[Date of Lead Created Time]]</f>
        <v>950</v>
      </c>
      <c r="I1405">
        <f ca="1">IF(TODAY() - Table1[[#This Row],[Date of Last Activity Time]] &lt;= 90, 1, 0)</f>
        <v>1</v>
      </c>
    </row>
    <row r="1406" spans="1:9" x14ac:dyDescent="0.25">
      <c r="A1406" s="1">
        <v>5.0851600001285714E+18</v>
      </c>
      <c r="B1406" t="s">
        <v>14</v>
      </c>
      <c r="C1406" t="s">
        <v>271</v>
      </c>
      <c r="D1406" t="s">
        <v>12</v>
      </c>
      <c r="E1406" s="2">
        <v>44955</v>
      </c>
      <c r="F1406" t="s">
        <v>13</v>
      </c>
      <c r="G1406" s="2">
        <v>45905</v>
      </c>
      <c r="H1406">
        <f>Table1[[#This Row],[Date of Last Activity Time]] - Table1[[#This Row],[Date of Lead Created Time]]</f>
        <v>950</v>
      </c>
      <c r="I1406">
        <f ca="1">IF(TODAY() - Table1[[#This Row],[Date of Last Activity Time]] &lt;= 90, 1, 0)</f>
        <v>1</v>
      </c>
    </row>
    <row r="1407" spans="1:9" x14ac:dyDescent="0.25">
      <c r="A1407" s="1">
        <v>5.0851600001285714E+18</v>
      </c>
      <c r="B1407" t="s">
        <v>14</v>
      </c>
      <c r="C1407" t="s">
        <v>273</v>
      </c>
      <c r="D1407" t="s">
        <v>12</v>
      </c>
      <c r="E1407" s="2">
        <v>44955</v>
      </c>
      <c r="F1407" t="s">
        <v>13</v>
      </c>
      <c r="G1407" s="2">
        <v>45905</v>
      </c>
      <c r="H1407">
        <f>Table1[[#This Row],[Date of Last Activity Time]] - Table1[[#This Row],[Date of Lead Created Time]]</f>
        <v>950</v>
      </c>
      <c r="I1407">
        <f ca="1">IF(TODAY() - Table1[[#This Row],[Date of Last Activity Time]] &lt;= 90, 1, 0)</f>
        <v>1</v>
      </c>
    </row>
    <row r="1408" spans="1:9" x14ac:dyDescent="0.25">
      <c r="A1408" s="1">
        <v>5.0851600001285714E+18</v>
      </c>
      <c r="B1408" t="s">
        <v>14</v>
      </c>
      <c r="C1408" t="s">
        <v>223</v>
      </c>
      <c r="D1408" t="s">
        <v>12</v>
      </c>
      <c r="E1408" s="2">
        <v>45507</v>
      </c>
      <c r="F1408" t="s">
        <v>13</v>
      </c>
      <c r="G1408" s="2">
        <v>45905</v>
      </c>
      <c r="H1408">
        <f>Table1[[#This Row],[Date of Last Activity Time]] - Table1[[#This Row],[Date of Lead Created Time]]</f>
        <v>398</v>
      </c>
      <c r="I1408">
        <f ca="1">IF(TODAY() - Table1[[#This Row],[Date of Last Activity Time]] &lt;= 90, 1, 0)</f>
        <v>1</v>
      </c>
    </row>
    <row r="1409" spans="1:9" x14ac:dyDescent="0.25">
      <c r="A1409" s="1">
        <v>5.0851600002170706E+18</v>
      </c>
      <c r="B1409" t="s">
        <v>14</v>
      </c>
      <c r="C1409" t="s">
        <v>223</v>
      </c>
      <c r="D1409" t="s">
        <v>55</v>
      </c>
      <c r="E1409" s="2">
        <v>45531</v>
      </c>
      <c r="F1409" t="s">
        <v>13</v>
      </c>
      <c r="G1409" s="2">
        <v>45531</v>
      </c>
      <c r="H1409">
        <f>Table1[[#This Row],[Date of Last Activity Time]] - Table1[[#This Row],[Date of Lead Created Time]]</f>
        <v>0</v>
      </c>
      <c r="I1409">
        <f ca="1">IF(TODAY() - Table1[[#This Row],[Date of Last Activity Time]] &lt;= 90, 1, 0)</f>
        <v>0</v>
      </c>
    </row>
    <row r="1410" spans="1:9" x14ac:dyDescent="0.25">
      <c r="A1410" s="1">
        <v>5.0851600001285714E+18</v>
      </c>
      <c r="B1410" t="s">
        <v>7</v>
      </c>
      <c r="C1410" t="s">
        <v>119</v>
      </c>
      <c r="D1410" t="s">
        <v>12</v>
      </c>
      <c r="E1410" s="2">
        <v>44954</v>
      </c>
      <c r="F1410" t="s">
        <v>13</v>
      </c>
      <c r="G1410" s="2">
        <v>45905</v>
      </c>
      <c r="H1410">
        <f>Table1[[#This Row],[Date of Last Activity Time]] - Table1[[#This Row],[Date of Lead Created Time]]</f>
        <v>951</v>
      </c>
      <c r="I1410">
        <f ca="1">IF(TODAY() - Table1[[#This Row],[Date of Last Activity Time]] &lt;= 90, 1, 0)</f>
        <v>1</v>
      </c>
    </row>
    <row r="1411" spans="1:9" x14ac:dyDescent="0.25">
      <c r="A1411" s="1">
        <v>5.0851600001285714E+18</v>
      </c>
      <c r="B1411" t="s">
        <v>7</v>
      </c>
      <c r="C1411" t="s">
        <v>119</v>
      </c>
      <c r="D1411" t="s">
        <v>12</v>
      </c>
      <c r="E1411" s="2">
        <v>44955</v>
      </c>
      <c r="F1411" t="s">
        <v>13</v>
      </c>
      <c r="G1411" s="2">
        <v>45905</v>
      </c>
      <c r="H1411">
        <f>Table1[[#This Row],[Date of Last Activity Time]] - Table1[[#This Row],[Date of Lead Created Time]]</f>
        <v>950</v>
      </c>
      <c r="I1411">
        <f ca="1">IF(TODAY() - Table1[[#This Row],[Date of Last Activity Time]] &lt;= 90, 1, 0)</f>
        <v>1</v>
      </c>
    </row>
    <row r="1412" spans="1:9" x14ac:dyDescent="0.25">
      <c r="A1412" s="1">
        <v>5.0851600001285714E+18</v>
      </c>
      <c r="B1412" t="s">
        <v>14</v>
      </c>
      <c r="C1412" t="s">
        <v>119</v>
      </c>
      <c r="D1412" t="s">
        <v>12</v>
      </c>
      <c r="E1412" s="2">
        <v>44954</v>
      </c>
      <c r="F1412" t="s">
        <v>13</v>
      </c>
      <c r="G1412" s="2">
        <v>45905</v>
      </c>
      <c r="H1412">
        <f>Table1[[#This Row],[Date of Last Activity Time]] - Table1[[#This Row],[Date of Lead Created Time]]</f>
        <v>951</v>
      </c>
      <c r="I1412">
        <f ca="1">IF(TODAY() - Table1[[#This Row],[Date of Last Activity Time]] &lt;= 90, 1, 0)</f>
        <v>1</v>
      </c>
    </row>
    <row r="1413" spans="1:9" x14ac:dyDescent="0.25">
      <c r="A1413" s="1">
        <v>5.0851600001285714E+18</v>
      </c>
      <c r="B1413" t="s">
        <v>14</v>
      </c>
      <c r="C1413" t="s">
        <v>119</v>
      </c>
      <c r="D1413" t="s">
        <v>12</v>
      </c>
      <c r="E1413" s="2">
        <v>44955</v>
      </c>
      <c r="F1413" t="s">
        <v>13</v>
      </c>
      <c r="G1413" s="2">
        <v>45905</v>
      </c>
      <c r="H1413">
        <f>Table1[[#This Row],[Date of Last Activity Time]] - Table1[[#This Row],[Date of Lead Created Time]]</f>
        <v>950</v>
      </c>
      <c r="I1413">
        <f ca="1">IF(TODAY() - Table1[[#This Row],[Date of Last Activity Time]] &lt;= 90, 1, 0)</f>
        <v>1</v>
      </c>
    </row>
    <row r="1414" spans="1:9" x14ac:dyDescent="0.25">
      <c r="A1414" s="1">
        <v>5.0851600001285714E+18</v>
      </c>
      <c r="B1414" t="s">
        <v>14</v>
      </c>
      <c r="C1414" t="s">
        <v>119</v>
      </c>
      <c r="D1414" t="s">
        <v>12</v>
      </c>
      <c r="E1414" s="2">
        <v>45517</v>
      </c>
      <c r="F1414" t="s">
        <v>13</v>
      </c>
      <c r="G1414" s="2">
        <v>45905</v>
      </c>
      <c r="H1414">
        <f>Table1[[#This Row],[Date of Last Activity Time]] - Table1[[#This Row],[Date of Lead Created Time]]</f>
        <v>388</v>
      </c>
      <c r="I1414">
        <f ca="1">IF(TODAY() - Table1[[#This Row],[Date of Last Activity Time]] &lt;= 90, 1, 0)</f>
        <v>1</v>
      </c>
    </row>
    <row r="1415" spans="1:9" x14ac:dyDescent="0.25">
      <c r="A1415" s="1">
        <v>5.0851600001285714E+18</v>
      </c>
      <c r="B1415" t="s">
        <v>14</v>
      </c>
      <c r="C1415" t="s">
        <v>119</v>
      </c>
      <c r="D1415" t="s">
        <v>12</v>
      </c>
      <c r="E1415" s="2">
        <v>45518</v>
      </c>
      <c r="F1415" t="s">
        <v>13</v>
      </c>
      <c r="G1415" s="2">
        <v>45905</v>
      </c>
      <c r="H1415">
        <f>Table1[[#This Row],[Date of Last Activity Time]] - Table1[[#This Row],[Date of Lead Created Time]]</f>
        <v>387</v>
      </c>
      <c r="I1415">
        <f ca="1">IF(TODAY() - Table1[[#This Row],[Date of Last Activity Time]] &lt;= 90, 1, 0)</f>
        <v>1</v>
      </c>
    </row>
    <row r="1416" spans="1:9" x14ac:dyDescent="0.25">
      <c r="A1416" s="1">
        <v>5.0851600001285714E+18</v>
      </c>
      <c r="B1416" t="s">
        <v>14</v>
      </c>
      <c r="C1416" t="s">
        <v>119</v>
      </c>
      <c r="D1416" t="s">
        <v>12</v>
      </c>
      <c r="E1416" s="2">
        <v>45519</v>
      </c>
      <c r="F1416" t="s">
        <v>13</v>
      </c>
      <c r="G1416" s="2">
        <v>45905</v>
      </c>
      <c r="H1416">
        <f>Table1[[#This Row],[Date of Last Activity Time]] - Table1[[#This Row],[Date of Lead Created Time]]</f>
        <v>386</v>
      </c>
      <c r="I1416">
        <f ca="1">IF(TODAY() - Table1[[#This Row],[Date of Last Activity Time]] &lt;= 90, 1, 0)</f>
        <v>1</v>
      </c>
    </row>
    <row r="1417" spans="1:9" x14ac:dyDescent="0.25">
      <c r="A1417" s="1">
        <v>5.0851600001285714E+18</v>
      </c>
      <c r="B1417" t="s">
        <v>14</v>
      </c>
      <c r="C1417" t="s">
        <v>119</v>
      </c>
      <c r="D1417" t="s">
        <v>12</v>
      </c>
      <c r="E1417" s="2">
        <v>45523</v>
      </c>
      <c r="F1417" t="s">
        <v>13</v>
      </c>
      <c r="G1417" s="2">
        <v>45905</v>
      </c>
      <c r="H1417">
        <f>Table1[[#This Row],[Date of Last Activity Time]] - Table1[[#This Row],[Date of Lead Created Time]]</f>
        <v>382</v>
      </c>
      <c r="I1417">
        <f ca="1">IF(TODAY() - Table1[[#This Row],[Date of Last Activity Time]] &lt;= 90, 1, 0)</f>
        <v>1</v>
      </c>
    </row>
    <row r="1418" spans="1:9" x14ac:dyDescent="0.25">
      <c r="A1418" s="1">
        <v>5.0851600001285714E+18</v>
      </c>
      <c r="B1418" t="s">
        <v>14</v>
      </c>
      <c r="C1418" t="s">
        <v>119</v>
      </c>
      <c r="D1418" t="s">
        <v>12</v>
      </c>
      <c r="E1418" s="2">
        <v>45525</v>
      </c>
      <c r="F1418" t="s">
        <v>13</v>
      </c>
      <c r="G1418" s="2">
        <v>45905</v>
      </c>
      <c r="H1418">
        <f>Table1[[#This Row],[Date of Last Activity Time]] - Table1[[#This Row],[Date of Lead Created Time]]</f>
        <v>380</v>
      </c>
      <c r="I1418">
        <f ca="1">IF(TODAY() - Table1[[#This Row],[Date of Last Activity Time]] &lt;= 90, 1, 0)</f>
        <v>1</v>
      </c>
    </row>
    <row r="1419" spans="1:9" x14ac:dyDescent="0.25">
      <c r="A1419" s="1">
        <v>5.0851600001285714E+18</v>
      </c>
      <c r="B1419" t="s">
        <v>14</v>
      </c>
      <c r="C1419" t="s">
        <v>119</v>
      </c>
      <c r="D1419" t="s">
        <v>12</v>
      </c>
      <c r="E1419" s="2">
        <v>45529</v>
      </c>
      <c r="F1419" t="s">
        <v>13</v>
      </c>
      <c r="G1419" s="2">
        <v>45905</v>
      </c>
      <c r="H1419">
        <f>Table1[[#This Row],[Date of Last Activity Time]] - Table1[[#This Row],[Date of Lead Created Time]]</f>
        <v>376</v>
      </c>
      <c r="I1419">
        <f ca="1">IF(TODAY() - Table1[[#This Row],[Date of Last Activity Time]] &lt;= 90, 1, 0)</f>
        <v>1</v>
      </c>
    </row>
    <row r="1420" spans="1:9" x14ac:dyDescent="0.25">
      <c r="A1420" s="1">
        <v>5.0851600001285714E+18</v>
      </c>
      <c r="B1420" t="s">
        <v>14</v>
      </c>
      <c r="C1420" t="s">
        <v>119</v>
      </c>
      <c r="D1420" t="s">
        <v>12</v>
      </c>
      <c r="E1420" s="2">
        <v>45532</v>
      </c>
      <c r="F1420" t="s">
        <v>13</v>
      </c>
      <c r="G1420" s="2">
        <v>45905</v>
      </c>
      <c r="H1420">
        <f>Table1[[#This Row],[Date of Last Activity Time]] - Table1[[#This Row],[Date of Lead Created Time]]</f>
        <v>373</v>
      </c>
      <c r="I1420">
        <f ca="1">IF(TODAY() - Table1[[#This Row],[Date of Last Activity Time]] &lt;= 90, 1, 0)</f>
        <v>1</v>
      </c>
    </row>
    <row r="1421" spans="1:9" x14ac:dyDescent="0.25">
      <c r="A1421" s="1">
        <v>5.0851600001285714E+18</v>
      </c>
      <c r="B1421" t="s">
        <v>14</v>
      </c>
      <c r="C1421" t="s">
        <v>119</v>
      </c>
      <c r="D1421" t="s">
        <v>12</v>
      </c>
      <c r="E1421" s="2">
        <v>45533</v>
      </c>
      <c r="F1421" t="s">
        <v>13</v>
      </c>
      <c r="G1421" s="2">
        <v>45905</v>
      </c>
      <c r="H1421">
        <f>Table1[[#This Row],[Date of Last Activity Time]] - Table1[[#This Row],[Date of Lead Created Time]]</f>
        <v>372</v>
      </c>
      <c r="I1421">
        <f ca="1">IF(TODAY() - Table1[[#This Row],[Date of Last Activity Time]] &lt;= 90, 1, 0)</f>
        <v>1</v>
      </c>
    </row>
    <row r="1422" spans="1:9" x14ac:dyDescent="0.25">
      <c r="A1422" s="1">
        <v>5.0851600001285714E+18</v>
      </c>
      <c r="B1422" t="s">
        <v>14</v>
      </c>
      <c r="C1422" t="s">
        <v>119</v>
      </c>
      <c r="D1422" t="s">
        <v>22</v>
      </c>
      <c r="E1422" s="2">
        <v>45532</v>
      </c>
      <c r="F1422" t="s">
        <v>13</v>
      </c>
      <c r="G1422" s="2">
        <v>45905</v>
      </c>
      <c r="H1422">
        <f>Table1[[#This Row],[Date of Last Activity Time]] - Table1[[#This Row],[Date of Lead Created Time]]</f>
        <v>373</v>
      </c>
      <c r="I1422">
        <f ca="1">IF(TODAY() - Table1[[#This Row],[Date of Last Activity Time]] &lt;= 90, 1, 0)</f>
        <v>1</v>
      </c>
    </row>
    <row r="1423" spans="1:9" x14ac:dyDescent="0.25">
      <c r="A1423" s="1">
        <v>5.0851600001585603E+18</v>
      </c>
      <c r="B1423" t="s">
        <v>14</v>
      </c>
      <c r="C1423" t="s">
        <v>119</v>
      </c>
      <c r="D1423" t="s">
        <v>64</v>
      </c>
      <c r="E1423" s="2">
        <v>45530</v>
      </c>
      <c r="F1423" t="s">
        <v>13</v>
      </c>
      <c r="G1423" s="2">
        <v>45534</v>
      </c>
      <c r="H1423">
        <f>Table1[[#This Row],[Date of Last Activity Time]] - Table1[[#This Row],[Date of Lead Created Time]]</f>
        <v>4</v>
      </c>
      <c r="I1423">
        <f ca="1">IF(TODAY() - Table1[[#This Row],[Date of Last Activity Time]] &lt;= 90, 1, 0)</f>
        <v>0</v>
      </c>
    </row>
    <row r="1424" spans="1:9" x14ac:dyDescent="0.25">
      <c r="A1424" s="1">
        <v>5.0851600001285714E+18</v>
      </c>
      <c r="B1424" t="s">
        <v>14</v>
      </c>
      <c r="C1424" t="s">
        <v>119</v>
      </c>
      <c r="D1424" t="s">
        <v>12</v>
      </c>
      <c r="E1424" s="2">
        <v>44955</v>
      </c>
      <c r="F1424" t="s">
        <v>13</v>
      </c>
      <c r="G1424" s="2">
        <v>45905</v>
      </c>
      <c r="H1424">
        <f>Table1[[#This Row],[Date of Last Activity Time]] - Table1[[#This Row],[Date of Lead Created Time]]</f>
        <v>950</v>
      </c>
      <c r="I1424">
        <f ca="1">IF(TODAY() - Table1[[#This Row],[Date of Last Activity Time]] &lt;= 90, 1, 0)</f>
        <v>1</v>
      </c>
    </row>
    <row r="1425" spans="1:9" x14ac:dyDescent="0.25">
      <c r="A1425" s="1">
        <v>5.0851600001754511E+18</v>
      </c>
      <c r="B1425" t="s">
        <v>14</v>
      </c>
      <c r="C1425" t="s">
        <v>119</v>
      </c>
      <c r="D1425" t="s">
        <v>54</v>
      </c>
      <c r="E1425" s="2">
        <v>45510</v>
      </c>
      <c r="F1425" t="s">
        <v>13</v>
      </c>
      <c r="G1425" s="2">
        <v>45510</v>
      </c>
      <c r="H1425">
        <f>Table1[[#This Row],[Date of Last Activity Time]] - Table1[[#This Row],[Date of Lead Created Time]]</f>
        <v>0</v>
      </c>
      <c r="I1425">
        <f ca="1">IF(TODAY() - Table1[[#This Row],[Date of Last Activity Time]] &lt;= 90, 1, 0)</f>
        <v>0</v>
      </c>
    </row>
    <row r="1426" spans="1:9" x14ac:dyDescent="0.25">
      <c r="A1426" s="1">
        <v>5.0851600002074952E+18</v>
      </c>
      <c r="B1426" t="s">
        <v>14</v>
      </c>
      <c r="C1426" t="s">
        <v>119</v>
      </c>
      <c r="D1426" t="s">
        <v>55</v>
      </c>
      <c r="E1426" s="2">
        <v>45514</v>
      </c>
      <c r="F1426" t="s">
        <v>13</v>
      </c>
      <c r="G1426" s="2">
        <v>45516</v>
      </c>
      <c r="H1426">
        <f>Table1[[#This Row],[Date of Last Activity Time]] - Table1[[#This Row],[Date of Lead Created Time]]</f>
        <v>2</v>
      </c>
      <c r="I1426">
        <f ca="1">IF(TODAY() - Table1[[#This Row],[Date of Last Activity Time]] &lt;= 90, 1, 0)</f>
        <v>0</v>
      </c>
    </row>
    <row r="1427" spans="1:9" x14ac:dyDescent="0.25">
      <c r="A1427" s="1">
        <v>5.0851600002074952E+18</v>
      </c>
      <c r="B1427" t="s">
        <v>14</v>
      </c>
      <c r="C1427" t="s">
        <v>119</v>
      </c>
      <c r="D1427" t="s">
        <v>55</v>
      </c>
      <c r="E1427" s="2">
        <v>45533</v>
      </c>
      <c r="F1427" t="s">
        <v>13</v>
      </c>
      <c r="G1427" s="2">
        <v>45537</v>
      </c>
      <c r="H1427">
        <f>Table1[[#This Row],[Date of Last Activity Time]] - Table1[[#This Row],[Date of Lead Created Time]]</f>
        <v>4</v>
      </c>
      <c r="I1427">
        <f ca="1">IF(TODAY() - Table1[[#This Row],[Date of Last Activity Time]] &lt;= 90, 1, 0)</f>
        <v>0</v>
      </c>
    </row>
    <row r="1428" spans="1:9" x14ac:dyDescent="0.25">
      <c r="A1428" s="1">
        <v>5.0851600000011571E+18</v>
      </c>
      <c r="B1428" t="s">
        <v>14</v>
      </c>
      <c r="C1428" t="s">
        <v>51</v>
      </c>
      <c r="D1428" t="s">
        <v>12</v>
      </c>
      <c r="E1428" s="2">
        <v>44954</v>
      </c>
      <c r="F1428" t="s">
        <v>13</v>
      </c>
      <c r="G1428" s="2">
        <v>45919</v>
      </c>
      <c r="H1428">
        <f>Table1[[#This Row],[Date of Last Activity Time]] - Table1[[#This Row],[Date of Lead Created Time]]</f>
        <v>965</v>
      </c>
      <c r="I1428">
        <f ca="1">IF(TODAY() - Table1[[#This Row],[Date of Last Activity Time]] &lt;= 90, 1, 0)</f>
        <v>1</v>
      </c>
    </row>
    <row r="1429" spans="1:9" x14ac:dyDescent="0.25">
      <c r="A1429" s="1">
        <v>5.0851600001285714E+18</v>
      </c>
      <c r="B1429" t="s">
        <v>7</v>
      </c>
      <c r="C1429" t="s">
        <v>51</v>
      </c>
      <c r="D1429" t="s">
        <v>12</v>
      </c>
      <c r="E1429" s="2">
        <v>44954</v>
      </c>
      <c r="F1429" t="s">
        <v>13</v>
      </c>
      <c r="G1429" s="2">
        <v>45905</v>
      </c>
      <c r="H1429">
        <f>Table1[[#This Row],[Date of Last Activity Time]] - Table1[[#This Row],[Date of Lead Created Time]]</f>
        <v>951</v>
      </c>
      <c r="I1429">
        <f ca="1">IF(TODAY() - Table1[[#This Row],[Date of Last Activity Time]] &lt;= 90, 1, 0)</f>
        <v>1</v>
      </c>
    </row>
    <row r="1430" spans="1:9" x14ac:dyDescent="0.25">
      <c r="A1430" s="1">
        <v>5.0851600001285714E+18</v>
      </c>
      <c r="B1430" t="s">
        <v>7</v>
      </c>
      <c r="C1430" t="s">
        <v>51</v>
      </c>
      <c r="D1430" t="s">
        <v>12</v>
      </c>
      <c r="E1430" s="2">
        <v>44955</v>
      </c>
      <c r="F1430" t="s">
        <v>13</v>
      </c>
      <c r="G1430" s="2">
        <v>45905</v>
      </c>
      <c r="H1430">
        <f>Table1[[#This Row],[Date of Last Activity Time]] - Table1[[#This Row],[Date of Lead Created Time]]</f>
        <v>950</v>
      </c>
      <c r="I1430">
        <f ca="1">IF(TODAY() - Table1[[#This Row],[Date of Last Activity Time]] &lt;= 90, 1, 0)</f>
        <v>1</v>
      </c>
    </row>
    <row r="1431" spans="1:9" x14ac:dyDescent="0.25">
      <c r="A1431" s="1">
        <v>5.0851600001285714E+18</v>
      </c>
      <c r="B1431" t="s">
        <v>7</v>
      </c>
      <c r="C1431" t="s">
        <v>51</v>
      </c>
      <c r="D1431" t="s">
        <v>12</v>
      </c>
      <c r="E1431" s="2">
        <v>44954</v>
      </c>
      <c r="F1431" t="s">
        <v>13</v>
      </c>
      <c r="G1431" s="2">
        <v>45905</v>
      </c>
      <c r="H1431">
        <f>Table1[[#This Row],[Date of Last Activity Time]] - Table1[[#This Row],[Date of Lead Created Time]]</f>
        <v>951</v>
      </c>
      <c r="I1431">
        <f ca="1">IF(TODAY() - Table1[[#This Row],[Date of Last Activity Time]] &lt;= 90, 1, 0)</f>
        <v>1</v>
      </c>
    </row>
    <row r="1432" spans="1:9" x14ac:dyDescent="0.25">
      <c r="A1432" s="1">
        <v>5.0851600001285714E+18</v>
      </c>
      <c r="B1432" t="s">
        <v>7</v>
      </c>
      <c r="C1432" t="s">
        <v>51</v>
      </c>
      <c r="D1432" t="s">
        <v>12</v>
      </c>
      <c r="E1432" s="2">
        <v>44954</v>
      </c>
      <c r="F1432" t="s">
        <v>84</v>
      </c>
      <c r="G1432" s="2">
        <v>45905</v>
      </c>
      <c r="H1432">
        <f>Table1[[#This Row],[Date of Last Activity Time]] - Table1[[#This Row],[Date of Lead Created Time]]</f>
        <v>951</v>
      </c>
      <c r="I1432">
        <f ca="1">IF(TODAY() - Table1[[#This Row],[Date of Last Activity Time]] &lt;= 90, 1, 0)</f>
        <v>1</v>
      </c>
    </row>
    <row r="1433" spans="1:9" x14ac:dyDescent="0.25">
      <c r="A1433" s="1">
        <v>5.0851600001285714E+18</v>
      </c>
      <c r="B1433" t="s">
        <v>7</v>
      </c>
      <c r="C1433" t="s">
        <v>51</v>
      </c>
      <c r="D1433" t="s">
        <v>12</v>
      </c>
      <c r="E1433" s="2">
        <v>44955</v>
      </c>
      <c r="F1433" t="s">
        <v>13</v>
      </c>
      <c r="G1433" s="2">
        <v>45905</v>
      </c>
      <c r="H1433">
        <f>Table1[[#This Row],[Date of Last Activity Time]] - Table1[[#This Row],[Date of Lead Created Time]]</f>
        <v>950</v>
      </c>
      <c r="I1433">
        <f ca="1">IF(TODAY() - Table1[[#This Row],[Date of Last Activity Time]] &lt;= 90, 1, 0)</f>
        <v>1</v>
      </c>
    </row>
    <row r="1434" spans="1:9" x14ac:dyDescent="0.25">
      <c r="A1434" s="1">
        <v>5.0851600001285714E+18</v>
      </c>
      <c r="B1434" t="s">
        <v>7</v>
      </c>
      <c r="C1434" t="s">
        <v>51</v>
      </c>
      <c r="D1434" t="s">
        <v>12</v>
      </c>
      <c r="E1434" s="2">
        <v>44955</v>
      </c>
      <c r="F1434" t="s">
        <v>13</v>
      </c>
      <c r="G1434" s="2">
        <v>45905</v>
      </c>
      <c r="H1434">
        <f>Table1[[#This Row],[Date of Last Activity Time]] - Table1[[#This Row],[Date of Lead Created Time]]</f>
        <v>950</v>
      </c>
      <c r="I1434">
        <f ca="1">IF(TODAY() - Table1[[#This Row],[Date of Last Activity Time]] &lt;= 90, 1, 0)</f>
        <v>1</v>
      </c>
    </row>
    <row r="1435" spans="1:9" x14ac:dyDescent="0.25">
      <c r="A1435" s="1">
        <v>5.0851600001285714E+18</v>
      </c>
      <c r="B1435" t="s">
        <v>14</v>
      </c>
      <c r="C1435" t="s">
        <v>51</v>
      </c>
      <c r="D1435" t="s">
        <v>12</v>
      </c>
      <c r="E1435" s="2">
        <v>44955</v>
      </c>
      <c r="F1435" t="s">
        <v>13</v>
      </c>
      <c r="G1435" s="2">
        <v>45905</v>
      </c>
      <c r="H1435">
        <f>Table1[[#This Row],[Date of Last Activity Time]] - Table1[[#This Row],[Date of Lead Created Time]]</f>
        <v>950</v>
      </c>
      <c r="I1435">
        <f ca="1">IF(TODAY() - Table1[[#This Row],[Date of Last Activity Time]] &lt;= 90, 1, 0)</f>
        <v>1</v>
      </c>
    </row>
    <row r="1436" spans="1:9" x14ac:dyDescent="0.25">
      <c r="A1436" s="1">
        <v>5.0851600001285714E+18</v>
      </c>
      <c r="B1436" t="s">
        <v>14</v>
      </c>
      <c r="C1436" t="s">
        <v>51</v>
      </c>
      <c r="D1436" t="s">
        <v>12</v>
      </c>
      <c r="E1436" s="2">
        <v>45508</v>
      </c>
      <c r="F1436" t="s">
        <v>13</v>
      </c>
      <c r="G1436" s="2">
        <v>45905</v>
      </c>
      <c r="H1436">
        <f>Table1[[#This Row],[Date of Last Activity Time]] - Table1[[#This Row],[Date of Lead Created Time]]</f>
        <v>397</v>
      </c>
      <c r="I1436">
        <f ca="1">IF(TODAY() - Table1[[#This Row],[Date of Last Activity Time]] &lt;= 90, 1, 0)</f>
        <v>1</v>
      </c>
    </row>
    <row r="1437" spans="1:9" x14ac:dyDescent="0.25">
      <c r="A1437" s="1">
        <v>5.0851600004252017E+18</v>
      </c>
      <c r="B1437" t="s">
        <v>14</v>
      </c>
      <c r="C1437" t="s">
        <v>51</v>
      </c>
      <c r="D1437" t="s">
        <v>64</v>
      </c>
      <c r="E1437" s="2">
        <v>45527</v>
      </c>
      <c r="F1437" t="s">
        <v>13</v>
      </c>
      <c r="G1437" s="2">
        <v>45718</v>
      </c>
      <c r="H1437">
        <f>Table1[[#This Row],[Date of Last Activity Time]] - Table1[[#This Row],[Date of Lead Created Time]]</f>
        <v>191</v>
      </c>
      <c r="I1437">
        <f ca="1">IF(TODAY() - Table1[[#This Row],[Date of Last Activity Time]] &lt;= 90, 1, 0)</f>
        <v>0</v>
      </c>
    </row>
    <row r="1438" spans="1:9" x14ac:dyDescent="0.25">
      <c r="A1438" s="1">
        <v>5.0851600001335009E+18</v>
      </c>
      <c r="B1438" t="s">
        <v>14</v>
      </c>
      <c r="C1438" t="s">
        <v>52</v>
      </c>
      <c r="D1438" t="s">
        <v>54</v>
      </c>
      <c r="E1438" s="2">
        <v>45525</v>
      </c>
      <c r="F1438" t="s">
        <v>13</v>
      </c>
      <c r="G1438" s="2">
        <v>45525</v>
      </c>
      <c r="H1438">
        <f>Table1[[#This Row],[Date of Last Activity Time]] - Table1[[#This Row],[Date of Lead Created Time]]</f>
        <v>0</v>
      </c>
      <c r="I1438">
        <f ca="1">IF(TODAY() - Table1[[#This Row],[Date of Last Activity Time]] &lt;= 90, 1, 0)</f>
        <v>0</v>
      </c>
    </row>
    <row r="1439" spans="1:9" x14ac:dyDescent="0.25">
      <c r="A1439" s="1">
        <v>5.0851600000011571E+18</v>
      </c>
      <c r="B1439" t="s">
        <v>14</v>
      </c>
      <c r="C1439" t="s">
        <v>52</v>
      </c>
      <c r="D1439" t="s">
        <v>12</v>
      </c>
      <c r="E1439" s="2">
        <v>44928</v>
      </c>
      <c r="F1439" t="s">
        <v>13</v>
      </c>
      <c r="G1439" s="2">
        <v>45918</v>
      </c>
      <c r="H1439">
        <f>Table1[[#This Row],[Date of Last Activity Time]] - Table1[[#This Row],[Date of Lead Created Time]]</f>
        <v>990</v>
      </c>
      <c r="I1439">
        <f ca="1">IF(TODAY() - Table1[[#This Row],[Date of Last Activity Time]] &lt;= 90, 1, 0)</f>
        <v>1</v>
      </c>
    </row>
    <row r="1440" spans="1:9" x14ac:dyDescent="0.25">
      <c r="A1440" s="1">
        <v>5.0851600000011571E+18</v>
      </c>
      <c r="B1440" t="s">
        <v>14</v>
      </c>
      <c r="C1440" t="s">
        <v>52</v>
      </c>
      <c r="D1440" t="s">
        <v>12</v>
      </c>
      <c r="E1440" s="2">
        <v>44928</v>
      </c>
      <c r="F1440" t="s">
        <v>13</v>
      </c>
      <c r="G1440" s="2">
        <v>45923</v>
      </c>
      <c r="H1440">
        <f>Table1[[#This Row],[Date of Last Activity Time]] - Table1[[#This Row],[Date of Lead Created Time]]</f>
        <v>995</v>
      </c>
      <c r="I1440">
        <f ca="1">IF(TODAY() - Table1[[#This Row],[Date of Last Activity Time]] &lt;= 90, 1, 0)</f>
        <v>1</v>
      </c>
    </row>
    <row r="1441" spans="1:9" x14ac:dyDescent="0.25">
      <c r="A1441" s="1">
        <v>5.0851600000011571E+18</v>
      </c>
      <c r="B1441" t="s">
        <v>14</v>
      </c>
      <c r="C1441" t="s">
        <v>52</v>
      </c>
      <c r="D1441" t="s">
        <v>12</v>
      </c>
      <c r="E1441" s="2">
        <v>44928</v>
      </c>
      <c r="F1441" t="s">
        <v>13</v>
      </c>
      <c r="G1441" s="2">
        <v>45932</v>
      </c>
      <c r="H1441">
        <f>Table1[[#This Row],[Date of Last Activity Time]] - Table1[[#This Row],[Date of Lead Created Time]]</f>
        <v>1004</v>
      </c>
      <c r="I1441">
        <f ca="1">IF(TODAY() - Table1[[#This Row],[Date of Last Activity Time]] &lt;= 90, 1, 0)</f>
        <v>1</v>
      </c>
    </row>
    <row r="1442" spans="1:9" x14ac:dyDescent="0.25">
      <c r="A1442" s="1">
        <v>5.0851600000011571E+18</v>
      </c>
      <c r="B1442" t="s">
        <v>14</v>
      </c>
      <c r="C1442" t="s">
        <v>52</v>
      </c>
      <c r="D1442" t="s">
        <v>12</v>
      </c>
      <c r="E1442" s="2">
        <v>44954</v>
      </c>
      <c r="F1442" t="s">
        <v>13</v>
      </c>
      <c r="G1442" s="2">
        <v>45919</v>
      </c>
      <c r="H1442">
        <f>Table1[[#This Row],[Date of Last Activity Time]] - Table1[[#This Row],[Date of Lead Created Time]]</f>
        <v>965</v>
      </c>
      <c r="I1442">
        <f ca="1">IF(TODAY() - Table1[[#This Row],[Date of Last Activity Time]] &lt;= 90, 1, 0)</f>
        <v>1</v>
      </c>
    </row>
    <row r="1443" spans="1:9" x14ac:dyDescent="0.25">
      <c r="A1443" s="1">
        <v>5.0851600000011571E+18</v>
      </c>
      <c r="B1443" t="s">
        <v>14</v>
      </c>
      <c r="C1443" t="s">
        <v>52</v>
      </c>
      <c r="D1443" t="s">
        <v>12</v>
      </c>
      <c r="E1443" s="2">
        <v>44954</v>
      </c>
      <c r="F1443" t="s">
        <v>13</v>
      </c>
      <c r="G1443" s="2">
        <v>45920</v>
      </c>
      <c r="H1443">
        <f>Table1[[#This Row],[Date of Last Activity Time]] - Table1[[#This Row],[Date of Lead Created Time]]</f>
        <v>966</v>
      </c>
      <c r="I1443">
        <f ca="1">IF(TODAY() - Table1[[#This Row],[Date of Last Activity Time]] &lt;= 90, 1, 0)</f>
        <v>1</v>
      </c>
    </row>
    <row r="1444" spans="1:9" x14ac:dyDescent="0.25">
      <c r="A1444" s="1">
        <v>5.0851600000011571E+18</v>
      </c>
      <c r="B1444" t="s">
        <v>14</v>
      </c>
      <c r="C1444" t="s">
        <v>52</v>
      </c>
      <c r="D1444" t="s">
        <v>12</v>
      </c>
      <c r="E1444" s="2">
        <v>44954</v>
      </c>
      <c r="F1444" t="s">
        <v>13</v>
      </c>
      <c r="G1444" s="2">
        <v>45924</v>
      </c>
      <c r="H1444">
        <f>Table1[[#This Row],[Date of Last Activity Time]] - Table1[[#This Row],[Date of Lead Created Time]]</f>
        <v>970</v>
      </c>
      <c r="I1444">
        <f ca="1">IF(TODAY() - Table1[[#This Row],[Date of Last Activity Time]] &lt;= 90, 1, 0)</f>
        <v>1</v>
      </c>
    </row>
    <row r="1445" spans="1:9" x14ac:dyDescent="0.25">
      <c r="A1445" s="1">
        <v>5.0851600000011571E+18</v>
      </c>
      <c r="B1445" t="s">
        <v>14</v>
      </c>
      <c r="C1445" t="s">
        <v>52</v>
      </c>
      <c r="D1445" t="s">
        <v>12</v>
      </c>
      <c r="E1445" s="2">
        <v>44955</v>
      </c>
      <c r="F1445" t="s">
        <v>13</v>
      </c>
      <c r="G1445" s="2">
        <v>45918</v>
      </c>
      <c r="H1445">
        <f>Table1[[#This Row],[Date of Last Activity Time]] - Table1[[#This Row],[Date of Lead Created Time]]</f>
        <v>963</v>
      </c>
      <c r="I1445">
        <f ca="1">IF(TODAY() - Table1[[#This Row],[Date of Last Activity Time]] &lt;= 90, 1, 0)</f>
        <v>1</v>
      </c>
    </row>
    <row r="1446" spans="1:9" x14ac:dyDescent="0.25">
      <c r="A1446" s="1">
        <v>5.0851600000011571E+18</v>
      </c>
      <c r="B1446" t="s">
        <v>14</v>
      </c>
      <c r="C1446" t="s">
        <v>52</v>
      </c>
      <c r="D1446" t="s">
        <v>12</v>
      </c>
      <c r="E1446" s="2">
        <v>44955</v>
      </c>
      <c r="F1446" t="s">
        <v>13</v>
      </c>
      <c r="G1446" s="2">
        <v>45919</v>
      </c>
      <c r="H1446">
        <f>Table1[[#This Row],[Date of Last Activity Time]] - Table1[[#This Row],[Date of Lead Created Time]]</f>
        <v>964</v>
      </c>
      <c r="I1446">
        <f ca="1">IF(TODAY() - Table1[[#This Row],[Date of Last Activity Time]] &lt;= 90, 1, 0)</f>
        <v>1</v>
      </c>
    </row>
    <row r="1447" spans="1:9" x14ac:dyDescent="0.25">
      <c r="A1447" s="1">
        <v>5.0851600000011571E+18</v>
      </c>
      <c r="B1447" t="s">
        <v>14</v>
      </c>
      <c r="C1447" t="s">
        <v>52</v>
      </c>
      <c r="D1447" t="s">
        <v>12</v>
      </c>
      <c r="E1447" s="2">
        <v>44955</v>
      </c>
      <c r="F1447" t="s">
        <v>13</v>
      </c>
      <c r="G1447" s="2">
        <v>45921</v>
      </c>
      <c r="H1447">
        <f>Table1[[#This Row],[Date of Last Activity Time]] - Table1[[#This Row],[Date of Lead Created Time]]</f>
        <v>966</v>
      </c>
      <c r="I1447">
        <f ca="1">IF(TODAY() - Table1[[#This Row],[Date of Last Activity Time]] &lt;= 90, 1, 0)</f>
        <v>1</v>
      </c>
    </row>
    <row r="1448" spans="1:9" x14ac:dyDescent="0.25">
      <c r="A1448" s="1">
        <v>5.0851600000011571E+18</v>
      </c>
      <c r="B1448" t="s">
        <v>14</v>
      </c>
      <c r="C1448" t="s">
        <v>52</v>
      </c>
      <c r="D1448" t="s">
        <v>12</v>
      </c>
      <c r="E1448" s="2">
        <v>44955</v>
      </c>
      <c r="F1448" t="s">
        <v>13</v>
      </c>
      <c r="G1448" s="2">
        <v>45923</v>
      </c>
      <c r="H1448">
        <f>Table1[[#This Row],[Date of Last Activity Time]] - Table1[[#This Row],[Date of Lead Created Time]]</f>
        <v>968</v>
      </c>
      <c r="I1448">
        <f ca="1">IF(TODAY() - Table1[[#This Row],[Date of Last Activity Time]] &lt;= 90, 1, 0)</f>
        <v>1</v>
      </c>
    </row>
    <row r="1449" spans="1:9" x14ac:dyDescent="0.25">
      <c r="A1449" s="1">
        <v>5.0851600000011571E+18</v>
      </c>
      <c r="B1449" t="s">
        <v>14</v>
      </c>
      <c r="C1449" t="s">
        <v>52</v>
      </c>
      <c r="D1449" t="s">
        <v>12</v>
      </c>
      <c r="E1449" s="2">
        <v>44955</v>
      </c>
      <c r="F1449" t="s">
        <v>10</v>
      </c>
      <c r="G1449" s="2">
        <v>45921</v>
      </c>
      <c r="H1449">
        <f>Table1[[#This Row],[Date of Last Activity Time]] - Table1[[#This Row],[Date of Lead Created Time]]</f>
        <v>966</v>
      </c>
      <c r="I1449">
        <f ca="1">IF(TODAY() - Table1[[#This Row],[Date of Last Activity Time]] &lt;= 90, 1, 0)</f>
        <v>1</v>
      </c>
    </row>
    <row r="1450" spans="1:9" x14ac:dyDescent="0.25">
      <c r="A1450" s="1">
        <v>5.0851600000011571E+18</v>
      </c>
      <c r="B1450" t="s">
        <v>14</v>
      </c>
      <c r="C1450" t="s">
        <v>52</v>
      </c>
      <c r="D1450" t="s">
        <v>12</v>
      </c>
      <c r="E1450" s="2">
        <v>44956</v>
      </c>
      <c r="F1450" t="s">
        <v>13</v>
      </c>
      <c r="G1450" s="2">
        <v>45918</v>
      </c>
      <c r="H1450">
        <f>Table1[[#This Row],[Date of Last Activity Time]] - Table1[[#This Row],[Date of Lead Created Time]]</f>
        <v>962</v>
      </c>
      <c r="I1450">
        <f ca="1">IF(TODAY() - Table1[[#This Row],[Date of Last Activity Time]] &lt;= 90, 1, 0)</f>
        <v>1</v>
      </c>
    </row>
    <row r="1451" spans="1:9" x14ac:dyDescent="0.25">
      <c r="A1451" s="1">
        <v>5.0851600000011571E+18</v>
      </c>
      <c r="B1451" t="s">
        <v>14</v>
      </c>
      <c r="C1451" t="s">
        <v>52</v>
      </c>
      <c r="D1451" t="s">
        <v>12</v>
      </c>
      <c r="E1451" s="2">
        <v>45509</v>
      </c>
      <c r="F1451" t="s">
        <v>13</v>
      </c>
      <c r="G1451" s="2">
        <v>45912</v>
      </c>
      <c r="H1451">
        <f>Table1[[#This Row],[Date of Last Activity Time]] - Table1[[#This Row],[Date of Lead Created Time]]</f>
        <v>403</v>
      </c>
      <c r="I1451">
        <f ca="1">IF(TODAY() - Table1[[#This Row],[Date of Last Activity Time]] &lt;= 90, 1, 0)</f>
        <v>1</v>
      </c>
    </row>
    <row r="1452" spans="1:9" x14ac:dyDescent="0.25">
      <c r="A1452" s="1">
        <v>5.0851600000011571E+18</v>
      </c>
      <c r="B1452" t="s">
        <v>14</v>
      </c>
      <c r="C1452" t="s">
        <v>52</v>
      </c>
      <c r="D1452" t="s">
        <v>12</v>
      </c>
      <c r="E1452" s="2">
        <v>45511</v>
      </c>
      <c r="F1452" t="s">
        <v>13</v>
      </c>
      <c r="G1452" s="2">
        <v>45912</v>
      </c>
      <c r="H1452">
        <f>Table1[[#This Row],[Date of Last Activity Time]] - Table1[[#This Row],[Date of Lead Created Time]]</f>
        <v>401</v>
      </c>
      <c r="I1452">
        <f ca="1">IF(TODAY() - Table1[[#This Row],[Date of Last Activity Time]] &lt;= 90, 1, 0)</f>
        <v>1</v>
      </c>
    </row>
    <row r="1453" spans="1:9" x14ac:dyDescent="0.25">
      <c r="A1453" s="1">
        <v>5.0851600000011571E+18</v>
      </c>
      <c r="B1453" t="s">
        <v>14</v>
      </c>
      <c r="C1453" t="s">
        <v>52</v>
      </c>
      <c r="D1453" t="s">
        <v>12</v>
      </c>
      <c r="E1453" s="2">
        <v>45513</v>
      </c>
      <c r="F1453" t="s">
        <v>13</v>
      </c>
      <c r="G1453" s="2">
        <v>45912</v>
      </c>
      <c r="H1453">
        <f>Table1[[#This Row],[Date of Last Activity Time]] - Table1[[#This Row],[Date of Lead Created Time]]</f>
        <v>399</v>
      </c>
      <c r="I1453">
        <f ca="1">IF(TODAY() - Table1[[#This Row],[Date of Last Activity Time]] &lt;= 90, 1, 0)</f>
        <v>1</v>
      </c>
    </row>
    <row r="1454" spans="1:9" x14ac:dyDescent="0.25">
      <c r="A1454" s="1">
        <v>5.0851600000189092E+18</v>
      </c>
      <c r="B1454" t="s">
        <v>14</v>
      </c>
      <c r="C1454" t="s">
        <v>52</v>
      </c>
      <c r="D1454" t="s">
        <v>54</v>
      </c>
      <c r="E1454" s="2">
        <v>45510</v>
      </c>
      <c r="F1454" t="s">
        <v>13</v>
      </c>
      <c r="G1454" s="2">
        <v>45511</v>
      </c>
      <c r="H1454">
        <f>Table1[[#This Row],[Date of Last Activity Time]] - Table1[[#This Row],[Date of Lead Created Time]]</f>
        <v>1</v>
      </c>
      <c r="I1454">
        <f ca="1">IF(TODAY() - Table1[[#This Row],[Date of Last Activity Time]] &lt;= 90, 1, 0)</f>
        <v>0</v>
      </c>
    </row>
    <row r="1455" spans="1:9" x14ac:dyDescent="0.25">
      <c r="A1455" s="1">
        <v>5.0851600000189092E+18</v>
      </c>
      <c r="B1455" t="s">
        <v>14</v>
      </c>
      <c r="C1455" t="s">
        <v>52</v>
      </c>
      <c r="D1455" t="s">
        <v>54</v>
      </c>
      <c r="E1455" s="2">
        <v>45511</v>
      </c>
      <c r="F1455" t="s">
        <v>13</v>
      </c>
      <c r="G1455" s="2">
        <v>45511</v>
      </c>
      <c r="H1455">
        <f>Table1[[#This Row],[Date of Last Activity Time]] - Table1[[#This Row],[Date of Lead Created Time]]</f>
        <v>0</v>
      </c>
      <c r="I1455">
        <f ca="1">IF(TODAY() - Table1[[#This Row],[Date of Last Activity Time]] &lt;= 90, 1, 0)</f>
        <v>0</v>
      </c>
    </row>
    <row r="1456" spans="1:9" x14ac:dyDescent="0.25">
      <c r="A1456" s="1">
        <v>5.0851600000189092E+18</v>
      </c>
      <c r="B1456" t="s">
        <v>14</v>
      </c>
      <c r="C1456" t="s">
        <v>52</v>
      </c>
      <c r="D1456" t="s">
        <v>54</v>
      </c>
      <c r="E1456" s="2">
        <v>45522</v>
      </c>
      <c r="F1456" t="s">
        <v>13</v>
      </c>
      <c r="G1456" s="2">
        <v>45523</v>
      </c>
      <c r="H1456">
        <f>Table1[[#This Row],[Date of Last Activity Time]] - Table1[[#This Row],[Date of Lead Created Time]]</f>
        <v>1</v>
      </c>
      <c r="I1456">
        <f ca="1">IF(TODAY() - Table1[[#This Row],[Date of Last Activity Time]] &lt;= 90, 1, 0)</f>
        <v>0</v>
      </c>
    </row>
    <row r="1457" spans="1:9" x14ac:dyDescent="0.25">
      <c r="A1457" s="1">
        <v>5.0851600000189092E+18</v>
      </c>
      <c r="B1457" t="s">
        <v>14</v>
      </c>
      <c r="C1457" t="s">
        <v>52</v>
      </c>
      <c r="D1457" t="s">
        <v>54</v>
      </c>
      <c r="E1457" s="2">
        <v>45523</v>
      </c>
      <c r="F1457" t="s">
        <v>13</v>
      </c>
      <c r="G1457" s="2">
        <v>45523</v>
      </c>
      <c r="H1457">
        <f>Table1[[#This Row],[Date of Last Activity Time]] - Table1[[#This Row],[Date of Lead Created Time]]</f>
        <v>0</v>
      </c>
      <c r="I1457">
        <f ca="1">IF(TODAY() - Table1[[#This Row],[Date of Last Activity Time]] &lt;= 90, 1, 0)</f>
        <v>0</v>
      </c>
    </row>
    <row r="1458" spans="1:9" x14ac:dyDescent="0.25">
      <c r="A1458" s="1">
        <v>5.0851600000189092E+18</v>
      </c>
      <c r="B1458" t="s">
        <v>14</v>
      </c>
      <c r="C1458" t="s">
        <v>52</v>
      </c>
      <c r="D1458" t="s">
        <v>55</v>
      </c>
      <c r="E1458" s="2">
        <v>45510</v>
      </c>
      <c r="F1458" t="s">
        <v>13</v>
      </c>
      <c r="G1458" s="2">
        <v>45511</v>
      </c>
      <c r="H1458">
        <f>Table1[[#This Row],[Date of Last Activity Time]] - Table1[[#This Row],[Date of Lead Created Time]]</f>
        <v>1</v>
      </c>
      <c r="I1458">
        <f ca="1">IF(TODAY() - Table1[[#This Row],[Date of Last Activity Time]] &lt;= 90, 1, 0)</f>
        <v>0</v>
      </c>
    </row>
    <row r="1459" spans="1:9" x14ac:dyDescent="0.25">
      <c r="A1459" s="1">
        <v>5.0851600000189092E+18</v>
      </c>
      <c r="B1459" t="s">
        <v>14</v>
      </c>
      <c r="C1459" t="s">
        <v>52</v>
      </c>
      <c r="D1459" t="s">
        <v>55</v>
      </c>
      <c r="E1459" s="2">
        <v>45514</v>
      </c>
      <c r="F1459" t="s">
        <v>13</v>
      </c>
      <c r="G1459" s="2">
        <v>45517</v>
      </c>
      <c r="H1459">
        <f>Table1[[#This Row],[Date of Last Activity Time]] - Table1[[#This Row],[Date of Lead Created Time]]</f>
        <v>3</v>
      </c>
      <c r="I1459">
        <f ca="1">IF(TODAY() - Table1[[#This Row],[Date of Last Activity Time]] &lt;= 90, 1, 0)</f>
        <v>0</v>
      </c>
    </row>
    <row r="1460" spans="1:9" x14ac:dyDescent="0.25">
      <c r="A1460" s="1">
        <v>5.0851600000189092E+18</v>
      </c>
      <c r="B1460" t="s">
        <v>14</v>
      </c>
      <c r="C1460" t="s">
        <v>52</v>
      </c>
      <c r="D1460" t="s">
        <v>55</v>
      </c>
      <c r="E1460" s="2">
        <v>45517</v>
      </c>
      <c r="F1460" t="s">
        <v>13</v>
      </c>
      <c r="G1460" s="2">
        <v>45519</v>
      </c>
      <c r="H1460">
        <f>Table1[[#This Row],[Date of Last Activity Time]] - Table1[[#This Row],[Date of Lead Created Time]]</f>
        <v>2</v>
      </c>
      <c r="I1460">
        <f ca="1">IF(TODAY() - Table1[[#This Row],[Date of Last Activity Time]] &lt;= 90, 1, 0)</f>
        <v>0</v>
      </c>
    </row>
    <row r="1461" spans="1:9" x14ac:dyDescent="0.25">
      <c r="A1461" s="1">
        <v>5.0851600000189092E+18</v>
      </c>
      <c r="B1461" t="s">
        <v>14</v>
      </c>
      <c r="C1461" t="s">
        <v>52</v>
      </c>
      <c r="D1461" t="s">
        <v>55</v>
      </c>
      <c r="E1461" s="2">
        <v>45519</v>
      </c>
      <c r="F1461" t="s">
        <v>13</v>
      </c>
      <c r="G1461" s="2">
        <v>45519</v>
      </c>
      <c r="H1461">
        <f>Table1[[#This Row],[Date of Last Activity Time]] - Table1[[#This Row],[Date of Lead Created Time]]</f>
        <v>0</v>
      </c>
      <c r="I1461">
        <f ca="1">IF(TODAY() - Table1[[#This Row],[Date of Last Activity Time]] &lt;= 90, 1, 0)</f>
        <v>0</v>
      </c>
    </row>
    <row r="1462" spans="1:9" x14ac:dyDescent="0.25">
      <c r="A1462" s="1">
        <v>5.0851600000189092E+18</v>
      </c>
      <c r="B1462" t="s">
        <v>14</v>
      </c>
      <c r="C1462" t="s">
        <v>52</v>
      </c>
      <c r="D1462" t="s">
        <v>55</v>
      </c>
      <c r="E1462" s="2">
        <v>45526</v>
      </c>
      <c r="F1462" t="s">
        <v>13</v>
      </c>
      <c r="G1462" s="2">
        <v>45530</v>
      </c>
      <c r="H1462">
        <f>Table1[[#This Row],[Date of Last Activity Time]] - Table1[[#This Row],[Date of Lead Created Time]]</f>
        <v>4</v>
      </c>
      <c r="I1462">
        <f ca="1">IF(TODAY() - Table1[[#This Row],[Date of Last Activity Time]] &lt;= 90, 1, 0)</f>
        <v>0</v>
      </c>
    </row>
    <row r="1463" spans="1:9" x14ac:dyDescent="0.25">
      <c r="A1463" s="1">
        <v>5.0851600000189092E+18</v>
      </c>
      <c r="B1463" t="s">
        <v>14</v>
      </c>
      <c r="C1463" t="s">
        <v>52</v>
      </c>
      <c r="D1463" t="s">
        <v>55</v>
      </c>
      <c r="E1463" s="2">
        <v>45532</v>
      </c>
      <c r="F1463" t="s">
        <v>13</v>
      </c>
      <c r="G1463" s="2">
        <v>45533</v>
      </c>
      <c r="H1463">
        <f>Table1[[#This Row],[Date of Last Activity Time]] - Table1[[#This Row],[Date of Lead Created Time]]</f>
        <v>1</v>
      </c>
      <c r="I1463">
        <f ca="1">IF(TODAY() - Table1[[#This Row],[Date of Last Activity Time]] &lt;= 90, 1, 0)</f>
        <v>0</v>
      </c>
    </row>
    <row r="1464" spans="1:9" x14ac:dyDescent="0.25">
      <c r="A1464" s="1">
        <v>5.0851600000189092E+18</v>
      </c>
      <c r="B1464" t="s">
        <v>14</v>
      </c>
      <c r="C1464" t="s">
        <v>52</v>
      </c>
      <c r="D1464" t="s">
        <v>57</v>
      </c>
      <c r="E1464" s="2">
        <v>45510</v>
      </c>
      <c r="F1464" t="s">
        <v>13</v>
      </c>
      <c r="G1464" s="2">
        <v>45517</v>
      </c>
      <c r="H1464">
        <f>Table1[[#This Row],[Date of Last Activity Time]] - Table1[[#This Row],[Date of Lead Created Time]]</f>
        <v>7</v>
      </c>
      <c r="I1464">
        <f ca="1">IF(TODAY() - Table1[[#This Row],[Date of Last Activity Time]] &lt;= 90, 1, 0)</f>
        <v>0</v>
      </c>
    </row>
    <row r="1465" spans="1:9" x14ac:dyDescent="0.25">
      <c r="A1465" s="1">
        <v>5.0851600000189092E+18</v>
      </c>
      <c r="B1465" t="s">
        <v>14</v>
      </c>
      <c r="C1465" t="s">
        <v>52</v>
      </c>
      <c r="D1465" t="s">
        <v>57</v>
      </c>
      <c r="E1465" s="2">
        <v>45519</v>
      </c>
      <c r="F1465" t="s">
        <v>13</v>
      </c>
      <c r="G1465" s="2">
        <v>45530</v>
      </c>
      <c r="H1465">
        <f>Table1[[#This Row],[Date of Last Activity Time]] - Table1[[#This Row],[Date of Lead Created Time]]</f>
        <v>11</v>
      </c>
      <c r="I1465">
        <f ca="1">IF(TODAY() - Table1[[#This Row],[Date of Last Activity Time]] &lt;= 90, 1, 0)</f>
        <v>0</v>
      </c>
    </row>
    <row r="1466" spans="1:9" x14ac:dyDescent="0.25">
      <c r="A1466" s="1">
        <v>5.0851600000189092E+18</v>
      </c>
      <c r="B1466" t="s">
        <v>14</v>
      </c>
      <c r="C1466" t="s">
        <v>52</v>
      </c>
      <c r="D1466" t="s">
        <v>58</v>
      </c>
      <c r="E1466" s="2">
        <v>45510</v>
      </c>
      <c r="F1466" t="s">
        <v>13</v>
      </c>
      <c r="G1466" s="2">
        <v>45517</v>
      </c>
      <c r="H1466">
        <f>Table1[[#This Row],[Date of Last Activity Time]] - Table1[[#This Row],[Date of Lead Created Time]]</f>
        <v>7</v>
      </c>
      <c r="I1466">
        <f ca="1">IF(TODAY() - Table1[[#This Row],[Date of Last Activity Time]] &lt;= 90, 1, 0)</f>
        <v>0</v>
      </c>
    </row>
    <row r="1467" spans="1:9" x14ac:dyDescent="0.25">
      <c r="A1467" s="1">
        <v>5.0851600001285714E+18</v>
      </c>
      <c r="B1467" t="s">
        <v>7</v>
      </c>
      <c r="C1467" t="s">
        <v>52</v>
      </c>
      <c r="D1467" t="s">
        <v>12</v>
      </c>
      <c r="E1467" s="2">
        <v>44955</v>
      </c>
      <c r="F1467" t="s">
        <v>13</v>
      </c>
      <c r="G1467" s="2">
        <v>45905</v>
      </c>
      <c r="H1467">
        <f>Table1[[#This Row],[Date of Last Activity Time]] - Table1[[#This Row],[Date of Lead Created Time]]</f>
        <v>950</v>
      </c>
      <c r="I1467">
        <f ca="1">IF(TODAY() - Table1[[#This Row],[Date of Last Activity Time]] &lt;= 90, 1, 0)</f>
        <v>1</v>
      </c>
    </row>
    <row r="1468" spans="1:9" x14ac:dyDescent="0.25">
      <c r="A1468" s="1">
        <v>5.0851600001285714E+18</v>
      </c>
      <c r="B1468" t="s">
        <v>14</v>
      </c>
      <c r="C1468" t="s">
        <v>52</v>
      </c>
      <c r="D1468" t="s">
        <v>12</v>
      </c>
      <c r="E1468" s="2">
        <v>44954</v>
      </c>
      <c r="F1468" t="s">
        <v>13</v>
      </c>
      <c r="G1468" s="2">
        <v>45905</v>
      </c>
      <c r="H1468">
        <f>Table1[[#This Row],[Date of Last Activity Time]] - Table1[[#This Row],[Date of Lead Created Time]]</f>
        <v>951</v>
      </c>
      <c r="I1468">
        <f ca="1">IF(TODAY() - Table1[[#This Row],[Date of Last Activity Time]] &lt;= 90, 1, 0)</f>
        <v>1</v>
      </c>
    </row>
    <row r="1469" spans="1:9" x14ac:dyDescent="0.25">
      <c r="A1469" s="1">
        <v>5.0851600001208965E+18</v>
      </c>
      <c r="B1469" t="s">
        <v>14</v>
      </c>
      <c r="C1469" t="s">
        <v>52</v>
      </c>
      <c r="D1469" t="s">
        <v>62</v>
      </c>
      <c r="E1469" s="2">
        <v>44937</v>
      </c>
      <c r="F1469" t="s">
        <v>13</v>
      </c>
      <c r="G1469" s="2">
        <v>45390</v>
      </c>
      <c r="H1469">
        <f>Table1[[#This Row],[Date of Last Activity Time]] - Table1[[#This Row],[Date of Lead Created Time]]</f>
        <v>453</v>
      </c>
      <c r="I1469">
        <f ca="1">IF(TODAY() - Table1[[#This Row],[Date of Last Activity Time]] &lt;= 90, 1, 0)</f>
        <v>0</v>
      </c>
    </row>
    <row r="1470" spans="1:9" x14ac:dyDescent="0.25">
      <c r="A1470" s="1">
        <v>5.0851600001285714E+18</v>
      </c>
      <c r="B1470" t="s">
        <v>14</v>
      </c>
      <c r="C1470" t="s">
        <v>52</v>
      </c>
      <c r="D1470" t="s">
        <v>12</v>
      </c>
      <c r="E1470" s="2">
        <v>44955</v>
      </c>
      <c r="F1470" t="s">
        <v>13</v>
      </c>
      <c r="G1470" s="2">
        <v>45905</v>
      </c>
      <c r="H1470">
        <f>Table1[[#This Row],[Date of Last Activity Time]] - Table1[[#This Row],[Date of Lead Created Time]]</f>
        <v>950</v>
      </c>
      <c r="I1470">
        <f ca="1">IF(TODAY() - Table1[[#This Row],[Date of Last Activity Time]] &lt;= 90, 1, 0)</f>
        <v>1</v>
      </c>
    </row>
    <row r="1471" spans="1:9" x14ac:dyDescent="0.25">
      <c r="A1471" s="1">
        <v>5.0851600001285714E+18</v>
      </c>
      <c r="B1471" t="s">
        <v>14</v>
      </c>
      <c r="C1471" t="s">
        <v>52</v>
      </c>
      <c r="D1471" t="s">
        <v>22</v>
      </c>
      <c r="E1471" s="2">
        <v>44955</v>
      </c>
      <c r="F1471" t="s">
        <v>13</v>
      </c>
      <c r="G1471" s="2">
        <v>45905</v>
      </c>
      <c r="H1471">
        <f>Table1[[#This Row],[Date of Last Activity Time]] - Table1[[#This Row],[Date of Lead Created Time]]</f>
        <v>950</v>
      </c>
      <c r="I1471">
        <f ca="1">IF(TODAY() - Table1[[#This Row],[Date of Last Activity Time]] &lt;= 90, 1, 0)</f>
        <v>1</v>
      </c>
    </row>
    <row r="1472" spans="1:9" x14ac:dyDescent="0.25">
      <c r="A1472" s="1">
        <v>5.0851600002065541E+18</v>
      </c>
      <c r="B1472" t="s">
        <v>14</v>
      </c>
      <c r="C1472" t="s">
        <v>52</v>
      </c>
      <c r="D1472" t="s">
        <v>64</v>
      </c>
      <c r="E1472" s="2">
        <v>44955</v>
      </c>
      <c r="F1472" t="s">
        <v>13</v>
      </c>
      <c r="G1472" s="2">
        <v>45520</v>
      </c>
      <c r="H1472">
        <f>Table1[[#This Row],[Date of Last Activity Time]] - Table1[[#This Row],[Date of Lead Created Time]]</f>
        <v>565</v>
      </c>
      <c r="I1472">
        <f ca="1">IF(TODAY() - Table1[[#This Row],[Date of Last Activity Time]] &lt;= 90, 1, 0)</f>
        <v>0</v>
      </c>
    </row>
    <row r="1473" spans="1:9" x14ac:dyDescent="0.25">
      <c r="A1473" s="1">
        <v>5.0851600002074952E+18</v>
      </c>
      <c r="B1473" t="s">
        <v>14</v>
      </c>
      <c r="C1473" t="s">
        <v>52</v>
      </c>
      <c r="D1473" t="s">
        <v>57</v>
      </c>
      <c r="E1473" s="2">
        <v>44955</v>
      </c>
      <c r="F1473" t="s">
        <v>13</v>
      </c>
      <c r="G1473" s="2">
        <v>45485</v>
      </c>
      <c r="H1473">
        <f>Table1[[#This Row],[Date of Last Activity Time]] - Table1[[#This Row],[Date of Lead Created Time]]</f>
        <v>530</v>
      </c>
      <c r="I1473">
        <f ca="1">IF(TODAY() - Table1[[#This Row],[Date of Last Activity Time]] &lt;= 90, 1, 0)</f>
        <v>0</v>
      </c>
    </row>
    <row r="1474" spans="1:9" x14ac:dyDescent="0.25">
      <c r="A1474" s="1">
        <v>5.0851600002074952E+18</v>
      </c>
      <c r="B1474" t="s">
        <v>14</v>
      </c>
      <c r="C1474" t="s">
        <v>52</v>
      </c>
      <c r="D1474" t="s">
        <v>58</v>
      </c>
      <c r="E1474" s="2">
        <v>44955</v>
      </c>
      <c r="F1474" t="s">
        <v>13</v>
      </c>
      <c r="G1474" s="2">
        <v>45486</v>
      </c>
      <c r="H1474">
        <f>Table1[[#This Row],[Date of Last Activity Time]] - Table1[[#This Row],[Date of Lead Created Time]]</f>
        <v>531</v>
      </c>
      <c r="I1474">
        <f ca="1">IF(TODAY() - Table1[[#This Row],[Date of Last Activity Time]] &lt;= 90, 1, 0)</f>
        <v>0</v>
      </c>
    </row>
    <row r="1475" spans="1:9" x14ac:dyDescent="0.25">
      <c r="A1475" s="1">
        <v>5.0851600002170368E+18</v>
      </c>
      <c r="B1475" t="s">
        <v>14</v>
      </c>
      <c r="C1475" t="s">
        <v>52</v>
      </c>
      <c r="D1475" t="s">
        <v>57</v>
      </c>
      <c r="E1475" s="2">
        <v>44928</v>
      </c>
      <c r="F1475" t="s">
        <v>13</v>
      </c>
      <c r="G1475" s="2">
        <v>45506</v>
      </c>
      <c r="H1475">
        <f>Table1[[#This Row],[Date of Last Activity Time]] - Table1[[#This Row],[Date of Lead Created Time]]</f>
        <v>578</v>
      </c>
      <c r="I1475">
        <f ca="1">IF(TODAY() - Table1[[#This Row],[Date of Last Activity Time]] &lt;= 90, 1, 0)</f>
        <v>0</v>
      </c>
    </row>
    <row r="1476" spans="1:9" x14ac:dyDescent="0.25">
      <c r="A1476" s="1">
        <v>5.0851600002170706E+18</v>
      </c>
      <c r="B1476" t="s">
        <v>14</v>
      </c>
      <c r="C1476" t="s">
        <v>52</v>
      </c>
      <c r="D1476" t="s">
        <v>57</v>
      </c>
      <c r="E1476" s="2">
        <v>44955</v>
      </c>
      <c r="F1476" t="s">
        <v>13</v>
      </c>
      <c r="G1476" s="2">
        <v>45511</v>
      </c>
      <c r="H1476">
        <f>Table1[[#This Row],[Date of Last Activity Time]] - Table1[[#This Row],[Date of Lead Created Time]]</f>
        <v>556</v>
      </c>
      <c r="I1476">
        <f ca="1">IF(TODAY() - Table1[[#This Row],[Date of Last Activity Time]] &lt;= 90, 1, 0)</f>
        <v>0</v>
      </c>
    </row>
    <row r="1477" spans="1:9" x14ac:dyDescent="0.25">
      <c r="A1477" s="1">
        <v>5.0851600002170706E+18</v>
      </c>
      <c r="B1477" t="s">
        <v>14</v>
      </c>
      <c r="C1477" t="s">
        <v>52</v>
      </c>
      <c r="D1477" t="s">
        <v>57</v>
      </c>
      <c r="E1477" s="2">
        <v>44928</v>
      </c>
      <c r="F1477" t="s">
        <v>13</v>
      </c>
      <c r="G1477" s="2">
        <v>45499</v>
      </c>
      <c r="H1477">
        <f>Table1[[#This Row],[Date of Last Activity Time]] - Table1[[#This Row],[Date of Lead Created Time]]</f>
        <v>571</v>
      </c>
      <c r="I1477">
        <f ca="1">IF(TODAY() - Table1[[#This Row],[Date of Last Activity Time]] &lt;= 90, 1, 0)</f>
        <v>0</v>
      </c>
    </row>
    <row r="1478" spans="1:9" x14ac:dyDescent="0.25">
      <c r="A1478" s="1">
        <v>5.0851600002170706E+18</v>
      </c>
      <c r="B1478" t="s">
        <v>14</v>
      </c>
      <c r="C1478" t="s">
        <v>52</v>
      </c>
      <c r="D1478" t="s">
        <v>58</v>
      </c>
      <c r="E1478" s="2">
        <v>44955</v>
      </c>
      <c r="F1478" t="s">
        <v>13</v>
      </c>
      <c r="G1478" s="2">
        <v>45511</v>
      </c>
      <c r="H1478">
        <f>Table1[[#This Row],[Date of Last Activity Time]] - Table1[[#This Row],[Date of Lead Created Time]]</f>
        <v>556</v>
      </c>
      <c r="I1478">
        <f ca="1">IF(TODAY() - Table1[[#This Row],[Date of Last Activity Time]] &lt;= 90, 1, 0)</f>
        <v>0</v>
      </c>
    </row>
    <row r="1479" spans="1:9" x14ac:dyDescent="0.25">
      <c r="A1479" s="1">
        <v>5.0851600004136233E+18</v>
      </c>
      <c r="B1479" t="s">
        <v>14</v>
      </c>
      <c r="C1479" t="s">
        <v>52</v>
      </c>
      <c r="D1479" t="s">
        <v>58</v>
      </c>
      <c r="E1479" s="2">
        <v>44928</v>
      </c>
      <c r="F1479" t="s">
        <v>13</v>
      </c>
      <c r="G1479" s="2">
        <v>45740</v>
      </c>
      <c r="H1479">
        <f>Table1[[#This Row],[Date of Last Activity Time]] - Table1[[#This Row],[Date of Lead Created Time]]</f>
        <v>812</v>
      </c>
      <c r="I1479">
        <f ca="1">IF(TODAY() - Table1[[#This Row],[Date of Last Activity Time]] &lt;= 90, 1, 0)</f>
        <v>0</v>
      </c>
    </row>
    <row r="1480" spans="1:9" x14ac:dyDescent="0.25">
      <c r="A1480" s="1">
        <v>5.0851600001285714E+18</v>
      </c>
      <c r="B1480" t="s">
        <v>7</v>
      </c>
      <c r="C1480" t="s">
        <v>52</v>
      </c>
      <c r="D1480" t="s">
        <v>12</v>
      </c>
      <c r="E1480" s="2">
        <v>44928</v>
      </c>
      <c r="F1480" t="s">
        <v>13</v>
      </c>
      <c r="G1480" s="2">
        <v>45905</v>
      </c>
      <c r="H1480">
        <f>Table1[[#This Row],[Date of Last Activity Time]] - Table1[[#This Row],[Date of Lead Created Time]]</f>
        <v>977</v>
      </c>
      <c r="I1480">
        <f ca="1">IF(TODAY() - Table1[[#This Row],[Date of Last Activity Time]] &lt;= 90, 1, 0)</f>
        <v>1</v>
      </c>
    </row>
    <row r="1481" spans="1:9" x14ac:dyDescent="0.25">
      <c r="A1481" s="1">
        <v>5.0851600001285714E+18</v>
      </c>
      <c r="B1481" t="s">
        <v>7</v>
      </c>
      <c r="C1481" t="s">
        <v>52</v>
      </c>
      <c r="D1481" t="s">
        <v>12</v>
      </c>
      <c r="E1481" s="2">
        <v>44954</v>
      </c>
      <c r="F1481" t="s">
        <v>13</v>
      </c>
      <c r="G1481" s="2">
        <v>45905</v>
      </c>
      <c r="H1481">
        <f>Table1[[#This Row],[Date of Last Activity Time]] - Table1[[#This Row],[Date of Lead Created Time]]</f>
        <v>951</v>
      </c>
      <c r="I1481">
        <f ca="1">IF(TODAY() - Table1[[#This Row],[Date of Last Activity Time]] &lt;= 90, 1, 0)</f>
        <v>1</v>
      </c>
    </row>
    <row r="1482" spans="1:9" x14ac:dyDescent="0.25">
      <c r="A1482" s="1">
        <v>5.0851600001285714E+18</v>
      </c>
      <c r="B1482" t="s">
        <v>7</v>
      </c>
      <c r="C1482" t="s">
        <v>52</v>
      </c>
      <c r="D1482" t="s">
        <v>12</v>
      </c>
      <c r="E1482" s="2">
        <v>44955</v>
      </c>
      <c r="F1482" t="s">
        <v>13</v>
      </c>
      <c r="G1482" s="2">
        <v>45905</v>
      </c>
      <c r="H1482">
        <f>Table1[[#This Row],[Date of Last Activity Time]] - Table1[[#This Row],[Date of Lead Created Time]]</f>
        <v>950</v>
      </c>
      <c r="I1482">
        <f ca="1">IF(TODAY() - Table1[[#This Row],[Date of Last Activity Time]] &lt;= 90, 1, 0)</f>
        <v>1</v>
      </c>
    </row>
    <row r="1483" spans="1:9" x14ac:dyDescent="0.25">
      <c r="A1483" s="1">
        <v>5.0851600001285714E+18</v>
      </c>
      <c r="B1483" t="s">
        <v>7</v>
      </c>
      <c r="C1483" t="s">
        <v>52</v>
      </c>
      <c r="D1483" t="s">
        <v>12</v>
      </c>
      <c r="E1483" s="2">
        <v>44955</v>
      </c>
      <c r="F1483" t="s">
        <v>84</v>
      </c>
      <c r="G1483" s="2">
        <v>45905</v>
      </c>
      <c r="H1483">
        <f>Table1[[#This Row],[Date of Last Activity Time]] - Table1[[#This Row],[Date of Lead Created Time]]</f>
        <v>950</v>
      </c>
      <c r="I1483">
        <f ca="1">IF(TODAY() - Table1[[#This Row],[Date of Last Activity Time]] &lt;= 90, 1, 0)</f>
        <v>1</v>
      </c>
    </row>
    <row r="1484" spans="1:9" x14ac:dyDescent="0.25">
      <c r="A1484" s="1">
        <v>5.0851600001285714E+18</v>
      </c>
      <c r="B1484" t="s">
        <v>7</v>
      </c>
      <c r="C1484" t="s">
        <v>52</v>
      </c>
      <c r="D1484" t="s">
        <v>58</v>
      </c>
      <c r="E1484" s="2">
        <v>44954</v>
      </c>
      <c r="F1484" t="s">
        <v>13</v>
      </c>
      <c r="G1484" s="2">
        <v>45784</v>
      </c>
      <c r="H1484">
        <f>Table1[[#This Row],[Date of Last Activity Time]] - Table1[[#This Row],[Date of Lead Created Time]]</f>
        <v>830</v>
      </c>
      <c r="I1484">
        <f ca="1">IF(TODAY() - Table1[[#This Row],[Date of Last Activity Time]] &lt;= 90, 1, 0)</f>
        <v>0</v>
      </c>
    </row>
    <row r="1485" spans="1:9" x14ac:dyDescent="0.25">
      <c r="A1485" s="1">
        <v>5.0851600001285714E+18</v>
      </c>
      <c r="B1485" t="s">
        <v>14</v>
      </c>
      <c r="C1485" t="s">
        <v>52</v>
      </c>
      <c r="D1485" t="s">
        <v>54</v>
      </c>
      <c r="E1485" s="2">
        <v>45535</v>
      </c>
      <c r="F1485" t="s">
        <v>13</v>
      </c>
      <c r="G1485" s="2">
        <v>45846</v>
      </c>
      <c r="H1485">
        <f>Table1[[#This Row],[Date of Last Activity Time]] - Table1[[#This Row],[Date of Lead Created Time]]</f>
        <v>311</v>
      </c>
      <c r="I1485">
        <f ca="1">IF(TODAY() - Table1[[#This Row],[Date of Last Activity Time]] &lt;= 90, 1, 0)</f>
        <v>0</v>
      </c>
    </row>
    <row r="1486" spans="1:9" x14ac:dyDescent="0.25">
      <c r="A1486" s="1">
        <v>5.0851600001285714E+18</v>
      </c>
      <c r="B1486" t="s">
        <v>14</v>
      </c>
      <c r="C1486" t="s">
        <v>52</v>
      </c>
      <c r="D1486" t="s">
        <v>12</v>
      </c>
      <c r="E1486" s="2">
        <v>44928</v>
      </c>
      <c r="F1486" t="s">
        <v>13</v>
      </c>
      <c r="G1486" s="2">
        <v>45905</v>
      </c>
      <c r="H1486">
        <f>Table1[[#This Row],[Date of Last Activity Time]] - Table1[[#This Row],[Date of Lead Created Time]]</f>
        <v>977</v>
      </c>
      <c r="I1486">
        <f ca="1">IF(TODAY() - Table1[[#This Row],[Date of Last Activity Time]] &lt;= 90, 1, 0)</f>
        <v>1</v>
      </c>
    </row>
    <row r="1487" spans="1:9" x14ac:dyDescent="0.25">
      <c r="A1487" s="1">
        <v>5.0851600001285714E+18</v>
      </c>
      <c r="B1487" t="s">
        <v>14</v>
      </c>
      <c r="C1487" t="s">
        <v>52</v>
      </c>
      <c r="D1487" t="s">
        <v>12</v>
      </c>
      <c r="E1487" s="2">
        <v>44954</v>
      </c>
      <c r="F1487" t="s">
        <v>13</v>
      </c>
      <c r="G1487" s="2">
        <v>45905</v>
      </c>
      <c r="H1487">
        <f>Table1[[#This Row],[Date of Last Activity Time]] - Table1[[#This Row],[Date of Lead Created Time]]</f>
        <v>951</v>
      </c>
      <c r="I1487">
        <f ca="1">IF(TODAY() - Table1[[#This Row],[Date of Last Activity Time]] &lt;= 90, 1, 0)</f>
        <v>1</v>
      </c>
    </row>
    <row r="1488" spans="1:9" x14ac:dyDescent="0.25">
      <c r="A1488" s="1">
        <v>5.0851600001285714E+18</v>
      </c>
      <c r="B1488" t="s">
        <v>14</v>
      </c>
      <c r="C1488" t="s">
        <v>52</v>
      </c>
      <c r="D1488" t="s">
        <v>12</v>
      </c>
      <c r="E1488" s="2">
        <v>44955</v>
      </c>
      <c r="F1488" t="s">
        <v>13</v>
      </c>
      <c r="G1488" s="2">
        <v>45905</v>
      </c>
      <c r="H1488">
        <f>Table1[[#This Row],[Date of Last Activity Time]] - Table1[[#This Row],[Date of Lead Created Time]]</f>
        <v>950</v>
      </c>
      <c r="I1488">
        <f ca="1">IF(TODAY() - Table1[[#This Row],[Date of Last Activity Time]] &lt;= 90, 1, 0)</f>
        <v>1</v>
      </c>
    </row>
    <row r="1489" spans="1:9" x14ac:dyDescent="0.25">
      <c r="A1489" s="1">
        <v>5.0851600001285714E+18</v>
      </c>
      <c r="B1489" t="s">
        <v>14</v>
      </c>
      <c r="C1489" t="s">
        <v>52</v>
      </c>
      <c r="D1489" t="s">
        <v>12</v>
      </c>
      <c r="E1489" s="2">
        <v>44956</v>
      </c>
      <c r="F1489" t="s">
        <v>13</v>
      </c>
      <c r="G1489" s="2">
        <v>45905</v>
      </c>
      <c r="H1489">
        <f>Table1[[#This Row],[Date of Last Activity Time]] - Table1[[#This Row],[Date of Lead Created Time]]</f>
        <v>949</v>
      </c>
      <c r="I1489">
        <f ca="1">IF(TODAY() - Table1[[#This Row],[Date of Last Activity Time]] &lt;= 90, 1, 0)</f>
        <v>1</v>
      </c>
    </row>
    <row r="1490" spans="1:9" x14ac:dyDescent="0.25">
      <c r="A1490" s="1">
        <v>5.0851600001285714E+18</v>
      </c>
      <c r="B1490" t="s">
        <v>14</v>
      </c>
      <c r="C1490" t="s">
        <v>52</v>
      </c>
      <c r="D1490" t="s">
        <v>12</v>
      </c>
      <c r="E1490" s="2">
        <v>45505</v>
      </c>
      <c r="F1490" t="s">
        <v>13</v>
      </c>
      <c r="G1490" s="2">
        <v>45905</v>
      </c>
      <c r="H1490">
        <f>Table1[[#This Row],[Date of Last Activity Time]] - Table1[[#This Row],[Date of Lead Created Time]]</f>
        <v>400</v>
      </c>
      <c r="I1490">
        <f ca="1">IF(TODAY() - Table1[[#This Row],[Date of Last Activity Time]] &lt;= 90, 1, 0)</f>
        <v>1</v>
      </c>
    </row>
    <row r="1491" spans="1:9" x14ac:dyDescent="0.25">
      <c r="A1491" s="1">
        <v>5.0851600001285714E+18</v>
      </c>
      <c r="B1491" t="s">
        <v>14</v>
      </c>
      <c r="C1491" t="s">
        <v>52</v>
      </c>
      <c r="D1491" t="s">
        <v>12</v>
      </c>
      <c r="E1491" s="2">
        <v>45506</v>
      </c>
      <c r="F1491" t="s">
        <v>13</v>
      </c>
      <c r="G1491" s="2">
        <v>45905</v>
      </c>
      <c r="H1491">
        <f>Table1[[#This Row],[Date of Last Activity Time]] - Table1[[#This Row],[Date of Lead Created Time]]</f>
        <v>399</v>
      </c>
      <c r="I1491">
        <f ca="1">IF(TODAY() - Table1[[#This Row],[Date of Last Activity Time]] &lt;= 90, 1, 0)</f>
        <v>1</v>
      </c>
    </row>
    <row r="1492" spans="1:9" x14ac:dyDescent="0.25">
      <c r="A1492" s="1">
        <v>5.0851600001285714E+18</v>
      </c>
      <c r="B1492" t="s">
        <v>14</v>
      </c>
      <c r="C1492" t="s">
        <v>52</v>
      </c>
      <c r="D1492" t="s">
        <v>12</v>
      </c>
      <c r="E1492" s="2">
        <v>45507</v>
      </c>
      <c r="F1492" t="s">
        <v>13</v>
      </c>
      <c r="G1492" s="2">
        <v>45905</v>
      </c>
      <c r="H1492">
        <f>Table1[[#This Row],[Date of Last Activity Time]] - Table1[[#This Row],[Date of Lead Created Time]]</f>
        <v>398</v>
      </c>
      <c r="I1492">
        <f ca="1">IF(TODAY() - Table1[[#This Row],[Date of Last Activity Time]] &lt;= 90, 1, 0)</f>
        <v>1</v>
      </c>
    </row>
    <row r="1493" spans="1:9" x14ac:dyDescent="0.25">
      <c r="A1493" s="1">
        <v>5.0851600001285714E+18</v>
      </c>
      <c r="B1493" t="s">
        <v>14</v>
      </c>
      <c r="C1493" t="s">
        <v>52</v>
      </c>
      <c r="D1493" t="s">
        <v>12</v>
      </c>
      <c r="E1493" s="2">
        <v>45508</v>
      </c>
      <c r="F1493" t="s">
        <v>13</v>
      </c>
      <c r="G1493" s="2">
        <v>45905</v>
      </c>
      <c r="H1493">
        <f>Table1[[#This Row],[Date of Last Activity Time]] - Table1[[#This Row],[Date of Lead Created Time]]</f>
        <v>397</v>
      </c>
      <c r="I1493">
        <f ca="1">IF(TODAY() - Table1[[#This Row],[Date of Last Activity Time]] &lt;= 90, 1, 0)</f>
        <v>1</v>
      </c>
    </row>
    <row r="1494" spans="1:9" x14ac:dyDescent="0.25">
      <c r="A1494" s="1">
        <v>5.0851600001285714E+18</v>
      </c>
      <c r="B1494" t="s">
        <v>14</v>
      </c>
      <c r="C1494" t="s">
        <v>52</v>
      </c>
      <c r="D1494" t="s">
        <v>12</v>
      </c>
      <c r="E1494" s="2">
        <v>45509</v>
      </c>
      <c r="F1494" t="s">
        <v>13</v>
      </c>
      <c r="G1494" s="2">
        <v>45905</v>
      </c>
      <c r="H1494">
        <f>Table1[[#This Row],[Date of Last Activity Time]] - Table1[[#This Row],[Date of Lead Created Time]]</f>
        <v>396</v>
      </c>
      <c r="I1494">
        <f ca="1">IF(TODAY() - Table1[[#This Row],[Date of Last Activity Time]] &lt;= 90, 1, 0)</f>
        <v>1</v>
      </c>
    </row>
    <row r="1495" spans="1:9" x14ac:dyDescent="0.25">
      <c r="A1495" s="1">
        <v>5.0851600001285714E+18</v>
      </c>
      <c r="B1495" t="s">
        <v>14</v>
      </c>
      <c r="C1495" t="s">
        <v>52</v>
      </c>
      <c r="D1495" t="s">
        <v>12</v>
      </c>
      <c r="E1495" s="2">
        <v>45510</v>
      </c>
      <c r="F1495" t="s">
        <v>13</v>
      </c>
      <c r="G1495" s="2">
        <v>45905</v>
      </c>
      <c r="H1495">
        <f>Table1[[#This Row],[Date of Last Activity Time]] - Table1[[#This Row],[Date of Lead Created Time]]</f>
        <v>395</v>
      </c>
      <c r="I1495">
        <f ca="1">IF(TODAY() - Table1[[#This Row],[Date of Last Activity Time]] &lt;= 90, 1, 0)</f>
        <v>1</v>
      </c>
    </row>
    <row r="1496" spans="1:9" x14ac:dyDescent="0.25">
      <c r="A1496" s="1">
        <v>5.0851600001285714E+18</v>
      </c>
      <c r="B1496" t="s">
        <v>14</v>
      </c>
      <c r="C1496" t="s">
        <v>52</v>
      </c>
      <c r="D1496" t="s">
        <v>12</v>
      </c>
      <c r="E1496" s="2">
        <v>45511</v>
      </c>
      <c r="F1496" t="s">
        <v>13</v>
      </c>
      <c r="G1496" s="2">
        <v>45905</v>
      </c>
      <c r="H1496">
        <f>Table1[[#This Row],[Date of Last Activity Time]] - Table1[[#This Row],[Date of Lead Created Time]]</f>
        <v>394</v>
      </c>
      <c r="I1496">
        <f ca="1">IF(TODAY() - Table1[[#This Row],[Date of Last Activity Time]] &lt;= 90, 1, 0)</f>
        <v>1</v>
      </c>
    </row>
    <row r="1497" spans="1:9" x14ac:dyDescent="0.25">
      <c r="A1497" s="1">
        <v>5.0851600001285714E+18</v>
      </c>
      <c r="B1497" t="s">
        <v>14</v>
      </c>
      <c r="C1497" t="s">
        <v>52</v>
      </c>
      <c r="D1497" t="s">
        <v>12</v>
      </c>
      <c r="E1497" s="2">
        <v>45512</v>
      </c>
      <c r="F1497" t="s">
        <v>13</v>
      </c>
      <c r="G1497" s="2">
        <v>45905</v>
      </c>
      <c r="H1497">
        <f>Table1[[#This Row],[Date of Last Activity Time]] - Table1[[#This Row],[Date of Lead Created Time]]</f>
        <v>393</v>
      </c>
      <c r="I1497">
        <f ca="1">IF(TODAY() - Table1[[#This Row],[Date of Last Activity Time]] &lt;= 90, 1, 0)</f>
        <v>1</v>
      </c>
    </row>
    <row r="1498" spans="1:9" x14ac:dyDescent="0.25">
      <c r="A1498" s="1">
        <v>5.0851600001285714E+18</v>
      </c>
      <c r="B1498" t="s">
        <v>14</v>
      </c>
      <c r="C1498" t="s">
        <v>52</v>
      </c>
      <c r="D1498" t="s">
        <v>12</v>
      </c>
      <c r="E1498" s="2">
        <v>45513</v>
      </c>
      <c r="F1498" t="s">
        <v>13</v>
      </c>
      <c r="G1498" s="2">
        <v>45905</v>
      </c>
      <c r="H1498">
        <f>Table1[[#This Row],[Date of Last Activity Time]] - Table1[[#This Row],[Date of Lead Created Time]]</f>
        <v>392</v>
      </c>
      <c r="I1498">
        <f ca="1">IF(TODAY() - Table1[[#This Row],[Date of Last Activity Time]] &lt;= 90, 1, 0)</f>
        <v>1</v>
      </c>
    </row>
    <row r="1499" spans="1:9" x14ac:dyDescent="0.25">
      <c r="A1499" s="1">
        <v>5.0851600001285714E+18</v>
      </c>
      <c r="B1499" t="s">
        <v>14</v>
      </c>
      <c r="C1499" t="s">
        <v>52</v>
      </c>
      <c r="D1499" t="s">
        <v>12</v>
      </c>
      <c r="E1499" s="2">
        <v>45514</v>
      </c>
      <c r="F1499" t="s">
        <v>13</v>
      </c>
      <c r="G1499" s="2">
        <v>45905</v>
      </c>
      <c r="H1499">
        <f>Table1[[#This Row],[Date of Last Activity Time]] - Table1[[#This Row],[Date of Lead Created Time]]</f>
        <v>391</v>
      </c>
      <c r="I1499">
        <f ca="1">IF(TODAY() - Table1[[#This Row],[Date of Last Activity Time]] &lt;= 90, 1, 0)</f>
        <v>1</v>
      </c>
    </row>
    <row r="1500" spans="1:9" x14ac:dyDescent="0.25">
      <c r="A1500" s="1">
        <v>5.0851600001285714E+18</v>
      </c>
      <c r="B1500" t="s">
        <v>14</v>
      </c>
      <c r="C1500" t="s">
        <v>52</v>
      </c>
      <c r="D1500" t="s">
        <v>12</v>
      </c>
      <c r="E1500" s="2">
        <v>45515</v>
      </c>
      <c r="F1500" t="s">
        <v>13</v>
      </c>
      <c r="G1500" s="2">
        <v>45905</v>
      </c>
      <c r="H1500">
        <f>Table1[[#This Row],[Date of Last Activity Time]] - Table1[[#This Row],[Date of Lead Created Time]]</f>
        <v>390</v>
      </c>
      <c r="I1500">
        <f ca="1">IF(TODAY() - Table1[[#This Row],[Date of Last Activity Time]] &lt;= 90, 1, 0)</f>
        <v>1</v>
      </c>
    </row>
    <row r="1501" spans="1:9" x14ac:dyDescent="0.25">
      <c r="A1501" s="1">
        <v>5.0851600001285714E+18</v>
      </c>
      <c r="B1501" t="s">
        <v>14</v>
      </c>
      <c r="C1501" t="s">
        <v>52</v>
      </c>
      <c r="D1501" t="s">
        <v>12</v>
      </c>
      <c r="E1501" s="2">
        <v>45516</v>
      </c>
      <c r="F1501" t="s">
        <v>13</v>
      </c>
      <c r="G1501" s="2">
        <v>45905</v>
      </c>
      <c r="H1501">
        <f>Table1[[#This Row],[Date of Last Activity Time]] - Table1[[#This Row],[Date of Lead Created Time]]</f>
        <v>389</v>
      </c>
      <c r="I1501">
        <f ca="1">IF(TODAY() - Table1[[#This Row],[Date of Last Activity Time]] &lt;= 90, 1, 0)</f>
        <v>1</v>
      </c>
    </row>
    <row r="1502" spans="1:9" x14ac:dyDescent="0.25">
      <c r="A1502" s="1">
        <v>5.0851600001285714E+18</v>
      </c>
      <c r="B1502" t="s">
        <v>14</v>
      </c>
      <c r="C1502" t="s">
        <v>52</v>
      </c>
      <c r="D1502" t="s">
        <v>12</v>
      </c>
      <c r="E1502" s="2">
        <v>45517</v>
      </c>
      <c r="F1502" t="s">
        <v>13</v>
      </c>
      <c r="G1502" s="2">
        <v>45905</v>
      </c>
      <c r="H1502">
        <f>Table1[[#This Row],[Date of Last Activity Time]] - Table1[[#This Row],[Date of Lead Created Time]]</f>
        <v>388</v>
      </c>
      <c r="I1502">
        <f ca="1">IF(TODAY() - Table1[[#This Row],[Date of Last Activity Time]] &lt;= 90, 1, 0)</f>
        <v>1</v>
      </c>
    </row>
    <row r="1503" spans="1:9" x14ac:dyDescent="0.25">
      <c r="A1503" s="1">
        <v>5.0851600001285714E+18</v>
      </c>
      <c r="B1503" t="s">
        <v>14</v>
      </c>
      <c r="C1503" t="s">
        <v>52</v>
      </c>
      <c r="D1503" t="s">
        <v>12</v>
      </c>
      <c r="E1503" s="2">
        <v>45518</v>
      </c>
      <c r="F1503" t="s">
        <v>13</v>
      </c>
      <c r="G1503" s="2">
        <v>45905</v>
      </c>
      <c r="H1503">
        <f>Table1[[#This Row],[Date of Last Activity Time]] - Table1[[#This Row],[Date of Lead Created Time]]</f>
        <v>387</v>
      </c>
      <c r="I1503">
        <f ca="1">IF(TODAY() - Table1[[#This Row],[Date of Last Activity Time]] &lt;= 90, 1, 0)</f>
        <v>1</v>
      </c>
    </row>
    <row r="1504" spans="1:9" x14ac:dyDescent="0.25">
      <c r="A1504" s="1">
        <v>5.0851600001285714E+18</v>
      </c>
      <c r="B1504" t="s">
        <v>14</v>
      </c>
      <c r="C1504" t="s">
        <v>52</v>
      </c>
      <c r="D1504" t="s">
        <v>12</v>
      </c>
      <c r="E1504" s="2">
        <v>45519</v>
      </c>
      <c r="F1504" t="s">
        <v>13</v>
      </c>
      <c r="G1504" s="2">
        <v>45905</v>
      </c>
      <c r="H1504">
        <f>Table1[[#This Row],[Date of Last Activity Time]] - Table1[[#This Row],[Date of Lead Created Time]]</f>
        <v>386</v>
      </c>
      <c r="I1504">
        <f ca="1">IF(TODAY() - Table1[[#This Row],[Date of Last Activity Time]] &lt;= 90, 1, 0)</f>
        <v>1</v>
      </c>
    </row>
    <row r="1505" spans="1:9" x14ac:dyDescent="0.25">
      <c r="A1505" s="1">
        <v>5.0851600001285714E+18</v>
      </c>
      <c r="B1505" t="s">
        <v>14</v>
      </c>
      <c r="C1505" t="s">
        <v>52</v>
      </c>
      <c r="D1505" t="s">
        <v>12</v>
      </c>
      <c r="E1505" s="2">
        <v>45520</v>
      </c>
      <c r="F1505" t="s">
        <v>13</v>
      </c>
      <c r="G1505" s="2">
        <v>45905</v>
      </c>
      <c r="H1505">
        <f>Table1[[#This Row],[Date of Last Activity Time]] - Table1[[#This Row],[Date of Lead Created Time]]</f>
        <v>385</v>
      </c>
      <c r="I1505">
        <f ca="1">IF(TODAY() - Table1[[#This Row],[Date of Last Activity Time]] &lt;= 90, 1, 0)</f>
        <v>1</v>
      </c>
    </row>
    <row r="1506" spans="1:9" x14ac:dyDescent="0.25">
      <c r="A1506" s="1">
        <v>5.0851600001285714E+18</v>
      </c>
      <c r="B1506" t="s">
        <v>14</v>
      </c>
      <c r="C1506" t="s">
        <v>52</v>
      </c>
      <c r="D1506" t="s">
        <v>12</v>
      </c>
      <c r="E1506" s="2">
        <v>45521</v>
      </c>
      <c r="F1506" t="s">
        <v>13</v>
      </c>
      <c r="G1506" s="2">
        <v>45905</v>
      </c>
      <c r="H1506">
        <f>Table1[[#This Row],[Date of Last Activity Time]] - Table1[[#This Row],[Date of Lead Created Time]]</f>
        <v>384</v>
      </c>
      <c r="I1506">
        <f ca="1">IF(TODAY() - Table1[[#This Row],[Date of Last Activity Time]] &lt;= 90, 1, 0)</f>
        <v>1</v>
      </c>
    </row>
    <row r="1507" spans="1:9" x14ac:dyDescent="0.25">
      <c r="A1507" s="1">
        <v>5.0851600001285714E+18</v>
      </c>
      <c r="B1507" t="s">
        <v>14</v>
      </c>
      <c r="C1507" t="s">
        <v>52</v>
      </c>
      <c r="D1507" t="s">
        <v>12</v>
      </c>
      <c r="E1507" s="2">
        <v>45522</v>
      </c>
      <c r="F1507" t="s">
        <v>13</v>
      </c>
      <c r="G1507" s="2">
        <v>45905</v>
      </c>
      <c r="H1507">
        <f>Table1[[#This Row],[Date of Last Activity Time]] - Table1[[#This Row],[Date of Lead Created Time]]</f>
        <v>383</v>
      </c>
      <c r="I1507">
        <f ca="1">IF(TODAY() - Table1[[#This Row],[Date of Last Activity Time]] &lt;= 90, 1, 0)</f>
        <v>1</v>
      </c>
    </row>
    <row r="1508" spans="1:9" x14ac:dyDescent="0.25">
      <c r="A1508" s="1">
        <v>5.0851600001285714E+18</v>
      </c>
      <c r="B1508" t="s">
        <v>14</v>
      </c>
      <c r="C1508" t="s">
        <v>52</v>
      </c>
      <c r="D1508" t="s">
        <v>12</v>
      </c>
      <c r="E1508" s="2">
        <v>45523</v>
      </c>
      <c r="F1508" t="s">
        <v>13</v>
      </c>
      <c r="G1508" s="2">
        <v>45905</v>
      </c>
      <c r="H1508">
        <f>Table1[[#This Row],[Date of Last Activity Time]] - Table1[[#This Row],[Date of Lead Created Time]]</f>
        <v>382</v>
      </c>
      <c r="I1508">
        <f ca="1">IF(TODAY() - Table1[[#This Row],[Date of Last Activity Time]] &lt;= 90, 1, 0)</f>
        <v>1</v>
      </c>
    </row>
    <row r="1509" spans="1:9" x14ac:dyDescent="0.25">
      <c r="A1509" s="1">
        <v>5.0851600001285714E+18</v>
      </c>
      <c r="B1509" t="s">
        <v>14</v>
      </c>
      <c r="C1509" t="s">
        <v>52</v>
      </c>
      <c r="D1509" t="s">
        <v>12</v>
      </c>
      <c r="E1509" s="2">
        <v>45524</v>
      </c>
      <c r="F1509" t="s">
        <v>13</v>
      </c>
      <c r="G1509" s="2">
        <v>45905</v>
      </c>
      <c r="H1509">
        <f>Table1[[#This Row],[Date of Last Activity Time]] - Table1[[#This Row],[Date of Lead Created Time]]</f>
        <v>381</v>
      </c>
      <c r="I1509">
        <f ca="1">IF(TODAY() - Table1[[#This Row],[Date of Last Activity Time]] &lt;= 90, 1, 0)</f>
        <v>1</v>
      </c>
    </row>
    <row r="1510" spans="1:9" x14ac:dyDescent="0.25">
      <c r="A1510" s="1">
        <v>5.0851600001285714E+18</v>
      </c>
      <c r="B1510" t="s">
        <v>14</v>
      </c>
      <c r="C1510" t="s">
        <v>52</v>
      </c>
      <c r="D1510" t="s">
        <v>12</v>
      </c>
      <c r="E1510" s="2">
        <v>45525</v>
      </c>
      <c r="F1510" t="s">
        <v>13</v>
      </c>
      <c r="G1510" s="2">
        <v>45905</v>
      </c>
      <c r="H1510">
        <f>Table1[[#This Row],[Date of Last Activity Time]] - Table1[[#This Row],[Date of Lead Created Time]]</f>
        <v>380</v>
      </c>
      <c r="I1510">
        <f ca="1">IF(TODAY() - Table1[[#This Row],[Date of Last Activity Time]] &lt;= 90, 1, 0)</f>
        <v>1</v>
      </c>
    </row>
    <row r="1511" spans="1:9" x14ac:dyDescent="0.25">
      <c r="A1511" s="1">
        <v>5.0851600001285714E+18</v>
      </c>
      <c r="B1511" t="s">
        <v>14</v>
      </c>
      <c r="C1511" t="s">
        <v>52</v>
      </c>
      <c r="D1511" t="s">
        <v>12</v>
      </c>
      <c r="E1511" s="2">
        <v>45526</v>
      </c>
      <c r="F1511" t="s">
        <v>13</v>
      </c>
      <c r="G1511" s="2">
        <v>45905</v>
      </c>
      <c r="H1511">
        <f>Table1[[#This Row],[Date of Last Activity Time]] - Table1[[#This Row],[Date of Lead Created Time]]</f>
        <v>379</v>
      </c>
      <c r="I1511">
        <f ca="1">IF(TODAY() - Table1[[#This Row],[Date of Last Activity Time]] &lt;= 90, 1, 0)</f>
        <v>1</v>
      </c>
    </row>
    <row r="1512" spans="1:9" x14ac:dyDescent="0.25">
      <c r="A1512" s="1">
        <v>5.0851600001285714E+18</v>
      </c>
      <c r="B1512" t="s">
        <v>14</v>
      </c>
      <c r="C1512" t="s">
        <v>52</v>
      </c>
      <c r="D1512" t="s">
        <v>12</v>
      </c>
      <c r="E1512" s="2">
        <v>45527</v>
      </c>
      <c r="F1512" t="s">
        <v>13</v>
      </c>
      <c r="G1512" s="2">
        <v>45905</v>
      </c>
      <c r="H1512">
        <f>Table1[[#This Row],[Date of Last Activity Time]] - Table1[[#This Row],[Date of Lead Created Time]]</f>
        <v>378</v>
      </c>
      <c r="I1512">
        <f ca="1">IF(TODAY() - Table1[[#This Row],[Date of Last Activity Time]] &lt;= 90, 1, 0)</f>
        <v>1</v>
      </c>
    </row>
    <row r="1513" spans="1:9" x14ac:dyDescent="0.25">
      <c r="A1513" s="1">
        <v>5.0851600001285714E+18</v>
      </c>
      <c r="B1513" t="s">
        <v>14</v>
      </c>
      <c r="C1513" t="s">
        <v>52</v>
      </c>
      <c r="D1513" t="s">
        <v>12</v>
      </c>
      <c r="E1513" s="2">
        <v>45528</v>
      </c>
      <c r="F1513" t="s">
        <v>13</v>
      </c>
      <c r="G1513" s="2">
        <v>45905</v>
      </c>
      <c r="H1513">
        <f>Table1[[#This Row],[Date of Last Activity Time]] - Table1[[#This Row],[Date of Lead Created Time]]</f>
        <v>377</v>
      </c>
      <c r="I1513">
        <f ca="1">IF(TODAY() - Table1[[#This Row],[Date of Last Activity Time]] &lt;= 90, 1, 0)</f>
        <v>1</v>
      </c>
    </row>
    <row r="1514" spans="1:9" x14ac:dyDescent="0.25">
      <c r="A1514" s="1">
        <v>5.0851600001285714E+18</v>
      </c>
      <c r="B1514" t="s">
        <v>14</v>
      </c>
      <c r="C1514" t="s">
        <v>52</v>
      </c>
      <c r="D1514" t="s">
        <v>12</v>
      </c>
      <c r="E1514" s="2">
        <v>45529</v>
      </c>
      <c r="F1514" t="s">
        <v>13</v>
      </c>
      <c r="G1514" s="2">
        <v>45905</v>
      </c>
      <c r="H1514">
        <f>Table1[[#This Row],[Date of Last Activity Time]] - Table1[[#This Row],[Date of Lead Created Time]]</f>
        <v>376</v>
      </c>
      <c r="I1514">
        <f ca="1">IF(TODAY() - Table1[[#This Row],[Date of Last Activity Time]] &lt;= 90, 1, 0)</f>
        <v>1</v>
      </c>
    </row>
    <row r="1515" spans="1:9" x14ac:dyDescent="0.25">
      <c r="A1515" s="1">
        <v>5.0851600001285714E+18</v>
      </c>
      <c r="B1515" t="s">
        <v>14</v>
      </c>
      <c r="C1515" t="s">
        <v>52</v>
      </c>
      <c r="D1515" t="s">
        <v>12</v>
      </c>
      <c r="E1515" s="2">
        <v>45530</v>
      </c>
      <c r="F1515" t="s">
        <v>13</v>
      </c>
      <c r="G1515" s="2">
        <v>45905</v>
      </c>
      <c r="H1515">
        <f>Table1[[#This Row],[Date of Last Activity Time]] - Table1[[#This Row],[Date of Lead Created Time]]</f>
        <v>375</v>
      </c>
      <c r="I1515">
        <f ca="1">IF(TODAY() - Table1[[#This Row],[Date of Last Activity Time]] &lt;= 90, 1, 0)</f>
        <v>1</v>
      </c>
    </row>
    <row r="1516" spans="1:9" x14ac:dyDescent="0.25">
      <c r="A1516" s="1">
        <v>5.0851600001285714E+18</v>
      </c>
      <c r="B1516" t="s">
        <v>14</v>
      </c>
      <c r="C1516" t="s">
        <v>52</v>
      </c>
      <c r="D1516" t="s">
        <v>12</v>
      </c>
      <c r="E1516" s="2">
        <v>45531</v>
      </c>
      <c r="F1516" t="s">
        <v>13</v>
      </c>
      <c r="G1516" s="2">
        <v>45905</v>
      </c>
      <c r="H1516">
        <f>Table1[[#This Row],[Date of Last Activity Time]] - Table1[[#This Row],[Date of Lead Created Time]]</f>
        <v>374</v>
      </c>
      <c r="I1516">
        <f ca="1">IF(TODAY() - Table1[[#This Row],[Date of Last Activity Time]] &lt;= 90, 1, 0)</f>
        <v>1</v>
      </c>
    </row>
    <row r="1517" spans="1:9" x14ac:dyDescent="0.25">
      <c r="A1517" s="1">
        <v>5.0851600001285714E+18</v>
      </c>
      <c r="B1517" t="s">
        <v>14</v>
      </c>
      <c r="C1517" t="s">
        <v>52</v>
      </c>
      <c r="D1517" t="s">
        <v>12</v>
      </c>
      <c r="E1517" s="2">
        <v>45532</v>
      </c>
      <c r="F1517" t="s">
        <v>13</v>
      </c>
      <c r="G1517" s="2">
        <v>45905</v>
      </c>
      <c r="H1517">
        <f>Table1[[#This Row],[Date of Last Activity Time]] - Table1[[#This Row],[Date of Lead Created Time]]</f>
        <v>373</v>
      </c>
      <c r="I1517">
        <f ca="1">IF(TODAY() - Table1[[#This Row],[Date of Last Activity Time]] &lt;= 90, 1, 0)</f>
        <v>1</v>
      </c>
    </row>
    <row r="1518" spans="1:9" x14ac:dyDescent="0.25">
      <c r="A1518" s="1">
        <v>5.0851600001285714E+18</v>
      </c>
      <c r="B1518" t="s">
        <v>14</v>
      </c>
      <c r="C1518" t="s">
        <v>52</v>
      </c>
      <c r="D1518" t="s">
        <v>12</v>
      </c>
      <c r="E1518" s="2">
        <v>45533</v>
      </c>
      <c r="F1518" t="s">
        <v>13</v>
      </c>
      <c r="G1518" s="2">
        <v>45905</v>
      </c>
      <c r="H1518">
        <f>Table1[[#This Row],[Date of Last Activity Time]] - Table1[[#This Row],[Date of Lead Created Time]]</f>
        <v>372</v>
      </c>
      <c r="I1518">
        <f ca="1">IF(TODAY() - Table1[[#This Row],[Date of Last Activity Time]] &lt;= 90, 1, 0)</f>
        <v>1</v>
      </c>
    </row>
    <row r="1519" spans="1:9" x14ac:dyDescent="0.25">
      <c r="A1519" s="1">
        <v>5.0851600001285714E+18</v>
      </c>
      <c r="B1519" t="s">
        <v>14</v>
      </c>
      <c r="C1519" t="s">
        <v>52</v>
      </c>
      <c r="D1519" t="s">
        <v>12</v>
      </c>
      <c r="E1519" s="2">
        <v>45534</v>
      </c>
      <c r="F1519" t="s">
        <v>13</v>
      </c>
      <c r="G1519" s="2">
        <v>45905</v>
      </c>
      <c r="H1519">
        <f>Table1[[#This Row],[Date of Last Activity Time]] - Table1[[#This Row],[Date of Lead Created Time]]</f>
        <v>371</v>
      </c>
      <c r="I1519">
        <f ca="1">IF(TODAY() - Table1[[#This Row],[Date of Last Activity Time]] &lt;= 90, 1, 0)</f>
        <v>1</v>
      </c>
    </row>
    <row r="1520" spans="1:9" x14ac:dyDescent="0.25">
      <c r="A1520" s="1">
        <v>5.0851600001285714E+18</v>
      </c>
      <c r="B1520" t="s">
        <v>14</v>
      </c>
      <c r="C1520" t="s">
        <v>52</v>
      </c>
      <c r="D1520" t="s">
        <v>12</v>
      </c>
      <c r="E1520" s="2">
        <v>45535</v>
      </c>
      <c r="F1520" t="s">
        <v>13</v>
      </c>
      <c r="G1520" s="2">
        <v>45905</v>
      </c>
      <c r="H1520">
        <f>Table1[[#This Row],[Date of Last Activity Time]] - Table1[[#This Row],[Date of Lead Created Time]]</f>
        <v>370</v>
      </c>
      <c r="I1520">
        <f ca="1">IF(TODAY() - Table1[[#This Row],[Date of Last Activity Time]] &lt;= 90, 1, 0)</f>
        <v>1</v>
      </c>
    </row>
    <row r="1521" spans="1:9" x14ac:dyDescent="0.25">
      <c r="A1521" s="1">
        <v>5.0851600001285714E+18</v>
      </c>
      <c r="B1521" t="s">
        <v>14</v>
      </c>
      <c r="C1521" t="s">
        <v>52</v>
      </c>
      <c r="D1521" t="s">
        <v>57</v>
      </c>
      <c r="E1521" s="2">
        <v>44954</v>
      </c>
      <c r="F1521" t="s">
        <v>13</v>
      </c>
      <c r="G1521" s="2">
        <v>45674</v>
      </c>
      <c r="H1521">
        <f>Table1[[#This Row],[Date of Last Activity Time]] - Table1[[#This Row],[Date of Lead Created Time]]</f>
        <v>720</v>
      </c>
      <c r="I1521">
        <f ca="1">IF(TODAY() - Table1[[#This Row],[Date of Last Activity Time]] &lt;= 90, 1, 0)</f>
        <v>0</v>
      </c>
    </row>
    <row r="1522" spans="1:9" x14ac:dyDescent="0.25">
      <c r="A1522" s="1">
        <v>5.0851600001285714E+18</v>
      </c>
      <c r="B1522" t="s">
        <v>14</v>
      </c>
      <c r="C1522" t="s">
        <v>52</v>
      </c>
      <c r="D1522" t="s">
        <v>58</v>
      </c>
      <c r="E1522" s="2">
        <v>44954</v>
      </c>
      <c r="F1522" t="s">
        <v>13</v>
      </c>
      <c r="G1522" s="2">
        <v>45784</v>
      </c>
      <c r="H1522">
        <f>Table1[[#This Row],[Date of Last Activity Time]] - Table1[[#This Row],[Date of Lead Created Time]]</f>
        <v>830</v>
      </c>
      <c r="I1522">
        <f ca="1">IF(TODAY() - Table1[[#This Row],[Date of Last Activity Time]] &lt;= 90, 1, 0)</f>
        <v>0</v>
      </c>
    </row>
    <row r="1523" spans="1:9" x14ac:dyDescent="0.25">
      <c r="A1523" s="1">
        <v>5.0851600001285714E+18</v>
      </c>
      <c r="B1523" t="s">
        <v>14</v>
      </c>
      <c r="C1523" t="s">
        <v>52</v>
      </c>
      <c r="D1523" t="s">
        <v>58</v>
      </c>
      <c r="E1523" s="2">
        <v>45531</v>
      </c>
      <c r="F1523" t="s">
        <v>13</v>
      </c>
      <c r="G1523" s="2">
        <v>45674</v>
      </c>
      <c r="H1523">
        <f>Table1[[#This Row],[Date of Last Activity Time]] - Table1[[#This Row],[Date of Lead Created Time]]</f>
        <v>143</v>
      </c>
      <c r="I1523">
        <f ca="1">IF(TODAY() - Table1[[#This Row],[Date of Last Activity Time]] &lt;= 90, 1, 0)</f>
        <v>0</v>
      </c>
    </row>
    <row r="1524" spans="1:9" x14ac:dyDescent="0.25">
      <c r="A1524" s="1">
        <v>5.0851600001285714E+18</v>
      </c>
      <c r="B1524" t="s">
        <v>14</v>
      </c>
      <c r="C1524" t="s">
        <v>52</v>
      </c>
      <c r="D1524" t="s">
        <v>22</v>
      </c>
      <c r="E1524" s="2">
        <v>45509</v>
      </c>
      <c r="F1524" t="s">
        <v>13</v>
      </c>
      <c r="G1524" s="2">
        <v>45905</v>
      </c>
      <c r="H1524">
        <f>Table1[[#This Row],[Date of Last Activity Time]] - Table1[[#This Row],[Date of Lead Created Time]]</f>
        <v>396</v>
      </c>
      <c r="I1524">
        <f ca="1">IF(TODAY() - Table1[[#This Row],[Date of Last Activity Time]] &lt;= 90, 1, 0)</f>
        <v>1</v>
      </c>
    </row>
    <row r="1525" spans="1:9" x14ac:dyDescent="0.25">
      <c r="A1525" s="1">
        <v>5.0851600001285714E+18</v>
      </c>
      <c r="B1525" t="s">
        <v>14</v>
      </c>
      <c r="C1525" t="s">
        <v>52</v>
      </c>
      <c r="D1525" t="s">
        <v>22</v>
      </c>
      <c r="E1525" s="2">
        <v>45510</v>
      </c>
      <c r="F1525" t="s">
        <v>13</v>
      </c>
      <c r="G1525" s="2">
        <v>45905</v>
      </c>
      <c r="H1525">
        <f>Table1[[#This Row],[Date of Last Activity Time]] - Table1[[#This Row],[Date of Lead Created Time]]</f>
        <v>395</v>
      </c>
      <c r="I1525">
        <f ca="1">IF(TODAY() - Table1[[#This Row],[Date of Last Activity Time]] &lt;= 90, 1, 0)</f>
        <v>1</v>
      </c>
    </row>
    <row r="1526" spans="1:9" x14ac:dyDescent="0.25">
      <c r="A1526" s="1">
        <v>5.0851600001285714E+18</v>
      </c>
      <c r="B1526" t="s">
        <v>14</v>
      </c>
      <c r="C1526" t="s">
        <v>52</v>
      </c>
      <c r="D1526" t="s">
        <v>22</v>
      </c>
      <c r="E1526" s="2">
        <v>45511</v>
      </c>
      <c r="F1526" t="s">
        <v>13</v>
      </c>
      <c r="G1526" s="2">
        <v>45905</v>
      </c>
      <c r="H1526">
        <f>Table1[[#This Row],[Date of Last Activity Time]] - Table1[[#This Row],[Date of Lead Created Time]]</f>
        <v>394</v>
      </c>
      <c r="I1526">
        <f ca="1">IF(TODAY() - Table1[[#This Row],[Date of Last Activity Time]] &lt;= 90, 1, 0)</f>
        <v>1</v>
      </c>
    </row>
    <row r="1527" spans="1:9" x14ac:dyDescent="0.25">
      <c r="A1527" s="1">
        <v>5.0851600001285714E+18</v>
      </c>
      <c r="B1527" t="s">
        <v>14</v>
      </c>
      <c r="C1527" t="s">
        <v>52</v>
      </c>
      <c r="D1527" t="s">
        <v>22</v>
      </c>
      <c r="E1527" s="2">
        <v>45512</v>
      </c>
      <c r="F1527" t="s">
        <v>13</v>
      </c>
      <c r="G1527" s="2">
        <v>45905</v>
      </c>
      <c r="H1527">
        <f>Table1[[#This Row],[Date of Last Activity Time]] - Table1[[#This Row],[Date of Lead Created Time]]</f>
        <v>393</v>
      </c>
      <c r="I1527">
        <f ca="1">IF(TODAY() - Table1[[#This Row],[Date of Last Activity Time]] &lt;= 90, 1, 0)</f>
        <v>1</v>
      </c>
    </row>
    <row r="1528" spans="1:9" x14ac:dyDescent="0.25">
      <c r="A1528" s="1">
        <v>5.0851600001285714E+18</v>
      </c>
      <c r="B1528" t="s">
        <v>14</v>
      </c>
      <c r="C1528" t="s">
        <v>52</v>
      </c>
      <c r="D1528" t="s">
        <v>22</v>
      </c>
      <c r="E1528" s="2">
        <v>45513</v>
      </c>
      <c r="F1528" t="s">
        <v>13</v>
      </c>
      <c r="G1528" s="2">
        <v>45905</v>
      </c>
      <c r="H1528">
        <f>Table1[[#This Row],[Date of Last Activity Time]] - Table1[[#This Row],[Date of Lead Created Time]]</f>
        <v>392</v>
      </c>
      <c r="I1528">
        <f ca="1">IF(TODAY() - Table1[[#This Row],[Date of Last Activity Time]] &lt;= 90, 1, 0)</f>
        <v>1</v>
      </c>
    </row>
    <row r="1529" spans="1:9" x14ac:dyDescent="0.25">
      <c r="A1529" s="1">
        <v>5.0851600001285714E+18</v>
      </c>
      <c r="B1529" t="s">
        <v>14</v>
      </c>
      <c r="C1529" t="s">
        <v>52</v>
      </c>
      <c r="D1529" t="s">
        <v>22</v>
      </c>
      <c r="E1529" s="2">
        <v>45518</v>
      </c>
      <c r="F1529" t="s">
        <v>13</v>
      </c>
      <c r="G1529" s="2">
        <v>45905</v>
      </c>
      <c r="H1529">
        <f>Table1[[#This Row],[Date of Last Activity Time]] - Table1[[#This Row],[Date of Lead Created Time]]</f>
        <v>387</v>
      </c>
      <c r="I1529">
        <f ca="1">IF(TODAY() - Table1[[#This Row],[Date of Last Activity Time]] &lt;= 90, 1, 0)</f>
        <v>1</v>
      </c>
    </row>
    <row r="1530" spans="1:9" x14ac:dyDescent="0.25">
      <c r="A1530" s="1">
        <v>5.0851600001285714E+18</v>
      </c>
      <c r="B1530" t="s">
        <v>14</v>
      </c>
      <c r="C1530" t="s">
        <v>52</v>
      </c>
      <c r="D1530" t="s">
        <v>22</v>
      </c>
      <c r="E1530" s="2">
        <v>45529</v>
      </c>
      <c r="F1530" t="s">
        <v>13</v>
      </c>
      <c r="G1530" s="2">
        <v>45905</v>
      </c>
      <c r="H1530">
        <f>Table1[[#This Row],[Date of Last Activity Time]] - Table1[[#This Row],[Date of Lead Created Time]]</f>
        <v>376</v>
      </c>
      <c r="I1530">
        <f ca="1">IF(TODAY() - Table1[[#This Row],[Date of Last Activity Time]] &lt;= 90, 1, 0)</f>
        <v>1</v>
      </c>
    </row>
    <row r="1531" spans="1:9" x14ac:dyDescent="0.25">
      <c r="A1531" s="1">
        <v>5.0851600001285714E+18</v>
      </c>
      <c r="B1531" t="s">
        <v>14</v>
      </c>
      <c r="C1531" t="s">
        <v>52</v>
      </c>
      <c r="D1531" t="s">
        <v>22</v>
      </c>
      <c r="E1531" s="2">
        <v>45530</v>
      </c>
      <c r="F1531" t="s">
        <v>13</v>
      </c>
      <c r="G1531" s="2">
        <v>45905</v>
      </c>
      <c r="H1531">
        <f>Table1[[#This Row],[Date of Last Activity Time]] - Table1[[#This Row],[Date of Lead Created Time]]</f>
        <v>375</v>
      </c>
      <c r="I1531">
        <f ca="1">IF(TODAY() - Table1[[#This Row],[Date of Last Activity Time]] &lt;= 90, 1, 0)</f>
        <v>1</v>
      </c>
    </row>
    <row r="1532" spans="1:9" x14ac:dyDescent="0.25">
      <c r="A1532" s="1">
        <v>5.0851600001313812E+18</v>
      </c>
      <c r="B1532" t="s">
        <v>14</v>
      </c>
      <c r="C1532" t="s">
        <v>52</v>
      </c>
      <c r="D1532" t="s">
        <v>64</v>
      </c>
      <c r="E1532" s="2">
        <v>45509</v>
      </c>
      <c r="F1532" t="s">
        <v>13</v>
      </c>
      <c r="G1532" s="2">
        <v>45635</v>
      </c>
      <c r="H1532">
        <f>Table1[[#This Row],[Date of Last Activity Time]] - Table1[[#This Row],[Date of Lead Created Time]]</f>
        <v>126</v>
      </c>
      <c r="I1532">
        <f ca="1">IF(TODAY() - Table1[[#This Row],[Date of Last Activity Time]] &lt;= 90, 1, 0)</f>
        <v>0</v>
      </c>
    </row>
    <row r="1533" spans="1:9" x14ac:dyDescent="0.25">
      <c r="A1533" s="1">
        <v>5.0851600001335009E+18</v>
      </c>
      <c r="B1533" t="s">
        <v>14</v>
      </c>
      <c r="C1533" t="s">
        <v>52</v>
      </c>
      <c r="D1533" t="s">
        <v>54</v>
      </c>
      <c r="E1533" s="2">
        <v>45513</v>
      </c>
      <c r="F1533" t="s">
        <v>13</v>
      </c>
      <c r="G1533" s="2">
        <v>45513</v>
      </c>
      <c r="H1533">
        <f>Table1[[#This Row],[Date of Last Activity Time]] - Table1[[#This Row],[Date of Lead Created Time]]</f>
        <v>0</v>
      </c>
      <c r="I1533">
        <f ca="1">IF(TODAY() - Table1[[#This Row],[Date of Last Activity Time]] &lt;= 90, 1, 0)</f>
        <v>0</v>
      </c>
    </row>
    <row r="1534" spans="1:9" x14ac:dyDescent="0.25">
      <c r="A1534" s="1">
        <v>5.0851600001335009E+18</v>
      </c>
      <c r="B1534" t="s">
        <v>14</v>
      </c>
      <c r="C1534" t="s">
        <v>52</v>
      </c>
      <c r="D1534" t="s">
        <v>54</v>
      </c>
      <c r="E1534" s="2">
        <v>45526</v>
      </c>
      <c r="F1534" t="s">
        <v>13</v>
      </c>
      <c r="G1534" s="2">
        <v>45526</v>
      </c>
      <c r="H1534">
        <f>Table1[[#This Row],[Date of Last Activity Time]] - Table1[[#This Row],[Date of Lead Created Time]]</f>
        <v>0</v>
      </c>
      <c r="I1534">
        <f ca="1">IF(TODAY() - Table1[[#This Row],[Date of Last Activity Time]] &lt;= 90, 1, 0)</f>
        <v>0</v>
      </c>
    </row>
    <row r="1535" spans="1:9" x14ac:dyDescent="0.25">
      <c r="A1535" s="1">
        <v>5.0851600001352192E+18</v>
      </c>
      <c r="B1535" t="s">
        <v>14</v>
      </c>
      <c r="C1535" t="s">
        <v>52</v>
      </c>
      <c r="D1535" t="s">
        <v>54</v>
      </c>
      <c r="E1535" s="2">
        <v>45523</v>
      </c>
      <c r="F1535" t="s">
        <v>13</v>
      </c>
      <c r="G1535" s="2">
        <v>45523</v>
      </c>
      <c r="H1535">
        <f>Table1[[#This Row],[Date of Last Activity Time]] - Table1[[#This Row],[Date of Lead Created Time]]</f>
        <v>0</v>
      </c>
      <c r="I1535">
        <f ca="1">IF(TODAY() - Table1[[#This Row],[Date of Last Activity Time]] &lt;= 90, 1, 0)</f>
        <v>0</v>
      </c>
    </row>
    <row r="1536" spans="1:9" x14ac:dyDescent="0.25">
      <c r="A1536" s="1">
        <v>5.0851600001352192E+18</v>
      </c>
      <c r="B1536" t="s">
        <v>14</v>
      </c>
      <c r="C1536" t="s">
        <v>52</v>
      </c>
      <c r="D1536" t="s">
        <v>54</v>
      </c>
      <c r="E1536" s="2">
        <v>45525</v>
      </c>
      <c r="F1536" t="s">
        <v>13</v>
      </c>
      <c r="G1536" s="2">
        <v>45525</v>
      </c>
      <c r="H1536">
        <f>Table1[[#This Row],[Date of Last Activity Time]] - Table1[[#This Row],[Date of Lead Created Time]]</f>
        <v>0</v>
      </c>
      <c r="I1536">
        <f ca="1">IF(TODAY() - Table1[[#This Row],[Date of Last Activity Time]] &lt;= 90, 1, 0)</f>
        <v>0</v>
      </c>
    </row>
    <row r="1537" spans="1:9" x14ac:dyDescent="0.25">
      <c r="A1537" s="1">
        <v>5.085160000153727E+18</v>
      </c>
      <c r="B1537" t="s">
        <v>14</v>
      </c>
      <c r="C1537" t="s">
        <v>52</v>
      </c>
      <c r="D1537" t="s">
        <v>55</v>
      </c>
      <c r="E1537" s="2">
        <v>45511</v>
      </c>
      <c r="F1537" t="s">
        <v>13</v>
      </c>
      <c r="G1537" s="2">
        <v>45593</v>
      </c>
      <c r="H1537">
        <f>Table1[[#This Row],[Date of Last Activity Time]] - Table1[[#This Row],[Date of Lead Created Time]]</f>
        <v>82</v>
      </c>
      <c r="I1537">
        <f ca="1">IF(TODAY() - Table1[[#This Row],[Date of Last Activity Time]] &lt;= 90, 1, 0)</f>
        <v>0</v>
      </c>
    </row>
    <row r="1538" spans="1:9" x14ac:dyDescent="0.25">
      <c r="A1538" s="1">
        <v>5.085160000153727E+18</v>
      </c>
      <c r="B1538" t="s">
        <v>14</v>
      </c>
      <c r="C1538" t="s">
        <v>52</v>
      </c>
      <c r="D1538" t="s">
        <v>57</v>
      </c>
      <c r="E1538" s="2">
        <v>44954</v>
      </c>
      <c r="F1538" t="s">
        <v>13</v>
      </c>
      <c r="G1538" s="2">
        <v>45483</v>
      </c>
      <c r="H1538">
        <f>Table1[[#This Row],[Date of Last Activity Time]] - Table1[[#This Row],[Date of Lead Created Time]]</f>
        <v>529</v>
      </c>
      <c r="I1538">
        <f ca="1">IF(TODAY() - Table1[[#This Row],[Date of Last Activity Time]] &lt;= 90, 1, 0)</f>
        <v>0</v>
      </c>
    </row>
    <row r="1539" spans="1:9" x14ac:dyDescent="0.25">
      <c r="A1539" s="1">
        <v>5.0851600001585603E+18</v>
      </c>
      <c r="B1539" t="s">
        <v>14</v>
      </c>
      <c r="C1539" t="s">
        <v>52</v>
      </c>
      <c r="D1539" t="s">
        <v>245</v>
      </c>
      <c r="E1539" s="2">
        <v>45513</v>
      </c>
      <c r="F1539" t="s">
        <v>13</v>
      </c>
      <c r="G1539" s="2">
        <v>45540</v>
      </c>
      <c r="H1539">
        <f>Table1[[#This Row],[Date of Last Activity Time]] - Table1[[#This Row],[Date of Lead Created Time]]</f>
        <v>27</v>
      </c>
      <c r="I1539">
        <f ca="1">IF(TODAY() - Table1[[#This Row],[Date of Last Activity Time]] &lt;= 90, 1, 0)</f>
        <v>0</v>
      </c>
    </row>
    <row r="1540" spans="1:9" x14ac:dyDescent="0.25">
      <c r="A1540" s="1">
        <v>5.0851600001585603E+18</v>
      </c>
      <c r="B1540" t="s">
        <v>14</v>
      </c>
      <c r="C1540" t="s">
        <v>52</v>
      </c>
      <c r="D1540" t="s">
        <v>54</v>
      </c>
      <c r="E1540" s="2">
        <v>45512</v>
      </c>
      <c r="F1540" t="s">
        <v>13</v>
      </c>
      <c r="G1540" s="2">
        <v>45513</v>
      </c>
      <c r="H1540">
        <f>Table1[[#This Row],[Date of Last Activity Time]] - Table1[[#This Row],[Date of Lead Created Time]]</f>
        <v>1</v>
      </c>
      <c r="I1540">
        <f ca="1">IF(TODAY() - Table1[[#This Row],[Date of Last Activity Time]] &lt;= 90, 1, 0)</f>
        <v>0</v>
      </c>
    </row>
    <row r="1541" spans="1:9" x14ac:dyDescent="0.25">
      <c r="A1541" s="1">
        <v>5.0851600001585603E+18</v>
      </c>
      <c r="B1541" t="s">
        <v>14</v>
      </c>
      <c r="C1541" t="s">
        <v>52</v>
      </c>
      <c r="D1541" t="s">
        <v>54</v>
      </c>
      <c r="E1541" s="2">
        <v>45515</v>
      </c>
      <c r="F1541" t="s">
        <v>13</v>
      </c>
      <c r="G1541" s="2">
        <v>45516</v>
      </c>
      <c r="H1541">
        <f>Table1[[#This Row],[Date of Last Activity Time]] - Table1[[#This Row],[Date of Lead Created Time]]</f>
        <v>1</v>
      </c>
      <c r="I1541">
        <f ca="1">IF(TODAY() - Table1[[#This Row],[Date of Last Activity Time]] &lt;= 90, 1, 0)</f>
        <v>0</v>
      </c>
    </row>
    <row r="1542" spans="1:9" x14ac:dyDescent="0.25">
      <c r="A1542" s="1">
        <v>5.0851600001585603E+18</v>
      </c>
      <c r="B1542" t="s">
        <v>14</v>
      </c>
      <c r="C1542" t="s">
        <v>52</v>
      </c>
      <c r="D1542" t="s">
        <v>54</v>
      </c>
      <c r="E1542" s="2">
        <v>45516</v>
      </c>
      <c r="F1542" t="s">
        <v>13</v>
      </c>
      <c r="G1542" s="2">
        <v>45517</v>
      </c>
      <c r="H1542">
        <f>Table1[[#This Row],[Date of Last Activity Time]] - Table1[[#This Row],[Date of Lead Created Time]]</f>
        <v>1</v>
      </c>
      <c r="I1542">
        <f ca="1">IF(TODAY() - Table1[[#This Row],[Date of Last Activity Time]] &lt;= 90, 1, 0)</f>
        <v>0</v>
      </c>
    </row>
    <row r="1543" spans="1:9" x14ac:dyDescent="0.25">
      <c r="A1543" s="1">
        <v>5.0851600001585603E+18</v>
      </c>
      <c r="B1543" t="s">
        <v>14</v>
      </c>
      <c r="C1543" t="s">
        <v>52</v>
      </c>
      <c r="D1543" t="s">
        <v>54</v>
      </c>
      <c r="E1543" s="2">
        <v>45517</v>
      </c>
      <c r="F1543" t="s">
        <v>13</v>
      </c>
      <c r="G1543" s="2">
        <v>45517</v>
      </c>
      <c r="H1543">
        <f>Table1[[#This Row],[Date of Last Activity Time]] - Table1[[#This Row],[Date of Lead Created Time]]</f>
        <v>0</v>
      </c>
      <c r="I1543">
        <f ca="1">IF(TODAY() - Table1[[#This Row],[Date of Last Activity Time]] &lt;= 90, 1, 0)</f>
        <v>0</v>
      </c>
    </row>
    <row r="1544" spans="1:9" x14ac:dyDescent="0.25">
      <c r="A1544" s="1">
        <v>5.0851600001585603E+18</v>
      </c>
      <c r="B1544" t="s">
        <v>14</v>
      </c>
      <c r="C1544" t="s">
        <v>52</v>
      </c>
      <c r="D1544" t="s">
        <v>54</v>
      </c>
      <c r="E1544" s="2">
        <v>45519</v>
      </c>
      <c r="F1544" t="s">
        <v>13</v>
      </c>
      <c r="G1544" s="2">
        <v>45519</v>
      </c>
      <c r="H1544">
        <f>Table1[[#This Row],[Date of Last Activity Time]] - Table1[[#This Row],[Date of Lead Created Time]]</f>
        <v>0</v>
      </c>
      <c r="I1544">
        <f ca="1">IF(TODAY() - Table1[[#This Row],[Date of Last Activity Time]] &lt;= 90, 1, 0)</f>
        <v>0</v>
      </c>
    </row>
    <row r="1545" spans="1:9" x14ac:dyDescent="0.25">
      <c r="A1545" s="1">
        <v>5.0851600001585603E+18</v>
      </c>
      <c r="B1545" t="s">
        <v>14</v>
      </c>
      <c r="C1545" t="s">
        <v>52</v>
      </c>
      <c r="D1545" t="s">
        <v>54</v>
      </c>
      <c r="E1545" s="2">
        <v>45524</v>
      </c>
      <c r="F1545" t="s">
        <v>84</v>
      </c>
      <c r="G1545" s="2">
        <v>45524</v>
      </c>
      <c r="H1545">
        <f>Table1[[#This Row],[Date of Last Activity Time]] - Table1[[#This Row],[Date of Lead Created Time]]</f>
        <v>0</v>
      </c>
      <c r="I1545">
        <f ca="1">IF(TODAY() - Table1[[#This Row],[Date of Last Activity Time]] &lt;= 90, 1, 0)</f>
        <v>0</v>
      </c>
    </row>
    <row r="1546" spans="1:9" x14ac:dyDescent="0.25">
      <c r="A1546" s="1">
        <v>5.0851600001585603E+18</v>
      </c>
      <c r="B1546" t="s">
        <v>14</v>
      </c>
      <c r="C1546" t="s">
        <v>52</v>
      </c>
      <c r="D1546" t="s">
        <v>54</v>
      </c>
      <c r="E1546" s="2">
        <v>45527</v>
      </c>
      <c r="F1546" t="s">
        <v>13</v>
      </c>
      <c r="G1546" s="2">
        <v>45528</v>
      </c>
      <c r="H1546">
        <f>Table1[[#This Row],[Date of Last Activity Time]] - Table1[[#This Row],[Date of Lead Created Time]]</f>
        <v>1</v>
      </c>
      <c r="I1546">
        <f ca="1">IF(TODAY() - Table1[[#This Row],[Date of Last Activity Time]] &lt;= 90, 1, 0)</f>
        <v>0</v>
      </c>
    </row>
    <row r="1547" spans="1:9" x14ac:dyDescent="0.25">
      <c r="A1547" s="1">
        <v>5.0851600001585603E+18</v>
      </c>
      <c r="B1547" t="s">
        <v>14</v>
      </c>
      <c r="C1547" t="s">
        <v>52</v>
      </c>
      <c r="D1547" t="s">
        <v>55</v>
      </c>
      <c r="E1547" s="2">
        <v>45512</v>
      </c>
      <c r="F1547" t="s">
        <v>13</v>
      </c>
      <c r="G1547" s="2">
        <v>45518</v>
      </c>
      <c r="H1547">
        <f>Table1[[#This Row],[Date of Last Activity Time]] - Table1[[#This Row],[Date of Lead Created Time]]</f>
        <v>6</v>
      </c>
      <c r="I1547">
        <f ca="1">IF(TODAY() - Table1[[#This Row],[Date of Last Activity Time]] &lt;= 90, 1, 0)</f>
        <v>0</v>
      </c>
    </row>
    <row r="1548" spans="1:9" x14ac:dyDescent="0.25">
      <c r="A1548" s="1">
        <v>5.0851600001585603E+18</v>
      </c>
      <c r="B1548" t="s">
        <v>14</v>
      </c>
      <c r="C1548" t="s">
        <v>52</v>
      </c>
      <c r="D1548" t="s">
        <v>55</v>
      </c>
      <c r="E1548" s="2">
        <v>45514</v>
      </c>
      <c r="F1548" t="s">
        <v>13</v>
      </c>
      <c r="G1548" s="2">
        <v>45517</v>
      </c>
      <c r="H1548">
        <f>Table1[[#This Row],[Date of Last Activity Time]] - Table1[[#This Row],[Date of Lead Created Time]]</f>
        <v>3</v>
      </c>
      <c r="I1548">
        <f ca="1">IF(TODAY() - Table1[[#This Row],[Date of Last Activity Time]] &lt;= 90, 1, 0)</f>
        <v>0</v>
      </c>
    </row>
    <row r="1549" spans="1:9" x14ac:dyDescent="0.25">
      <c r="A1549" s="1">
        <v>5.0851600001585603E+18</v>
      </c>
      <c r="B1549" t="s">
        <v>14</v>
      </c>
      <c r="C1549" t="s">
        <v>52</v>
      </c>
      <c r="D1549" t="s">
        <v>55</v>
      </c>
      <c r="E1549" s="2">
        <v>45522</v>
      </c>
      <c r="F1549" t="s">
        <v>13</v>
      </c>
      <c r="G1549" s="2">
        <v>45530</v>
      </c>
      <c r="H1549">
        <f>Table1[[#This Row],[Date of Last Activity Time]] - Table1[[#This Row],[Date of Lead Created Time]]</f>
        <v>8</v>
      </c>
      <c r="I1549">
        <f ca="1">IF(TODAY() - Table1[[#This Row],[Date of Last Activity Time]] &lt;= 90, 1, 0)</f>
        <v>0</v>
      </c>
    </row>
    <row r="1550" spans="1:9" x14ac:dyDescent="0.25">
      <c r="A1550" s="1">
        <v>5.0851600001585603E+18</v>
      </c>
      <c r="B1550" t="s">
        <v>14</v>
      </c>
      <c r="C1550" t="s">
        <v>52</v>
      </c>
      <c r="D1550" t="s">
        <v>55</v>
      </c>
      <c r="E1550" s="2">
        <v>45527</v>
      </c>
      <c r="F1550" t="s">
        <v>13</v>
      </c>
      <c r="G1550" s="2">
        <v>45534</v>
      </c>
      <c r="H1550">
        <f>Table1[[#This Row],[Date of Last Activity Time]] - Table1[[#This Row],[Date of Lead Created Time]]</f>
        <v>7</v>
      </c>
      <c r="I1550">
        <f ca="1">IF(TODAY() - Table1[[#This Row],[Date of Last Activity Time]] &lt;= 90, 1, 0)</f>
        <v>0</v>
      </c>
    </row>
    <row r="1551" spans="1:9" x14ac:dyDescent="0.25">
      <c r="A1551" s="1">
        <v>5.0851600001585603E+18</v>
      </c>
      <c r="B1551" t="s">
        <v>14</v>
      </c>
      <c r="C1551" t="s">
        <v>52</v>
      </c>
      <c r="D1551" t="s">
        <v>57</v>
      </c>
      <c r="E1551" s="2">
        <v>45517</v>
      </c>
      <c r="F1551" t="s">
        <v>13</v>
      </c>
      <c r="G1551" s="2">
        <v>45523</v>
      </c>
      <c r="H1551">
        <f>Table1[[#This Row],[Date of Last Activity Time]] - Table1[[#This Row],[Date of Lead Created Time]]</f>
        <v>6</v>
      </c>
      <c r="I1551">
        <f ca="1">IF(TODAY() - Table1[[#This Row],[Date of Last Activity Time]] &lt;= 90, 1, 0)</f>
        <v>0</v>
      </c>
    </row>
    <row r="1552" spans="1:9" x14ac:dyDescent="0.25">
      <c r="A1552" s="1">
        <v>5.0851600001585603E+18</v>
      </c>
      <c r="B1552" t="s">
        <v>14</v>
      </c>
      <c r="C1552" t="s">
        <v>52</v>
      </c>
      <c r="D1552" t="s">
        <v>57</v>
      </c>
      <c r="E1552" s="2">
        <v>45534</v>
      </c>
      <c r="F1552" t="s">
        <v>13</v>
      </c>
      <c r="G1552" s="2">
        <v>45565</v>
      </c>
      <c r="H1552">
        <f>Table1[[#This Row],[Date of Last Activity Time]] - Table1[[#This Row],[Date of Lead Created Time]]</f>
        <v>31</v>
      </c>
      <c r="I1552">
        <f ca="1">IF(TODAY() - Table1[[#This Row],[Date of Last Activity Time]] &lt;= 90, 1, 0)</f>
        <v>0</v>
      </c>
    </row>
    <row r="1553" spans="1:9" x14ac:dyDescent="0.25">
      <c r="A1553" s="1">
        <v>5.0851600001585603E+18</v>
      </c>
      <c r="B1553" t="s">
        <v>14</v>
      </c>
      <c r="C1553" t="s">
        <v>52</v>
      </c>
      <c r="D1553" t="s">
        <v>64</v>
      </c>
      <c r="E1553" s="2">
        <v>45509</v>
      </c>
      <c r="F1553" t="s">
        <v>13</v>
      </c>
      <c r="G1553" s="2">
        <v>45588</v>
      </c>
      <c r="H1553">
        <f>Table1[[#This Row],[Date of Last Activity Time]] - Table1[[#This Row],[Date of Lead Created Time]]</f>
        <v>79</v>
      </c>
      <c r="I1553">
        <f ca="1">IF(TODAY() - Table1[[#This Row],[Date of Last Activity Time]] &lt;= 90, 1, 0)</f>
        <v>0</v>
      </c>
    </row>
    <row r="1554" spans="1:9" x14ac:dyDescent="0.25">
      <c r="A1554" s="1">
        <v>5.0851600001585603E+18</v>
      </c>
      <c r="B1554" t="s">
        <v>14</v>
      </c>
      <c r="C1554" t="s">
        <v>52</v>
      </c>
      <c r="D1554" t="s">
        <v>64</v>
      </c>
      <c r="E1554" s="2">
        <v>45514</v>
      </c>
      <c r="F1554" t="s">
        <v>13</v>
      </c>
      <c r="G1554" s="2">
        <v>45523</v>
      </c>
      <c r="H1554">
        <f>Table1[[#This Row],[Date of Last Activity Time]] - Table1[[#This Row],[Date of Lead Created Time]]</f>
        <v>9</v>
      </c>
      <c r="I1554">
        <f ca="1">IF(TODAY() - Table1[[#This Row],[Date of Last Activity Time]] &lt;= 90, 1, 0)</f>
        <v>0</v>
      </c>
    </row>
    <row r="1555" spans="1:9" x14ac:dyDescent="0.25">
      <c r="A1555" s="1">
        <v>5.0851600001585603E+18</v>
      </c>
      <c r="B1555" t="s">
        <v>14</v>
      </c>
      <c r="C1555" t="s">
        <v>52</v>
      </c>
      <c r="D1555" t="s">
        <v>64</v>
      </c>
      <c r="E1555" s="2">
        <v>45514</v>
      </c>
      <c r="F1555" t="s">
        <v>13</v>
      </c>
      <c r="G1555" s="2">
        <v>45525</v>
      </c>
      <c r="H1555">
        <f>Table1[[#This Row],[Date of Last Activity Time]] - Table1[[#This Row],[Date of Lead Created Time]]</f>
        <v>11</v>
      </c>
      <c r="I1555">
        <f ca="1">IF(TODAY() - Table1[[#This Row],[Date of Last Activity Time]] &lt;= 90, 1, 0)</f>
        <v>0</v>
      </c>
    </row>
    <row r="1556" spans="1:9" x14ac:dyDescent="0.25">
      <c r="A1556" s="1">
        <v>5.0851600001585603E+18</v>
      </c>
      <c r="B1556" t="s">
        <v>14</v>
      </c>
      <c r="C1556" t="s">
        <v>52</v>
      </c>
      <c r="D1556" t="s">
        <v>64</v>
      </c>
      <c r="E1556" s="2">
        <v>45515</v>
      </c>
      <c r="F1556" t="s">
        <v>13</v>
      </c>
      <c r="G1556" s="2">
        <v>45525</v>
      </c>
      <c r="H1556">
        <f>Table1[[#This Row],[Date of Last Activity Time]] - Table1[[#This Row],[Date of Lead Created Time]]</f>
        <v>10</v>
      </c>
      <c r="I1556">
        <f ca="1">IF(TODAY() - Table1[[#This Row],[Date of Last Activity Time]] &lt;= 90, 1, 0)</f>
        <v>0</v>
      </c>
    </row>
    <row r="1557" spans="1:9" x14ac:dyDescent="0.25">
      <c r="A1557" s="1">
        <v>5.0851600001585603E+18</v>
      </c>
      <c r="B1557" t="s">
        <v>14</v>
      </c>
      <c r="C1557" t="s">
        <v>52</v>
      </c>
      <c r="D1557" t="s">
        <v>64</v>
      </c>
      <c r="E1557" s="2">
        <v>45524</v>
      </c>
      <c r="F1557" t="s">
        <v>13</v>
      </c>
      <c r="G1557" s="2">
        <v>45534</v>
      </c>
      <c r="H1557">
        <f>Table1[[#This Row],[Date of Last Activity Time]] - Table1[[#This Row],[Date of Lead Created Time]]</f>
        <v>10</v>
      </c>
      <c r="I1557">
        <f ca="1">IF(TODAY() - Table1[[#This Row],[Date of Last Activity Time]] &lt;= 90, 1, 0)</f>
        <v>0</v>
      </c>
    </row>
    <row r="1558" spans="1:9" x14ac:dyDescent="0.25">
      <c r="A1558" s="1">
        <v>5.085160000165207E+18</v>
      </c>
      <c r="B1558" t="s">
        <v>14</v>
      </c>
      <c r="C1558" t="s">
        <v>52</v>
      </c>
      <c r="D1558" t="s">
        <v>54</v>
      </c>
      <c r="E1558" s="2">
        <v>45505</v>
      </c>
      <c r="F1558" t="s">
        <v>13</v>
      </c>
      <c r="G1558" s="2">
        <v>45505</v>
      </c>
      <c r="H1558">
        <f>Table1[[#This Row],[Date of Last Activity Time]] - Table1[[#This Row],[Date of Lead Created Time]]</f>
        <v>0</v>
      </c>
      <c r="I1558">
        <f ca="1">IF(TODAY() - Table1[[#This Row],[Date of Last Activity Time]] &lt;= 90, 1, 0)</f>
        <v>0</v>
      </c>
    </row>
    <row r="1559" spans="1:9" x14ac:dyDescent="0.25">
      <c r="A1559" s="1">
        <v>5.085160000165207E+18</v>
      </c>
      <c r="B1559" t="s">
        <v>14</v>
      </c>
      <c r="C1559" t="s">
        <v>52</v>
      </c>
      <c r="D1559" t="s">
        <v>54</v>
      </c>
      <c r="E1559" s="2">
        <v>45507</v>
      </c>
      <c r="F1559" t="s">
        <v>13</v>
      </c>
      <c r="G1559" s="2">
        <v>45507</v>
      </c>
      <c r="H1559">
        <f>Table1[[#This Row],[Date of Last Activity Time]] - Table1[[#This Row],[Date of Lead Created Time]]</f>
        <v>0</v>
      </c>
      <c r="I1559">
        <f ca="1">IF(TODAY() - Table1[[#This Row],[Date of Last Activity Time]] &lt;= 90, 1, 0)</f>
        <v>0</v>
      </c>
    </row>
    <row r="1560" spans="1:9" x14ac:dyDescent="0.25">
      <c r="A1560" s="1">
        <v>5.085160000165207E+18</v>
      </c>
      <c r="B1560" t="s">
        <v>14</v>
      </c>
      <c r="C1560" t="s">
        <v>52</v>
      </c>
      <c r="D1560" t="s">
        <v>54</v>
      </c>
      <c r="E1560" s="2">
        <v>45508</v>
      </c>
      <c r="F1560" t="s">
        <v>13</v>
      </c>
      <c r="G1560" s="2">
        <v>45509</v>
      </c>
      <c r="H1560">
        <f>Table1[[#This Row],[Date of Last Activity Time]] - Table1[[#This Row],[Date of Lead Created Time]]</f>
        <v>1</v>
      </c>
      <c r="I1560">
        <f ca="1">IF(TODAY() - Table1[[#This Row],[Date of Last Activity Time]] &lt;= 90, 1, 0)</f>
        <v>0</v>
      </c>
    </row>
    <row r="1561" spans="1:9" x14ac:dyDescent="0.25">
      <c r="A1561" s="1">
        <v>5.085160000165207E+18</v>
      </c>
      <c r="B1561" t="s">
        <v>14</v>
      </c>
      <c r="C1561" t="s">
        <v>52</v>
      </c>
      <c r="D1561" t="s">
        <v>54</v>
      </c>
      <c r="E1561" s="2">
        <v>45509</v>
      </c>
      <c r="F1561" t="s">
        <v>13</v>
      </c>
      <c r="G1561" s="2">
        <v>45509</v>
      </c>
      <c r="H1561">
        <f>Table1[[#This Row],[Date of Last Activity Time]] - Table1[[#This Row],[Date of Lead Created Time]]</f>
        <v>0</v>
      </c>
      <c r="I1561">
        <f ca="1">IF(TODAY() - Table1[[#This Row],[Date of Last Activity Time]] &lt;= 90, 1, 0)</f>
        <v>0</v>
      </c>
    </row>
    <row r="1562" spans="1:9" x14ac:dyDescent="0.25">
      <c r="A1562" s="1">
        <v>5.085160000165207E+18</v>
      </c>
      <c r="B1562" t="s">
        <v>14</v>
      </c>
      <c r="C1562" t="s">
        <v>52</v>
      </c>
      <c r="D1562" t="s">
        <v>54</v>
      </c>
      <c r="E1562" s="2">
        <v>45510</v>
      </c>
      <c r="F1562" t="s">
        <v>13</v>
      </c>
      <c r="G1562" s="2">
        <v>45510</v>
      </c>
      <c r="H1562">
        <f>Table1[[#This Row],[Date of Last Activity Time]] - Table1[[#This Row],[Date of Lead Created Time]]</f>
        <v>0</v>
      </c>
      <c r="I1562">
        <f ca="1">IF(TODAY() - Table1[[#This Row],[Date of Last Activity Time]] &lt;= 90, 1, 0)</f>
        <v>0</v>
      </c>
    </row>
    <row r="1563" spans="1:9" x14ac:dyDescent="0.25">
      <c r="A1563" s="1">
        <v>5.085160000165207E+18</v>
      </c>
      <c r="B1563" t="s">
        <v>14</v>
      </c>
      <c r="C1563" t="s">
        <v>52</v>
      </c>
      <c r="D1563" t="s">
        <v>54</v>
      </c>
      <c r="E1563" s="2">
        <v>45512</v>
      </c>
      <c r="F1563" t="s">
        <v>13</v>
      </c>
      <c r="G1563" s="2">
        <v>45512</v>
      </c>
      <c r="H1563">
        <f>Table1[[#This Row],[Date of Last Activity Time]] - Table1[[#This Row],[Date of Lead Created Time]]</f>
        <v>0</v>
      </c>
      <c r="I1563">
        <f ca="1">IF(TODAY() - Table1[[#This Row],[Date of Last Activity Time]] &lt;= 90, 1, 0)</f>
        <v>0</v>
      </c>
    </row>
    <row r="1564" spans="1:9" x14ac:dyDescent="0.25">
      <c r="A1564" s="1">
        <v>5.085160000165207E+18</v>
      </c>
      <c r="B1564" t="s">
        <v>14</v>
      </c>
      <c r="C1564" t="s">
        <v>52</v>
      </c>
      <c r="D1564" t="s">
        <v>54</v>
      </c>
      <c r="E1564" s="2">
        <v>45514</v>
      </c>
      <c r="F1564" t="s">
        <v>13</v>
      </c>
      <c r="G1564" s="2">
        <v>45516</v>
      </c>
      <c r="H1564">
        <f>Table1[[#This Row],[Date of Last Activity Time]] - Table1[[#This Row],[Date of Lead Created Time]]</f>
        <v>2</v>
      </c>
      <c r="I1564">
        <f ca="1">IF(TODAY() - Table1[[#This Row],[Date of Last Activity Time]] &lt;= 90, 1, 0)</f>
        <v>0</v>
      </c>
    </row>
    <row r="1565" spans="1:9" x14ac:dyDescent="0.25">
      <c r="A1565" s="1">
        <v>5.085160000165207E+18</v>
      </c>
      <c r="B1565" t="s">
        <v>14</v>
      </c>
      <c r="C1565" t="s">
        <v>52</v>
      </c>
      <c r="D1565" t="s">
        <v>54</v>
      </c>
      <c r="E1565" s="2">
        <v>45516</v>
      </c>
      <c r="F1565" t="s">
        <v>13</v>
      </c>
      <c r="G1565" s="2">
        <v>45516</v>
      </c>
      <c r="H1565">
        <f>Table1[[#This Row],[Date of Last Activity Time]] - Table1[[#This Row],[Date of Lead Created Time]]</f>
        <v>0</v>
      </c>
      <c r="I1565">
        <f ca="1">IF(TODAY() - Table1[[#This Row],[Date of Last Activity Time]] &lt;= 90, 1, 0)</f>
        <v>0</v>
      </c>
    </row>
    <row r="1566" spans="1:9" x14ac:dyDescent="0.25">
      <c r="A1566" s="1">
        <v>5.085160000165207E+18</v>
      </c>
      <c r="B1566" t="s">
        <v>14</v>
      </c>
      <c r="C1566" t="s">
        <v>52</v>
      </c>
      <c r="D1566" t="s">
        <v>54</v>
      </c>
      <c r="E1566" s="2">
        <v>45520</v>
      </c>
      <c r="F1566" t="s">
        <v>13</v>
      </c>
      <c r="G1566" s="2">
        <v>45520</v>
      </c>
      <c r="H1566">
        <f>Table1[[#This Row],[Date of Last Activity Time]] - Table1[[#This Row],[Date of Lead Created Time]]</f>
        <v>0</v>
      </c>
      <c r="I1566">
        <f ca="1">IF(TODAY() - Table1[[#This Row],[Date of Last Activity Time]] &lt;= 90, 1, 0)</f>
        <v>0</v>
      </c>
    </row>
    <row r="1567" spans="1:9" x14ac:dyDescent="0.25">
      <c r="A1567" s="1">
        <v>5.085160000165207E+18</v>
      </c>
      <c r="B1567" t="s">
        <v>14</v>
      </c>
      <c r="C1567" t="s">
        <v>52</v>
      </c>
      <c r="D1567" t="s">
        <v>54</v>
      </c>
      <c r="E1567" s="2">
        <v>45520</v>
      </c>
      <c r="F1567" t="s">
        <v>13</v>
      </c>
      <c r="G1567" s="2">
        <v>45521</v>
      </c>
      <c r="H1567">
        <f>Table1[[#This Row],[Date of Last Activity Time]] - Table1[[#This Row],[Date of Lead Created Time]]</f>
        <v>1</v>
      </c>
      <c r="I1567">
        <f ca="1">IF(TODAY() - Table1[[#This Row],[Date of Last Activity Time]] &lt;= 90, 1, 0)</f>
        <v>0</v>
      </c>
    </row>
    <row r="1568" spans="1:9" x14ac:dyDescent="0.25">
      <c r="A1568" s="1">
        <v>5.085160000165207E+18</v>
      </c>
      <c r="B1568" t="s">
        <v>14</v>
      </c>
      <c r="C1568" t="s">
        <v>52</v>
      </c>
      <c r="D1568" t="s">
        <v>54</v>
      </c>
      <c r="E1568" s="2">
        <v>45521</v>
      </c>
      <c r="F1568" t="s">
        <v>13</v>
      </c>
      <c r="G1568" s="2">
        <v>45523</v>
      </c>
      <c r="H1568">
        <f>Table1[[#This Row],[Date of Last Activity Time]] - Table1[[#This Row],[Date of Lead Created Time]]</f>
        <v>2</v>
      </c>
      <c r="I1568">
        <f ca="1">IF(TODAY() - Table1[[#This Row],[Date of Last Activity Time]] &lt;= 90, 1, 0)</f>
        <v>0</v>
      </c>
    </row>
    <row r="1569" spans="1:9" x14ac:dyDescent="0.25">
      <c r="A1569" s="1">
        <v>5.085160000165207E+18</v>
      </c>
      <c r="B1569" t="s">
        <v>14</v>
      </c>
      <c r="C1569" t="s">
        <v>52</v>
      </c>
      <c r="D1569" t="s">
        <v>54</v>
      </c>
      <c r="E1569" s="2">
        <v>45523</v>
      </c>
      <c r="F1569" t="s">
        <v>13</v>
      </c>
      <c r="G1569" s="2">
        <v>45523</v>
      </c>
      <c r="H1569">
        <f>Table1[[#This Row],[Date of Last Activity Time]] - Table1[[#This Row],[Date of Lead Created Time]]</f>
        <v>0</v>
      </c>
      <c r="I1569">
        <f ca="1">IF(TODAY() - Table1[[#This Row],[Date of Last Activity Time]] &lt;= 90, 1, 0)</f>
        <v>0</v>
      </c>
    </row>
    <row r="1570" spans="1:9" x14ac:dyDescent="0.25">
      <c r="A1570" s="1">
        <v>5.085160000165207E+18</v>
      </c>
      <c r="B1570" t="s">
        <v>14</v>
      </c>
      <c r="C1570" t="s">
        <v>52</v>
      </c>
      <c r="D1570" t="s">
        <v>54</v>
      </c>
      <c r="E1570" s="2">
        <v>45524</v>
      </c>
      <c r="F1570" t="s">
        <v>13</v>
      </c>
      <c r="G1570" s="2">
        <v>45526</v>
      </c>
      <c r="H1570">
        <f>Table1[[#This Row],[Date of Last Activity Time]] - Table1[[#This Row],[Date of Lead Created Time]]</f>
        <v>2</v>
      </c>
      <c r="I1570">
        <f ca="1">IF(TODAY() - Table1[[#This Row],[Date of Last Activity Time]] &lt;= 90, 1, 0)</f>
        <v>0</v>
      </c>
    </row>
    <row r="1571" spans="1:9" x14ac:dyDescent="0.25">
      <c r="A1571" s="1">
        <v>5.085160000165207E+18</v>
      </c>
      <c r="B1571" t="s">
        <v>14</v>
      </c>
      <c r="C1571" t="s">
        <v>52</v>
      </c>
      <c r="D1571" t="s">
        <v>54</v>
      </c>
      <c r="E1571" s="2">
        <v>45528</v>
      </c>
      <c r="F1571" t="s">
        <v>13</v>
      </c>
      <c r="G1571" s="2">
        <v>45530</v>
      </c>
      <c r="H1571">
        <f>Table1[[#This Row],[Date of Last Activity Time]] - Table1[[#This Row],[Date of Lead Created Time]]</f>
        <v>2</v>
      </c>
      <c r="I1571">
        <f ca="1">IF(TODAY() - Table1[[#This Row],[Date of Last Activity Time]] &lt;= 90, 1, 0)</f>
        <v>0</v>
      </c>
    </row>
    <row r="1572" spans="1:9" x14ac:dyDescent="0.25">
      <c r="A1572" s="1">
        <v>5.085160000165207E+18</v>
      </c>
      <c r="B1572" t="s">
        <v>14</v>
      </c>
      <c r="C1572" t="s">
        <v>52</v>
      </c>
      <c r="D1572" t="s">
        <v>54</v>
      </c>
      <c r="E1572" s="2">
        <v>45531</v>
      </c>
      <c r="F1572" t="s">
        <v>13</v>
      </c>
      <c r="G1572" s="2">
        <v>45531</v>
      </c>
      <c r="H1572">
        <f>Table1[[#This Row],[Date of Last Activity Time]] - Table1[[#This Row],[Date of Lead Created Time]]</f>
        <v>0</v>
      </c>
      <c r="I1572">
        <f ca="1">IF(TODAY() - Table1[[#This Row],[Date of Last Activity Time]] &lt;= 90, 1, 0)</f>
        <v>0</v>
      </c>
    </row>
    <row r="1573" spans="1:9" x14ac:dyDescent="0.25">
      <c r="A1573" s="1">
        <v>5.085160000165207E+18</v>
      </c>
      <c r="B1573" t="s">
        <v>14</v>
      </c>
      <c r="C1573" t="s">
        <v>52</v>
      </c>
      <c r="D1573" t="s">
        <v>54</v>
      </c>
      <c r="E1573" s="2">
        <v>45533</v>
      </c>
      <c r="F1573" t="s">
        <v>13</v>
      </c>
      <c r="G1573" s="2">
        <v>45533</v>
      </c>
      <c r="H1573">
        <f>Table1[[#This Row],[Date of Last Activity Time]] - Table1[[#This Row],[Date of Lead Created Time]]</f>
        <v>0</v>
      </c>
      <c r="I1573">
        <f ca="1">IF(TODAY() - Table1[[#This Row],[Date of Last Activity Time]] &lt;= 90, 1, 0)</f>
        <v>0</v>
      </c>
    </row>
    <row r="1574" spans="1:9" x14ac:dyDescent="0.25">
      <c r="A1574" s="1">
        <v>5.085160000165207E+18</v>
      </c>
      <c r="B1574" t="s">
        <v>14</v>
      </c>
      <c r="C1574" t="s">
        <v>52</v>
      </c>
      <c r="D1574" t="s">
        <v>55</v>
      </c>
      <c r="E1574" s="2">
        <v>45508</v>
      </c>
      <c r="F1574" t="s">
        <v>13</v>
      </c>
      <c r="G1574" s="2">
        <v>45509</v>
      </c>
      <c r="H1574">
        <f>Table1[[#This Row],[Date of Last Activity Time]] - Table1[[#This Row],[Date of Lead Created Time]]</f>
        <v>1</v>
      </c>
      <c r="I1574">
        <f ca="1">IF(TODAY() - Table1[[#This Row],[Date of Last Activity Time]] &lt;= 90, 1, 0)</f>
        <v>0</v>
      </c>
    </row>
    <row r="1575" spans="1:9" x14ac:dyDescent="0.25">
      <c r="A1575" s="1">
        <v>5.085160000165207E+18</v>
      </c>
      <c r="B1575" t="s">
        <v>14</v>
      </c>
      <c r="C1575" t="s">
        <v>52</v>
      </c>
      <c r="D1575" t="s">
        <v>55</v>
      </c>
      <c r="E1575" s="2">
        <v>45508</v>
      </c>
      <c r="F1575" t="s">
        <v>13</v>
      </c>
      <c r="G1575" s="2">
        <v>45511</v>
      </c>
      <c r="H1575">
        <f>Table1[[#This Row],[Date of Last Activity Time]] - Table1[[#This Row],[Date of Lead Created Time]]</f>
        <v>3</v>
      </c>
      <c r="I1575">
        <f ca="1">IF(TODAY() - Table1[[#This Row],[Date of Last Activity Time]] &lt;= 90, 1, 0)</f>
        <v>0</v>
      </c>
    </row>
    <row r="1576" spans="1:9" x14ac:dyDescent="0.25">
      <c r="A1576" s="1">
        <v>5.085160000165207E+18</v>
      </c>
      <c r="B1576" t="s">
        <v>14</v>
      </c>
      <c r="C1576" t="s">
        <v>52</v>
      </c>
      <c r="D1576" t="s">
        <v>55</v>
      </c>
      <c r="E1576" s="2">
        <v>45509</v>
      </c>
      <c r="F1576" t="s">
        <v>13</v>
      </c>
      <c r="G1576" s="2">
        <v>45511</v>
      </c>
      <c r="H1576">
        <f>Table1[[#This Row],[Date of Last Activity Time]] - Table1[[#This Row],[Date of Lead Created Time]]</f>
        <v>2</v>
      </c>
      <c r="I1576">
        <f ca="1">IF(TODAY() - Table1[[#This Row],[Date of Last Activity Time]] &lt;= 90, 1, 0)</f>
        <v>0</v>
      </c>
    </row>
    <row r="1577" spans="1:9" x14ac:dyDescent="0.25">
      <c r="A1577" s="1">
        <v>5.085160000165207E+18</v>
      </c>
      <c r="B1577" t="s">
        <v>14</v>
      </c>
      <c r="C1577" t="s">
        <v>52</v>
      </c>
      <c r="D1577" t="s">
        <v>55</v>
      </c>
      <c r="E1577" s="2">
        <v>45513</v>
      </c>
      <c r="F1577" t="s">
        <v>13</v>
      </c>
      <c r="G1577" s="2">
        <v>45516</v>
      </c>
      <c r="H1577">
        <f>Table1[[#This Row],[Date of Last Activity Time]] - Table1[[#This Row],[Date of Lead Created Time]]</f>
        <v>3</v>
      </c>
      <c r="I1577">
        <f ca="1">IF(TODAY() - Table1[[#This Row],[Date of Last Activity Time]] &lt;= 90, 1, 0)</f>
        <v>0</v>
      </c>
    </row>
    <row r="1578" spans="1:9" x14ac:dyDescent="0.25">
      <c r="A1578" s="1">
        <v>5.085160000165207E+18</v>
      </c>
      <c r="B1578" t="s">
        <v>14</v>
      </c>
      <c r="C1578" t="s">
        <v>52</v>
      </c>
      <c r="D1578" t="s">
        <v>55</v>
      </c>
      <c r="E1578" s="2">
        <v>45516</v>
      </c>
      <c r="F1578" t="s">
        <v>13</v>
      </c>
      <c r="G1578" s="2">
        <v>45518</v>
      </c>
      <c r="H1578">
        <f>Table1[[#This Row],[Date of Last Activity Time]] - Table1[[#This Row],[Date of Lead Created Time]]</f>
        <v>2</v>
      </c>
      <c r="I1578">
        <f ca="1">IF(TODAY() - Table1[[#This Row],[Date of Last Activity Time]] &lt;= 90, 1, 0)</f>
        <v>0</v>
      </c>
    </row>
    <row r="1579" spans="1:9" x14ac:dyDescent="0.25">
      <c r="A1579" s="1">
        <v>5.085160000165207E+18</v>
      </c>
      <c r="B1579" t="s">
        <v>14</v>
      </c>
      <c r="C1579" t="s">
        <v>52</v>
      </c>
      <c r="D1579" t="s">
        <v>55</v>
      </c>
      <c r="E1579" s="2">
        <v>45521</v>
      </c>
      <c r="F1579" t="s">
        <v>13</v>
      </c>
      <c r="G1579" s="2">
        <v>45523</v>
      </c>
      <c r="H1579">
        <f>Table1[[#This Row],[Date of Last Activity Time]] - Table1[[#This Row],[Date of Lead Created Time]]</f>
        <v>2</v>
      </c>
      <c r="I1579">
        <f ca="1">IF(TODAY() - Table1[[#This Row],[Date of Last Activity Time]] &lt;= 90, 1, 0)</f>
        <v>0</v>
      </c>
    </row>
    <row r="1580" spans="1:9" x14ac:dyDescent="0.25">
      <c r="A1580" s="1">
        <v>5.085160000165207E+18</v>
      </c>
      <c r="B1580" t="s">
        <v>14</v>
      </c>
      <c r="C1580" t="s">
        <v>52</v>
      </c>
      <c r="D1580" t="s">
        <v>55</v>
      </c>
      <c r="E1580" s="2">
        <v>45522</v>
      </c>
      <c r="F1580" t="s">
        <v>13</v>
      </c>
      <c r="G1580" s="2">
        <v>45524</v>
      </c>
      <c r="H1580">
        <f>Table1[[#This Row],[Date of Last Activity Time]] - Table1[[#This Row],[Date of Lead Created Time]]</f>
        <v>2</v>
      </c>
      <c r="I1580">
        <f ca="1">IF(TODAY() - Table1[[#This Row],[Date of Last Activity Time]] &lt;= 90, 1, 0)</f>
        <v>0</v>
      </c>
    </row>
    <row r="1581" spans="1:9" x14ac:dyDescent="0.25">
      <c r="A1581" s="1">
        <v>5.085160000165207E+18</v>
      </c>
      <c r="B1581" t="s">
        <v>14</v>
      </c>
      <c r="C1581" t="s">
        <v>52</v>
      </c>
      <c r="D1581" t="s">
        <v>55</v>
      </c>
      <c r="E1581" s="2">
        <v>45526</v>
      </c>
      <c r="F1581" t="s">
        <v>13</v>
      </c>
      <c r="G1581" s="2">
        <v>45530</v>
      </c>
      <c r="H1581">
        <f>Table1[[#This Row],[Date of Last Activity Time]] - Table1[[#This Row],[Date of Lead Created Time]]</f>
        <v>4</v>
      </c>
      <c r="I1581">
        <f ca="1">IF(TODAY() - Table1[[#This Row],[Date of Last Activity Time]] &lt;= 90, 1, 0)</f>
        <v>0</v>
      </c>
    </row>
    <row r="1582" spans="1:9" x14ac:dyDescent="0.25">
      <c r="A1582" s="1">
        <v>5.085160000165207E+18</v>
      </c>
      <c r="B1582" t="s">
        <v>14</v>
      </c>
      <c r="C1582" t="s">
        <v>52</v>
      </c>
      <c r="D1582" t="s">
        <v>57</v>
      </c>
      <c r="E1582" s="2">
        <v>45510</v>
      </c>
      <c r="F1582" t="s">
        <v>13</v>
      </c>
      <c r="G1582" s="2">
        <v>45513</v>
      </c>
      <c r="H1582">
        <f>Table1[[#This Row],[Date of Last Activity Time]] - Table1[[#This Row],[Date of Lead Created Time]]</f>
        <v>3</v>
      </c>
      <c r="I1582">
        <f ca="1">IF(TODAY() - Table1[[#This Row],[Date of Last Activity Time]] &lt;= 90, 1, 0)</f>
        <v>0</v>
      </c>
    </row>
    <row r="1583" spans="1:9" x14ac:dyDescent="0.25">
      <c r="A1583" s="1">
        <v>5.085160000165207E+18</v>
      </c>
      <c r="B1583" t="s">
        <v>14</v>
      </c>
      <c r="C1583" t="s">
        <v>52</v>
      </c>
      <c r="D1583" t="s">
        <v>57</v>
      </c>
      <c r="E1583" s="2">
        <v>45512</v>
      </c>
      <c r="F1583" t="s">
        <v>13</v>
      </c>
      <c r="G1583" s="2">
        <v>45520</v>
      </c>
      <c r="H1583">
        <f>Table1[[#This Row],[Date of Last Activity Time]] - Table1[[#This Row],[Date of Lead Created Time]]</f>
        <v>8</v>
      </c>
      <c r="I1583">
        <f ca="1">IF(TODAY() - Table1[[#This Row],[Date of Last Activity Time]] &lt;= 90, 1, 0)</f>
        <v>0</v>
      </c>
    </row>
    <row r="1584" spans="1:9" x14ac:dyDescent="0.25">
      <c r="A1584" s="1">
        <v>5.085160000165207E+18</v>
      </c>
      <c r="B1584" t="s">
        <v>14</v>
      </c>
      <c r="C1584" t="s">
        <v>52</v>
      </c>
      <c r="D1584" t="s">
        <v>57</v>
      </c>
      <c r="E1584" s="2">
        <v>45521</v>
      </c>
      <c r="F1584" t="s">
        <v>13</v>
      </c>
      <c r="G1584" s="2">
        <v>45523</v>
      </c>
      <c r="H1584">
        <f>Table1[[#This Row],[Date of Last Activity Time]] - Table1[[#This Row],[Date of Lead Created Time]]</f>
        <v>2</v>
      </c>
      <c r="I1584">
        <f ca="1">IF(TODAY() - Table1[[#This Row],[Date of Last Activity Time]] &lt;= 90, 1, 0)</f>
        <v>0</v>
      </c>
    </row>
    <row r="1585" spans="1:9" x14ac:dyDescent="0.25">
      <c r="A1585" s="1">
        <v>5.085160000165207E+18</v>
      </c>
      <c r="B1585" t="s">
        <v>14</v>
      </c>
      <c r="C1585" t="s">
        <v>52</v>
      </c>
      <c r="D1585" t="s">
        <v>64</v>
      </c>
      <c r="E1585" s="2">
        <v>45522</v>
      </c>
      <c r="F1585" t="s">
        <v>13</v>
      </c>
      <c r="G1585" s="2">
        <v>45531</v>
      </c>
      <c r="H1585">
        <f>Table1[[#This Row],[Date of Last Activity Time]] - Table1[[#This Row],[Date of Lead Created Time]]</f>
        <v>9</v>
      </c>
      <c r="I1585">
        <f ca="1">IF(TODAY() - Table1[[#This Row],[Date of Last Activity Time]] &lt;= 90, 1, 0)</f>
        <v>0</v>
      </c>
    </row>
    <row r="1586" spans="1:9" x14ac:dyDescent="0.25">
      <c r="A1586" s="1">
        <v>5.0851600001724641E+18</v>
      </c>
      <c r="B1586" t="s">
        <v>14</v>
      </c>
      <c r="C1586" t="s">
        <v>52</v>
      </c>
      <c r="D1586" t="s">
        <v>57</v>
      </c>
      <c r="E1586" s="2">
        <v>44954</v>
      </c>
      <c r="F1586" t="s">
        <v>13</v>
      </c>
      <c r="G1586" s="2">
        <v>45492</v>
      </c>
      <c r="H1586">
        <f>Table1[[#This Row],[Date of Last Activity Time]] - Table1[[#This Row],[Date of Lead Created Time]]</f>
        <v>538</v>
      </c>
      <c r="I1586">
        <f ca="1">IF(TODAY() - Table1[[#This Row],[Date of Last Activity Time]] &lt;= 90, 1, 0)</f>
        <v>0</v>
      </c>
    </row>
    <row r="1587" spans="1:9" x14ac:dyDescent="0.25">
      <c r="A1587" s="1">
        <v>5.0851600002170388E+18</v>
      </c>
      <c r="B1587" t="s">
        <v>14</v>
      </c>
      <c r="C1587" t="s">
        <v>52</v>
      </c>
      <c r="D1587" t="s">
        <v>54</v>
      </c>
      <c r="E1587" s="2">
        <v>45511</v>
      </c>
      <c r="F1587" t="s">
        <v>13</v>
      </c>
      <c r="G1587" s="2">
        <v>45511</v>
      </c>
      <c r="H1587">
        <f>Table1[[#This Row],[Date of Last Activity Time]] - Table1[[#This Row],[Date of Lead Created Time]]</f>
        <v>0</v>
      </c>
      <c r="I1587">
        <f ca="1">IF(TODAY() - Table1[[#This Row],[Date of Last Activity Time]] &lt;= 90, 1, 0)</f>
        <v>0</v>
      </c>
    </row>
    <row r="1588" spans="1:9" x14ac:dyDescent="0.25">
      <c r="A1588" s="1">
        <v>5.0851600001752852E+18</v>
      </c>
      <c r="B1588" t="s">
        <v>14</v>
      </c>
      <c r="C1588" t="s">
        <v>52</v>
      </c>
      <c r="D1588" t="s">
        <v>55</v>
      </c>
      <c r="E1588" s="2">
        <v>45505</v>
      </c>
      <c r="F1588" t="s">
        <v>13</v>
      </c>
      <c r="G1588" s="2">
        <v>45506</v>
      </c>
      <c r="H1588">
        <f>Table1[[#This Row],[Date of Last Activity Time]] - Table1[[#This Row],[Date of Lead Created Time]]</f>
        <v>1</v>
      </c>
      <c r="I1588">
        <f ca="1">IF(TODAY() - Table1[[#This Row],[Date of Last Activity Time]] &lt;= 90, 1, 0)</f>
        <v>0</v>
      </c>
    </row>
    <row r="1589" spans="1:9" x14ac:dyDescent="0.25">
      <c r="A1589" s="1">
        <v>5.0851600001752852E+18</v>
      </c>
      <c r="B1589" t="s">
        <v>14</v>
      </c>
      <c r="C1589" t="s">
        <v>52</v>
      </c>
      <c r="D1589" t="s">
        <v>55</v>
      </c>
      <c r="E1589" s="2">
        <v>45506</v>
      </c>
      <c r="F1589" t="s">
        <v>13</v>
      </c>
      <c r="G1589" s="2">
        <v>45506</v>
      </c>
      <c r="H1589">
        <f>Table1[[#This Row],[Date of Last Activity Time]] - Table1[[#This Row],[Date of Lead Created Time]]</f>
        <v>0</v>
      </c>
      <c r="I1589">
        <f ca="1">IF(TODAY() - Table1[[#This Row],[Date of Last Activity Time]] &lt;= 90, 1, 0)</f>
        <v>0</v>
      </c>
    </row>
    <row r="1590" spans="1:9" x14ac:dyDescent="0.25">
      <c r="A1590" s="1">
        <v>5.0851600001752852E+18</v>
      </c>
      <c r="B1590" t="s">
        <v>14</v>
      </c>
      <c r="C1590" t="s">
        <v>52</v>
      </c>
      <c r="D1590" t="s">
        <v>55</v>
      </c>
      <c r="E1590" s="2">
        <v>45507</v>
      </c>
      <c r="F1590" t="s">
        <v>13</v>
      </c>
      <c r="G1590" s="2">
        <v>45510</v>
      </c>
      <c r="H1590">
        <f>Table1[[#This Row],[Date of Last Activity Time]] - Table1[[#This Row],[Date of Lead Created Time]]</f>
        <v>3</v>
      </c>
      <c r="I1590">
        <f ca="1">IF(TODAY() - Table1[[#This Row],[Date of Last Activity Time]] &lt;= 90, 1, 0)</f>
        <v>0</v>
      </c>
    </row>
    <row r="1591" spans="1:9" x14ac:dyDescent="0.25">
      <c r="A1591" s="1">
        <v>5.0851600001752852E+18</v>
      </c>
      <c r="B1591" t="s">
        <v>14</v>
      </c>
      <c r="C1591" t="s">
        <v>52</v>
      </c>
      <c r="D1591" t="s">
        <v>55</v>
      </c>
      <c r="E1591" s="2">
        <v>45509</v>
      </c>
      <c r="F1591" t="s">
        <v>13</v>
      </c>
      <c r="G1591" s="2">
        <v>45510</v>
      </c>
      <c r="H1591">
        <f>Table1[[#This Row],[Date of Last Activity Time]] - Table1[[#This Row],[Date of Lead Created Time]]</f>
        <v>1</v>
      </c>
      <c r="I1591">
        <f ca="1">IF(TODAY() - Table1[[#This Row],[Date of Last Activity Time]] &lt;= 90, 1, 0)</f>
        <v>0</v>
      </c>
    </row>
    <row r="1592" spans="1:9" x14ac:dyDescent="0.25">
      <c r="A1592" s="1">
        <v>5.0851600001752852E+18</v>
      </c>
      <c r="B1592" t="s">
        <v>14</v>
      </c>
      <c r="C1592" t="s">
        <v>52</v>
      </c>
      <c r="D1592" t="s">
        <v>55</v>
      </c>
      <c r="E1592" s="2">
        <v>45511</v>
      </c>
      <c r="F1592" t="s">
        <v>13</v>
      </c>
      <c r="G1592" s="2">
        <v>45511</v>
      </c>
      <c r="H1592">
        <f>Table1[[#This Row],[Date of Last Activity Time]] - Table1[[#This Row],[Date of Lead Created Time]]</f>
        <v>0</v>
      </c>
      <c r="I1592">
        <f ca="1">IF(TODAY() - Table1[[#This Row],[Date of Last Activity Time]] &lt;= 90, 1, 0)</f>
        <v>0</v>
      </c>
    </row>
    <row r="1593" spans="1:9" x14ac:dyDescent="0.25">
      <c r="A1593" s="1">
        <v>5.0851600001752852E+18</v>
      </c>
      <c r="B1593" t="s">
        <v>14</v>
      </c>
      <c r="C1593" t="s">
        <v>52</v>
      </c>
      <c r="D1593" t="s">
        <v>55</v>
      </c>
      <c r="E1593" s="2">
        <v>45513</v>
      </c>
      <c r="F1593" t="s">
        <v>13</v>
      </c>
      <c r="G1593" s="2">
        <v>45513</v>
      </c>
      <c r="H1593">
        <f>Table1[[#This Row],[Date of Last Activity Time]] - Table1[[#This Row],[Date of Lead Created Time]]</f>
        <v>0</v>
      </c>
      <c r="I1593">
        <f ca="1">IF(TODAY() - Table1[[#This Row],[Date of Last Activity Time]] &lt;= 90, 1, 0)</f>
        <v>0</v>
      </c>
    </row>
    <row r="1594" spans="1:9" x14ac:dyDescent="0.25">
      <c r="A1594" s="1">
        <v>5.0851600001752852E+18</v>
      </c>
      <c r="B1594" t="s">
        <v>14</v>
      </c>
      <c r="C1594" t="s">
        <v>52</v>
      </c>
      <c r="D1594" t="s">
        <v>55</v>
      </c>
      <c r="E1594" s="2">
        <v>45513</v>
      </c>
      <c r="F1594" t="s">
        <v>13</v>
      </c>
      <c r="G1594" s="2">
        <v>45516</v>
      </c>
      <c r="H1594">
        <f>Table1[[#This Row],[Date of Last Activity Time]] - Table1[[#This Row],[Date of Lead Created Time]]</f>
        <v>3</v>
      </c>
      <c r="I1594">
        <f ca="1">IF(TODAY() - Table1[[#This Row],[Date of Last Activity Time]] &lt;= 90, 1, 0)</f>
        <v>0</v>
      </c>
    </row>
    <row r="1595" spans="1:9" x14ac:dyDescent="0.25">
      <c r="A1595" s="1">
        <v>5.0851600001752852E+18</v>
      </c>
      <c r="B1595" t="s">
        <v>14</v>
      </c>
      <c r="C1595" t="s">
        <v>52</v>
      </c>
      <c r="D1595" t="s">
        <v>55</v>
      </c>
      <c r="E1595" s="2">
        <v>45516</v>
      </c>
      <c r="F1595" t="s">
        <v>13</v>
      </c>
      <c r="G1595" s="2">
        <v>45516</v>
      </c>
      <c r="H1595">
        <f>Table1[[#This Row],[Date of Last Activity Time]] - Table1[[#This Row],[Date of Lead Created Time]]</f>
        <v>0</v>
      </c>
      <c r="I1595">
        <f ca="1">IF(TODAY() - Table1[[#This Row],[Date of Last Activity Time]] &lt;= 90, 1, 0)</f>
        <v>0</v>
      </c>
    </row>
    <row r="1596" spans="1:9" x14ac:dyDescent="0.25">
      <c r="A1596" s="1">
        <v>5.0851600001752852E+18</v>
      </c>
      <c r="B1596" t="s">
        <v>14</v>
      </c>
      <c r="C1596" t="s">
        <v>52</v>
      </c>
      <c r="D1596" t="s">
        <v>55</v>
      </c>
      <c r="E1596" s="2">
        <v>45516</v>
      </c>
      <c r="F1596" t="s">
        <v>13</v>
      </c>
      <c r="G1596" s="2">
        <v>45517</v>
      </c>
      <c r="H1596">
        <f>Table1[[#This Row],[Date of Last Activity Time]] - Table1[[#This Row],[Date of Lead Created Time]]</f>
        <v>1</v>
      </c>
      <c r="I1596">
        <f ca="1">IF(TODAY() - Table1[[#This Row],[Date of Last Activity Time]] &lt;= 90, 1, 0)</f>
        <v>0</v>
      </c>
    </row>
    <row r="1597" spans="1:9" x14ac:dyDescent="0.25">
      <c r="A1597" s="1">
        <v>5.0851600001752852E+18</v>
      </c>
      <c r="B1597" t="s">
        <v>14</v>
      </c>
      <c r="C1597" t="s">
        <v>52</v>
      </c>
      <c r="D1597" t="s">
        <v>55</v>
      </c>
      <c r="E1597" s="2">
        <v>45517</v>
      </c>
      <c r="F1597" t="s">
        <v>13</v>
      </c>
      <c r="G1597" s="2">
        <v>45517</v>
      </c>
      <c r="H1597">
        <f>Table1[[#This Row],[Date of Last Activity Time]] - Table1[[#This Row],[Date of Lead Created Time]]</f>
        <v>0</v>
      </c>
      <c r="I1597">
        <f ca="1">IF(TODAY() - Table1[[#This Row],[Date of Last Activity Time]] &lt;= 90, 1, 0)</f>
        <v>0</v>
      </c>
    </row>
    <row r="1598" spans="1:9" x14ac:dyDescent="0.25">
      <c r="A1598" s="1">
        <v>5.0851600001752852E+18</v>
      </c>
      <c r="B1598" t="s">
        <v>14</v>
      </c>
      <c r="C1598" t="s">
        <v>52</v>
      </c>
      <c r="D1598" t="s">
        <v>55</v>
      </c>
      <c r="E1598" s="2">
        <v>45531</v>
      </c>
      <c r="F1598" t="s">
        <v>13</v>
      </c>
      <c r="G1598" s="2">
        <v>45531</v>
      </c>
      <c r="H1598">
        <f>Table1[[#This Row],[Date of Last Activity Time]] - Table1[[#This Row],[Date of Lead Created Time]]</f>
        <v>0</v>
      </c>
      <c r="I1598">
        <f ca="1">IF(TODAY() - Table1[[#This Row],[Date of Last Activity Time]] &lt;= 90, 1, 0)</f>
        <v>0</v>
      </c>
    </row>
    <row r="1599" spans="1:9" x14ac:dyDescent="0.25">
      <c r="A1599" s="1">
        <v>5.0851600001752852E+18</v>
      </c>
      <c r="B1599" t="s">
        <v>14</v>
      </c>
      <c r="C1599" t="s">
        <v>52</v>
      </c>
      <c r="D1599" t="s">
        <v>55</v>
      </c>
      <c r="E1599" s="2">
        <v>45532</v>
      </c>
      <c r="F1599" t="s">
        <v>13</v>
      </c>
      <c r="G1599" s="2">
        <v>45532</v>
      </c>
      <c r="H1599">
        <f>Table1[[#This Row],[Date of Last Activity Time]] - Table1[[#This Row],[Date of Lead Created Time]]</f>
        <v>0</v>
      </c>
      <c r="I1599">
        <f ca="1">IF(TODAY() - Table1[[#This Row],[Date of Last Activity Time]] &lt;= 90, 1, 0)</f>
        <v>0</v>
      </c>
    </row>
    <row r="1600" spans="1:9" x14ac:dyDescent="0.25">
      <c r="A1600" s="1">
        <v>5.0851600001752852E+18</v>
      </c>
      <c r="B1600" t="s">
        <v>14</v>
      </c>
      <c r="C1600" t="s">
        <v>52</v>
      </c>
      <c r="D1600" t="s">
        <v>55</v>
      </c>
      <c r="E1600" s="2">
        <v>45533</v>
      </c>
      <c r="F1600" t="s">
        <v>10</v>
      </c>
      <c r="G1600" s="2">
        <v>45533</v>
      </c>
      <c r="H1600">
        <f>Table1[[#This Row],[Date of Last Activity Time]] - Table1[[#This Row],[Date of Lead Created Time]]</f>
        <v>0</v>
      </c>
      <c r="I1600">
        <f ca="1">IF(TODAY() - Table1[[#This Row],[Date of Last Activity Time]] &lt;= 90, 1, 0)</f>
        <v>0</v>
      </c>
    </row>
    <row r="1601" spans="1:9" x14ac:dyDescent="0.25">
      <c r="A1601" s="1">
        <v>5.0851600001752852E+18</v>
      </c>
      <c r="B1601" t="s">
        <v>14</v>
      </c>
      <c r="C1601" t="s">
        <v>52</v>
      </c>
      <c r="D1601" t="s">
        <v>57</v>
      </c>
      <c r="E1601" s="2">
        <v>45505</v>
      </c>
      <c r="F1601" t="s">
        <v>13</v>
      </c>
      <c r="G1601" s="2">
        <v>45510</v>
      </c>
      <c r="H1601">
        <f>Table1[[#This Row],[Date of Last Activity Time]] - Table1[[#This Row],[Date of Lead Created Time]]</f>
        <v>5</v>
      </c>
      <c r="I1601">
        <f ca="1">IF(TODAY() - Table1[[#This Row],[Date of Last Activity Time]] &lt;= 90, 1, 0)</f>
        <v>0</v>
      </c>
    </row>
    <row r="1602" spans="1:9" x14ac:dyDescent="0.25">
      <c r="A1602" s="1">
        <v>5.0851600001752852E+18</v>
      </c>
      <c r="B1602" t="s">
        <v>14</v>
      </c>
      <c r="C1602" t="s">
        <v>52</v>
      </c>
      <c r="D1602" t="s">
        <v>57</v>
      </c>
      <c r="E1602" s="2">
        <v>45507</v>
      </c>
      <c r="F1602" t="s">
        <v>13</v>
      </c>
      <c r="G1602" s="2">
        <v>45510</v>
      </c>
      <c r="H1602">
        <f>Table1[[#This Row],[Date of Last Activity Time]] - Table1[[#This Row],[Date of Lead Created Time]]</f>
        <v>3</v>
      </c>
      <c r="I1602">
        <f ca="1">IF(TODAY() - Table1[[#This Row],[Date of Last Activity Time]] &lt;= 90, 1, 0)</f>
        <v>0</v>
      </c>
    </row>
    <row r="1603" spans="1:9" x14ac:dyDescent="0.25">
      <c r="A1603" s="1">
        <v>5.0851600001752852E+18</v>
      </c>
      <c r="B1603" t="s">
        <v>14</v>
      </c>
      <c r="C1603" t="s">
        <v>52</v>
      </c>
      <c r="D1603" t="s">
        <v>57</v>
      </c>
      <c r="E1603" s="2">
        <v>45512</v>
      </c>
      <c r="F1603" t="s">
        <v>13</v>
      </c>
      <c r="G1603" s="2">
        <v>45517</v>
      </c>
      <c r="H1603">
        <f>Table1[[#This Row],[Date of Last Activity Time]] - Table1[[#This Row],[Date of Lead Created Time]]</f>
        <v>5</v>
      </c>
      <c r="I1603">
        <f ca="1">IF(TODAY() - Table1[[#This Row],[Date of Last Activity Time]] &lt;= 90, 1, 0)</f>
        <v>0</v>
      </c>
    </row>
    <row r="1604" spans="1:9" x14ac:dyDescent="0.25">
      <c r="A1604" s="1">
        <v>5.0851600001752852E+18</v>
      </c>
      <c r="B1604" t="s">
        <v>14</v>
      </c>
      <c r="C1604" t="s">
        <v>52</v>
      </c>
      <c r="D1604" t="s">
        <v>57</v>
      </c>
      <c r="E1604" s="2">
        <v>45513</v>
      </c>
      <c r="F1604" t="s">
        <v>13</v>
      </c>
      <c r="G1604" s="2">
        <v>45516</v>
      </c>
      <c r="H1604">
        <f>Table1[[#This Row],[Date of Last Activity Time]] - Table1[[#This Row],[Date of Lead Created Time]]</f>
        <v>3</v>
      </c>
      <c r="I1604">
        <f ca="1">IF(TODAY() - Table1[[#This Row],[Date of Last Activity Time]] &lt;= 90, 1, 0)</f>
        <v>0</v>
      </c>
    </row>
    <row r="1605" spans="1:9" x14ac:dyDescent="0.25">
      <c r="A1605" s="1">
        <v>5.0851600001752852E+18</v>
      </c>
      <c r="B1605" t="s">
        <v>14</v>
      </c>
      <c r="C1605" t="s">
        <v>52</v>
      </c>
      <c r="D1605" t="s">
        <v>57</v>
      </c>
      <c r="E1605" s="2">
        <v>45516</v>
      </c>
      <c r="F1605" t="s">
        <v>13</v>
      </c>
      <c r="G1605" s="2">
        <v>45517</v>
      </c>
      <c r="H1605">
        <f>Table1[[#This Row],[Date of Last Activity Time]] - Table1[[#This Row],[Date of Lead Created Time]]</f>
        <v>1</v>
      </c>
      <c r="I1605">
        <f ca="1">IF(TODAY() - Table1[[#This Row],[Date of Last Activity Time]] &lt;= 90, 1, 0)</f>
        <v>0</v>
      </c>
    </row>
    <row r="1606" spans="1:9" x14ac:dyDescent="0.25">
      <c r="A1606" s="1">
        <v>5.0851600001752852E+18</v>
      </c>
      <c r="B1606" t="s">
        <v>14</v>
      </c>
      <c r="C1606" t="s">
        <v>52</v>
      </c>
      <c r="D1606" t="s">
        <v>57</v>
      </c>
      <c r="E1606" s="2">
        <v>45523</v>
      </c>
      <c r="F1606" t="s">
        <v>13</v>
      </c>
      <c r="G1606" s="2">
        <v>45523</v>
      </c>
      <c r="H1606">
        <f>Table1[[#This Row],[Date of Last Activity Time]] - Table1[[#This Row],[Date of Lead Created Time]]</f>
        <v>0</v>
      </c>
      <c r="I1606">
        <f ca="1">IF(TODAY() - Table1[[#This Row],[Date of Last Activity Time]] &lt;= 90, 1, 0)</f>
        <v>0</v>
      </c>
    </row>
    <row r="1607" spans="1:9" x14ac:dyDescent="0.25">
      <c r="A1607" s="1">
        <v>5.0851600001752852E+18</v>
      </c>
      <c r="B1607" t="s">
        <v>14</v>
      </c>
      <c r="C1607" t="s">
        <v>52</v>
      </c>
      <c r="D1607" t="s">
        <v>58</v>
      </c>
      <c r="E1607" s="2">
        <v>45506</v>
      </c>
      <c r="F1607" t="s">
        <v>13</v>
      </c>
      <c r="G1607" s="2">
        <v>45512</v>
      </c>
      <c r="H1607">
        <f>Table1[[#This Row],[Date of Last Activity Time]] - Table1[[#This Row],[Date of Lead Created Time]]</f>
        <v>6</v>
      </c>
      <c r="I1607">
        <f ca="1">IF(TODAY() - Table1[[#This Row],[Date of Last Activity Time]] &lt;= 90, 1, 0)</f>
        <v>0</v>
      </c>
    </row>
    <row r="1608" spans="1:9" x14ac:dyDescent="0.25">
      <c r="A1608" s="1">
        <v>5.0851600001752852E+18</v>
      </c>
      <c r="B1608" t="s">
        <v>14</v>
      </c>
      <c r="C1608" t="s">
        <v>52</v>
      </c>
      <c r="D1608" t="s">
        <v>58</v>
      </c>
      <c r="E1608" s="2">
        <v>45507</v>
      </c>
      <c r="F1608" t="s">
        <v>13</v>
      </c>
      <c r="G1608" s="2">
        <v>45511</v>
      </c>
      <c r="H1608">
        <f>Table1[[#This Row],[Date of Last Activity Time]] - Table1[[#This Row],[Date of Lead Created Time]]</f>
        <v>4</v>
      </c>
      <c r="I1608">
        <f ca="1">IF(TODAY() - Table1[[#This Row],[Date of Last Activity Time]] &lt;= 90, 1, 0)</f>
        <v>0</v>
      </c>
    </row>
    <row r="1609" spans="1:9" x14ac:dyDescent="0.25">
      <c r="A1609" s="1">
        <v>5.0851600001752852E+18</v>
      </c>
      <c r="B1609" t="s">
        <v>14</v>
      </c>
      <c r="C1609" t="s">
        <v>52</v>
      </c>
      <c r="D1609" t="s">
        <v>58</v>
      </c>
      <c r="E1609" s="2">
        <v>45507</v>
      </c>
      <c r="F1609" t="s">
        <v>13</v>
      </c>
      <c r="G1609" s="2">
        <v>45512</v>
      </c>
      <c r="H1609">
        <f>Table1[[#This Row],[Date of Last Activity Time]] - Table1[[#This Row],[Date of Lead Created Time]]</f>
        <v>5</v>
      </c>
      <c r="I1609">
        <f ca="1">IF(TODAY() - Table1[[#This Row],[Date of Last Activity Time]] &lt;= 90, 1, 0)</f>
        <v>0</v>
      </c>
    </row>
    <row r="1610" spans="1:9" x14ac:dyDescent="0.25">
      <c r="A1610" s="1">
        <v>5.0851600001752852E+18</v>
      </c>
      <c r="B1610" t="s">
        <v>14</v>
      </c>
      <c r="C1610" t="s">
        <v>52</v>
      </c>
      <c r="D1610" t="s">
        <v>58</v>
      </c>
      <c r="E1610" s="2">
        <v>45513</v>
      </c>
      <c r="F1610" t="s">
        <v>13</v>
      </c>
      <c r="G1610" s="2">
        <v>45519</v>
      </c>
      <c r="H1610">
        <f>Table1[[#This Row],[Date of Last Activity Time]] - Table1[[#This Row],[Date of Lead Created Time]]</f>
        <v>6</v>
      </c>
      <c r="I1610">
        <f ca="1">IF(TODAY() - Table1[[#This Row],[Date of Last Activity Time]] &lt;= 90, 1, 0)</f>
        <v>0</v>
      </c>
    </row>
    <row r="1611" spans="1:9" x14ac:dyDescent="0.25">
      <c r="A1611" s="1">
        <v>5.0851600001752852E+18</v>
      </c>
      <c r="B1611" t="s">
        <v>14</v>
      </c>
      <c r="C1611" t="s">
        <v>52</v>
      </c>
      <c r="D1611" t="s">
        <v>58</v>
      </c>
      <c r="E1611" s="2">
        <v>45519</v>
      </c>
      <c r="F1611" t="s">
        <v>13</v>
      </c>
      <c r="G1611" s="2">
        <v>45523</v>
      </c>
      <c r="H1611">
        <f>Table1[[#This Row],[Date of Last Activity Time]] - Table1[[#This Row],[Date of Lead Created Time]]</f>
        <v>4</v>
      </c>
      <c r="I1611">
        <f ca="1">IF(TODAY() - Table1[[#This Row],[Date of Last Activity Time]] &lt;= 90, 1, 0)</f>
        <v>0</v>
      </c>
    </row>
    <row r="1612" spans="1:9" x14ac:dyDescent="0.25">
      <c r="A1612" s="1">
        <v>5.0851600001752852E+18</v>
      </c>
      <c r="B1612" t="s">
        <v>14</v>
      </c>
      <c r="C1612" t="s">
        <v>52</v>
      </c>
      <c r="D1612" t="s">
        <v>58</v>
      </c>
      <c r="E1612" s="2">
        <v>45524</v>
      </c>
      <c r="F1612" t="s">
        <v>13</v>
      </c>
      <c r="G1612" s="2">
        <v>45527</v>
      </c>
      <c r="H1612">
        <f>Table1[[#This Row],[Date of Last Activity Time]] - Table1[[#This Row],[Date of Lead Created Time]]</f>
        <v>3</v>
      </c>
      <c r="I1612">
        <f ca="1">IF(TODAY() - Table1[[#This Row],[Date of Last Activity Time]] &lt;= 90, 1, 0)</f>
        <v>0</v>
      </c>
    </row>
    <row r="1613" spans="1:9" x14ac:dyDescent="0.25">
      <c r="A1613" s="1">
        <v>5.0851600001752852E+18</v>
      </c>
      <c r="B1613" t="s">
        <v>14</v>
      </c>
      <c r="C1613" t="s">
        <v>52</v>
      </c>
      <c r="D1613" t="s">
        <v>58</v>
      </c>
      <c r="E1613" s="2">
        <v>45526</v>
      </c>
      <c r="F1613" t="s">
        <v>13</v>
      </c>
      <c r="G1613" s="2">
        <v>45533</v>
      </c>
      <c r="H1613">
        <f>Table1[[#This Row],[Date of Last Activity Time]] - Table1[[#This Row],[Date of Lead Created Time]]</f>
        <v>7</v>
      </c>
      <c r="I1613">
        <f ca="1">IF(TODAY() - Table1[[#This Row],[Date of Last Activity Time]] &lt;= 90, 1, 0)</f>
        <v>0</v>
      </c>
    </row>
    <row r="1614" spans="1:9" x14ac:dyDescent="0.25">
      <c r="A1614" s="1">
        <v>5.0851600001752852E+18</v>
      </c>
      <c r="B1614" t="s">
        <v>14</v>
      </c>
      <c r="C1614" t="s">
        <v>52</v>
      </c>
      <c r="D1614" t="s">
        <v>64</v>
      </c>
      <c r="E1614" s="2">
        <v>45509</v>
      </c>
      <c r="F1614" t="s">
        <v>13</v>
      </c>
      <c r="G1614" s="2">
        <v>45525</v>
      </c>
      <c r="H1614">
        <f>Table1[[#This Row],[Date of Last Activity Time]] - Table1[[#This Row],[Date of Lead Created Time]]</f>
        <v>16</v>
      </c>
      <c r="I1614">
        <f ca="1">IF(TODAY() - Table1[[#This Row],[Date of Last Activity Time]] &lt;= 90, 1, 0)</f>
        <v>0</v>
      </c>
    </row>
    <row r="1615" spans="1:9" x14ac:dyDescent="0.25">
      <c r="A1615" s="1">
        <v>5.0851600001752852E+18</v>
      </c>
      <c r="B1615" t="s">
        <v>14</v>
      </c>
      <c r="C1615" t="s">
        <v>52</v>
      </c>
      <c r="D1615" t="s">
        <v>64</v>
      </c>
      <c r="E1615" s="2">
        <v>45510</v>
      </c>
      <c r="F1615" t="s">
        <v>13</v>
      </c>
      <c r="G1615" s="2">
        <v>45525</v>
      </c>
      <c r="H1615">
        <f>Table1[[#This Row],[Date of Last Activity Time]] - Table1[[#This Row],[Date of Lead Created Time]]</f>
        <v>15</v>
      </c>
      <c r="I1615">
        <f ca="1">IF(TODAY() - Table1[[#This Row],[Date of Last Activity Time]] &lt;= 90, 1, 0)</f>
        <v>0</v>
      </c>
    </row>
    <row r="1616" spans="1:9" x14ac:dyDescent="0.25">
      <c r="A1616" s="1">
        <v>5.0851600001752852E+18</v>
      </c>
      <c r="B1616" t="s">
        <v>14</v>
      </c>
      <c r="C1616" t="s">
        <v>52</v>
      </c>
      <c r="D1616" t="s">
        <v>64</v>
      </c>
      <c r="E1616" s="2">
        <v>45511</v>
      </c>
      <c r="F1616" t="s">
        <v>13</v>
      </c>
      <c r="G1616" s="2">
        <v>45523</v>
      </c>
      <c r="H1616">
        <f>Table1[[#This Row],[Date of Last Activity Time]] - Table1[[#This Row],[Date of Lead Created Time]]</f>
        <v>12</v>
      </c>
      <c r="I1616">
        <f ca="1">IF(TODAY() - Table1[[#This Row],[Date of Last Activity Time]] &lt;= 90, 1, 0)</f>
        <v>0</v>
      </c>
    </row>
    <row r="1617" spans="1:9" x14ac:dyDescent="0.25">
      <c r="A1617" s="1">
        <v>5.0851600001752852E+18</v>
      </c>
      <c r="B1617" t="s">
        <v>14</v>
      </c>
      <c r="C1617" t="s">
        <v>52</v>
      </c>
      <c r="D1617" t="s">
        <v>64</v>
      </c>
      <c r="E1617" s="2">
        <v>45513</v>
      </c>
      <c r="F1617" t="s">
        <v>13</v>
      </c>
      <c r="G1617" s="2">
        <v>45523</v>
      </c>
      <c r="H1617">
        <f>Table1[[#This Row],[Date of Last Activity Time]] - Table1[[#This Row],[Date of Lead Created Time]]</f>
        <v>10</v>
      </c>
      <c r="I1617">
        <f ca="1">IF(TODAY() - Table1[[#This Row],[Date of Last Activity Time]] &lt;= 90, 1, 0)</f>
        <v>0</v>
      </c>
    </row>
    <row r="1618" spans="1:9" x14ac:dyDescent="0.25">
      <c r="A1618" s="1">
        <v>5.0851600001752852E+18</v>
      </c>
      <c r="B1618" t="s">
        <v>14</v>
      </c>
      <c r="C1618" t="s">
        <v>52</v>
      </c>
      <c r="D1618" t="s">
        <v>64</v>
      </c>
      <c r="E1618" s="2">
        <v>45513</v>
      </c>
      <c r="F1618" t="s">
        <v>13</v>
      </c>
      <c r="G1618" s="2">
        <v>45525</v>
      </c>
      <c r="H1618">
        <f>Table1[[#This Row],[Date of Last Activity Time]] - Table1[[#This Row],[Date of Lead Created Time]]</f>
        <v>12</v>
      </c>
      <c r="I1618">
        <f ca="1">IF(TODAY() - Table1[[#This Row],[Date of Last Activity Time]] &lt;= 90, 1, 0)</f>
        <v>0</v>
      </c>
    </row>
    <row r="1619" spans="1:9" x14ac:dyDescent="0.25">
      <c r="A1619" s="1">
        <v>5.0851600001752852E+18</v>
      </c>
      <c r="B1619" t="s">
        <v>14</v>
      </c>
      <c r="C1619" t="s">
        <v>52</v>
      </c>
      <c r="D1619" t="s">
        <v>64</v>
      </c>
      <c r="E1619" s="2">
        <v>45515</v>
      </c>
      <c r="F1619" t="s">
        <v>13</v>
      </c>
      <c r="G1619" s="2">
        <v>45525</v>
      </c>
      <c r="H1619">
        <f>Table1[[#This Row],[Date of Last Activity Time]] - Table1[[#This Row],[Date of Lead Created Time]]</f>
        <v>10</v>
      </c>
      <c r="I1619">
        <f ca="1">IF(TODAY() - Table1[[#This Row],[Date of Last Activity Time]] &lt;= 90, 1, 0)</f>
        <v>0</v>
      </c>
    </row>
    <row r="1620" spans="1:9" x14ac:dyDescent="0.25">
      <c r="A1620" s="1">
        <v>5.0851600001752852E+18</v>
      </c>
      <c r="B1620" t="s">
        <v>14</v>
      </c>
      <c r="C1620" t="s">
        <v>52</v>
      </c>
      <c r="D1620" t="s">
        <v>64</v>
      </c>
      <c r="E1620" s="2">
        <v>45516</v>
      </c>
      <c r="F1620" t="s">
        <v>13</v>
      </c>
      <c r="G1620" s="2">
        <v>45525</v>
      </c>
      <c r="H1620">
        <f>Table1[[#This Row],[Date of Last Activity Time]] - Table1[[#This Row],[Date of Lead Created Time]]</f>
        <v>9</v>
      </c>
      <c r="I1620">
        <f ca="1">IF(TODAY() - Table1[[#This Row],[Date of Last Activity Time]] &lt;= 90, 1, 0)</f>
        <v>0</v>
      </c>
    </row>
    <row r="1621" spans="1:9" x14ac:dyDescent="0.25">
      <c r="A1621" s="1">
        <v>5.0851600001752852E+18</v>
      </c>
      <c r="B1621" t="s">
        <v>14</v>
      </c>
      <c r="C1621" t="s">
        <v>52</v>
      </c>
      <c r="D1621" t="s">
        <v>64</v>
      </c>
      <c r="E1621" s="2">
        <v>45517</v>
      </c>
      <c r="F1621" t="s">
        <v>13</v>
      </c>
      <c r="G1621" s="2">
        <v>45525</v>
      </c>
      <c r="H1621">
        <f>Table1[[#This Row],[Date of Last Activity Time]] - Table1[[#This Row],[Date of Lead Created Time]]</f>
        <v>8</v>
      </c>
      <c r="I1621">
        <f ca="1">IF(TODAY() - Table1[[#This Row],[Date of Last Activity Time]] &lt;= 90, 1, 0)</f>
        <v>0</v>
      </c>
    </row>
    <row r="1622" spans="1:9" x14ac:dyDescent="0.25">
      <c r="A1622" s="1">
        <v>5.0851600001752852E+18</v>
      </c>
      <c r="B1622" t="s">
        <v>14</v>
      </c>
      <c r="C1622" t="s">
        <v>52</v>
      </c>
      <c r="D1622" t="s">
        <v>64</v>
      </c>
      <c r="E1622" s="2">
        <v>45518</v>
      </c>
      <c r="F1622" t="s">
        <v>13</v>
      </c>
      <c r="G1622" s="2">
        <v>45526</v>
      </c>
      <c r="H1622">
        <f>Table1[[#This Row],[Date of Last Activity Time]] - Table1[[#This Row],[Date of Lead Created Time]]</f>
        <v>8</v>
      </c>
      <c r="I1622">
        <f ca="1">IF(TODAY() - Table1[[#This Row],[Date of Last Activity Time]] &lt;= 90, 1, 0)</f>
        <v>0</v>
      </c>
    </row>
    <row r="1623" spans="1:9" x14ac:dyDescent="0.25">
      <c r="A1623" s="1">
        <v>5.0851600001752852E+18</v>
      </c>
      <c r="B1623" t="s">
        <v>14</v>
      </c>
      <c r="C1623" t="s">
        <v>52</v>
      </c>
      <c r="D1623" t="s">
        <v>64</v>
      </c>
      <c r="E1623" s="2">
        <v>45521</v>
      </c>
      <c r="F1623" t="s">
        <v>13</v>
      </c>
      <c r="G1623" s="2">
        <v>45531</v>
      </c>
      <c r="H1623">
        <f>Table1[[#This Row],[Date of Last Activity Time]] - Table1[[#This Row],[Date of Lead Created Time]]</f>
        <v>10</v>
      </c>
      <c r="I1623">
        <f ca="1">IF(TODAY() - Table1[[#This Row],[Date of Last Activity Time]] &lt;= 90, 1, 0)</f>
        <v>0</v>
      </c>
    </row>
    <row r="1624" spans="1:9" x14ac:dyDescent="0.25">
      <c r="A1624" s="1">
        <v>5.0851600001752852E+18</v>
      </c>
      <c r="B1624" t="s">
        <v>14</v>
      </c>
      <c r="C1624" t="s">
        <v>52</v>
      </c>
      <c r="D1624" t="s">
        <v>64</v>
      </c>
      <c r="E1624" s="2">
        <v>45524</v>
      </c>
      <c r="F1624" t="s">
        <v>13</v>
      </c>
      <c r="G1624" s="2">
        <v>45538</v>
      </c>
      <c r="H1624">
        <f>Table1[[#This Row],[Date of Last Activity Time]] - Table1[[#This Row],[Date of Lead Created Time]]</f>
        <v>14</v>
      </c>
      <c r="I1624">
        <f ca="1">IF(TODAY() - Table1[[#This Row],[Date of Last Activity Time]] &lt;= 90, 1, 0)</f>
        <v>0</v>
      </c>
    </row>
    <row r="1625" spans="1:9" x14ac:dyDescent="0.25">
      <c r="A1625" s="1">
        <v>5.0851600001752852E+18</v>
      </c>
      <c r="B1625" t="s">
        <v>14</v>
      </c>
      <c r="C1625" t="s">
        <v>52</v>
      </c>
      <c r="D1625" t="s">
        <v>64</v>
      </c>
      <c r="E1625" s="2">
        <v>45525</v>
      </c>
      <c r="F1625" t="s">
        <v>13</v>
      </c>
      <c r="G1625" s="2">
        <v>45532</v>
      </c>
      <c r="H1625">
        <f>Table1[[#This Row],[Date of Last Activity Time]] - Table1[[#This Row],[Date of Lead Created Time]]</f>
        <v>7</v>
      </c>
      <c r="I1625">
        <f ca="1">IF(TODAY() - Table1[[#This Row],[Date of Last Activity Time]] &lt;= 90, 1, 0)</f>
        <v>0</v>
      </c>
    </row>
    <row r="1626" spans="1:9" x14ac:dyDescent="0.25">
      <c r="A1626" s="1">
        <v>5.0851600001752852E+18</v>
      </c>
      <c r="B1626" t="s">
        <v>14</v>
      </c>
      <c r="C1626" t="s">
        <v>52</v>
      </c>
      <c r="D1626" t="s">
        <v>64</v>
      </c>
      <c r="E1626" s="2">
        <v>45525</v>
      </c>
      <c r="F1626" t="s">
        <v>13</v>
      </c>
      <c r="G1626" s="2">
        <v>45538</v>
      </c>
      <c r="H1626">
        <f>Table1[[#This Row],[Date of Last Activity Time]] - Table1[[#This Row],[Date of Lead Created Time]]</f>
        <v>13</v>
      </c>
      <c r="I1626">
        <f ca="1">IF(TODAY() - Table1[[#This Row],[Date of Last Activity Time]] &lt;= 90, 1, 0)</f>
        <v>0</v>
      </c>
    </row>
    <row r="1627" spans="1:9" x14ac:dyDescent="0.25">
      <c r="A1627" s="1">
        <v>5.0851600001752852E+18</v>
      </c>
      <c r="B1627" t="s">
        <v>14</v>
      </c>
      <c r="C1627" t="s">
        <v>52</v>
      </c>
      <c r="D1627" t="s">
        <v>64</v>
      </c>
      <c r="E1627" s="2">
        <v>45531</v>
      </c>
      <c r="F1627" t="s">
        <v>13</v>
      </c>
      <c r="G1627" s="2">
        <v>45539</v>
      </c>
      <c r="H1627">
        <f>Table1[[#This Row],[Date of Last Activity Time]] - Table1[[#This Row],[Date of Lead Created Time]]</f>
        <v>8</v>
      </c>
      <c r="I1627">
        <f ca="1">IF(TODAY() - Table1[[#This Row],[Date of Last Activity Time]] &lt;= 90, 1, 0)</f>
        <v>0</v>
      </c>
    </row>
    <row r="1628" spans="1:9" x14ac:dyDescent="0.25">
      <c r="A1628" s="1">
        <v>5.0851600001753938E+18</v>
      </c>
      <c r="B1628" t="s">
        <v>14</v>
      </c>
      <c r="C1628" t="s">
        <v>52</v>
      </c>
      <c r="D1628" t="s">
        <v>245</v>
      </c>
      <c r="E1628" s="2">
        <v>45523</v>
      </c>
      <c r="F1628" t="s">
        <v>13</v>
      </c>
      <c r="G1628" s="2">
        <v>45533</v>
      </c>
      <c r="H1628">
        <f>Table1[[#This Row],[Date of Last Activity Time]] - Table1[[#This Row],[Date of Lead Created Time]]</f>
        <v>10</v>
      </c>
      <c r="I1628">
        <f ca="1">IF(TODAY() - Table1[[#This Row],[Date of Last Activity Time]] &lt;= 90, 1, 0)</f>
        <v>0</v>
      </c>
    </row>
    <row r="1629" spans="1:9" x14ac:dyDescent="0.25">
      <c r="A1629" s="1">
        <v>5.0851600001753938E+18</v>
      </c>
      <c r="B1629" t="s">
        <v>14</v>
      </c>
      <c r="C1629" t="s">
        <v>52</v>
      </c>
      <c r="D1629" t="s">
        <v>54</v>
      </c>
      <c r="E1629" s="2">
        <v>45505</v>
      </c>
      <c r="F1629" t="s">
        <v>13</v>
      </c>
      <c r="G1629" s="2">
        <v>45505</v>
      </c>
      <c r="H1629">
        <f>Table1[[#This Row],[Date of Last Activity Time]] - Table1[[#This Row],[Date of Lead Created Time]]</f>
        <v>0</v>
      </c>
      <c r="I1629">
        <f ca="1">IF(TODAY() - Table1[[#This Row],[Date of Last Activity Time]] &lt;= 90, 1, 0)</f>
        <v>0</v>
      </c>
    </row>
    <row r="1630" spans="1:9" x14ac:dyDescent="0.25">
      <c r="A1630" s="1">
        <v>5.0851600001753938E+18</v>
      </c>
      <c r="B1630" t="s">
        <v>14</v>
      </c>
      <c r="C1630" t="s">
        <v>52</v>
      </c>
      <c r="D1630" t="s">
        <v>54</v>
      </c>
      <c r="E1630" s="2">
        <v>45506</v>
      </c>
      <c r="F1630" t="s">
        <v>13</v>
      </c>
      <c r="G1630" s="2">
        <v>45506</v>
      </c>
      <c r="H1630">
        <f>Table1[[#This Row],[Date of Last Activity Time]] - Table1[[#This Row],[Date of Lead Created Time]]</f>
        <v>0</v>
      </c>
      <c r="I1630">
        <f ca="1">IF(TODAY() - Table1[[#This Row],[Date of Last Activity Time]] &lt;= 90, 1, 0)</f>
        <v>0</v>
      </c>
    </row>
    <row r="1631" spans="1:9" x14ac:dyDescent="0.25">
      <c r="A1631" s="1">
        <v>5.0851600001753938E+18</v>
      </c>
      <c r="B1631" t="s">
        <v>14</v>
      </c>
      <c r="C1631" t="s">
        <v>52</v>
      </c>
      <c r="D1631" t="s">
        <v>54</v>
      </c>
      <c r="E1631" s="2">
        <v>45506</v>
      </c>
      <c r="F1631" t="s">
        <v>13</v>
      </c>
      <c r="G1631" s="2">
        <v>45507</v>
      </c>
      <c r="H1631">
        <f>Table1[[#This Row],[Date of Last Activity Time]] - Table1[[#This Row],[Date of Lead Created Time]]</f>
        <v>1</v>
      </c>
      <c r="I1631">
        <f ca="1">IF(TODAY() - Table1[[#This Row],[Date of Last Activity Time]] &lt;= 90, 1, 0)</f>
        <v>0</v>
      </c>
    </row>
    <row r="1632" spans="1:9" x14ac:dyDescent="0.25">
      <c r="A1632" s="1">
        <v>5.0851600001753938E+18</v>
      </c>
      <c r="B1632" t="s">
        <v>14</v>
      </c>
      <c r="C1632" t="s">
        <v>52</v>
      </c>
      <c r="D1632" t="s">
        <v>54</v>
      </c>
      <c r="E1632" s="2">
        <v>45507</v>
      </c>
      <c r="F1632" t="s">
        <v>13</v>
      </c>
      <c r="G1632" s="2">
        <v>45507</v>
      </c>
      <c r="H1632">
        <f>Table1[[#This Row],[Date of Last Activity Time]] - Table1[[#This Row],[Date of Lead Created Time]]</f>
        <v>0</v>
      </c>
      <c r="I1632">
        <f ca="1">IF(TODAY() - Table1[[#This Row],[Date of Last Activity Time]] &lt;= 90, 1, 0)</f>
        <v>0</v>
      </c>
    </row>
    <row r="1633" spans="1:9" x14ac:dyDescent="0.25">
      <c r="A1633" s="1">
        <v>5.0851600001753938E+18</v>
      </c>
      <c r="B1633" t="s">
        <v>14</v>
      </c>
      <c r="C1633" t="s">
        <v>52</v>
      </c>
      <c r="D1633" t="s">
        <v>54</v>
      </c>
      <c r="E1633" s="2">
        <v>45508</v>
      </c>
      <c r="F1633" t="s">
        <v>13</v>
      </c>
      <c r="G1633" s="2">
        <v>45509</v>
      </c>
      <c r="H1633">
        <f>Table1[[#This Row],[Date of Last Activity Time]] - Table1[[#This Row],[Date of Lead Created Time]]</f>
        <v>1</v>
      </c>
      <c r="I1633">
        <f ca="1">IF(TODAY() - Table1[[#This Row],[Date of Last Activity Time]] &lt;= 90, 1, 0)</f>
        <v>0</v>
      </c>
    </row>
    <row r="1634" spans="1:9" x14ac:dyDescent="0.25">
      <c r="A1634" s="1">
        <v>5.0851600001753938E+18</v>
      </c>
      <c r="B1634" t="s">
        <v>14</v>
      </c>
      <c r="C1634" t="s">
        <v>52</v>
      </c>
      <c r="D1634" t="s">
        <v>54</v>
      </c>
      <c r="E1634" s="2">
        <v>45509</v>
      </c>
      <c r="F1634" t="s">
        <v>13</v>
      </c>
      <c r="G1634" s="2">
        <v>45509</v>
      </c>
      <c r="H1634">
        <f>Table1[[#This Row],[Date of Last Activity Time]] - Table1[[#This Row],[Date of Lead Created Time]]</f>
        <v>0</v>
      </c>
      <c r="I1634">
        <f ca="1">IF(TODAY() - Table1[[#This Row],[Date of Last Activity Time]] &lt;= 90, 1, 0)</f>
        <v>0</v>
      </c>
    </row>
    <row r="1635" spans="1:9" x14ac:dyDescent="0.25">
      <c r="A1635" s="1">
        <v>5.0851600001753938E+18</v>
      </c>
      <c r="B1635" t="s">
        <v>14</v>
      </c>
      <c r="C1635" t="s">
        <v>52</v>
      </c>
      <c r="D1635" t="s">
        <v>54</v>
      </c>
      <c r="E1635" s="2">
        <v>45509</v>
      </c>
      <c r="F1635" t="s">
        <v>13</v>
      </c>
      <c r="G1635" s="2">
        <v>45511</v>
      </c>
      <c r="H1635">
        <f>Table1[[#This Row],[Date of Last Activity Time]] - Table1[[#This Row],[Date of Lead Created Time]]</f>
        <v>2</v>
      </c>
      <c r="I1635">
        <f ca="1">IF(TODAY() - Table1[[#This Row],[Date of Last Activity Time]] &lt;= 90, 1, 0)</f>
        <v>0</v>
      </c>
    </row>
    <row r="1636" spans="1:9" x14ac:dyDescent="0.25">
      <c r="A1636" s="1">
        <v>5.0851600001753938E+18</v>
      </c>
      <c r="B1636" t="s">
        <v>14</v>
      </c>
      <c r="C1636" t="s">
        <v>52</v>
      </c>
      <c r="D1636" t="s">
        <v>54</v>
      </c>
      <c r="E1636" s="2">
        <v>45510</v>
      </c>
      <c r="F1636" t="s">
        <v>13</v>
      </c>
      <c r="G1636" s="2">
        <v>45511</v>
      </c>
      <c r="H1636">
        <f>Table1[[#This Row],[Date of Last Activity Time]] - Table1[[#This Row],[Date of Lead Created Time]]</f>
        <v>1</v>
      </c>
      <c r="I1636">
        <f ca="1">IF(TODAY() - Table1[[#This Row],[Date of Last Activity Time]] &lt;= 90, 1, 0)</f>
        <v>0</v>
      </c>
    </row>
    <row r="1637" spans="1:9" x14ac:dyDescent="0.25">
      <c r="A1637" s="1">
        <v>5.0851600001753938E+18</v>
      </c>
      <c r="B1637" t="s">
        <v>14</v>
      </c>
      <c r="C1637" t="s">
        <v>52</v>
      </c>
      <c r="D1637" t="s">
        <v>54</v>
      </c>
      <c r="E1637" s="2">
        <v>45512</v>
      </c>
      <c r="F1637" t="s">
        <v>13</v>
      </c>
      <c r="G1637" s="2">
        <v>45512</v>
      </c>
      <c r="H1637">
        <f>Table1[[#This Row],[Date of Last Activity Time]] - Table1[[#This Row],[Date of Lead Created Time]]</f>
        <v>0</v>
      </c>
      <c r="I1637">
        <f ca="1">IF(TODAY() - Table1[[#This Row],[Date of Last Activity Time]] &lt;= 90, 1, 0)</f>
        <v>0</v>
      </c>
    </row>
    <row r="1638" spans="1:9" x14ac:dyDescent="0.25">
      <c r="A1638" s="1">
        <v>5.0851600001753938E+18</v>
      </c>
      <c r="B1638" t="s">
        <v>14</v>
      </c>
      <c r="C1638" t="s">
        <v>52</v>
      </c>
      <c r="D1638" t="s">
        <v>54</v>
      </c>
      <c r="E1638" s="2">
        <v>45516</v>
      </c>
      <c r="F1638" t="s">
        <v>13</v>
      </c>
      <c r="G1638" s="2">
        <v>45516</v>
      </c>
      <c r="H1638">
        <f>Table1[[#This Row],[Date of Last Activity Time]] - Table1[[#This Row],[Date of Lead Created Time]]</f>
        <v>0</v>
      </c>
      <c r="I1638">
        <f ca="1">IF(TODAY() - Table1[[#This Row],[Date of Last Activity Time]] &lt;= 90, 1, 0)</f>
        <v>0</v>
      </c>
    </row>
    <row r="1639" spans="1:9" x14ac:dyDescent="0.25">
      <c r="A1639" s="1">
        <v>5.0851600001753938E+18</v>
      </c>
      <c r="B1639" t="s">
        <v>14</v>
      </c>
      <c r="C1639" t="s">
        <v>52</v>
      </c>
      <c r="D1639" t="s">
        <v>54</v>
      </c>
      <c r="E1639" s="2">
        <v>45517</v>
      </c>
      <c r="F1639" t="s">
        <v>13</v>
      </c>
      <c r="G1639" s="2">
        <v>45517</v>
      </c>
      <c r="H1639">
        <f>Table1[[#This Row],[Date of Last Activity Time]] - Table1[[#This Row],[Date of Lead Created Time]]</f>
        <v>0</v>
      </c>
      <c r="I1639">
        <f ca="1">IF(TODAY() - Table1[[#This Row],[Date of Last Activity Time]] &lt;= 90, 1, 0)</f>
        <v>0</v>
      </c>
    </row>
    <row r="1640" spans="1:9" x14ac:dyDescent="0.25">
      <c r="A1640" s="1">
        <v>5.0851600001753938E+18</v>
      </c>
      <c r="B1640" t="s">
        <v>14</v>
      </c>
      <c r="C1640" t="s">
        <v>52</v>
      </c>
      <c r="D1640" t="s">
        <v>54</v>
      </c>
      <c r="E1640" s="2">
        <v>45519</v>
      </c>
      <c r="F1640" t="s">
        <v>13</v>
      </c>
      <c r="G1640" s="2">
        <v>45520</v>
      </c>
      <c r="H1640">
        <f>Table1[[#This Row],[Date of Last Activity Time]] - Table1[[#This Row],[Date of Lead Created Time]]</f>
        <v>1</v>
      </c>
      <c r="I1640">
        <f ca="1">IF(TODAY() - Table1[[#This Row],[Date of Last Activity Time]] &lt;= 90, 1, 0)</f>
        <v>0</v>
      </c>
    </row>
    <row r="1641" spans="1:9" x14ac:dyDescent="0.25">
      <c r="A1641" s="1">
        <v>5.0851600001753938E+18</v>
      </c>
      <c r="B1641" t="s">
        <v>14</v>
      </c>
      <c r="C1641" t="s">
        <v>52</v>
      </c>
      <c r="D1641" t="s">
        <v>54</v>
      </c>
      <c r="E1641" s="2">
        <v>45521</v>
      </c>
      <c r="F1641" t="s">
        <v>13</v>
      </c>
      <c r="G1641" s="2">
        <v>45521</v>
      </c>
      <c r="H1641">
        <f>Table1[[#This Row],[Date of Last Activity Time]] - Table1[[#This Row],[Date of Lead Created Time]]</f>
        <v>0</v>
      </c>
      <c r="I1641">
        <f ca="1">IF(TODAY() - Table1[[#This Row],[Date of Last Activity Time]] &lt;= 90, 1, 0)</f>
        <v>0</v>
      </c>
    </row>
    <row r="1642" spans="1:9" x14ac:dyDescent="0.25">
      <c r="A1642" s="1">
        <v>5.0851600001753938E+18</v>
      </c>
      <c r="B1642" t="s">
        <v>14</v>
      </c>
      <c r="C1642" t="s">
        <v>52</v>
      </c>
      <c r="D1642" t="s">
        <v>54</v>
      </c>
      <c r="E1642" s="2">
        <v>45523</v>
      </c>
      <c r="F1642" t="s">
        <v>13</v>
      </c>
      <c r="G1642" s="2">
        <v>45523</v>
      </c>
      <c r="H1642">
        <f>Table1[[#This Row],[Date of Last Activity Time]] - Table1[[#This Row],[Date of Lead Created Time]]</f>
        <v>0</v>
      </c>
      <c r="I1642">
        <f ca="1">IF(TODAY() - Table1[[#This Row],[Date of Last Activity Time]] &lt;= 90, 1, 0)</f>
        <v>0</v>
      </c>
    </row>
    <row r="1643" spans="1:9" x14ac:dyDescent="0.25">
      <c r="A1643" s="1">
        <v>5.0851600001753938E+18</v>
      </c>
      <c r="B1643" t="s">
        <v>14</v>
      </c>
      <c r="C1643" t="s">
        <v>52</v>
      </c>
      <c r="D1643" t="s">
        <v>54</v>
      </c>
      <c r="E1643" s="2">
        <v>45524</v>
      </c>
      <c r="F1643" t="s">
        <v>13</v>
      </c>
      <c r="G1643" s="2">
        <v>45524</v>
      </c>
      <c r="H1643">
        <f>Table1[[#This Row],[Date of Last Activity Time]] - Table1[[#This Row],[Date of Lead Created Time]]</f>
        <v>0</v>
      </c>
      <c r="I1643">
        <f ca="1">IF(TODAY() - Table1[[#This Row],[Date of Last Activity Time]] &lt;= 90, 1, 0)</f>
        <v>0</v>
      </c>
    </row>
    <row r="1644" spans="1:9" x14ac:dyDescent="0.25">
      <c r="A1644" s="1">
        <v>5.0851600001753938E+18</v>
      </c>
      <c r="B1644" t="s">
        <v>14</v>
      </c>
      <c r="C1644" t="s">
        <v>52</v>
      </c>
      <c r="D1644" t="s">
        <v>54</v>
      </c>
      <c r="E1644" s="2">
        <v>45524</v>
      </c>
      <c r="F1644" t="s">
        <v>13</v>
      </c>
      <c r="G1644" s="2">
        <v>45526</v>
      </c>
      <c r="H1644">
        <f>Table1[[#This Row],[Date of Last Activity Time]] - Table1[[#This Row],[Date of Lead Created Time]]</f>
        <v>2</v>
      </c>
      <c r="I1644">
        <f ca="1">IF(TODAY() - Table1[[#This Row],[Date of Last Activity Time]] &lt;= 90, 1, 0)</f>
        <v>0</v>
      </c>
    </row>
    <row r="1645" spans="1:9" x14ac:dyDescent="0.25">
      <c r="A1645" s="1">
        <v>5.0851600001753938E+18</v>
      </c>
      <c r="B1645" t="s">
        <v>14</v>
      </c>
      <c r="C1645" t="s">
        <v>52</v>
      </c>
      <c r="D1645" t="s">
        <v>54</v>
      </c>
      <c r="E1645" s="2">
        <v>45530</v>
      </c>
      <c r="F1645" t="s">
        <v>13</v>
      </c>
      <c r="G1645" s="2">
        <v>45530</v>
      </c>
      <c r="H1645">
        <f>Table1[[#This Row],[Date of Last Activity Time]] - Table1[[#This Row],[Date of Lead Created Time]]</f>
        <v>0</v>
      </c>
      <c r="I1645">
        <f ca="1">IF(TODAY() - Table1[[#This Row],[Date of Last Activity Time]] &lt;= 90, 1, 0)</f>
        <v>0</v>
      </c>
    </row>
    <row r="1646" spans="1:9" x14ac:dyDescent="0.25">
      <c r="A1646" s="1">
        <v>5.0851600001753938E+18</v>
      </c>
      <c r="B1646" t="s">
        <v>14</v>
      </c>
      <c r="C1646" t="s">
        <v>52</v>
      </c>
      <c r="D1646" t="s">
        <v>54</v>
      </c>
      <c r="E1646" s="2">
        <v>45535</v>
      </c>
      <c r="F1646" t="s">
        <v>13</v>
      </c>
      <c r="G1646" s="2">
        <v>45538</v>
      </c>
      <c r="H1646">
        <f>Table1[[#This Row],[Date of Last Activity Time]] - Table1[[#This Row],[Date of Lead Created Time]]</f>
        <v>3</v>
      </c>
      <c r="I1646">
        <f ca="1">IF(TODAY() - Table1[[#This Row],[Date of Last Activity Time]] &lt;= 90, 1, 0)</f>
        <v>0</v>
      </c>
    </row>
    <row r="1647" spans="1:9" x14ac:dyDescent="0.25">
      <c r="A1647" s="1">
        <v>5.0851600001753938E+18</v>
      </c>
      <c r="B1647" t="s">
        <v>14</v>
      </c>
      <c r="C1647" t="s">
        <v>52</v>
      </c>
      <c r="D1647" t="s">
        <v>55</v>
      </c>
      <c r="E1647" s="2">
        <v>45506</v>
      </c>
      <c r="F1647" t="s">
        <v>13</v>
      </c>
      <c r="G1647" s="2">
        <v>45511</v>
      </c>
      <c r="H1647">
        <f>Table1[[#This Row],[Date of Last Activity Time]] - Table1[[#This Row],[Date of Lead Created Time]]</f>
        <v>5</v>
      </c>
      <c r="I1647">
        <f ca="1">IF(TODAY() - Table1[[#This Row],[Date of Last Activity Time]] &lt;= 90, 1, 0)</f>
        <v>0</v>
      </c>
    </row>
    <row r="1648" spans="1:9" x14ac:dyDescent="0.25">
      <c r="A1648" s="1">
        <v>5.0851600001753938E+18</v>
      </c>
      <c r="B1648" t="s">
        <v>14</v>
      </c>
      <c r="C1648" t="s">
        <v>52</v>
      </c>
      <c r="D1648" t="s">
        <v>55</v>
      </c>
      <c r="E1648" s="2">
        <v>45508</v>
      </c>
      <c r="F1648" t="s">
        <v>13</v>
      </c>
      <c r="G1648" s="2">
        <v>45581</v>
      </c>
      <c r="H1648">
        <f>Table1[[#This Row],[Date of Last Activity Time]] - Table1[[#This Row],[Date of Lead Created Time]]</f>
        <v>73</v>
      </c>
      <c r="I1648">
        <f ca="1">IF(TODAY() - Table1[[#This Row],[Date of Last Activity Time]] &lt;= 90, 1, 0)</f>
        <v>0</v>
      </c>
    </row>
    <row r="1649" spans="1:9" x14ac:dyDescent="0.25">
      <c r="A1649" s="1">
        <v>5.0851600001753938E+18</v>
      </c>
      <c r="B1649" t="s">
        <v>14</v>
      </c>
      <c r="C1649" t="s">
        <v>52</v>
      </c>
      <c r="D1649" t="s">
        <v>55</v>
      </c>
      <c r="E1649" s="2">
        <v>45516</v>
      </c>
      <c r="F1649" t="s">
        <v>13</v>
      </c>
      <c r="G1649" s="2">
        <v>45517</v>
      </c>
      <c r="H1649">
        <f>Table1[[#This Row],[Date of Last Activity Time]] - Table1[[#This Row],[Date of Lead Created Time]]</f>
        <v>1</v>
      </c>
      <c r="I1649">
        <f ca="1">IF(TODAY() - Table1[[#This Row],[Date of Last Activity Time]] &lt;= 90, 1, 0)</f>
        <v>0</v>
      </c>
    </row>
    <row r="1650" spans="1:9" x14ac:dyDescent="0.25">
      <c r="A1650" s="1">
        <v>5.0851600001753938E+18</v>
      </c>
      <c r="B1650" t="s">
        <v>14</v>
      </c>
      <c r="C1650" t="s">
        <v>52</v>
      </c>
      <c r="D1650" t="s">
        <v>55</v>
      </c>
      <c r="E1650" s="2">
        <v>45524</v>
      </c>
      <c r="F1650" t="s">
        <v>13</v>
      </c>
      <c r="G1650" s="2">
        <v>45525</v>
      </c>
      <c r="H1650">
        <f>Table1[[#This Row],[Date of Last Activity Time]] - Table1[[#This Row],[Date of Lead Created Time]]</f>
        <v>1</v>
      </c>
      <c r="I1650">
        <f ca="1">IF(TODAY() - Table1[[#This Row],[Date of Last Activity Time]] &lt;= 90, 1, 0)</f>
        <v>0</v>
      </c>
    </row>
    <row r="1651" spans="1:9" x14ac:dyDescent="0.25">
      <c r="A1651" s="1">
        <v>5.0851600001753938E+18</v>
      </c>
      <c r="B1651" t="s">
        <v>14</v>
      </c>
      <c r="C1651" t="s">
        <v>52</v>
      </c>
      <c r="D1651" t="s">
        <v>55</v>
      </c>
      <c r="E1651" s="2">
        <v>45533</v>
      </c>
      <c r="F1651" t="s">
        <v>13</v>
      </c>
      <c r="G1651" s="2">
        <v>45537</v>
      </c>
      <c r="H1651">
        <f>Table1[[#This Row],[Date of Last Activity Time]] - Table1[[#This Row],[Date of Lead Created Time]]</f>
        <v>4</v>
      </c>
      <c r="I1651">
        <f ca="1">IF(TODAY() - Table1[[#This Row],[Date of Last Activity Time]] &lt;= 90, 1, 0)</f>
        <v>0</v>
      </c>
    </row>
    <row r="1652" spans="1:9" x14ac:dyDescent="0.25">
      <c r="A1652" s="1">
        <v>5.0851600001753938E+18</v>
      </c>
      <c r="B1652" t="s">
        <v>14</v>
      </c>
      <c r="C1652" t="s">
        <v>52</v>
      </c>
      <c r="D1652" t="s">
        <v>57</v>
      </c>
      <c r="E1652" s="2">
        <v>45506</v>
      </c>
      <c r="F1652" t="s">
        <v>13</v>
      </c>
      <c r="G1652" s="2">
        <v>45511</v>
      </c>
      <c r="H1652">
        <f>Table1[[#This Row],[Date of Last Activity Time]] - Table1[[#This Row],[Date of Lead Created Time]]</f>
        <v>5</v>
      </c>
      <c r="I1652">
        <f ca="1">IF(TODAY() - Table1[[#This Row],[Date of Last Activity Time]] &lt;= 90, 1, 0)</f>
        <v>0</v>
      </c>
    </row>
    <row r="1653" spans="1:9" x14ac:dyDescent="0.25">
      <c r="A1653" s="1">
        <v>5.0851600001753938E+18</v>
      </c>
      <c r="B1653" t="s">
        <v>14</v>
      </c>
      <c r="C1653" t="s">
        <v>52</v>
      </c>
      <c r="D1653" t="s">
        <v>57</v>
      </c>
      <c r="E1653" s="2">
        <v>45520</v>
      </c>
      <c r="F1653" t="s">
        <v>13</v>
      </c>
      <c r="G1653" s="2">
        <v>45523</v>
      </c>
      <c r="H1653">
        <f>Table1[[#This Row],[Date of Last Activity Time]] - Table1[[#This Row],[Date of Lead Created Time]]</f>
        <v>3</v>
      </c>
      <c r="I1653">
        <f ca="1">IF(TODAY() - Table1[[#This Row],[Date of Last Activity Time]] &lt;= 90, 1, 0)</f>
        <v>0</v>
      </c>
    </row>
    <row r="1654" spans="1:9" x14ac:dyDescent="0.25">
      <c r="A1654" s="1">
        <v>5.0851600001753938E+18</v>
      </c>
      <c r="B1654" t="s">
        <v>14</v>
      </c>
      <c r="C1654" t="s">
        <v>52</v>
      </c>
      <c r="D1654" t="s">
        <v>58</v>
      </c>
      <c r="E1654" s="2">
        <v>45505</v>
      </c>
      <c r="F1654" t="s">
        <v>13</v>
      </c>
      <c r="G1654" s="2">
        <v>45525</v>
      </c>
      <c r="H1654">
        <f>Table1[[#This Row],[Date of Last Activity Time]] - Table1[[#This Row],[Date of Lead Created Time]]</f>
        <v>20</v>
      </c>
      <c r="I1654">
        <f ca="1">IF(TODAY() - Table1[[#This Row],[Date of Last Activity Time]] &lt;= 90, 1, 0)</f>
        <v>0</v>
      </c>
    </row>
    <row r="1655" spans="1:9" x14ac:dyDescent="0.25">
      <c r="A1655" s="1">
        <v>5.0851600001753938E+18</v>
      </c>
      <c r="B1655" t="s">
        <v>14</v>
      </c>
      <c r="C1655" t="s">
        <v>52</v>
      </c>
      <c r="D1655" t="s">
        <v>58</v>
      </c>
      <c r="E1655" s="2">
        <v>45506</v>
      </c>
      <c r="F1655" t="s">
        <v>13</v>
      </c>
      <c r="G1655" s="2">
        <v>45517</v>
      </c>
      <c r="H1655">
        <f>Table1[[#This Row],[Date of Last Activity Time]] - Table1[[#This Row],[Date of Lead Created Time]]</f>
        <v>11</v>
      </c>
      <c r="I1655">
        <f ca="1">IF(TODAY() - Table1[[#This Row],[Date of Last Activity Time]] &lt;= 90, 1, 0)</f>
        <v>0</v>
      </c>
    </row>
    <row r="1656" spans="1:9" x14ac:dyDescent="0.25">
      <c r="A1656" s="1">
        <v>5.0851600001753938E+18</v>
      </c>
      <c r="B1656" t="s">
        <v>14</v>
      </c>
      <c r="C1656" t="s">
        <v>52</v>
      </c>
      <c r="D1656" t="s">
        <v>58</v>
      </c>
      <c r="E1656" s="2">
        <v>45508</v>
      </c>
      <c r="F1656" t="s">
        <v>13</v>
      </c>
      <c r="G1656" s="2">
        <v>45517</v>
      </c>
      <c r="H1656">
        <f>Table1[[#This Row],[Date of Last Activity Time]] - Table1[[#This Row],[Date of Lead Created Time]]</f>
        <v>9</v>
      </c>
      <c r="I1656">
        <f ca="1">IF(TODAY() - Table1[[#This Row],[Date of Last Activity Time]] &lt;= 90, 1, 0)</f>
        <v>0</v>
      </c>
    </row>
    <row r="1657" spans="1:9" x14ac:dyDescent="0.25">
      <c r="A1657" s="1">
        <v>5.0851600001753938E+18</v>
      </c>
      <c r="B1657" t="s">
        <v>14</v>
      </c>
      <c r="C1657" t="s">
        <v>52</v>
      </c>
      <c r="D1657" t="s">
        <v>58</v>
      </c>
      <c r="E1657" s="2">
        <v>45508</v>
      </c>
      <c r="F1657" t="s">
        <v>13</v>
      </c>
      <c r="G1657" s="2">
        <v>45520</v>
      </c>
      <c r="H1657">
        <f>Table1[[#This Row],[Date of Last Activity Time]] - Table1[[#This Row],[Date of Lead Created Time]]</f>
        <v>12</v>
      </c>
      <c r="I1657">
        <f ca="1">IF(TODAY() - Table1[[#This Row],[Date of Last Activity Time]] &lt;= 90, 1, 0)</f>
        <v>0</v>
      </c>
    </row>
    <row r="1658" spans="1:9" x14ac:dyDescent="0.25">
      <c r="A1658" s="1">
        <v>5.0851600001753938E+18</v>
      </c>
      <c r="B1658" t="s">
        <v>14</v>
      </c>
      <c r="C1658" t="s">
        <v>52</v>
      </c>
      <c r="D1658" t="s">
        <v>58</v>
      </c>
      <c r="E1658" s="2">
        <v>45512</v>
      </c>
      <c r="F1658" t="s">
        <v>13</v>
      </c>
      <c r="G1658" s="2">
        <v>45520</v>
      </c>
      <c r="H1658">
        <f>Table1[[#This Row],[Date of Last Activity Time]] - Table1[[#This Row],[Date of Lead Created Time]]</f>
        <v>8</v>
      </c>
      <c r="I1658">
        <f ca="1">IF(TODAY() - Table1[[#This Row],[Date of Last Activity Time]] &lt;= 90, 1, 0)</f>
        <v>0</v>
      </c>
    </row>
    <row r="1659" spans="1:9" x14ac:dyDescent="0.25">
      <c r="A1659" s="1">
        <v>5.0851600001753938E+18</v>
      </c>
      <c r="B1659" t="s">
        <v>14</v>
      </c>
      <c r="C1659" t="s">
        <v>52</v>
      </c>
      <c r="D1659" t="s">
        <v>58</v>
      </c>
      <c r="E1659" s="2">
        <v>45513</v>
      </c>
      <c r="F1659" t="s">
        <v>13</v>
      </c>
      <c r="G1659" s="2">
        <v>45519</v>
      </c>
      <c r="H1659">
        <f>Table1[[#This Row],[Date of Last Activity Time]] - Table1[[#This Row],[Date of Lead Created Time]]</f>
        <v>6</v>
      </c>
      <c r="I1659">
        <f ca="1">IF(TODAY() - Table1[[#This Row],[Date of Last Activity Time]] &lt;= 90, 1, 0)</f>
        <v>0</v>
      </c>
    </row>
    <row r="1660" spans="1:9" x14ac:dyDescent="0.25">
      <c r="A1660" s="1">
        <v>5.0851600001753938E+18</v>
      </c>
      <c r="B1660" t="s">
        <v>14</v>
      </c>
      <c r="C1660" t="s">
        <v>52</v>
      </c>
      <c r="D1660" t="s">
        <v>58</v>
      </c>
      <c r="E1660" s="2">
        <v>45522</v>
      </c>
      <c r="F1660" t="s">
        <v>13</v>
      </c>
      <c r="G1660" s="2">
        <v>45530</v>
      </c>
      <c r="H1660">
        <f>Table1[[#This Row],[Date of Last Activity Time]] - Table1[[#This Row],[Date of Lead Created Time]]</f>
        <v>8</v>
      </c>
      <c r="I1660">
        <f ca="1">IF(TODAY() - Table1[[#This Row],[Date of Last Activity Time]] &lt;= 90, 1, 0)</f>
        <v>0</v>
      </c>
    </row>
    <row r="1661" spans="1:9" x14ac:dyDescent="0.25">
      <c r="A1661" s="1">
        <v>5.0851600001753938E+18</v>
      </c>
      <c r="B1661" t="s">
        <v>14</v>
      </c>
      <c r="C1661" t="s">
        <v>52</v>
      </c>
      <c r="D1661" t="s">
        <v>64</v>
      </c>
      <c r="E1661" s="2">
        <v>45506</v>
      </c>
      <c r="F1661" t="s">
        <v>13</v>
      </c>
      <c r="G1661" s="2">
        <v>45588</v>
      </c>
      <c r="H1661">
        <f>Table1[[#This Row],[Date of Last Activity Time]] - Table1[[#This Row],[Date of Lead Created Time]]</f>
        <v>82</v>
      </c>
      <c r="I1661">
        <f ca="1">IF(TODAY() - Table1[[#This Row],[Date of Last Activity Time]] &lt;= 90, 1, 0)</f>
        <v>0</v>
      </c>
    </row>
    <row r="1662" spans="1:9" x14ac:dyDescent="0.25">
      <c r="A1662" s="1">
        <v>5.0851600001754511E+18</v>
      </c>
      <c r="B1662" t="s">
        <v>14</v>
      </c>
      <c r="C1662" t="s">
        <v>52</v>
      </c>
      <c r="D1662" t="s">
        <v>54</v>
      </c>
      <c r="E1662" s="2">
        <v>45506</v>
      </c>
      <c r="F1662" t="s">
        <v>13</v>
      </c>
      <c r="G1662" s="2">
        <v>45506</v>
      </c>
      <c r="H1662">
        <f>Table1[[#This Row],[Date of Last Activity Time]] - Table1[[#This Row],[Date of Lead Created Time]]</f>
        <v>0</v>
      </c>
      <c r="I1662">
        <f ca="1">IF(TODAY() - Table1[[#This Row],[Date of Last Activity Time]] &lt;= 90, 1, 0)</f>
        <v>0</v>
      </c>
    </row>
    <row r="1663" spans="1:9" x14ac:dyDescent="0.25">
      <c r="A1663" s="1">
        <v>5.0851600001754511E+18</v>
      </c>
      <c r="B1663" t="s">
        <v>14</v>
      </c>
      <c r="C1663" t="s">
        <v>52</v>
      </c>
      <c r="D1663" t="s">
        <v>54</v>
      </c>
      <c r="E1663" s="2">
        <v>45507</v>
      </c>
      <c r="F1663" t="s">
        <v>13</v>
      </c>
      <c r="G1663" s="2">
        <v>45509</v>
      </c>
      <c r="H1663">
        <f>Table1[[#This Row],[Date of Last Activity Time]] - Table1[[#This Row],[Date of Lead Created Time]]</f>
        <v>2</v>
      </c>
      <c r="I1663">
        <f ca="1">IF(TODAY() - Table1[[#This Row],[Date of Last Activity Time]] &lt;= 90, 1, 0)</f>
        <v>0</v>
      </c>
    </row>
    <row r="1664" spans="1:9" x14ac:dyDescent="0.25">
      <c r="A1664" s="1">
        <v>5.0851600001754511E+18</v>
      </c>
      <c r="B1664" t="s">
        <v>14</v>
      </c>
      <c r="C1664" t="s">
        <v>52</v>
      </c>
      <c r="D1664" t="s">
        <v>54</v>
      </c>
      <c r="E1664" s="2">
        <v>45508</v>
      </c>
      <c r="F1664" t="s">
        <v>13</v>
      </c>
      <c r="G1664" s="2">
        <v>45509</v>
      </c>
      <c r="H1664">
        <f>Table1[[#This Row],[Date of Last Activity Time]] - Table1[[#This Row],[Date of Lead Created Time]]</f>
        <v>1</v>
      </c>
      <c r="I1664">
        <f ca="1">IF(TODAY() - Table1[[#This Row],[Date of Last Activity Time]] &lt;= 90, 1, 0)</f>
        <v>0</v>
      </c>
    </row>
    <row r="1665" spans="1:9" x14ac:dyDescent="0.25">
      <c r="A1665" s="1">
        <v>5.0851600001754511E+18</v>
      </c>
      <c r="B1665" t="s">
        <v>14</v>
      </c>
      <c r="C1665" t="s">
        <v>52</v>
      </c>
      <c r="D1665" t="s">
        <v>54</v>
      </c>
      <c r="E1665" s="2">
        <v>45509</v>
      </c>
      <c r="F1665" t="s">
        <v>13</v>
      </c>
      <c r="G1665" s="2">
        <v>45509</v>
      </c>
      <c r="H1665">
        <f>Table1[[#This Row],[Date of Last Activity Time]] - Table1[[#This Row],[Date of Lead Created Time]]</f>
        <v>0</v>
      </c>
      <c r="I1665">
        <f ca="1">IF(TODAY() - Table1[[#This Row],[Date of Last Activity Time]] &lt;= 90, 1, 0)</f>
        <v>0</v>
      </c>
    </row>
    <row r="1666" spans="1:9" x14ac:dyDescent="0.25">
      <c r="A1666" s="1">
        <v>5.0851600001754511E+18</v>
      </c>
      <c r="B1666" t="s">
        <v>14</v>
      </c>
      <c r="C1666" t="s">
        <v>52</v>
      </c>
      <c r="D1666" t="s">
        <v>54</v>
      </c>
      <c r="E1666" s="2">
        <v>45511</v>
      </c>
      <c r="F1666" t="s">
        <v>13</v>
      </c>
      <c r="G1666" s="2">
        <v>45511</v>
      </c>
      <c r="H1666">
        <f>Table1[[#This Row],[Date of Last Activity Time]] - Table1[[#This Row],[Date of Lead Created Time]]</f>
        <v>0</v>
      </c>
      <c r="I1666">
        <f ca="1">IF(TODAY() - Table1[[#This Row],[Date of Last Activity Time]] &lt;= 90, 1, 0)</f>
        <v>0</v>
      </c>
    </row>
    <row r="1667" spans="1:9" x14ac:dyDescent="0.25">
      <c r="A1667" s="1">
        <v>5.0851600001754511E+18</v>
      </c>
      <c r="B1667" t="s">
        <v>14</v>
      </c>
      <c r="C1667" t="s">
        <v>52</v>
      </c>
      <c r="D1667" t="s">
        <v>54</v>
      </c>
      <c r="E1667" s="2">
        <v>45513</v>
      </c>
      <c r="F1667" t="s">
        <v>13</v>
      </c>
      <c r="G1667" s="2">
        <v>45513</v>
      </c>
      <c r="H1667">
        <f>Table1[[#This Row],[Date of Last Activity Time]] - Table1[[#This Row],[Date of Lead Created Time]]</f>
        <v>0</v>
      </c>
      <c r="I1667">
        <f ca="1">IF(TODAY() - Table1[[#This Row],[Date of Last Activity Time]] &lt;= 90, 1, 0)</f>
        <v>0</v>
      </c>
    </row>
    <row r="1668" spans="1:9" x14ac:dyDescent="0.25">
      <c r="A1668" s="1">
        <v>5.0851600001754511E+18</v>
      </c>
      <c r="B1668" t="s">
        <v>14</v>
      </c>
      <c r="C1668" t="s">
        <v>52</v>
      </c>
      <c r="D1668" t="s">
        <v>54</v>
      </c>
      <c r="E1668" s="2">
        <v>45514</v>
      </c>
      <c r="F1668" t="s">
        <v>13</v>
      </c>
      <c r="G1668" s="2">
        <v>45514</v>
      </c>
      <c r="H1668">
        <f>Table1[[#This Row],[Date of Last Activity Time]] - Table1[[#This Row],[Date of Lead Created Time]]</f>
        <v>0</v>
      </c>
      <c r="I1668">
        <f ca="1">IF(TODAY() - Table1[[#This Row],[Date of Last Activity Time]] &lt;= 90, 1, 0)</f>
        <v>0</v>
      </c>
    </row>
    <row r="1669" spans="1:9" x14ac:dyDescent="0.25">
      <c r="A1669" s="1">
        <v>5.0851600001754511E+18</v>
      </c>
      <c r="B1669" t="s">
        <v>14</v>
      </c>
      <c r="C1669" t="s">
        <v>52</v>
      </c>
      <c r="D1669" t="s">
        <v>54</v>
      </c>
      <c r="E1669" s="2">
        <v>45515</v>
      </c>
      <c r="F1669" t="s">
        <v>13</v>
      </c>
      <c r="G1669" s="2">
        <v>45516</v>
      </c>
      <c r="H1669">
        <f>Table1[[#This Row],[Date of Last Activity Time]] - Table1[[#This Row],[Date of Lead Created Time]]</f>
        <v>1</v>
      </c>
      <c r="I1669">
        <f ca="1">IF(TODAY() - Table1[[#This Row],[Date of Last Activity Time]] &lt;= 90, 1, 0)</f>
        <v>0</v>
      </c>
    </row>
    <row r="1670" spans="1:9" x14ac:dyDescent="0.25">
      <c r="A1670" s="1">
        <v>5.0851600001754511E+18</v>
      </c>
      <c r="B1670" t="s">
        <v>14</v>
      </c>
      <c r="C1670" t="s">
        <v>52</v>
      </c>
      <c r="D1670" t="s">
        <v>54</v>
      </c>
      <c r="E1670" s="2">
        <v>45518</v>
      </c>
      <c r="F1670" t="s">
        <v>13</v>
      </c>
      <c r="G1670" s="2">
        <v>45518</v>
      </c>
      <c r="H1670">
        <f>Table1[[#This Row],[Date of Last Activity Time]] - Table1[[#This Row],[Date of Lead Created Time]]</f>
        <v>0</v>
      </c>
      <c r="I1670">
        <f ca="1">IF(TODAY() - Table1[[#This Row],[Date of Last Activity Time]] &lt;= 90, 1, 0)</f>
        <v>0</v>
      </c>
    </row>
    <row r="1671" spans="1:9" x14ac:dyDescent="0.25">
      <c r="A1671" s="1">
        <v>5.0851600001754511E+18</v>
      </c>
      <c r="B1671" t="s">
        <v>14</v>
      </c>
      <c r="C1671" t="s">
        <v>52</v>
      </c>
      <c r="D1671" t="s">
        <v>54</v>
      </c>
      <c r="E1671" s="2">
        <v>45521</v>
      </c>
      <c r="F1671" t="s">
        <v>13</v>
      </c>
      <c r="G1671" s="2">
        <v>45521</v>
      </c>
      <c r="H1671">
        <f>Table1[[#This Row],[Date of Last Activity Time]] - Table1[[#This Row],[Date of Lead Created Time]]</f>
        <v>0</v>
      </c>
      <c r="I1671">
        <f ca="1">IF(TODAY() - Table1[[#This Row],[Date of Last Activity Time]] &lt;= 90, 1, 0)</f>
        <v>0</v>
      </c>
    </row>
    <row r="1672" spans="1:9" x14ac:dyDescent="0.25">
      <c r="A1672" s="1">
        <v>5.0851600001754511E+18</v>
      </c>
      <c r="B1672" t="s">
        <v>14</v>
      </c>
      <c r="C1672" t="s">
        <v>52</v>
      </c>
      <c r="D1672" t="s">
        <v>54</v>
      </c>
      <c r="E1672" s="2">
        <v>45523</v>
      </c>
      <c r="F1672" t="s">
        <v>13</v>
      </c>
      <c r="G1672" s="2">
        <v>45523</v>
      </c>
      <c r="H1672">
        <f>Table1[[#This Row],[Date of Last Activity Time]] - Table1[[#This Row],[Date of Lead Created Time]]</f>
        <v>0</v>
      </c>
      <c r="I1672">
        <f ca="1">IF(TODAY() - Table1[[#This Row],[Date of Last Activity Time]] &lt;= 90, 1, 0)</f>
        <v>0</v>
      </c>
    </row>
    <row r="1673" spans="1:9" x14ac:dyDescent="0.25">
      <c r="A1673" s="1">
        <v>5.0851600001754511E+18</v>
      </c>
      <c r="B1673" t="s">
        <v>14</v>
      </c>
      <c r="C1673" t="s">
        <v>52</v>
      </c>
      <c r="D1673" t="s">
        <v>54</v>
      </c>
      <c r="E1673" s="2">
        <v>45524</v>
      </c>
      <c r="F1673" t="s">
        <v>13</v>
      </c>
      <c r="G1673" s="2">
        <v>45524</v>
      </c>
      <c r="H1673">
        <f>Table1[[#This Row],[Date of Last Activity Time]] - Table1[[#This Row],[Date of Lead Created Time]]</f>
        <v>0</v>
      </c>
      <c r="I1673">
        <f ca="1">IF(TODAY() - Table1[[#This Row],[Date of Last Activity Time]] &lt;= 90, 1, 0)</f>
        <v>0</v>
      </c>
    </row>
    <row r="1674" spans="1:9" x14ac:dyDescent="0.25">
      <c r="A1674" s="1">
        <v>5.0851600001754511E+18</v>
      </c>
      <c r="B1674" t="s">
        <v>14</v>
      </c>
      <c r="C1674" t="s">
        <v>52</v>
      </c>
      <c r="D1674" t="s">
        <v>54</v>
      </c>
      <c r="E1674" s="2">
        <v>45526</v>
      </c>
      <c r="F1674" t="s">
        <v>13</v>
      </c>
      <c r="G1674" s="2">
        <v>45526</v>
      </c>
      <c r="H1674">
        <f>Table1[[#This Row],[Date of Last Activity Time]] - Table1[[#This Row],[Date of Lead Created Time]]</f>
        <v>0</v>
      </c>
      <c r="I1674">
        <f ca="1">IF(TODAY() - Table1[[#This Row],[Date of Last Activity Time]] &lt;= 90, 1, 0)</f>
        <v>0</v>
      </c>
    </row>
    <row r="1675" spans="1:9" x14ac:dyDescent="0.25">
      <c r="A1675" s="1">
        <v>5.0851600001754511E+18</v>
      </c>
      <c r="B1675" t="s">
        <v>14</v>
      </c>
      <c r="C1675" t="s">
        <v>52</v>
      </c>
      <c r="D1675" t="s">
        <v>54</v>
      </c>
      <c r="E1675" s="2">
        <v>45530</v>
      </c>
      <c r="F1675" t="s">
        <v>13</v>
      </c>
      <c r="G1675" s="2">
        <v>45531</v>
      </c>
      <c r="H1675">
        <f>Table1[[#This Row],[Date of Last Activity Time]] - Table1[[#This Row],[Date of Lead Created Time]]</f>
        <v>1</v>
      </c>
      <c r="I1675">
        <f ca="1">IF(TODAY() - Table1[[#This Row],[Date of Last Activity Time]] &lt;= 90, 1, 0)</f>
        <v>0</v>
      </c>
    </row>
    <row r="1676" spans="1:9" x14ac:dyDescent="0.25">
      <c r="A1676" s="1">
        <v>5.0851600001754511E+18</v>
      </c>
      <c r="B1676" t="s">
        <v>14</v>
      </c>
      <c r="C1676" t="s">
        <v>52</v>
      </c>
      <c r="D1676" t="s">
        <v>54</v>
      </c>
      <c r="E1676" s="2">
        <v>45533</v>
      </c>
      <c r="F1676" t="s">
        <v>13</v>
      </c>
      <c r="G1676" s="2">
        <v>45533</v>
      </c>
      <c r="H1676">
        <f>Table1[[#This Row],[Date of Last Activity Time]] - Table1[[#This Row],[Date of Lead Created Time]]</f>
        <v>0</v>
      </c>
      <c r="I1676">
        <f ca="1">IF(TODAY() - Table1[[#This Row],[Date of Last Activity Time]] &lt;= 90, 1, 0)</f>
        <v>0</v>
      </c>
    </row>
    <row r="1677" spans="1:9" x14ac:dyDescent="0.25">
      <c r="A1677" s="1">
        <v>5.0851600001754511E+18</v>
      </c>
      <c r="B1677" t="s">
        <v>14</v>
      </c>
      <c r="C1677" t="s">
        <v>52</v>
      </c>
      <c r="D1677" t="s">
        <v>55</v>
      </c>
      <c r="E1677" s="2">
        <v>45505</v>
      </c>
      <c r="F1677" t="s">
        <v>13</v>
      </c>
      <c r="G1677" s="2">
        <v>45505</v>
      </c>
      <c r="H1677">
        <f>Table1[[#This Row],[Date of Last Activity Time]] - Table1[[#This Row],[Date of Lead Created Time]]</f>
        <v>0</v>
      </c>
      <c r="I1677">
        <f ca="1">IF(TODAY() - Table1[[#This Row],[Date of Last Activity Time]] &lt;= 90, 1, 0)</f>
        <v>0</v>
      </c>
    </row>
    <row r="1678" spans="1:9" x14ac:dyDescent="0.25">
      <c r="A1678" s="1">
        <v>5.0851600001754511E+18</v>
      </c>
      <c r="B1678" t="s">
        <v>14</v>
      </c>
      <c r="C1678" t="s">
        <v>52</v>
      </c>
      <c r="D1678" t="s">
        <v>55</v>
      </c>
      <c r="E1678" s="2">
        <v>45505</v>
      </c>
      <c r="F1678" t="s">
        <v>13</v>
      </c>
      <c r="G1678" s="2">
        <v>45511</v>
      </c>
      <c r="H1678">
        <f>Table1[[#This Row],[Date of Last Activity Time]] - Table1[[#This Row],[Date of Lead Created Time]]</f>
        <v>6</v>
      </c>
      <c r="I1678">
        <f ca="1">IF(TODAY() - Table1[[#This Row],[Date of Last Activity Time]] &lt;= 90, 1, 0)</f>
        <v>0</v>
      </c>
    </row>
    <row r="1679" spans="1:9" x14ac:dyDescent="0.25">
      <c r="A1679" s="1">
        <v>5.0851600001754511E+18</v>
      </c>
      <c r="B1679" t="s">
        <v>14</v>
      </c>
      <c r="C1679" t="s">
        <v>52</v>
      </c>
      <c r="D1679" t="s">
        <v>55</v>
      </c>
      <c r="E1679" s="2">
        <v>45515</v>
      </c>
      <c r="F1679" t="s">
        <v>13</v>
      </c>
      <c r="G1679" s="2">
        <v>45517</v>
      </c>
      <c r="H1679">
        <f>Table1[[#This Row],[Date of Last Activity Time]] - Table1[[#This Row],[Date of Lead Created Time]]</f>
        <v>2</v>
      </c>
      <c r="I1679">
        <f ca="1">IF(TODAY() - Table1[[#This Row],[Date of Last Activity Time]] &lt;= 90, 1, 0)</f>
        <v>0</v>
      </c>
    </row>
    <row r="1680" spans="1:9" x14ac:dyDescent="0.25">
      <c r="A1680" s="1">
        <v>5.0851600001754511E+18</v>
      </c>
      <c r="B1680" t="s">
        <v>14</v>
      </c>
      <c r="C1680" t="s">
        <v>52</v>
      </c>
      <c r="D1680" t="s">
        <v>55</v>
      </c>
      <c r="E1680" s="2">
        <v>45516</v>
      </c>
      <c r="F1680" t="s">
        <v>13</v>
      </c>
      <c r="G1680" s="2">
        <v>45516</v>
      </c>
      <c r="H1680">
        <f>Table1[[#This Row],[Date of Last Activity Time]] - Table1[[#This Row],[Date of Lead Created Time]]</f>
        <v>0</v>
      </c>
      <c r="I1680">
        <f ca="1">IF(TODAY() - Table1[[#This Row],[Date of Last Activity Time]] &lt;= 90, 1, 0)</f>
        <v>0</v>
      </c>
    </row>
    <row r="1681" spans="1:9" x14ac:dyDescent="0.25">
      <c r="A1681" s="1">
        <v>5.0851600001754511E+18</v>
      </c>
      <c r="B1681" t="s">
        <v>14</v>
      </c>
      <c r="C1681" t="s">
        <v>52</v>
      </c>
      <c r="D1681" t="s">
        <v>55</v>
      </c>
      <c r="E1681" s="2">
        <v>45520</v>
      </c>
      <c r="F1681" t="s">
        <v>13</v>
      </c>
      <c r="G1681" s="2">
        <v>45523</v>
      </c>
      <c r="H1681">
        <f>Table1[[#This Row],[Date of Last Activity Time]] - Table1[[#This Row],[Date of Lead Created Time]]</f>
        <v>3</v>
      </c>
      <c r="I1681">
        <f ca="1">IF(TODAY() - Table1[[#This Row],[Date of Last Activity Time]] &lt;= 90, 1, 0)</f>
        <v>0</v>
      </c>
    </row>
    <row r="1682" spans="1:9" x14ac:dyDescent="0.25">
      <c r="A1682" s="1">
        <v>5.0851600001754511E+18</v>
      </c>
      <c r="B1682" t="s">
        <v>14</v>
      </c>
      <c r="C1682" t="s">
        <v>52</v>
      </c>
      <c r="D1682" t="s">
        <v>55</v>
      </c>
      <c r="E1682" s="2">
        <v>45525</v>
      </c>
      <c r="F1682" t="s">
        <v>13</v>
      </c>
      <c r="G1682" s="2">
        <v>45525</v>
      </c>
      <c r="H1682">
        <f>Table1[[#This Row],[Date of Last Activity Time]] - Table1[[#This Row],[Date of Lead Created Time]]</f>
        <v>0</v>
      </c>
      <c r="I1682">
        <f ca="1">IF(TODAY() - Table1[[#This Row],[Date of Last Activity Time]] &lt;= 90, 1, 0)</f>
        <v>0</v>
      </c>
    </row>
    <row r="1683" spans="1:9" x14ac:dyDescent="0.25">
      <c r="A1683" s="1">
        <v>5.0851600001754511E+18</v>
      </c>
      <c r="B1683" t="s">
        <v>14</v>
      </c>
      <c r="C1683" t="s">
        <v>52</v>
      </c>
      <c r="D1683" t="s">
        <v>57</v>
      </c>
      <c r="E1683" s="2">
        <v>45519</v>
      </c>
      <c r="F1683" t="s">
        <v>13</v>
      </c>
      <c r="G1683" s="2">
        <v>45523</v>
      </c>
      <c r="H1683">
        <f>Table1[[#This Row],[Date of Last Activity Time]] - Table1[[#This Row],[Date of Lead Created Time]]</f>
        <v>4</v>
      </c>
      <c r="I1683">
        <f ca="1">IF(TODAY() - Table1[[#This Row],[Date of Last Activity Time]] &lt;= 90, 1, 0)</f>
        <v>0</v>
      </c>
    </row>
    <row r="1684" spans="1:9" x14ac:dyDescent="0.25">
      <c r="A1684" s="1">
        <v>5.0851600001754511E+18</v>
      </c>
      <c r="B1684" t="s">
        <v>14</v>
      </c>
      <c r="C1684" t="s">
        <v>52</v>
      </c>
      <c r="D1684" t="s">
        <v>57</v>
      </c>
      <c r="E1684" s="2">
        <v>45530</v>
      </c>
      <c r="F1684" t="s">
        <v>13</v>
      </c>
      <c r="G1684" s="2">
        <v>45532</v>
      </c>
      <c r="H1684">
        <f>Table1[[#This Row],[Date of Last Activity Time]] - Table1[[#This Row],[Date of Lead Created Time]]</f>
        <v>2</v>
      </c>
      <c r="I1684">
        <f ca="1">IF(TODAY() - Table1[[#This Row],[Date of Last Activity Time]] &lt;= 90, 1, 0)</f>
        <v>0</v>
      </c>
    </row>
    <row r="1685" spans="1:9" x14ac:dyDescent="0.25">
      <c r="A1685" s="1">
        <v>5.0851600001754511E+18</v>
      </c>
      <c r="B1685" t="s">
        <v>14</v>
      </c>
      <c r="C1685" t="s">
        <v>52</v>
      </c>
      <c r="D1685" t="s">
        <v>57</v>
      </c>
      <c r="E1685" s="2">
        <v>45533</v>
      </c>
      <c r="F1685" t="s">
        <v>13</v>
      </c>
      <c r="G1685" s="2">
        <v>45539</v>
      </c>
      <c r="H1685">
        <f>Table1[[#This Row],[Date of Last Activity Time]] - Table1[[#This Row],[Date of Lead Created Time]]</f>
        <v>6</v>
      </c>
      <c r="I1685">
        <f ca="1">IF(TODAY() - Table1[[#This Row],[Date of Last Activity Time]] &lt;= 90, 1, 0)</f>
        <v>0</v>
      </c>
    </row>
    <row r="1686" spans="1:9" x14ac:dyDescent="0.25">
      <c r="A1686" s="1">
        <v>5.0851600001754511E+18</v>
      </c>
      <c r="B1686" t="s">
        <v>14</v>
      </c>
      <c r="C1686" t="s">
        <v>52</v>
      </c>
      <c r="D1686" t="s">
        <v>58</v>
      </c>
      <c r="E1686" s="2">
        <v>45510</v>
      </c>
      <c r="F1686" t="s">
        <v>13</v>
      </c>
      <c r="G1686" s="2">
        <v>45517</v>
      </c>
      <c r="H1686">
        <f>Table1[[#This Row],[Date of Last Activity Time]] - Table1[[#This Row],[Date of Lead Created Time]]</f>
        <v>7</v>
      </c>
      <c r="I1686">
        <f ca="1">IF(TODAY() - Table1[[#This Row],[Date of Last Activity Time]] &lt;= 90, 1, 0)</f>
        <v>0</v>
      </c>
    </row>
    <row r="1687" spans="1:9" x14ac:dyDescent="0.25">
      <c r="A1687" s="1">
        <v>5.0851600001754511E+18</v>
      </c>
      <c r="B1687" t="s">
        <v>14</v>
      </c>
      <c r="C1687" t="s">
        <v>52</v>
      </c>
      <c r="D1687" t="s">
        <v>58</v>
      </c>
      <c r="E1687" s="2">
        <v>45511</v>
      </c>
      <c r="F1687" t="s">
        <v>13</v>
      </c>
      <c r="G1687" s="2">
        <v>45518</v>
      </c>
      <c r="H1687">
        <f>Table1[[#This Row],[Date of Last Activity Time]] - Table1[[#This Row],[Date of Lead Created Time]]</f>
        <v>7</v>
      </c>
      <c r="I1687">
        <f ca="1">IF(TODAY() - Table1[[#This Row],[Date of Last Activity Time]] &lt;= 90, 1, 0)</f>
        <v>0</v>
      </c>
    </row>
    <row r="1688" spans="1:9" x14ac:dyDescent="0.25">
      <c r="A1688" s="1">
        <v>5.0851600001754511E+18</v>
      </c>
      <c r="B1688" t="s">
        <v>14</v>
      </c>
      <c r="C1688" t="s">
        <v>52</v>
      </c>
      <c r="D1688" t="s">
        <v>58</v>
      </c>
      <c r="E1688" s="2">
        <v>45513</v>
      </c>
      <c r="F1688" t="s">
        <v>13</v>
      </c>
      <c r="G1688" s="2">
        <v>45518</v>
      </c>
      <c r="H1688">
        <f>Table1[[#This Row],[Date of Last Activity Time]] - Table1[[#This Row],[Date of Lead Created Time]]</f>
        <v>5</v>
      </c>
      <c r="I1688">
        <f ca="1">IF(TODAY() - Table1[[#This Row],[Date of Last Activity Time]] &lt;= 90, 1, 0)</f>
        <v>0</v>
      </c>
    </row>
    <row r="1689" spans="1:9" x14ac:dyDescent="0.25">
      <c r="A1689" s="1">
        <v>5.0851600001754511E+18</v>
      </c>
      <c r="B1689" t="s">
        <v>14</v>
      </c>
      <c r="C1689" t="s">
        <v>52</v>
      </c>
      <c r="D1689" t="s">
        <v>58</v>
      </c>
      <c r="E1689" s="2">
        <v>45522</v>
      </c>
      <c r="F1689" t="s">
        <v>13</v>
      </c>
      <c r="G1689" s="2">
        <v>45526</v>
      </c>
      <c r="H1689">
        <f>Table1[[#This Row],[Date of Last Activity Time]] - Table1[[#This Row],[Date of Lead Created Time]]</f>
        <v>4</v>
      </c>
      <c r="I1689">
        <f ca="1">IF(TODAY() - Table1[[#This Row],[Date of Last Activity Time]] &lt;= 90, 1, 0)</f>
        <v>0</v>
      </c>
    </row>
    <row r="1690" spans="1:9" x14ac:dyDescent="0.25">
      <c r="A1690" s="1">
        <v>5.0851600001754511E+18</v>
      </c>
      <c r="B1690" t="s">
        <v>14</v>
      </c>
      <c r="C1690" t="s">
        <v>52</v>
      </c>
      <c r="D1690" t="s">
        <v>64</v>
      </c>
      <c r="E1690" s="2">
        <v>45509</v>
      </c>
      <c r="F1690" t="s">
        <v>13</v>
      </c>
      <c r="G1690" s="2">
        <v>45517</v>
      </c>
      <c r="H1690">
        <f>Table1[[#This Row],[Date of Last Activity Time]] - Table1[[#This Row],[Date of Lead Created Time]]</f>
        <v>8</v>
      </c>
      <c r="I1690">
        <f ca="1">IF(TODAY() - Table1[[#This Row],[Date of Last Activity Time]] &lt;= 90, 1, 0)</f>
        <v>0</v>
      </c>
    </row>
    <row r="1691" spans="1:9" x14ac:dyDescent="0.25">
      <c r="A1691" s="1">
        <v>5.0851600001758423E+18</v>
      </c>
      <c r="B1691" t="s">
        <v>14</v>
      </c>
      <c r="C1691" t="s">
        <v>52</v>
      </c>
      <c r="D1691" t="s">
        <v>245</v>
      </c>
      <c r="E1691" s="2">
        <v>45517</v>
      </c>
      <c r="F1691" t="s">
        <v>13</v>
      </c>
      <c r="G1691" s="2">
        <v>45524</v>
      </c>
      <c r="H1691">
        <f>Table1[[#This Row],[Date of Last Activity Time]] - Table1[[#This Row],[Date of Lead Created Time]]</f>
        <v>7</v>
      </c>
      <c r="I1691">
        <f ca="1">IF(TODAY() - Table1[[#This Row],[Date of Last Activity Time]] &lt;= 90, 1, 0)</f>
        <v>0</v>
      </c>
    </row>
    <row r="1692" spans="1:9" x14ac:dyDescent="0.25">
      <c r="A1692" s="1">
        <v>5.0851600001758423E+18</v>
      </c>
      <c r="B1692" t="s">
        <v>14</v>
      </c>
      <c r="C1692" t="s">
        <v>52</v>
      </c>
      <c r="D1692" t="s">
        <v>54</v>
      </c>
      <c r="E1692" s="2">
        <v>45507</v>
      </c>
      <c r="F1692" t="s">
        <v>13</v>
      </c>
      <c r="G1692" s="2">
        <v>45507</v>
      </c>
      <c r="H1692">
        <f>Table1[[#This Row],[Date of Last Activity Time]] - Table1[[#This Row],[Date of Lead Created Time]]</f>
        <v>0</v>
      </c>
      <c r="I1692">
        <f ca="1">IF(TODAY() - Table1[[#This Row],[Date of Last Activity Time]] &lt;= 90, 1, 0)</f>
        <v>0</v>
      </c>
    </row>
    <row r="1693" spans="1:9" x14ac:dyDescent="0.25">
      <c r="A1693" s="1">
        <v>5.0851600001758423E+18</v>
      </c>
      <c r="B1693" t="s">
        <v>14</v>
      </c>
      <c r="C1693" t="s">
        <v>52</v>
      </c>
      <c r="D1693" t="s">
        <v>54</v>
      </c>
      <c r="E1693" s="2">
        <v>45519</v>
      </c>
      <c r="F1693" t="s">
        <v>13</v>
      </c>
      <c r="G1693" s="2">
        <v>45519</v>
      </c>
      <c r="H1693">
        <f>Table1[[#This Row],[Date of Last Activity Time]] - Table1[[#This Row],[Date of Lead Created Time]]</f>
        <v>0</v>
      </c>
      <c r="I1693">
        <f ca="1">IF(TODAY() - Table1[[#This Row],[Date of Last Activity Time]] &lt;= 90, 1, 0)</f>
        <v>0</v>
      </c>
    </row>
    <row r="1694" spans="1:9" x14ac:dyDescent="0.25">
      <c r="A1694" s="1">
        <v>5.0851600001758423E+18</v>
      </c>
      <c r="B1694" t="s">
        <v>14</v>
      </c>
      <c r="C1694" t="s">
        <v>52</v>
      </c>
      <c r="D1694" t="s">
        <v>54</v>
      </c>
      <c r="E1694" s="2">
        <v>45529</v>
      </c>
      <c r="F1694" t="s">
        <v>13</v>
      </c>
      <c r="G1694" s="2">
        <v>45530</v>
      </c>
      <c r="H1694">
        <f>Table1[[#This Row],[Date of Last Activity Time]] - Table1[[#This Row],[Date of Lead Created Time]]</f>
        <v>1</v>
      </c>
      <c r="I1694">
        <f ca="1">IF(TODAY() - Table1[[#This Row],[Date of Last Activity Time]] &lt;= 90, 1, 0)</f>
        <v>0</v>
      </c>
    </row>
    <row r="1695" spans="1:9" x14ac:dyDescent="0.25">
      <c r="A1695" s="1">
        <v>5.0851600001758423E+18</v>
      </c>
      <c r="B1695" t="s">
        <v>14</v>
      </c>
      <c r="C1695" t="s">
        <v>52</v>
      </c>
      <c r="D1695" t="s">
        <v>55</v>
      </c>
      <c r="E1695" s="2">
        <v>45510</v>
      </c>
      <c r="F1695" t="s">
        <v>13</v>
      </c>
      <c r="G1695" s="2">
        <v>45511</v>
      </c>
      <c r="H1695">
        <f>Table1[[#This Row],[Date of Last Activity Time]] - Table1[[#This Row],[Date of Lead Created Time]]</f>
        <v>1</v>
      </c>
      <c r="I1695">
        <f ca="1">IF(TODAY() - Table1[[#This Row],[Date of Last Activity Time]] &lt;= 90, 1, 0)</f>
        <v>0</v>
      </c>
    </row>
    <row r="1696" spans="1:9" x14ac:dyDescent="0.25">
      <c r="A1696" s="1">
        <v>5.0851600001758423E+18</v>
      </c>
      <c r="B1696" t="s">
        <v>14</v>
      </c>
      <c r="C1696" t="s">
        <v>52</v>
      </c>
      <c r="D1696" t="s">
        <v>55</v>
      </c>
      <c r="E1696" s="2">
        <v>45511</v>
      </c>
      <c r="F1696" t="s">
        <v>13</v>
      </c>
      <c r="G1696" s="2">
        <v>45512</v>
      </c>
      <c r="H1696">
        <f>Table1[[#This Row],[Date of Last Activity Time]] - Table1[[#This Row],[Date of Lead Created Time]]</f>
        <v>1</v>
      </c>
      <c r="I1696">
        <f ca="1">IF(TODAY() - Table1[[#This Row],[Date of Last Activity Time]] &lt;= 90, 1, 0)</f>
        <v>0</v>
      </c>
    </row>
    <row r="1697" spans="1:9" x14ac:dyDescent="0.25">
      <c r="A1697" s="1">
        <v>5.0851600001758423E+18</v>
      </c>
      <c r="B1697" t="s">
        <v>14</v>
      </c>
      <c r="C1697" t="s">
        <v>52</v>
      </c>
      <c r="D1697" t="s">
        <v>55</v>
      </c>
      <c r="E1697" s="2">
        <v>45515</v>
      </c>
      <c r="F1697" t="s">
        <v>13</v>
      </c>
      <c r="G1697" s="2">
        <v>45516</v>
      </c>
      <c r="H1697">
        <f>Table1[[#This Row],[Date of Last Activity Time]] - Table1[[#This Row],[Date of Lead Created Time]]</f>
        <v>1</v>
      </c>
      <c r="I1697">
        <f ca="1">IF(TODAY() - Table1[[#This Row],[Date of Last Activity Time]] &lt;= 90, 1, 0)</f>
        <v>0</v>
      </c>
    </row>
    <row r="1698" spans="1:9" x14ac:dyDescent="0.25">
      <c r="A1698" s="1">
        <v>5.0851600001758423E+18</v>
      </c>
      <c r="B1698" t="s">
        <v>14</v>
      </c>
      <c r="C1698" t="s">
        <v>52</v>
      </c>
      <c r="D1698" t="s">
        <v>55</v>
      </c>
      <c r="E1698" s="2">
        <v>45530</v>
      </c>
      <c r="F1698" t="s">
        <v>13</v>
      </c>
      <c r="G1698" s="2">
        <v>45531</v>
      </c>
      <c r="H1698">
        <f>Table1[[#This Row],[Date of Last Activity Time]] - Table1[[#This Row],[Date of Lead Created Time]]</f>
        <v>1</v>
      </c>
      <c r="I1698">
        <f ca="1">IF(TODAY() - Table1[[#This Row],[Date of Last Activity Time]] &lt;= 90, 1, 0)</f>
        <v>0</v>
      </c>
    </row>
    <row r="1699" spans="1:9" x14ac:dyDescent="0.25">
      <c r="A1699" s="1">
        <v>5.0851600001758423E+18</v>
      </c>
      <c r="B1699" t="s">
        <v>14</v>
      </c>
      <c r="C1699" t="s">
        <v>52</v>
      </c>
      <c r="D1699" t="s">
        <v>57</v>
      </c>
      <c r="E1699" s="2">
        <v>45506</v>
      </c>
      <c r="F1699" t="s">
        <v>13</v>
      </c>
      <c r="G1699" s="2">
        <v>45510</v>
      </c>
      <c r="H1699">
        <f>Table1[[#This Row],[Date of Last Activity Time]] - Table1[[#This Row],[Date of Lead Created Time]]</f>
        <v>4</v>
      </c>
      <c r="I1699">
        <f ca="1">IF(TODAY() - Table1[[#This Row],[Date of Last Activity Time]] &lt;= 90, 1, 0)</f>
        <v>0</v>
      </c>
    </row>
    <row r="1700" spans="1:9" x14ac:dyDescent="0.25">
      <c r="A1700" s="1">
        <v>5.0851600001758423E+18</v>
      </c>
      <c r="B1700" t="s">
        <v>14</v>
      </c>
      <c r="C1700" t="s">
        <v>52</v>
      </c>
      <c r="D1700" t="s">
        <v>57</v>
      </c>
      <c r="E1700" s="2">
        <v>45515</v>
      </c>
      <c r="F1700" t="s">
        <v>13</v>
      </c>
      <c r="G1700" s="2">
        <v>45519</v>
      </c>
      <c r="H1700">
        <f>Table1[[#This Row],[Date of Last Activity Time]] - Table1[[#This Row],[Date of Lead Created Time]]</f>
        <v>4</v>
      </c>
      <c r="I1700">
        <f ca="1">IF(TODAY() - Table1[[#This Row],[Date of Last Activity Time]] &lt;= 90, 1, 0)</f>
        <v>0</v>
      </c>
    </row>
    <row r="1701" spans="1:9" x14ac:dyDescent="0.25">
      <c r="A1701" s="1">
        <v>5.0851600001758423E+18</v>
      </c>
      <c r="B1701" t="s">
        <v>14</v>
      </c>
      <c r="C1701" t="s">
        <v>52</v>
      </c>
      <c r="D1701" t="s">
        <v>57</v>
      </c>
      <c r="E1701" s="2">
        <v>45521</v>
      </c>
      <c r="F1701" t="s">
        <v>13</v>
      </c>
      <c r="G1701" s="2">
        <v>45525</v>
      </c>
      <c r="H1701">
        <f>Table1[[#This Row],[Date of Last Activity Time]] - Table1[[#This Row],[Date of Lead Created Time]]</f>
        <v>4</v>
      </c>
      <c r="I1701">
        <f ca="1">IF(TODAY() - Table1[[#This Row],[Date of Last Activity Time]] &lt;= 90, 1, 0)</f>
        <v>0</v>
      </c>
    </row>
    <row r="1702" spans="1:9" x14ac:dyDescent="0.25">
      <c r="A1702" s="1">
        <v>5.0851600001758423E+18</v>
      </c>
      <c r="B1702" t="s">
        <v>14</v>
      </c>
      <c r="C1702" t="s">
        <v>52</v>
      </c>
      <c r="D1702" t="s">
        <v>58</v>
      </c>
      <c r="E1702" s="2">
        <v>45508</v>
      </c>
      <c r="F1702" t="s">
        <v>13</v>
      </c>
      <c r="G1702" s="2">
        <v>45518</v>
      </c>
      <c r="H1702">
        <f>Table1[[#This Row],[Date of Last Activity Time]] - Table1[[#This Row],[Date of Lead Created Time]]</f>
        <v>10</v>
      </c>
      <c r="I1702">
        <f ca="1">IF(TODAY() - Table1[[#This Row],[Date of Last Activity Time]] &lt;= 90, 1, 0)</f>
        <v>0</v>
      </c>
    </row>
    <row r="1703" spans="1:9" x14ac:dyDescent="0.25">
      <c r="A1703" s="1">
        <v>5.0851600001758423E+18</v>
      </c>
      <c r="B1703" t="s">
        <v>14</v>
      </c>
      <c r="C1703" t="s">
        <v>52</v>
      </c>
      <c r="D1703" t="s">
        <v>58</v>
      </c>
      <c r="E1703" s="2">
        <v>45510</v>
      </c>
      <c r="F1703" t="s">
        <v>13</v>
      </c>
      <c r="G1703" s="2">
        <v>45518</v>
      </c>
      <c r="H1703">
        <f>Table1[[#This Row],[Date of Last Activity Time]] - Table1[[#This Row],[Date of Lead Created Time]]</f>
        <v>8</v>
      </c>
      <c r="I1703">
        <f ca="1">IF(TODAY() - Table1[[#This Row],[Date of Last Activity Time]] &lt;= 90, 1, 0)</f>
        <v>0</v>
      </c>
    </row>
    <row r="1704" spans="1:9" x14ac:dyDescent="0.25">
      <c r="A1704" s="1">
        <v>5.0851600001758423E+18</v>
      </c>
      <c r="B1704" t="s">
        <v>14</v>
      </c>
      <c r="C1704" t="s">
        <v>52</v>
      </c>
      <c r="D1704" t="s">
        <v>64</v>
      </c>
      <c r="E1704" s="2">
        <v>45514</v>
      </c>
      <c r="F1704" t="s">
        <v>13</v>
      </c>
      <c r="G1704" s="2">
        <v>45526</v>
      </c>
      <c r="H1704">
        <f>Table1[[#This Row],[Date of Last Activity Time]] - Table1[[#This Row],[Date of Lead Created Time]]</f>
        <v>12</v>
      </c>
      <c r="I1704">
        <f ca="1">IF(TODAY() - Table1[[#This Row],[Date of Last Activity Time]] &lt;= 90, 1, 0)</f>
        <v>0</v>
      </c>
    </row>
    <row r="1705" spans="1:9" x14ac:dyDescent="0.25">
      <c r="A1705" s="1">
        <v>5.0851600001899653E+18</v>
      </c>
      <c r="B1705" t="s">
        <v>14</v>
      </c>
      <c r="C1705" t="s">
        <v>52</v>
      </c>
      <c r="D1705" t="s">
        <v>55</v>
      </c>
      <c r="E1705" s="2">
        <v>45509</v>
      </c>
      <c r="F1705" t="s">
        <v>13</v>
      </c>
      <c r="G1705" s="2">
        <v>45581</v>
      </c>
      <c r="H1705">
        <f>Table1[[#This Row],[Date of Last Activity Time]] - Table1[[#This Row],[Date of Lead Created Time]]</f>
        <v>72</v>
      </c>
      <c r="I1705">
        <f ca="1">IF(TODAY() - Table1[[#This Row],[Date of Last Activity Time]] &lt;= 90, 1, 0)</f>
        <v>0</v>
      </c>
    </row>
    <row r="1706" spans="1:9" x14ac:dyDescent="0.25">
      <c r="A1706" s="1">
        <v>5.085160000206549E+18</v>
      </c>
      <c r="B1706" t="s">
        <v>14</v>
      </c>
      <c r="C1706" t="s">
        <v>52</v>
      </c>
      <c r="D1706" t="s">
        <v>54</v>
      </c>
      <c r="E1706" s="2">
        <v>45510</v>
      </c>
      <c r="F1706" t="s">
        <v>13</v>
      </c>
      <c r="G1706" s="2">
        <v>45511</v>
      </c>
      <c r="H1706">
        <f>Table1[[#This Row],[Date of Last Activity Time]] - Table1[[#This Row],[Date of Lead Created Time]]</f>
        <v>1</v>
      </c>
      <c r="I1706">
        <f ca="1">IF(TODAY() - Table1[[#This Row],[Date of Last Activity Time]] &lt;= 90, 1, 0)</f>
        <v>0</v>
      </c>
    </row>
    <row r="1707" spans="1:9" x14ac:dyDescent="0.25">
      <c r="A1707" s="1">
        <v>5.085160000206549E+18</v>
      </c>
      <c r="B1707" t="s">
        <v>14</v>
      </c>
      <c r="C1707" t="s">
        <v>52</v>
      </c>
      <c r="D1707" t="s">
        <v>54</v>
      </c>
      <c r="E1707" s="2">
        <v>45511</v>
      </c>
      <c r="F1707" t="s">
        <v>13</v>
      </c>
      <c r="G1707" s="2">
        <v>45511</v>
      </c>
      <c r="H1707">
        <f>Table1[[#This Row],[Date of Last Activity Time]] - Table1[[#This Row],[Date of Lead Created Time]]</f>
        <v>0</v>
      </c>
      <c r="I1707">
        <f ca="1">IF(TODAY() - Table1[[#This Row],[Date of Last Activity Time]] &lt;= 90, 1, 0)</f>
        <v>0</v>
      </c>
    </row>
    <row r="1708" spans="1:9" x14ac:dyDescent="0.25">
      <c r="A1708" s="1">
        <v>5.085160000206549E+18</v>
      </c>
      <c r="B1708" t="s">
        <v>14</v>
      </c>
      <c r="C1708" t="s">
        <v>52</v>
      </c>
      <c r="D1708" t="s">
        <v>55</v>
      </c>
      <c r="E1708" s="2">
        <v>45510</v>
      </c>
      <c r="F1708" t="s">
        <v>13</v>
      </c>
      <c r="G1708" s="2">
        <v>45511</v>
      </c>
      <c r="H1708">
        <f>Table1[[#This Row],[Date of Last Activity Time]] - Table1[[#This Row],[Date of Lead Created Time]]</f>
        <v>1</v>
      </c>
      <c r="I1708">
        <f ca="1">IF(TODAY() - Table1[[#This Row],[Date of Last Activity Time]] &lt;= 90, 1, 0)</f>
        <v>0</v>
      </c>
    </row>
    <row r="1709" spans="1:9" x14ac:dyDescent="0.25">
      <c r="A1709" s="1">
        <v>5.085160000206549E+18</v>
      </c>
      <c r="B1709" t="s">
        <v>14</v>
      </c>
      <c r="C1709" t="s">
        <v>52</v>
      </c>
      <c r="D1709" t="s">
        <v>55</v>
      </c>
      <c r="E1709" s="2">
        <v>45511</v>
      </c>
      <c r="F1709" t="s">
        <v>13</v>
      </c>
      <c r="G1709" s="2">
        <v>45511</v>
      </c>
      <c r="H1709">
        <f>Table1[[#This Row],[Date of Last Activity Time]] - Table1[[#This Row],[Date of Lead Created Time]]</f>
        <v>0</v>
      </c>
      <c r="I1709">
        <f ca="1">IF(TODAY() - Table1[[#This Row],[Date of Last Activity Time]] &lt;= 90, 1, 0)</f>
        <v>0</v>
      </c>
    </row>
    <row r="1710" spans="1:9" x14ac:dyDescent="0.25">
      <c r="A1710" s="1">
        <v>5.085160000206549E+18</v>
      </c>
      <c r="B1710" t="s">
        <v>14</v>
      </c>
      <c r="C1710" t="s">
        <v>52</v>
      </c>
      <c r="D1710" t="s">
        <v>55</v>
      </c>
      <c r="E1710" s="2">
        <v>45511</v>
      </c>
      <c r="F1710" t="s">
        <v>13</v>
      </c>
      <c r="G1710" s="2">
        <v>45512</v>
      </c>
      <c r="H1710">
        <f>Table1[[#This Row],[Date of Last Activity Time]] - Table1[[#This Row],[Date of Lead Created Time]]</f>
        <v>1</v>
      </c>
      <c r="I1710">
        <f ca="1">IF(TODAY() - Table1[[#This Row],[Date of Last Activity Time]] &lt;= 90, 1, 0)</f>
        <v>0</v>
      </c>
    </row>
    <row r="1711" spans="1:9" x14ac:dyDescent="0.25">
      <c r="A1711" s="1">
        <v>5.085160000206549E+18</v>
      </c>
      <c r="B1711" t="s">
        <v>14</v>
      </c>
      <c r="C1711" t="s">
        <v>52</v>
      </c>
      <c r="D1711" t="s">
        <v>55</v>
      </c>
      <c r="E1711" s="2">
        <v>45511</v>
      </c>
      <c r="F1711" t="s">
        <v>13</v>
      </c>
      <c r="G1711" s="2">
        <v>45513</v>
      </c>
      <c r="H1711">
        <f>Table1[[#This Row],[Date of Last Activity Time]] - Table1[[#This Row],[Date of Lead Created Time]]</f>
        <v>2</v>
      </c>
      <c r="I1711">
        <f ca="1">IF(TODAY() - Table1[[#This Row],[Date of Last Activity Time]] &lt;= 90, 1, 0)</f>
        <v>0</v>
      </c>
    </row>
    <row r="1712" spans="1:9" x14ac:dyDescent="0.25">
      <c r="A1712" s="1">
        <v>5.0851600002065531E+18</v>
      </c>
      <c r="B1712" t="s">
        <v>14</v>
      </c>
      <c r="C1712" t="s">
        <v>52</v>
      </c>
      <c r="D1712" t="s">
        <v>64</v>
      </c>
      <c r="E1712" s="2">
        <v>45522</v>
      </c>
      <c r="F1712" t="s">
        <v>13</v>
      </c>
      <c r="G1712" s="2">
        <v>45637</v>
      </c>
      <c r="H1712">
        <f>Table1[[#This Row],[Date of Last Activity Time]] - Table1[[#This Row],[Date of Lead Created Time]]</f>
        <v>115</v>
      </c>
      <c r="I1712">
        <f ca="1">IF(TODAY() - Table1[[#This Row],[Date of Last Activity Time]] &lt;= 90, 1, 0)</f>
        <v>0</v>
      </c>
    </row>
    <row r="1713" spans="1:9" x14ac:dyDescent="0.25">
      <c r="A1713" s="1">
        <v>5.0851600002065541E+18</v>
      </c>
      <c r="B1713" t="s">
        <v>14</v>
      </c>
      <c r="C1713" t="s">
        <v>52</v>
      </c>
      <c r="D1713" t="s">
        <v>245</v>
      </c>
      <c r="E1713" s="2">
        <v>45508</v>
      </c>
      <c r="F1713" t="s">
        <v>13</v>
      </c>
      <c r="G1713" s="2">
        <v>45513</v>
      </c>
      <c r="H1713">
        <f>Table1[[#This Row],[Date of Last Activity Time]] - Table1[[#This Row],[Date of Lead Created Time]]</f>
        <v>5</v>
      </c>
      <c r="I1713">
        <f ca="1">IF(TODAY() - Table1[[#This Row],[Date of Last Activity Time]] &lt;= 90, 1, 0)</f>
        <v>0</v>
      </c>
    </row>
    <row r="1714" spans="1:9" x14ac:dyDescent="0.25">
      <c r="A1714" s="1">
        <v>5.0851600002065541E+18</v>
      </c>
      <c r="B1714" t="s">
        <v>14</v>
      </c>
      <c r="C1714" t="s">
        <v>52</v>
      </c>
      <c r="D1714" t="s">
        <v>245</v>
      </c>
      <c r="E1714" s="2">
        <v>45521</v>
      </c>
      <c r="F1714" t="s">
        <v>13</v>
      </c>
      <c r="G1714" s="2">
        <v>45679</v>
      </c>
      <c r="H1714">
        <f>Table1[[#This Row],[Date of Last Activity Time]] - Table1[[#This Row],[Date of Lead Created Time]]</f>
        <v>158</v>
      </c>
      <c r="I1714">
        <f ca="1">IF(TODAY() - Table1[[#This Row],[Date of Last Activity Time]] &lt;= 90, 1, 0)</f>
        <v>0</v>
      </c>
    </row>
    <row r="1715" spans="1:9" x14ac:dyDescent="0.25">
      <c r="A1715" s="1">
        <v>5.0851600002065541E+18</v>
      </c>
      <c r="B1715" t="s">
        <v>14</v>
      </c>
      <c r="C1715" t="s">
        <v>52</v>
      </c>
      <c r="D1715" t="s">
        <v>54</v>
      </c>
      <c r="E1715" s="2">
        <v>45508</v>
      </c>
      <c r="F1715" t="s">
        <v>13</v>
      </c>
      <c r="G1715" s="2">
        <v>45509</v>
      </c>
      <c r="H1715">
        <f>Table1[[#This Row],[Date of Last Activity Time]] - Table1[[#This Row],[Date of Lead Created Time]]</f>
        <v>1</v>
      </c>
      <c r="I1715">
        <f ca="1">IF(TODAY() - Table1[[#This Row],[Date of Last Activity Time]] &lt;= 90, 1, 0)</f>
        <v>0</v>
      </c>
    </row>
    <row r="1716" spans="1:9" x14ac:dyDescent="0.25">
      <c r="A1716" s="1">
        <v>5.0851600002065541E+18</v>
      </c>
      <c r="B1716" t="s">
        <v>14</v>
      </c>
      <c r="C1716" t="s">
        <v>52</v>
      </c>
      <c r="D1716" t="s">
        <v>54</v>
      </c>
      <c r="E1716" s="2">
        <v>45511</v>
      </c>
      <c r="F1716" t="s">
        <v>13</v>
      </c>
      <c r="G1716" s="2">
        <v>45511</v>
      </c>
      <c r="H1716">
        <f>Table1[[#This Row],[Date of Last Activity Time]] - Table1[[#This Row],[Date of Lead Created Time]]</f>
        <v>0</v>
      </c>
      <c r="I1716">
        <f ca="1">IF(TODAY() - Table1[[#This Row],[Date of Last Activity Time]] &lt;= 90, 1, 0)</f>
        <v>0</v>
      </c>
    </row>
    <row r="1717" spans="1:9" x14ac:dyDescent="0.25">
      <c r="A1717" s="1">
        <v>5.0851600002065541E+18</v>
      </c>
      <c r="B1717" t="s">
        <v>14</v>
      </c>
      <c r="C1717" t="s">
        <v>52</v>
      </c>
      <c r="D1717" t="s">
        <v>55</v>
      </c>
      <c r="E1717" s="2">
        <v>45507</v>
      </c>
      <c r="F1717" t="s">
        <v>13</v>
      </c>
      <c r="G1717" s="2">
        <v>45509</v>
      </c>
      <c r="H1717">
        <f>Table1[[#This Row],[Date of Last Activity Time]] - Table1[[#This Row],[Date of Lead Created Time]]</f>
        <v>2</v>
      </c>
      <c r="I1717">
        <f ca="1">IF(TODAY() - Table1[[#This Row],[Date of Last Activity Time]] &lt;= 90, 1, 0)</f>
        <v>0</v>
      </c>
    </row>
    <row r="1718" spans="1:9" x14ac:dyDescent="0.25">
      <c r="A1718" s="1">
        <v>5.0851600002065541E+18</v>
      </c>
      <c r="B1718" t="s">
        <v>14</v>
      </c>
      <c r="C1718" t="s">
        <v>52</v>
      </c>
      <c r="D1718" t="s">
        <v>55</v>
      </c>
      <c r="E1718" s="2">
        <v>45508</v>
      </c>
      <c r="F1718" t="s">
        <v>13</v>
      </c>
      <c r="G1718" s="2">
        <v>45509</v>
      </c>
      <c r="H1718">
        <f>Table1[[#This Row],[Date of Last Activity Time]] - Table1[[#This Row],[Date of Lead Created Time]]</f>
        <v>1</v>
      </c>
      <c r="I1718">
        <f ca="1">IF(TODAY() - Table1[[#This Row],[Date of Last Activity Time]] &lt;= 90, 1, 0)</f>
        <v>0</v>
      </c>
    </row>
    <row r="1719" spans="1:9" x14ac:dyDescent="0.25">
      <c r="A1719" s="1">
        <v>5.0851600002065541E+18</v>
      </c>
      <c r="B1719" t="s">
        <v>14</v>
      </c>
      <c r="C1719" t="s">
        <v>52</v>
      </c>
      <c r="D1719" t="s">
        <v>55</v>
      </c>
      <c r="E1719" s="2">
        <v>45512</v>
      </c>
      <c r="F1719" t="s">
        <v>13</v>
      </c>
      <c r="G1719" s="2">
        <v>45512</v>
      </c>
      <c r="H1719">
        <f>Table1[[#This Row],[Date of Last Activity Time]] - Table1[[#This Row],[Date of Lead Created Time]]</f>
        <v>0</v>
      </c>
      <c r="I1719">
        <f ca="1">IF(TODAY() - Table1[[#This Row],[Date of Last Activity Time]] &lt;= 90, 1, 0)</f>
        <v>0</v>
      </c>
    </row>
    <row r="1720" spans="1:9" x14ac:dyDescent="0.25">
      <c r="A1720" s="1">
        <v>5.0851600002065541E+18</v>
      </c>
      <c r="B1720" t="s">
        <v>14</v>
      </c>
      <c r="C1720" t="s">
        <v>52</v>
      </c>
      <c r="D1720" t="s">
        <v>55</v>
      </c>
      <c r="E1720" s="2">
        <v>45517</v>
      </c>
      <c r="F1720" t="s">
        <v>13</v>
      </c>
      <c r="G1720" s="2">
        <v>45519</v>
      </c>
      <c r="H1720">
        <f>Table1[[#This Row],[Date of Last Activity Time]] - Table1[[#This Row],[Date of Lead Created Time]]</f>
        <v>2</v>
      </c>
      <c r="I1720">
        <f ca="1">IF(TODAY() - Table1[[#This Row],[Date of Last Activity Time]] &lt;= 90, 1, 0)</f>
        <v>0</v>
      </c>
    </row>
    <row r="1721" spans="1:9" x14ac:dyDescent="0.25">
      <c r="A1721" s="1">
        <v>5.0851600002065541E+18</v>
      </c>
      <c r="B1721" t="s">
        <v>14</v>
      </c>
      <c r="C1721" t="s">
        <v>52</v>
      </c>
      <c r="D1721" t="s">
        <v>55</v>
      </c>
      <c r="E1721" s="2">
        <v>45520</v>
      </c>
      <c r="F1721" t="s">
        <v>13</v>
      </c>
      <c r="G1721" s="2">
        <v>45524</v>
      </c>
      <c r="H1721">
        <f>Table1[[#This Row],[Date of Last Activity Time]] - Table1[[#This Row],[Date of Lead Created Time]]</f>
        <v>4</v>
      </c>
      <c r="I1721">
        <f ca="1">IF(TODAY() - Table1[[#This Row],[Date of Last Activity Time]] &lt;= 90, 1, 0)</f>
        <v>0</v>
      </c>
    </row>
    <row r="1722" spans="1:9" x14ac:dyDescent="0.25">
      <c r="A1722" s="1">
        <v>5.0851600002065541E+18</v>
      </c>
      <c r="B1722" t="s">
        <v>14</v>
      </c>
      <c r="C1722" t="s">
        <v>52</v>
      </c>
      <c r="D1722" t="s">
        <v>55</v>
      </c>
      <c r="E1722" s="2">
        <v>45524</v>
      </c>
      <c r="F1722" t="s">
        <v>13</v>
      </c>
      <c r="G1722" s="2">
        <v>45524</v>
      </c>
      <c r="H1722">
        <f>Table1[[#This Row],[Date of Last Activity Time]] - Table1[[#This Row],[Date of Lead Created Time]]</f>
        <v>0</v>
      </c>
      <c r="I1722">
        <f ca="1">IF(TODAY() - Table1[[#This Row],[Date of Last Activity Time]] &lt;= 90, 1, 0)</f>
        <v>0</v>
      </c>
    </row>
    <row r="1723" spans="1:9" x14ac:dyDescent="0.25">
      <c r="A1723" s="1">
        <v>5.0851600002065541E+18</v>
      </c>
      <c r="B1723" t="s">
        <v>14</v>
      </c>
      <c r="C1723" t="s">
        <v>52</v>
      </c>
      <c r="D1723" t="s">
        <v>55</v>
      </c>
      <c r="E1723" s="2">
        <v>45531</v>
      </c>
      <c r="F1723" t="s">
        <v>13</v>
      </c>
      <c r="G1723" s="2">
        <v>45531</v>
      </c>
      <c r="H1723">
        <f>Table1[[#This Row],[Date of Last Activity Time]] - Table1[[#This Row],[Date of Lead Created Time]]</f>
        <v>0</v>
      </c>
      <c r="I1723">
        <f ca="1">IF(TODAY() - Table1[[#This Row],[Date of Last Activity Time]] &lt;= 90, 1, 0)</f>
        <v>0</v>
      </c>
    </row>
    <row r="1724" spans="1:9" x14ac:dyDescent="0.25">
      <c r="A1724" s="1">
        <v>5.0851600002065541E+18</v>
      </c>
      <c r="B1724" t="s">
        <v>14</v>
      </c>
      <c r="C1724" t="s">
        <v>52</v>
      </c>
      <c r="D1724" t="s">
        <v>55</v>
      </c>
      <c r="E1724" s="2">
        <v>45532</v>
      </c>
      <c r="F1724" t="s">
        <v>13</v>
      </c>
      <c r="G1724" s="2">
        <v>45533</v>
      </c>
      <c r="H1724">
        <f>Table1[[#This Row],[Date of Last Activity Time]] - Table1[[#This Row],[Date of Lead Created Time]]</f>
        <v>1</v>
      </c>
      <c r="I1724">
        <f ca="1">IF(TODAY() - Table1[[#This Row],[Date of Last Activity Time]] &lt;= 90, 1, 0)</f>
        <v>0</v>
      </c>
    </row>
    <row r="1725" spans="1:9" x14ac:dyDescent="0.25">
      <c r="A1725" s="1">
        <v>5.0851600002065541E+18</v>
      </c>
      <c r="B1725" t="s">
        <v>14</v>
      </c>
      <c r="C1725" t="s">
        <v>52</v>
      </c>
      <c r="D1725" t="s">
        <v>57</v>
      </c>
      <c r="E1725" s="2">
        <v>44954</v>
      </c>
      <c r="F1725" t="s">
        <v>13</v>
      </c>
      <c r="G1725" s="2">
        <v>45492</v>
      </c>
      <c r="H1725">
        <f>Table1[[#This Row],[Date of Last Activity Time]] - Table1[[#This Row],[Date of Lead Created Time]]</f>
        <v>538</v>
      </c>
      <c r="I1725">
        <f ca="1">IF(TODAY() - Table1[[#This Row],[Date of Last Activity Time]] &lt;= 90, 1, 0)</f>
        <v>0</v>
      </c>
    </row>
    <row r="1726" spans="1:9" x14ac:dyDescent="0.25">
      <c r="A1726" s="1">
        <v>5.0851600002065541E+18</v>
      </c>
      <c r="B1726" t="s">
        <v>14</v>
      </c>
      <c r="C1726" t="s">
        <v>52</v>
      </c>
      <c r="D1726" t="s">
        <v>57</v>
      </c>
      <c r="E1726" s="2">
        <v>45528</v>
      </c>
      <c r="F1726" t="s">
        <v>13</v>
      </c>
      <c r="G1726" s="2">
        <v>45679</v>
      </c>
      <c r="H1726">
        <f>Table1[[#This Row],[Date of Last Activity Time]] - Table1[[#This Row],[Date of Lead Created Time]]</f>
        <v>151</v>
      </c>
      <c r="I1726">
        <f ca="1">IF(TODAY() - Table1[[#This Row],[Date of Last Activity Time]] &lt;= 90, 1, 0)</f>
        <v>0</v>
      </c>
    </row>
    <row r="1727" spans="1:9" x14ac:dyDescent="0.25">
      <c r="A1727" s="1">
        <v>5.0851600002065541E+18</v>
      </c>
      <c r="B1727" t="s">
        <v>14</v>
      </c>
      <c r="C1727" t="s">
        <v>52</v>
      </c>
      <c r="D1727" t="s">
        <v>58</v>
      </c>
      <c r="E1727" s="2">
        <v>45511</v>
      </c>
      <c r="F1727" t="s">
        <v>13</v>
      </c>
      <c r="G1727" s="2">
        <v>45518</v>
      </c>
      <c r="H1727">
        <f>Table1[[#This Row],[Date of Last Activity Time]] - Table1[[#This Row],[Date of Lead Created Time]]</f>
        <v>7</v>
      </c>
      <c r="I1727">
        <f ca="1">IF(TODAY() - Table1[[#This Row],[Date of Last Activity Time]] &lt;= 90, 1, 0)</f>
        <v>0</v>
      </c>
    </row>
    <row r="1728" spans="1:9" x14ac:dyDescent="0.25">
      <c r="A1728" s="1">
        <v>5.0851600002065562E+18</v>
      </c>
      <c r="B1728" t="s">
        <v>14</v>
      </c>
      <c r="C1728" t="s">
        <v>52</v>
      </c>
      <c r="D1728" t="s">
        <v>54</v>
      </c>
      <c r="E1728" s="2">
        <v>45505</v>
      </c>
      <c r="F1728" t="s">
        <v>13</v>
      </c>
      <c r="G1728" s="2">
        <v>45506</v>
      </c>
      <c r="H1728">
        <f>Table1[[#This Row],[Date of Last Activity Time]] - Table1[[#This Row],[Date of Lead Created Time]]</f>
        <v>1</v>
      </c>
      <c r="I1728">
        <f ca="1">IF(TODAY() - Table1[[#This Row],[Date of Last Activity Time]] &lt;= 90, 1, 0)</f>
        <v>0</v>
      </c>
    </row>
    <row r="1729" spans="1:9" x14ac:dyDescent="0.25">
      <c r="A1729" s="1">
        <v>5.0851600002065562E+18</v>
      </c>
      <c r="B1729" t="s">
        <v>14</v>
      </c>
      <c r="C1729" t="s">
        <v>52</v>
      </c>
      <c r="D1729" t="s">
        <v>54</v>
      </c>
      <c r="E1729" s="2">
        <v>45506</v>
      </c>
      <c r="F1729" t="s">
        <v>13</v>
      </c>
      <c r="G1729" s="2">
        <v>45507</v>
      </c>
      <c r="H1729">
        <f>Table1[[#This Row],[Date of Last Activity Time]] - Table1[[#This Row],[Date of Lead Created Time]]</f>
        <v>1</v>
      </c>
      <c r="I1729">
        <f ca="1">IF(TODAY() - Table1[[#This Row],[Date of Last Activity Time]] &lt;= 90, 1, 0)</f>
        <v>0</v>
      </c>
    </row>
    <row r="1730" spans="1:9" x14ac:dyDescent="0.25">
      <c r="A1730" s="1">
        <v>5.0851600002065562E+18</v>
      </c>
      <c r="B1730" t="s">
        <v>14</v>
      </c>
      <c r="C1730" t="s">
        <v>52</v>
      </c>
      <c r="D1730" t="s">
        <v>54</v>
      </c>
      <c r="E1730" s="2">
        <v>45507</v>
      </c>
      <c r="F1730" t="s">
        <v>13</v>
      </c>
      <c r="G1730" s="2">
        <v>45507</v>
      </c>
      <c r="H1730">
        <f>Table1[[#This Row],[Date of Last Activity Time]] - Table1[[#This Row],[Date of Lead Created Time]]</f>
        <v>0</v>
      </c>
      <c r="I1730">
        <f ca="1">IF(TODAY() - Table1[[#This Row],[Date of Last Activity Time]] &lt;= 90, 1, 0)</f>
        <v>0</v>
      </c>
    </row>
    <row r="1731" spans="1:9" x14ac:dyDescent="0.25">
      <c r="A1731" s="1">
        <v>5.0851600002065562E+18</v>
      </c>
      <c r="B1731" t="s">
        <v>14</v>
      </c>
      <c r="C1731" t="s">
        <v>52</v>
      </c>
      <c r="D1731" t="s">
        <v>54</v>
      </c>
      <c r="E1731" s="2">
        <v>45509</v>
      </c>
      <c r="F1731" t="s">
        <v>13</v>
      </c>
      <c r="G1731" s="2">
        <v>45509</v>
      </c>
      <c r="H1731">
        <f>Table1[[#This Row],[Date of Last Activity Time]] - Table1[[#This Row],[Date of Lead Created Time]]</f>
        <v>0</v>
      </c>
      <c r="I1731">
        <f ca="1">IF(TODAY() - Table1[[#This Row],[Date of Last Activity Time]] &lt;= 90, 1, 0)</f>
        <v>0</v>
      </c>
    </row>
    <row r="1732" spans="1:9" x14ac:dyDescent="0.25">
      <c r="A1732" s="1">
        <v>5.0851600002065562E+18</v>
      </c>
      <c r="B1732" t="s">
        <v>14</v>
      </c>
      <c r="C1732" t="s">
        <v>52</v>
      </c>
      <c r="D1732" t="s">
        <v>54</v>
      </c>
      <c r="E1732" s="2">
        <v>45510</v>
      </c>
      <c r="F1732" t="s">
        <v>13</v>
      </c>
      <c r="G1732" s="2">
        <v>45510</v>
      </c>
      <c r="H1732">
        <f>Table1[[#This Row],[Date of Last Activity Time]] - Table1[[#This Row],[Date of Lead Created Time]]</f>
        <v>0</v>
      </c>
      <c r="I1732">
        <f ca="1">IF(TODAY() - Table1[[#This Row],[Date of Last Activity Time]] &lt;= 90, 1, 0)</f>
        <v>0</v>
      </c>
    </row>
    <row r="1733" spans="1:9" x14ac:dyDescent="0.25">
      <c r="A1733" s="1">
        <v>5.0851600002065562E+18</v>
      </c>
      <c r="B1733" t="s">
        <v>14</v>
      </c>
      <c r="C1733" t="s">
        <v>52</v>
      </c>
      <c r="D1733" t="s">
        <v>54</v>
      </c>
      <c r="E1733" s="2">
        <v>45511</v>
      </c>
      <c r="F1733" t="s">
        <v>13</v>
      </c>
      <c r="G1733" s="2">
        <v>45512</v>
      </c>
      <c r="H1733">
        <f>Table1[[#This Row],[Date of Last Activity Time]] - Table1[[#This Row],[Date of Lead Created Time]]</f>
        <v>1</v>
      </c>
      <c r="I1733">
        <f ca="1">IF(TODAY() - Table1[[#This Row],[Date of Last Activity Time]] &lt;= 90, 1, 0)</f>
        <v>0</v>
      </c>
    </row>
    <row r="1734" spans="1:9" x14ac:dyDescent="0.25">
      <c r="A1734" s="1">
        <v>5.0851600002065562E+18</v>
      </c>
      <c r="B1734" t="s">
        <v>14</v>
      </c>
      <c r="C1734" t="s">
        <v>52</v>
      </c>
      <c r="D1734" t="s">
        <v>54</v>
      </c>
      <c r="E1734" s="2">
        <v>45512</v>
      </c>
      <c r="F1734" t="s">
        <v>13</v>
      </c>
      <c r="G1734" s="2">
        <v>45512</v>
      </c>
      <c r="H1734">
        <f>Table1[[#This Row],[Date of Last Activity Time]] - Table1[[#This Row],[Date of Lead Created Time]]</f>
        <v>0</v>
      </c>
      <c r="I1734">
        <f ca="1">IF(TODAY() - Table1[[#This Row],[Date of Last Activity Time]] &lt;= 90, 1, 0)</f>
        <v>0</v>
      </c>
    </row>
    <row r="1735" spans="1:9" x14ac:dyDescent="0.25">
      <c r="A1735" s="1">
        <v>5.0851600002065562E+18</v>
      </c>
      <c r="B1735" t="s">
        <v>14</v>
      </c>
      <c r="C1735" t="s">
        <v>52</v>
      </c>
      <c r="D1735" t="s">
        <v>54</v>
      </c>
      <c r="E1735" s="2">
        <v>45524</v>
      </c>
      <c r="F1735" t="s">
        <v>13</v>
      </c>
      <c r="G1735" s="2">
        <v>45524</v>
      </c>
      <c r="H1735">
        <f>Table1[[#This Row],[Date of Last Activity Time]] - Table1[[#This Row],[Date of Lead Created Time]]</f>
        <v>0</v>
      </c>
      <c r="I1735">
        <f ca="1">IF(TODAY() - Table1[[#This Row],[Date of Last Activity Time]] &lt;= 90, 1, 0)</f>
        <v>0</v>
      </c>
    </row>
    <row r="1736" spans="1:9" x14ac:dyDescent="0.25">
      <c r="A1736" s="1">
        <v>5.0851600002065562E+18</v>
      </c>
      <c r="B1736" t="s">
        <v>14</v>
      </c>
      <c r="C1736" t="s">
        <v>52</v>
      </c>
      <c r="D1736" t="s">
        <v>54</v>
      </c>
      <c r="E1736" s="2">
        <v>45528</v>
      </c>
      <c r="F1736" t="s">
        <v>13</v>
      </c>
      <c r="G1736" s="2">
        <v>45528</v>
      </c>
      <c r="H1736">
        <f>Table1[[#This Row],[Date of Last Activity Time]] - Table1[[#This Row],[Date of Lead Created Time]]</f>
        <v>0</v>
      </c>
      <c r="I1736">
        <f ca="1">IF(TODAY() - Table1[[#This Row],[Date of Last Activity Time]] &lt;= 90, 1, 0)</f>
        <v>0</v>
      </c>
    </row>
    <row r="1737" spans="1:9" x14ac:dyDescent="0.25">
      <c r="A1737" s="1">
        <v>5.0851600002065562E+18</v>
      </c>
      <c r="B1737" t="s">
        <v>14</v>
      </c>
      <c r="C1737" t="s">
        <v>52</v>
      </c>
      <c r="D1737" t="s">
        <v>54</v>
      </c>
      <c r="E1737" s="2">
        <v>45528</v>
      </c>
      <c r="F1737" t="s">
        <v>13</v>
      </c>
      <c r="G1737" s="2">
        <v>45530</v>
      </c>
      <c r="H1737">
        <f>Table1[[#This Row],[Date of Last Activity Time]] - Table1[[#This Row],[Date of Lead Created Time]]</f>
        <v>2</v>
      </c>
      <c r="I1737">
        <f ca="1">IF(TODAY() - Table1[[#This Row],[Date of Last Activity Time]] &lt;= 90, 1, 0)</f>
        <v>0</v>
      </c>
    </row>
    <row r="1738" spans="1:9" x14ac:dyDescent="0.25">
      <c r="A1738" s="1">
        <v>5.0851600002065562E+18</v>
      </c>
      <c r="B1738" t="s">
        <v>14</v>
      </c>
      <c r="C1738" t="s">
        <v>52</v>
      </c>
      <c r="D1738" t="s">
        <v>54</v>
      </c>
      <c r="E1738" s="2">
        <v>45531</v>
      </c>
      <c r="F1738" t="s">
        <v>13</v>
      </c>
      <c r="G1738" s="2">
        <v>45531</v>
      </c>
      <c r="H1738">
        <f>Table1[[#This Row],[Date of Last Activity Time]] - Table1[[#This Row],[Date of Lead Created Time]]</f>
        <v>0</v>
      </c>
      <c r="I1738">
        <f ca="1">IF(TODAY() - Table1[[#This Row],[Date of Last Activity Time]] &lt;= 90, 1, 0)</f>
        <v>0</v>
      </c>
    </row>
    <row r="1739" spans="1:9" x14ac:dyDescent="0.25">
      <c r="A1739" s="1">
        <v>5.0851600002065562E+18</v>
      </c>
      <c r="B1739" t="s">
        <v>14</v>
      </c>
      <c r="C1739" t="s">
        <v>52</v>
      </c>
      <c r="D1739" t="s">
        <v>54</v>
      </c>
      <c r="E1739" s="2">
        <v>45534</v>
      </c>
      <c r="F1739" t="s">
        <v>13</v>
      </c>
      <c r="G1739" s="2">
        <v>45535</v>
      </c>
      <c r="H1739">
        <f>Table1[[#This Row],[Date of Last Activity Time]] - Table1[[#This Row],[Date of Lead Created Time]]</f>
        <v>1</v>
      </c>
      <c r="I1739">
        <f ca="1">IF(TODAY() - Table1[[#This Row],[Date of Last Activity Time]] &lt;= 90, 1, 0)</f>
        <v>0</v>
      </c>
    </row>
    <row r="1740" spans="1:9" x14ac:dyDescent="0.25">
      <c r="A1740" s="1">
        <v>5.0851600002065562E+18</v>
      </c>
      <c r="B1740" t="s">
        <v>14</v>
      </c>
      <c r="C1740" t="s">
        <v>52</v>
      </c>
      <c r="D1740" t="s">
        <v>55</v>
      </c>
      <c r="E1740" s="2">
        <v>45509</v>
      </c>
      <c r="F1740" t="s">
        <v>13</v>
      </c>
      <c r="G1740" s="2">
        <v>45510</v>
      </c>
      <c r="H1740">
        <f>Table1[[#This Row],[Date of Last Activity Time]] - Table1[[#This Row],[Date of Lead Created Time]]</f>
        <v>1</v>
      </c>
      <c r="I1740">
        <f ca="1">IF(TODAY() - Table1[[#This Row],[Date of Last Activity Time]] &lt;= 90, 1, 0)</f>
        <v>0</v>
      </c>
    </row>
    <row r="1741" spans="1:9" x14ac:dyDescent="0.25">
      <c r="A1741" s="1">
        <v>5.0851600002065562E+18</v>
      </c>
      <c r="B1741" t="s">
        <v>14</v>
      </c>
      <c r="C1741" t="s">
        <v>52</v>
      </c>
      <c r="D1741" t="s">
        <v>55</v>
      </c>
      <c r="E1741" s="2">
        <v>45511</v>
      </c>
      <c r="F1741" t="s">
        <v>13</v>
      </c>
      <c r="G1741" s="2">
        <v>45516</v>
      </c>
      <c r="H1741">
        <f>Table1[[#This Row],[Date of Last Activity Time]] - Table1[[#This Row],[Date of Lead Created Time]]</f>
        <v>5</v>
      </c>
      <c r="I1741">
        <f ca="1">IF(TODAY() - Table1[[#This Row],[Date of Last Activity Time]] &lt;= 90, 1, 0)</f>
        <v>0</v>
      </c>
    </row>
    <row r="1742" spans="1:9" x14ac:dyDescent="0.25">
      <c r="A1742" s="1">
        <v>5.0851600002065562E+18</v>
      </c>
      <c r="B1742" t="s">
        <v>14</v>
      </c>
      <c r="C1742" t="s">
        <v>52</v>
      </c>
      <c r="D1742" t="s">
        <v>55</v>
      </c>
      <c r="E1742" s="2">
        <v>45517</v>
      </c>
      <c r="F1742" t="s">
        <v>13</v>
      </c>
      <c r="G1742" s="2">
        <v>45519</v>
      </c>
      <c r="H1742">
        <f>Table1[[#This Row],[Date of Last Activity Time]] - Table1[[#This Row],[Date of Lead Created Time]]</f>
        <v>2</v>
      </c>
      <c r="I1742">
        <f ca="1">IF(TODAY() - Table1[[#This Row],[Date of Last Activity Time]] &lt;= 90, 1, 0)</f>
        <v>0</v>
      </c>
    </row>
    <row r="1743" spans="1:9" x14ac:dyDescent="0.25">
      <c r="A1743" s="1">
        <v>5.0851600002065562E+18</v>
      </c>
      <c r="B1743" t="s">
        <v>14</v>
      </c>
      <c r="C1743" t="s">
        <v>52</v>
      </c>
      <c r="D1743" t="s">
        <v>55</v>
      </c>
      <c r="E1743" s="2">
        <v>45519</v>
      </c>
      <c r="F1743" t="s">
        <v>13</v>
      </c>
      <c r="G1743" s="2">
        <v>45520</v>
      </c>
      <c r="H1743">
        <f>Table1[[#This Row],[Date of Last Activity Time]] - Table1[[#This Row],[Date of Lead Created Time]]</f>
        <v>1</v>
      </c>
      <c r="I1743">
        <f ca="1">IF(TODAY() - Table1[[#This Row],[Date of Last Activity Time]] &lt;= 90, 1, 0)</f>
        <v>0</v>
      </c>
    </row>
    <row r="1744" spans="1:9" x14ac:dyDescent="0.25">
      <c r="A1744" s="1">
        <v>5.0851600002065562E+18</v>
      </c>
      <c r="B1744" t="s">
        <v>14</v>
      </c>
      <c r="C1744" t="s">
        <v>52</v>
      </c>
      <c r="D1744" t="s">
        <v>55</v>
      </c>
      <c r="E1744" s="2">
        <v>45521</v>
      </c>
      <c r="F1744" t="s">
        <v>13</v>
      </c>
      <c r="G1744" s="2">
        <v>45523</v>
      </c>
      <c r="H1744">
        <f>Table1[[#This Row],[Date of Last Activity Time]] - Table1[[#This Row],[Date of Lead Created Time]]</f>
        <v>2</v>
      </c>
      <c r="I1744">
        <f ca="1">IF(TODAY() - Table1[[#This Row],[Date of Last Activity Time]] &lt;= 90, 1, 0)</f>
        <v>0</v>
      </c>
    </row>
    <row r="1745" spans="1:9" x14ac:dyDescent="0.25">
      <c r="A1745" s="1">
        <v>5.0851600002065562E+18</v>
      </c>
      <c r="B1745" t="s">
        <v>14</v>
      </c>
      <c r="C1745" t="s">
        <v>52</v>
      </c>
      <c r="D1745" t="s">
        <v>57</v>
      </c>
      <c r="E1745" s="2">
        <v>45505</v>
      </c>
      <c r="F1745" t="s">
        <v>13</v>
      </c>
      <c r="G1745" s="2">
        <v>45509</v>
      </c>
      <c r="H1745">
        <f>Table1[[#This Row],[Date of Last Activity Time]] - Table1[[#This Row],[Date of Lead Created Time]]</f>
        <v>4</v>
      </c>
      <c r="I1745">
        <f ca="1">IF(TODAY() - Table1[[#This Row],[Date of Last Activity Time]] &lt;= 90, 1, 0)</f>
        <v>0</v>
      </c>
    </row>
    <row r="1746" spans="1:9" x14ac:dyDescent="0.25">
      <c r="A1746" s="1">
        <v>5.0851600002065562E+18</v>
      </c>
      <c r="B1746" t="s">
        <v>14</v>
      </c>
      <c r="C1746" t="s">
        <v>52</v>
      </c>
      <c r="D1746" t="s">
        <v>57</v>
      </c>
      <c r="E1746" s="2">
        <v>45517</v>
      </c>
      <c r="F1746" t="s">
        <v>13</v>
      </c>
      <c r="G1746" s="2">
        <v>45521</v>
      </c>
      <c r="H1746">
        <f>Table1[[#This Row],[Date of Last Activity Time]] - Table1[[#This Row],[Date of Lead Created Time]]</f>
        <v>4</v>
      </c>
      <c r="I1746">
        <f ca="1">IF(TODAY() - Table1[[#This Row],[Date of Last Activity Time]] &lt;= 90, 1, 0)</f>
        <v>0</v>
      </c>
    </row>
    <row r="1747" spans="1:9" x14ac:dyDescent="0.25">
      <c r="A1747" s="1">
        <v>5.0851600002065562E+18</v>
      </c>
      <c r="B1747" t="s">
        <v>14</v>
      </c>
      <c r="C1747" t="s">
        <v>52</v>
      </c>
      <c r="D1747" t="s">
        <v>58</v>
      </c>
      <c r="E1747" s="2">
        <v>45511</v>
      </c>
      <c r="F1747" t="s">
        <v>13</v>
      </c>
      <c r="G1747" s="2">
        <v>45518</v>
      </c>
      <c r="H1747">
        <f>Table1[[#This Row],[Date of Last Activity Time]] - Table1[[#This Row],[Date of Lead Created Time]]</f>
        <v>7</v>
      </c>
      <c r="I1747">
        <f ca="1">IF(TODAY() - Table1[[#This Row],[Date of Last Activity Time]] &lt;= 90, 1, 0)</f>
        <v>0</v>
      </c>
    </row>
    <row r="1748" spans="1:9" x14ac:dyDescent="0.25">
      <c r="A1748" s="1">
        <v>5.0851600002065562E+18</v>
      </c>
      <c r="B1748" t="s">
        <v>14</v>
      </c>
      <c r="C1748" t="s">
        <v>52</v>
      </c>
      <c r="D1748" t="s">
        <v>58</v>
      </c>
      <c r="E1748" s="2">
        <v>45522</v>
      </c>
      <c r="F1748" t="s">
        <v>13</v>
      </c>
      <c r="G1748" s="2">
        <v>45530</v>
      </c>
      <c r="H1748">
        <f>Table1[[#This Row],[Date of Last Activity Time]] - Table1[[#This Row],[Date of Lead Created Time]]</f>
        <v>8</v>
      </c>
      <c r="I1748">
        <f ca="1">IF(TODAY() - Table1[[#This Row],[Date of Last Activity Time]] &lt;= 90, 1, 0)</f>
        <v>0</v>
      </c>
    </row>
    <row r="1749" spans="1:9" x14ac:dyDescent="0.25">
      <c r="A1749" s="1">
        <v>5.0851600002065562E+18</v>
      </c>
      <c r="B1749" t="s">
        <v>14</v>
      </c>
      <c r="C1749" t="s">
        <v>52</v>
      </c>
      <c r="D1749" t="s">
        <v>64</v>
      </c>
      <c r="E1749" s="2">
        <v>45520</v>
      </c>
      <c r="F1749" t="s">
        <v>13</v>
      </c>
      <c r="G1749" s="2">
        <v>45530</v>
      </c>
      <c r="H1749">
        <f>Table1[[#This Row],[Date of Last Activity Time]] - Table1[[#This Row],[Date of Lead Created Time]]</f>
        <v>10</v>
      </c>
      <c r="I1749">
        <f ca="1">IF(TODAY() - Table1[[#This Row],[Date of Last Activity Time]] &lt;= 90, 1, 0)</f>
        <v>0</v>
      </c>
    </row>
    <row r="1750" spans="1:9" x14ac:dyDescent="0.25">
      <c r="A1750" s="1">
        <v>5.0851600002065562E+18</v>
      </c>
      <c r="B1750" t="s">
        <v>14</v>
      </c>
      <c r="C1750" t="s">
        <v>52</v>
      </c>
      <c r="D1750" t="s">
        <v>64</v>
      </c>
      <c r="E1750" s="2">
        <v>45528</v>
      </c>
      <c r="F1750" t="s">
        <v>13</v>
      </c>
      <c r="G1750" s="2">
        <v>45537</v>
      </c>
      <c r="H1750">
        <f>Table1[[#This Row],[Date of Last Activity Time]] - Table1[[#This Row],[Date of Lead Created Time]]</f>
        <v>9</v>
      </c>
      <c r="I1750">
        <f ca="1">IF(TODAY() - Table1[[#This Row],[Date of Last Activity Time]] &lt;= 90, 1, 0)</f>
        <v>0</v>
      </c>
    </row>
    <row r="1751" spans="1:9" x14ac:dyDescent="0.25">
      <c r="A1751" s="1">
        <v>5.0851600002073047E+18</v>
      </c>
      <c r="B1751" t="s">
        <v>14</v>
      </c>
      <c r="C1751" t="s">
        <v>52</v>
      </c>
      <c r="D1751" t="s">
        <v>54</v>
      </c>
      <c r="E1751" s="2">
        <v>45505</v>
      </c>
      <c r="F1751" t="s">
        <v>13</v>
      </c>
      <c r="G1751" s="2">
        <v>45505</v>
      </c>
      <c r="H1751">
        <f>Table1[[#This Row],[Date of Last Activity Time]] - Table1[[#This Row],[Date of Lead Created Time]]</f>
        <v>0</v>
      </c>
      <c r="I1751">
        <f ca="1">IF(TODAY() - Table1[[#This Row],[Date of Last Activity Time]] &lt;= 90, 1, 0)</f>
        <v>0</v>
      </c>
    </row>
    <row r="1752" spans="1:9" x14ac:dyDescent="0.25">
      <c r="A1752" s="1">
        <v>5.0851600002073047E+18</v>
      </c>
      <c r="B1752" t="s">
        <v>14</v>
      </c>
      <c r="C1752" t="s">
        <v>52</v>
      </c>
      <c r="D1752" t="s">
        <v>54</v>
      </c>
      <c r="E1752" s="2">
        <v>45506</v>
      </c>
      <c r="F1752" t="s">
        <v>13</v>
      </c>
      <c r="G1752" s="2">
        <v>45506</v>
      </c>
      <c r="H1752">
        <f>Table1[[#This Row],[Date of Last Activity Time]] - Table1[[#This Row],[Date of Lead Created Time]]</f>
        <v>0</v>
      </c>
      <c r="I1752">
        <f ca="1">IF(TODAY() - Table1[[#This Row],[Date of Last Activity Time]] &lt;= 90, 1, 0)</f>
        <v>0</v>
      </c>
    </row>
    <row r="1753" spans="1:9" x14ac:dyDescent="0.25">
      <c r="A1753" s="1">
        <v>5.0851600002073047E+18</v>
      </c>
      <c r="B1753" t="s">
        <v>14</v>
      </c>
      <c r="C1753" t="s">
        <v>52</v>
      </c>
      <c r="D1753" t="s">
        <v>54</v>
      </c>
      <c r="E1753" s="2">
        <v>45508</v>
      </c>
      <c r="F1753" t="s">
        <v>13</v>
      </c>
      <c r="G1753" s="2">
        <v>45509</v>
      </c>
      <c r="H1753">
        <f>Table1[[#This Row],[Date of Last Activity Time]] - Table1[[#This Row],[Date of Lead Created Time]]</f>
        <v>1</v>
      </c>
      <c r="I1753">
        <f ca="1">IF(TODAY() - Table1[[#This Row],[Date of Last Activity Time]] &lt;= 90, 1, 0)</f>
        <v>0</v>
      </c>
    </row>
    <row r="1754" spans="1:9" x14ac:dyDescent="0.25">
      <c r="A1754" s="1">
        <v>5.0851600002073047E+18</v>
      </c>
      <c r="B1754" t="s">
        <v>14</v>
      </c>
      <c r="C1754" t="s">
        <v>52</v>
      </c>
      <c r="D1754" t="s">
        <v>54</v>
      </c>
      <c r="E1754" s="2">
        <v>45509</v>
      </c>
      <c r="F1754" t="s">
        <v>13</v>
      </c>
      <c r="G1754" s="2">
        <v>45509</v>
      </c>
      <c r="H1754">
        <f>Table1[[#This Row],[Date of Last Activity Time]] - Table1[[#This Row],[Date of Lead Created Time]]</f>
        <v>0</v>
      </c>
      <c r="I1754">
        <f ca="1">IF(TODAY() - Table1[[#This Row],[Date of Last Activity Time]] &lt;= 90, 1, 0)</f>
        <v>0</v>
      </c>
    </row>
    <row r="1755" spans="1:9" x14ac:dyDescent="0.25">
      <c r="A1755" s="1">
        <v>5.0851600002073047E+18</v>
      </c>
      <c r="B1755" t="s">
        <v>14</v>
      </c>
      <c r="C1755" t="s">
        <v>52</v>
      </c>
      <c r="D1755" t="s">
        <v>54</v>
      </c>
      <c r="E1755" s="2">
        <v>45510</v>
      </c>
      <c r="F1755" t="s">
        <v>13</v>
      </c>
      <c r="G1755" s="2">
        <v>45511</v>
      </c>
      <c r="H1755">
        <f>Table1[[#This Row],[Date of Last Activity Time]] - Table1[[#This Row],[Date of Lead Created Time]]</f>
        <v>1</v>
      </c>
      <c r="I1755">
        <f ca="1">IF(TODAY() - Table1[[#This Row],[Date of Last Activity Time]] &lt;= 90, 1, 0)</f>
        <v>0</v>
      </c>
    </row>
    <row r="1756" spans="1:9" x14ac:dyDescent="0.25">
      <c r="A1756" s="1">
        <v>5.0851600002073047E+18</v>
      </c>
      <c r="B1756" t="s">
        <v>14</v>
      </c>
      <c r="C1756" t="s">
        <v>52</v>
      </c>
      <c r="D1756" t="s">
        <v>54</v>
      </c>
      <c r="E1756" s="2">
        <v>45511</v>
      </c>
      <c r="F1756" t="s">
        <v>13</v>
      </c>
      <c r="G1756" s="2">
        <v>45511</v>
      </c>
      <c r="H1756">
        <f>Table1[[#This Row],[Date of Last Activity Time]] - Table1[[#This Row],[Date of Lead Created Time]]</f>
        <v>0</v>
      </c>
      <c r="I1756">
        <f ca="1">IF(TODAY() - Table1[[#This Row],[Date of Last Activity Time]] &lt;= 90, 1, 0)</f>
        <v>0</v>
      </c>
    </row>
    <row r="1757" spans="1:9" x14ac:dyDescent="0.25">
      <c r="A1757" s="1">
        <v>5.0851600002073047E+18</v>
      </c>
      <c r="B1757" t="s">
        <v>14</v>
      </c>
      <c r="C1757" t="s">
        <v>52</v>
      </c>
      <c r="D1757" t="s">
        <v>54</v>
      </c>
      <c r="E1757" s="2">
        <v>45514</v>
      </c>
      <c r="F1757" t="s">
        <v>13</v>
      </c>
      <c r="G1757" s="2">
        <v>45516</v>
      </c>
      <c r="H1757">
        <f>Table1[[#This Row],[Date of Last Activity Time]] - Table1[[#This Row],[Date of Lead Created Time]]</f>
        <v>2</v>
      </c>
      <c r="I1757">
        <f ca="1">IF(TODAY() - Table1[[#This Row],[Date of Last Activity Time]] &lt;= 90, 1, 0)</f>
        <v>0</v>
      </c>
    </row>
    <row r="1758" spans="1:9" x14ac:dyDescent="0.25">
      <c r="A1758" s="1">
        <v>5.0851600002073047E+18</v>
      </c>
      <c r="B1758" t="s">
        <v>14</v>
      </c>
      <c r="C1758" t="s">
        <v>52</v>
      </c>
      <c r="D1758" t="s">
        <v>54</v>
      </c>
      <c r="E1758" s="2">
        <v>45515</v>
      </c>
      <c r="F1758" t="s">
        <v>13</v>
      </c>
      <c r="G1758" s="2">
        <v>45516</v>
      </c>
      <c r="H1758">
        <f>Table1[[#This Row],[Date of Last Activity Time]] - Table1[[#This Row],[Date of Lead Created Time]]</f>
        <v>1</v>
      </c>
      <c r="I1758">
        <f ca="1">IF(TODAY() - Table1[[#This Row],[Date of Last Activity Time]] &lt;= 90, 1, 0)</f>
        <v>0</v>
      </c>
    </row>
    <row r="1759" spans="1:9" x14ac:dyDescent="0.25">
      <c r="A1759" s="1">
        <v>5.0851600002073047E+18</v>
      </c>
      <c r="B1759" t="s">
        <v>14</v>
      </c>
      <c r="C1759" t="s">
        <v>52</v>
      </c>
      <c r="D1759" t="s">
        <v>54</v>
      </c>
      <c r="E1759" s="2">
        <v>45518</v>
      </c>
      <c r="F1759" t="s">
        <v>13</v>
      </c>
      <c r="G1759" s="2">
        <v>45519</v>
      </c>
      <c r="H1759">
        <f>Table1[[#This Row],[Date of Last Activity Time]] - Table1[[#This Row],[Date of Lead Created Time]]</f>
        <v>1</v>
      </c>
      <c r="I1759">
        <f ca="1">IF(TODAY() - Table1[[#This Row],[Date of Last Activity Time]] &lt;= 90, 1, 0)</f>
        <v>0</v>
      </c>
    </row>
    <row r="1760" spans="1:9" x14ac:dyDescent="0.25">
      <c r="A1760" s="1">
        <v>5.0851600002073047E+18</v>
      </c>
      <c r="B1760" t="s">
        <v>14</v>
      </c>
      <c r="C1760" t="s">
        <v>52</v>
      </c>
      <c r="D1760" t="s">
        <v>54</v>
      </c>
      <c r="E1760" s="2">
        <v>45519</v>
      </c>
      <c r="F1760" t="s">
        <v>13</v>
      </c>
      <c r="G1760" s="2">
        <v>45519</v>
      </c>
      <c r="H1760">
        <f>Table1[[#This Row],[Date of Last Activity Time]] - Table1[[#This Row],[Date of Lead Created Time]]</f>
        <v>0</v>
      </c>
      <c r="I1760">
        <f ca="1">IF(TODAY() - Table1[[#This Row],[Date of Last Activity Time]] &lt;= 90, 1, 0)</f>
        <v>0</v>
      </c>
    </row>
    <row r="1761" spans="1:9" x14ac:dyDescent="0.25">
      <c r="A1761" s="1">
        <v>5.0851600002073047E+18</v>
      </c>
      <c r="B1761" t="s">
        <v>14</v>
      </c>
      <c r="C1761" t="s">
        <v>52</v>
      </c>
      <c r="D1761" t="s">
        <v>54</v>
      </c>
      <c r="E1761" s="2">
        <v>45521</v>
      </c>
      <c r="F1761" t="s">
        <v>13</v>
      </c>
      <c r="G1761" s="2">
        <v>45521</v>
      </c>
      <c r="H1761">
        <f>Table1[[#This Row],[Date of Last Activity Time]] - Table1[[#This Row],[Date of Lead Created Time]]</f>
        <v>0</v>
      </c>
      <c r="I1761">
        <f ca="1">IF(TODAY() - Table1[[#This Row],[Date of Last Activity Time]] &lt;= 90, 1, 0)</f>
        <v>0</v>
      </c>
    </row>
    <row r="1762" spans="1:9" x14ac:dyDescent="0.25">
      <c r="A1762" s="1">
        <v>5.0851600002073047E+18</v>
      </c>
      <c r="B1762" t="s">
        <v>14</v>
      </c>
      <c r="C1762" t="s">
        <v>52</v>
      </c>
      <c r="D1762" t="s">
        <v>54</v>
      </c>
      <c r="E1762" s="2">
        <v>45522</v>
      </c>
      <c r="F1762" t="s">
        <v>13</v>
      </c>
      <c r="G1762" s="2">
        <v>45523</v>
      </c>
      <c r="H1762">
        <f>Table1[[#This Row],[Date of Last Activity Time]] - Table1[[#This Row],[Date of Lead Created Time]]</f>
        <v>1</v>
      </c>
      <c r="I1762">
        <f ca="1">IF(TODAY() - Table1[[#This Row],[Date of Last Activity Time]] &lt;= 90, 1, 0)</f>
        <v>0</v>
      </c>
    </row>
    <row r="1763" spans="1:9" x14ac:dyDescent="0.25">
      <c r="A1763" s="1">
        <v>5.0851600002073047E+18</v>
      </c>
      <c r="B1763" t="s">
        <v>14</v>
      </c>
      <c r="C1763" t="s">
        <v>52</v>
      </c>
      <c r="D1763" t="s">
        <v>54</v>
      </c>
      <c r="E1763" s="2">
        <v>45523</v>
      </c>
      <c r="F1763" t="s">
        <v>13</v>
      </c>
      <c r="G1763" s="2">
        <v>45523</v>
      </c>
      <c r="H1763">
        <f>Table1[[#This Row],[Date of Last Activity Time]] - Table1[[#This Row],[Date of Lead Created Time]]</f>
        <v>0</v>
      </c>
      <c r="I1763">
        <f ca="1">IF(TODAY() - Table1[[#This Row],[Date of Last Activity Time]] &lt;= 90, 1, 0)</f>
        <v>0</v>
      </c>
    </row>
    <row r="1764" spans="1:9" x14ac:dyDescent="0.25">
      <c r="A1764" s="1">
        <v>5.0851600002073047E+18</v>
      </c>
      <c r="B1764" t="s">
        <v>14</v>
      </c>
      <c r="C1764" t="s">
        <v>52</v>
      </c>
      <c r="D1764" t="s">
        <v>54</v>
      </c>
      <c r="E1764" s="2">
        <v>45523</v>
      </c>
      <c r="F1764" t="s">
        <v>13</v>
      </c>
      <c r="G1764" s="2">
        <v>45524</v>
      </c>
      <c r="H1764">
        <f>Table1[[#This Row],[Date of Last Activity Time]] - Table1[[#This Row],[Date of Lead Created Time]]</f>
        <v>1</v>
      </c>
      <c r="I1764">
        <f ca="1">IF(TODAY() - Table1[[#This Row],[Date of Last Activity Time]] &lt;= 90, 1, 0)</f>
        <v>0</v>
      </c>
    </row>
    <row r="1765" spans="1:9" x14ac:dyDescent="0.25">
      <c r="A1765" s="1">
        <v>5.0851600002073047E+18</v>
      </c>
      <c r="B1765" t="s">
        <v>14</v>
      </c>
      <c r="C1765" t="s">
        <v>52</v>
      </c>
      <c r="D1765" t="s">
        <v>54</v>
      </c>
      <c r="E1765" s="2">
        <v>45529</v>
      </c>
      <c r="F1765" t="s">
        <v>13</v>
      </c>
      <c r="G1765" s="2">
        <v>45530</v>
      </c>
      <c r="H1765">
        <f>Table1[[#This Row],[Date of Last Activity Time]] - Table1[[#This Row],[Date of Lead Created Time]]</f>
        <v>1</v>
      </c>
      <c r="I1765">
        <f ca="1">IF(TODAY() - Table1[[#This Row],[Date of Last Activity Time]] &lt;= 90, 1, 0)</f>
        <v>0</v>
      </c>
    </row>
    <row r="1766" spans="1:9" x14ac:dyDescent="0.25">
      <c r="A1766" s="1">
        <v>5.0851600002073047E+18</v>
      </c>
      <c r="B1766" t="s">
        <v>14</v>
      </c>
      <c r="C1766" t="s">
        <v>52</v>
      </c>
      <c r="D1766" t="s">
        <v>54</v>
      </c>
      <c r="E1766" s="2">
        <v>45535</v>
      </c>
      <c r="F1766" t="s">
        <v>13</v>
      </c>
      <c r="G1766" s="2">
        <v>45537</v>
      </c>
      <c r="H1766">
        <f>Table1[[#This Row],[Date of Last Activity Time]] - Table1[[#This Row],[Date of Lead Created Time]]</f>
        <v>2</v>
      </c>
      <c r="I1766">
        <f ca="1">IF(TODAY() - Table1[[#This Row],[Date of Last Activity Time]] &lt;= 90, 1, 0)</f>
        <v>0</v>
      </c>
    </row>
    <row r="1767" spans="1:9" x14ac:dyDescent="0.25">
      <c r="A1767" s="1">
        <v>5.0851600002073047E+18</v>
      </c>
      <c r="B1767" t="s">
        <v>14</v>
      </c>
      <c r="C1767" t="s">
        <v>52</v>
      </c>
      <c r="D1767" t="s">
        <v>55</v>
      </c>
      <c r="E1767" s="2">
        <v>45505</v>
      </c>
      <c r="F1767" t="s">
        <v>13</v>
      </c>
      <c r="G1767" s="2">
        <v>45505</v>
      </c>
      <c r="H1767">
        <f>Table1[[#This Row],[Date of Last Activity Time]] - Table1[[#This Row],[Date of Lead Created Time]]</f>
        <v>0</v>
      </c>
      <c r="I1767">
        <f ca="1">IF(TODAY() - Table1[[#This Row],[Date of Last Activity Time]] &lt;= 90, 1, 0)</f>
        <v>0</v>
      </c>
    </row>
    <row r="1768" spans="1:9" x14ac:dyDescent="0.25">
      <c r="A1768" s="1">
        <v>5.0851600002073047E+18</v>
      </c>
      <c r="B1768" t="s">
        <v>14</v>
      </c>
      <c r="C1768" t="s">
        <v>52</v>
      </c>
      <c r="D1768" t="s">
        <v>55</v>
      </c>
      <c r="E1768" s="2">
        <v>45505</v>
      </c>
      <c r="F1768" t="s">
        <v>13</v>
      </c>
      <c r="G1768" s="2">
        <v>45506</v>
      </c>
      <c r="H1768">
        <f>Table1[[#This Row],[Date of Last Activity Time]] - Table1[[#This Row],[Date of Lead Created Time]]</f>
        <v>1</v>
      </c>
      <c r="I1768">
        <f ca="1">IF(TODAY() - Table1[[#This Row],[Date of Last Activity Time]] &lt;= 90, 1, 0)</f>
        <v>0</v>
      </c>
    </row>
    <row r="1769" spans="1:9" x14ac:dyDescent="0.25">
      <c r="A1769" s="1">
        <v>5.0851600002073047E+18</v>
      </c>
      <c r="B1769" t="s">
        <v>14</v>
      </c>
      <c r="C1769" t="s">
        <v>52</v>
      </c>
      <c r="D1769" t="s">
        <v>55</v>
      </c>
      <c r="E1769" s="2">
        <v>45508</v>
      </c>
      <c r="F1769" t="s">
        <v>13</v>
      </c>
      <c r="G1769" s="2">
        <v>45509</v>
      </c>
      <c r="H1769">
        <f>Table1[[#This Row],[Date of Last Activity Time]] - Table1[[#This Row],[Date of Lead Created Time]]</f>
        <v>1</v>
      </c>
      <c r="I1769">
        <f ca="1">IF(TODAY() - Table1[[#This Row],[Date of Last Activity Time]] &lt;= 90, 1, 0)</f>
        <v>0</v>
      </c>
    </row>
    <row r="1770" spans="1:9" x14ac:dyDescent="0.25">
      <c r="A1770" s="1">
        <v>5.0851600002073047E+18</v>
      </c>
      <c r="B1770" t="s">
        <v>14</v>
      </c>
      <c r="C1770" t="s">
        <v>52</v>
      </c>
      <c r="D1770" t="s">
        <v>55</v>
      </c>
      <c r="E1770" s="2">
        <v>45514</v>
      </c>
      <c r="F1770" t="s">
        <v>13</v>
      </c>
      <c r="G1770" s="2">
        <v>45517</v>
      </c>
      <c r="H1770">
        <f>Table1[[#This Row],[Date of Last Activity Time]] - Table1[[#This Row],[Date of Lead Created Time]]</f>
        <v>3</v>
      </c>
      <c r="I1770">
        <f ca="1">IF(TODAY() - Table1[[#This Row],[Date of Last Activity Time]] &lt;= 90, 1, 0)</f>
        <v>0</v>
      </c>
    </row>
    <row r="1771" spans="1:9" x14ac:dyDescent="0.25">
      <c r="A1771" s="1">
        <v>5.0851600002073047E+18</v>
      </c>
      <c r="B1771" t="s">
        <v>14</v>
      </c>
      <c r="C1771" t="s">
        <v>52</v>
      </c>
      <c r="D1771" t="s">
        <v>55</v>
      </c>
      <c r="E1771" s="2">
        <v>45516</v>
      </c>
      <c r="F1771" t="s">
        <v>13</v>
      </c>
      <c r="G1771" s="2">
        <v>45516</v>
      </c>
      <c r="H1771">
        <f>Table1[[#This Row],[Date of Last Activity Time]] - Table1[[#This Row],[Date of Lead Created Time]]</f>
        <v>0</v>
      </c>
      <c r="I1771">
        <f ca="1">IF(TODAY() - Table1[[#This Row],[Date of Last Activity Time]] &lt;= 90, 1, 0)</f>
        <v>0</v>
      </c>
    </row>
    <row r="1772" spans="1:9" x14ac:dyDescent="0.25">
      <c r="A1772" s="1">
        <v>5.0851600002073047E+18</v>
      </c>
      <c r="B1772" t="s">
        <v>14</v>
      </c>
      <c r="C1772" t="s">
        <v>52</v>
      </c>
      <c r="D1772" t="s">
        <v>55</v>
      </c>
      <c r="E1772" s="2">
        <v>45516</v>
      </c>
      <c r="F1772" t="s">
        <v>13</v>
      </c>
      <c r="G1772" s="2">
        <v>45517</v>
      </c>
      <c r="H1772">
        <f>Table1[[#This Row],[Date of Last Activity Time]] - Table1[[#This Row],[Date of Lead Created Time]]</f>
        <v>1</v>
      </c>
      <c r="I1772">
        <f ca="1">IF(TODAY() - Table1[[#This Row],[Date of Last Activity Time]] &lt;= 90, 1, 0)</f>
        <v>0</v>
      </c>
    </row>
    <row r="1773" spans="1:9" x14ac:dyDescent="0.25">
      <c r="A1773" s="1">
        <v>5.0851600002073047E+18</v>
      </c>
      <c r="B1773" t="s">
        <v>14</v>
      </c>
      <c r="C1773" t="s">
        <v>52</v>
      </c>
      <c r="D1773" t="s">
        <v>57</v>
      </c>
      <c r="E1773" s="2">
        <v>45509</v>
      </c>
      <c r="F1773" t="s">
        <v>13</v>
      </c>
      <c r="G1773" s="2">
        <v>45539</v>
      </c>
      <c r="H1773">
        <f>Table1[[#This Row],[Date of Last Activity Time]] - Table1[[#This Row],[Date of Lead Created Time]]</f>
        <v>30</v>
      </c>
      <c r="I1773">
        <f ca="1">IF(TODAY() - Table1[[#This Row],[Date of Last Activity Time]] &lt;= 90, 1, 0)</f>
        <v>0</v>
      </c>
    </row>
    <row r="1774" spans="1:9" x14ac:dyDescent="0.25">
      <c r="A1774" s="1">
        <v>5.0851600002073047E+18</v>
      </c>
      <c r="B1774" t="s">
        <v>14</v>
      </c>
      <c r="C1774" t="s">
        <v>52</v>
      </c>
      <c r="D1774" t="s">
        <v>57</v>
      </c>
      <c r="E1774" s="2">
        <v>45511</v>
      </c>
      <c r="F1774" t="s">
        <v>13</v>
      </c>
      <c r="G1774" s="2">
        <v>45513</v>
      </c>
      <c r="H1774">
        <f>Table1[[#This Row],[Date of Last Activity Time]] - Table1[[#This Row],[Date of Lead Created Time]]</f>
        <v>2</v>
      </c>
      <c r="I1774">
        <f ca="1">IF(TODAY() - Table1[[#This Row],[Date of Last Activity Time]] &lt;= 90, 1, 0)</f>
        <v>0</v>
      </c>
    </row>
    <row r="1775" spans="1:9" x14ac:dyDescent="0.25">
      <c r="A1775" s="1">
        <v>5.0851600002073047E+18</v>
      </c>
      <c r="B1775" t="s">
        <v>14</v>
      </c>
      <c r="C1775" t="s">
        <v>52</v>
      </c>
      <c r="D1775" t="s">
        <v>57</v>
      </c>
      <c r="E1775" s="2">
        <v>45512</v>
      </c>
      <c r="F1775" t="s">
        <v>13</v>
      </c>
      <c r="G1775" s="2">
        <v>45517</v>
      </c>
      <c r="H1775">
        <f>Table1[[#This Row],[Date of Last Activity Time]] - Table1[[#This Row],[Date of Lead Created Time]]</f>
        <v>5</v>
      </c>
      <c r="I1775">
        <f ca="1">IF(TODAY() - Table1[[#This Row],[Date of Last Activity Time]] &lt;= 90, 1, 0)</f>
        <v>0</v>
      </c>
    </row>
    <row r="1776" spans="1:9" x14ac:dyDescent="0.25">
      <c r="A1776" s="1">
        <v>5.0851600002073047E+18</v>
      </c>
      <c r="B1776" t="s">
        <v>14</v>
      </c>
      <c r="C1776" t="s">
        <v>52</v>
      </c>
      <c r="D1776" t="s">
        <v>58</v>
      </c>
      <c r="E1776" s="2">
        <v>45506</v>
      </c>
      <c r="F1776" t="s">
        <v>13</v>
      </c>
      <c r="G1776" s="2">
        <v>45511</v>
      </c>
      <c r="H1776">
        <f>Table1[[#This Row],[Date of Last Activity Time]] - Table1[[#This Row],[Date of Lead Created Time]]</f>
        <v>5</v>
      </c>
      <c r="I1776">
        <f ca="1">IF(TODAY() - Table1[[#This Row],[Date of Last Activity Time]] &lt;= 90, 1, 0)</f>
        <v>0</v>
      </c>
    </row>
    <row r="1777" spans="1:9" x14ac:dyDescent="0.25">
      <c r="A1777" s="1">
        <v>5.0851600002073047E+18</v>
      </c>
      <c r="B1777" t="s">
        <v>14</v>
      </c>
      <c r="C1777" t="s">
        <v>52</v>
      </c>
      <c r="D1777" t="s">
        <v>58</v>
      </c>
      <c r="E1777" s="2">
        <v>45533</v>
      </c>
      <c r="F1777" t="s">
        <v>13</v>
      </c>
      <c r="G1777" s="2">
        <v>45540</v>
      </c>
      <c r="H1777">
        <f>Table1[[#This Row],[Date of Last Activity Time]] - Table1[[#This Row],[Date of Lead Created Time]]</f>
        <v>7</v>
      </c>
      <c r="I1777">
        <f ca="1">IF(TODAY() - Table1[[#This Row],[Date of Last Activity Time]] &lt;= 90, 1, 0)</f>
        <v>0</v>
      </c>
    </row>
    <row r="1778" spans="1:9" x14ac:dyDescent="0.25">
      <c r="A1778" s="1">
        <v>5.0851600002073047E+18</v>
      </c>
      <c r="B1778" t="s">
        <v>14</v>
      </c>
      <c r="C1778" t="s">
        <v>52</v>
      </c>
      <c r="D1778" t="s">
        <v>64</v>
      </c>
      <c r="E1778" s="2">
        <v>45514</v>
      </c>
      <c r="F1778" t="s">
        <v>13</v>
      </c>
      <c r="G1778" s="2">
        <v>45519</v>
      </c>
      <c r="H1778">
        <f>Table1[[#This Row],[Date of Last Activity Time]] - Table1[[#This Row],[Date of Lead Created Time]]</f>
        <v>5</v>
      </c>
      <c r="I1778">
        <f ca="1">IF(TODAY() - Table1[[#This Row],[Date of Last Activity Time]] &lt;= 90, 1, 0)</f>
        <v>0</v>
      </c>
    </row>
    <row r="1779" spans="1:9" x14ac:dyDescent="0.25">
      <c r="A1779" s="1">
        <v>5.0851600002073047E+18</v>
      </c>
      <c r="B1779" t="s">
        <v>14</v>
      </c>
      <c r="C1779" t="s">
        <v>52</v>
      </c>
      <c r="D1779" t="s">
        <v>64</v>
      </c>
      <c r="E1779" s="2">
        <v>45526</v>
      </c>
      <c r="F1779" t="s">
        <v>13</v>
      </c>
      <c r="G1779" s="2">
        <v>45534</v>
      </c>
      <c r="H1779">
        <f>Table1[[#This Row],[Date of Last Activity Time]] - Table1[[#This Row],[Date of Lead Created Time]]</f>
        <v>8</v>
      </c>
      <c r="I1779">
        <f ca="1">IF(TODAY() - Table1[[#This Row],[Date of Last Activity Time]] &lt;= 90, 1, 0)</f>
        <v>0</v>
      </c>
    </row>
    <row r="1780" spans="1:9" x14ac:dyDescent="0.25">
      <c r="A1780" s="1">
        <v>5.0851600002074952E+18</v>
      </c>
      <c r="B1780" t="s">
        <v>14</v>
      </c>
      <c r="C1780" t="s">
        <v>52</v>
      </c>
      <c r="D1780" t="s">
        <v>54</v>
      </c>
      <c r="E1780" s="2">
        <v>45505</v>
      </c>
      <c r="F1780" t="s">
        <v>13</v>
      </c>
      <c r="G1780" s="2">
        <v>45506</v>
      </c>
      <c r="H1780">
        <f>Table1[[#This Row],[Date of Last Activity Time]] - Table1[[#This Row],[Date of Lead Created Time]]</f>
        <v>1</v>
      </c>
      <c r="I1780">
        <f ca="1">IF(TODAY() - Table1[[#This Row],[Date of Last Activity Time]] &lt;= 90, 1, 0)</f>
        <v>0</v>
      </c>
    </row>
    <row r="1781" spans="1:9" x14ac:dyDescent="0.25">
      <c r="A1781" s="1">
        <v>5.0851600002074952E+18</v>
      </c>
      <c r="B1781" t="s">
        <v>14</v>
      </c>
      <c r="C1781" t="s">
        <v>52</v>
      </c>
      <c r="D1781" t="s">
        <v>54</v>
      </c>
      <c r="E1781" s="2">
        <v>45506</v>
      </c>
      <c r="F1781" t="s">
        <v>13</v>
      </c>
      <c r="G1781" s="2">
        <v>45506</v>
      </c>
      <c r="H1781">
        <f>Table1[[#This Row],[Date of Last Activity Time]] - Table1[[#This Row],[Date of Lead Created Time]]</f>
        <v>0</v>
      </c>
      <c r="I1781">
        <f ca="1">IF(TODAY() - Table1[[#This Row],[Date of Last Activity Time]] &lt;= 90, 1, 0)</f>
        <v>0</v>
      </c>
    </row>
    <row r="1782" spans="1:9" x14ac:dyDescent="0.25">
      <c r="A1782" s="1">
        <v>5.0851600002074952E+18</v>
      </c>
      <c r="B1782" t="s">
        <v>14</v>
      </c>
      <c r="C1782" t="s">
        <v>52</v>
      </c>
      <c r="D1782" t="s">
        <v>54</v>
      </c>
      <c r="E1782" s="2">
        <v>45507</v>
      </c>
      <c r="F1782" t="s">
        <v>13</v>
      </c>
      <c r="G1782" s="2">
        <v>45509</v>
      </c>
      <c r="H1782">
        <f>Table1[[#This Row],[Date of Last Activity Time]] - Table1[[#This Row],[Date of Lead Created Time]]</f>
        <v>2</v>
      </c>
      <c r="I1782">
        <f ca="1">IF(TODAY() - Table1[[#This Row],[Date of Last Activity Time]] &lt;= 90, 1, 0)</f>
        <v>0</v>
      </c>
    </row>
    <row r="1783" spans="1:9" x14ac:dyDescent="0.25">
      <c r="A1783" s="1">
        <v>5.0851600002074952E+18</v>
      </c>
      <c r="B1783" t="s">
        <v>14</v>
      </c>
      <c r="C1783" t="s">
        <v>52</v>
      </c>
      <c r="D1783" t="s">
        <v>54</v>
      </c>
      <c r="E1783" s="2">
        <v>45511</v>
      </c>
      <c r="F1783" t="s">
        <v>13</v>
      </c>
      <c r="G1783" s="2">
        <v>45511</v>
      </c>
      <c r="H1783">
        <f>Table1[[#This Row],[Date of Last Activity Time]] - Table1[[#This Row],[Date of Lead Created Time]]</f>
        <v>0</v>
      </c>
      <c r="I1783">
        <f ca="1">IF(TODAY() - Table1[[#This Row],[Date of Last Activity Time]] &lt;= 90, 1, 0)</f>
        <v>0</v>
      </c>
    </row>
    <row r="1784" spans="1:9" x14ac:dyDescent="0.25">
      <c r="A1784" s="1">
        <v>5.0851600002074952E+18</v>
      </c>
      <c r="B1784" t="s">
        <v>14</v>
      </c>
      <c r="C1784" t="s">
        <v>52</v>
      </c>
      <c r="D1784" t="s">
        <v>54</v>
      </c>
      <c r="E1784" s="2">
        <v>45514</v>
      </c>
      <c r="F1784" t="s">
        <v>13</v>
      </c>
      <c r="G1784" s="2">
        <v>45514</v>
      </c>
      <c r="H1784">
        <f>Table1[[#This Row],[Date of Last Activity Time]] - Table1[[#This Row],[Date of Lead Created Time]]</f>
        <v>0</v>
      </c>
      <c r="I1784">
        <f ca="1">IF(TODAY() - Table1[[#This Row],[Date of Last Activity Time]] &lt;= 90, 1, 0)</f>
        <v>0</v>
      </c>
    </row>
    <row r="1785" spans="1:9" x14ac:dyDescent="0.25">
      <c r="A1785" s="1">
        <v>5.0851600002074952E+18</v>
      </c>
      <c r="B1785" t="s">
        <v>14</v>
      </c>
      <c r="C1785" t="s">
        <v>52</v>
      </c>
      <c r="D1785" t="s">
        <v>54</v>
      </c>
      <c r="E1785" s="2">
        <v>45516</v>
      </c>
      <c r="F1785" t="s">
        <v>13</v>
      </c>
      <c r="G1785" s="2">
        <v>45516</v>
      </c>
      <c r="H1785">
        <f>Table1[[#This Row],[Date of Last Activity Time]] - Table1[[#This Row],[Date of Lead Created Time]]</f>
        <v>0</v>
      </c>
      <c r="I1785">
        <f ca="1">IF(TODAY() - Table1[[#This Row],[Date of Last Activity Time]] &lt;= 90, 1, 0)</f>
        <v>0</v>
      </c>
    </row>
    <row r="1786" spans="1:9" x14ac:dyDescent="0.25">
      <c r="A1786" s="1">
        <v>5.0851600002074952E+18</v>
      </c>
      <c r="B1786" t="s">
        <v>14</v>
      </c>
      <c r="C1786" t="s">
        <v>52</v>
      </c>
      <c r="D1786" t="s">
        <v>54</v>
      </c>
      <c r="E1786" s="2">
        <v>45517</v>
      </c>
      <c r="F1786" t="s">
        <v>13</v>
      </c>
      <c r="G1786" s="2">
        <v>45517</v>
      </c>
      <c r="H1786">
        <f>Table1[[#This Row],[Date of Last Activity Time]] - Table1[[#This Row],[Date of Lead Created Time]]</f>
        <v>0</v>
      </c>
      <c r="I1786">
        <f ca="1">IF(TODAY() - Table1[[#This Row],[Date of Last Activity Time]] &lt;= 90, 1, 0)</f>
        <v>0</v>
      </c>
    </row>
    <row r="1787" spans="1:9" x14ac:dyDescent="0.25">
      <c r="A1787" s="1">
        <v>5.0851600002074952E+18</v>
      </c>
      <c r="B1787" t="s">
        <v>14</v>
      </c>
      <c r="C1787" t="s">
        <v>52</v>
      </c>
      <c r="D1787" t="s">
        <v>54</v>
      </c>
      <c r="E1787" s="2">
        <v>45518</v>
      </c>
      <c r="F1787" t="s">
        <v>13</v>
      </c>
      <c r="G1787" s="2">
        <v>45518</v>
      </c>
      <c r="H1787">
        <f>Table1[[#This Row],[Date of Last Activity Time]] - Table1[[#This Row],[Date of Lead Created Time]]</f>
        <v>0</v>
      </c>
      <c r="I1787">
        <f ca="1">IF(TODAY() - Table1[[#This Row],[Date of Last Activity Time]] &lt;= 90, 1, 0)</f>
        <v>0</v>
      </c>
    </row>
    <row r="1788" spans="1:9" x14ac:dyDescent="0.25">
      <c r="A1788" s="1">
        <v>5.0851600002074952E+18</v>
      </c>
      <c r="B1788" t="s">
        <v>14</v>
      </c>
      <c r="C1788" t="s">
        <v>52</v>
      </c>
      <c r="D1788" t="s">
        <v>54</v>
      </c>
      <c r="E1788" s="2">
        <v>45518</v>
      </c>
      <c r="F1788" t="s">
        <v>13</v>
      </c>
      <c r="G1788" s="2">
        <v>45519</v>
      </c>
      <c r="H1788">
        <f>Table1[[#This Row],[Date of Last Activity Time]] - Table1[[#This Row],[Date of Lead Created Time]]</f>
        <v>1</v>
      </c>
      <c r="I1788">
        <f ca="1">IF(TODAY() - Table1[[#This Row],[Date of Last Activity Time]] &lt;= 90, 1, 0)</f>
        <v>0</v>
      </c>
    </row>
    <row r="1789" spans="1:9" x14ac:dyDescent="0.25">
      <c r="A1789" s="1">
        <v>5.0851600002074952E+18</v>
      </c>
      <c r="B1789" t="s">
        <v>14</v>
      </c>
      <c r="C1789" t="s">
        <v>52</v>
      </c>
      <c r="D1789" t="s">
        <v>54</v>
      </c>
      <c r="E1789" s="2">
        <v>45519</v>
      </c>
      <c r="F1789" t="s">
        <v>13</v>
      </c>
      <c r="G1789" s="2">
        <v>45519</v>
      </c>
      <c r="H1789">
        <f>Table1[[#This Row],[Date of Last Activity Time]] - Table1[[#This Row],[Date of Lead Created Time]]</f>
        <v>0</v>
      </c>
      <c r="I1789">
        <f ca="1">IF(TODAY() - Table1[[#This Row],[Date of Last Activity Time]] &lt;= 90, 1, 0)</f>
        <v>0</v>
      </c>
    </row>
    <row r="1790" spans="1:9" x14ac:dyDescent="0.25">
      <c r="A1790" s="1">
        <v>5.0851600002074952E+18</v>
      </c>
      <c r="B1790" t="s">
        <v>14</v>
      </c>
      <c r="C1790" t="s">
        <v>52</v>
      </c>
      <c r="D1790" t="s">
        <v>54</v>
      </c>
      <c r="E1790" s="2">
        <v>45523</v>
      </c>
      <c r="F1790" t="s">
        <v>13</v>
      </c>
      <c r="G1790" s="2">
        <v>45523</v>
      </c>
      <c r="H1790">
        <f>Table1[[#This Row],[Date of Last Activity Time]] - Table1[[#This Row],[Date of Lead Created Time]]</f>
        <v>0</v>
      </c>
      <c r="I1790">
        <f ca="1">IF(TODAY() - Table1[[#This Row],[Date of Last Activity Time]] &lt;= 90, 1, 0)</f>
        <v>0</v>
      </c>
    </row>
    <row r="1791" spans="1:9" x14ac:dyDescent="0.25">
      <c r="A1791" s="1">
        <v>5.0851600002074952E+18</v>
      </c>
      <c r="B1791" t="s">
        <v>14</v>
      </c>
      <c r="C1791" t="s">
        <v>52</v>
      </c>
      <c r="D1791" t="s">
        <v>54</v>
      </c>
      <c r="E1791" s="2">
        <v>45524</v>
      </c>
      <c r="F1791" t="s">
        <v>13</v>
      </c>
      <c r="G1791" s="2">
        <v>45524</v>
      </c>
      <c r="H1791">
        <f>Table1[[#This Row],[Date of Last Activity Time]] - Table1[[#This Row],[Date of Lead Created Time]]</f>
        <v>0</v>
      </c>
      <c r="I1791">
        <f ca="1">IF(TODAY() - Table1[[#This Row],[Date of Last Activity Time]] &lt;= 90, 1, 0)</f>
        <v>0</v>
      </c>
    </row>
    <row r="1792" spans="1:9" x14ac:dyDescent="0.25">
      <c r="A1792" s="1">
        <v>5.0851600002074952E+18</v>
      </c>
      <c r="B1792" t="s">
        <v>14</v>
      </c>
      <c r="C1792" t="s">
        <v>52</v>
      </c>
      <c r="D1792" t="s">
        <v>54</v>
      </c>
      <c r="E1792" s="2">
        <v>45527</v>
      </c>
      <c r="F1792" t="s">
        <v>13</v>
      </c>
      <c r="G1792" s="2">
        <v>45528</v>
      </c>
      <c r="H1792">
        <f>Table1[[#This Row],[Date of Last Activity Time]] - Table1[[#This Row],[Date of Lead Created Time]]</f>
        <v>1</v>
      </c>
      <c r="I1792">
        <f ca="1">IF(TODAY() - Table1[[#This Row],[Date of Last Activity Time]] &lt;= 90, 1, 0)</f>
        <v>0</v>
      </c>
    </row>
    <row r="1793" spans="1:9" x14ac:dyDescent="0.25">
      <c r="A1793" s="1">
        <v>5.0851600002074952E+18</v>
      </c>
      <c r="B1793" t="s">
        <v>14</v>
      </c>
      <c r="C1793" t="s">
        <v>52</v>
      </c>
      <c r="D1793" t="s">
        <v>55</v>
      </c>
      <c r="E1793" s="2">
        <v>45507</v>
      </c>
      <c r="F1793" t="s">
        <v>13</v>
      </c>
      <c r="G1793" s="2">
        <v>45509</v>
      </c>
      <c r="H1793">
        <f>Table1[[#This Row],[Date of Last Activity Time]] - Table1[[#This Row],[Date of Lead Created Time]]</f>
        <v>2</v>
      </c>
      <c r="I1793">
        <f ca="1">IF(TODAY() - Table1[[#This Row],[Date of Last Activity Time]] &lt;= 90, 1, 0)</f>
        <v>0</v>
      </c>
    </row>
    <row r="1794" spans="1:9" x14ac:dyDescent="0.25">
      <c r="A1794" s="1">
        <v>5.0851600002074952E+18</v>
      </c>
      <c r="B1794" t="s">
        <v>14</v>
      </c>
      <c r="C1794" t="s">
        <v>52</v>
      </c>
      <c r="D1794" t="s">
        <v>55</v>
      </c>
      <c r="E1794" s="2">
        <v>45511</v>
      </c>
      <c r="F1794" t="s">
        <v>13</v>
      </c>
      <c r="G1794" s="2">
        <v>45513</v>
      </c>
      <c r="H1794">
        <f>Table1[[#This Row],[Date of Last Activity Time]] - Table1[[#This Row],[Date of Lead Created Time]]</f>
        <v>2</v>
      </c>
      <c r="I1794">
        <f ca="1">IF(TODAY() - Table1[[#This Row],[Date of Last Activity Time]] &lt;= 90, 1, 0)</f>
        <v>0</v>
      </c>
    </row>
    <row r="1795" spans="1:9" x14ac:dyDescent="0.25">
      <c r="A1795" s="1">
        <v>5.0851600002074952E+18</v>
      </c>
      <c r="B1795" t="s">
        <v>14</v>
      </c>
      <c r="C1795" t="s">
        <v>52</v>
      </c>
      <c r="D1795" t="s">
        <v>55</v>
      </c>
      <c r="E1795" s="2">
        <v>45514</v>
      </c>
      <c r="F1795" t="s">
        <v>13</v>
      </c>
      <c r="G1795" s="2">
        <v>45516</v>
      </c>
      <c r="H1795">
        <f>Table1[[#This Row],[Date of Last Activity Time]] - Table1[[#This Row],[Date of Lead Created Time]]</f>
        <v>2</v>
      </c>
      <c r="I1795">
        <f ca="1">IF(TODAY() - Table1[[#This Row],[Date of Last Activity Time]] &lt;= 90, 1, 0)</f>
        <v>0</v>
      </c>
    </row>
    <row r="1796" spans="1:9" x14ac:dyDescent="0.25">
      <c r="A1796" s="1">
        <v>5.0851600002074952E+18</v>
      </c>
      <c r="B1796" t="s">
        <v>14</v>
      </c>
      <c r="C1796" t="s">
        <v>52</v>
      </c>
      <c r="D1796" t="s">
        <v>55</v>
      </c>
      <c r="E1796" s="2">
        <v>45518</v>
      </c>
      <c r="F1796" t="s">
        <v>13</v>
      </c>
      <c r="G1796" s="2">
        <v>45519</v>
      </c>
      <c r="H1796">
        <f>Table1[[#This Row],[Date of Last Activity Time]] - Table1[[#This Row],[Date of Lead Created Time]]</f>
        <v>1</v>
      </c>
      <c r="I1796">
        <f ca="1">IF(TODAY() - Table1[[#This Row],[Date of Last Activity Time]] &lt;= 90, 1, 0)</f>
        <v>0</v>
      </c>
    </row>
    <row r="1797" spans="1:9" x14ac:dyDescent="0.25">
      <c r="A1797" s="1">
        <v>5.0851600002074952E+18</v>
      </c>
      <c r="B1797" t="s">
        <v>14</v>
      </c>
      <c r="C1797" t="s">
        <v>52</v>
      </c>
      <c r="D1797" t="s">
        <v>55</v>
      </c>
      <c r="E1797" s="2">
        <v>45527</v>
      </c>
      <c r="F1797" t="s">
        <v>13</v>
      </c>
      <c r="G1797" s="2">
        <v>45528</v>
      </c>
      <c r="H1797">
        <f>Table1[[#This Row],[Date of Last Activity Time]] - Table1[[#This Row],[Date of Lead Created Time]]</f>
        <v>1</v>
      </c>
      <c r="I1797">
        <f ca="1">IF(TODAY() - Table1[[#This Row],[Date of Last Activity Time]] &lt;= 90, 1, 0)</f>
        <v>0</v>
      </c>
    </row>
    <row r="1798" spans="1:9" x14ac:dyDescent="0.25">
      <c r="A1798" s="1">
        <v>5.0851600002074952E+18</v>
      </c>
      <c r="B1798" t="s">
        <v>14</v>
      </c>
      <c r="C1798" t="s">
        <v>52</v>
      </c>
      <c r="D1798" t="s">
        <v>55</v>
      </c>
      <c r="E1798" s="2">
        <v>45530</v>
      </c>
      <c r="F1798" t="s">
        <v>13</v>
      </c>
      <c r="G1798" s="2">
        <v>45530</v>
      </c>
      <c r="H1798">
        <f>Table1[[#This Row],[Date of Last Activity Time]] - Table1[[#This Row],[Date of Lead Created Time]]</f>
        <v>0</v>
      </c>
      <c r="I1798">
        <f ca="1">IF(TODAY() - Table1[[#This Row],[Date of Last Activity Time]] &lt;= 90, 1, 0)</f>
        <v>0</v>
      </c>
    </row>
    <row r="1799" spans="1:9" x14ac:dyDescent="0.25">
      <c r="A1799" s="1">
        <v>5.0851600002074952E+18</v>
      </c>
      <c r="B1799" t="s">
        <v>14</v>
      </c>
      <c r="C1799" t="s">
        <v>52</v>
      </c>
      <c r="D1799" t="s">
        <v>57</v>
      </c>
      <c r="E1799" s="2">
        <v>44954</v>
      </c>
      <c r="F1799" t="s">
        <v>13</v>
      </c>
      <c r="G1799" s="2">
        <v>45490</v>
      </c>
      <c r="H1799">
        <f>Table1[[#This Row],[Date of Last Activity Time]] - Table1[[#This Row],[Date of Lead Created Time]]</f>
        <v>536</v>
      </c>
      <c r="I1799">
        <f ca="1">IF(TODAY() - Table1[[#This Row],[Date of Last Activity Time]] &lt;= 90, 1, 0)</f>
        <v>0</v>
      </c>
    </row>
    <row r="1800" spans="1:9" x14ac:dyDescent="0.25">
      <c r="A1800" s="1">
        <v>5.0851600002074952E+18</v>
      </c>
      <c r="B1800" t="s">
        <v>14</v>
      </c>
      <c r="C1800" t="s">
        <v>52</v>
      </c>
      <c r="D1800" t="s">
        <v>57</v>
      </c>
      <c r="E1800" s="2">
        <v>45513</v>
      </c>
      <c r="F1800" t="s">
        <v>13</v>
      </c>
      <c r="G1800" s="2">
        <v>45516</v>
      </c>
      <c r="H1800">
        <f>Table1[[#This Row],[Date of Last Activity Time]] - Table1[[#This Row],[Date of Lead Created Time]]</f>
        <v>3</v>
      </c>
      <c r="I1800">
        <f ca="1">IF(TODAY() - Table1[[#This Row],[Date of Last Activity Time]] &lt;= 90, 1, 0)</f>
        <v>0</v>
      </c>
    </row>
    <row r="1801" spans="1:9" x14ac:dyDescent="0.25">
      <c r="A1801" s="1">
        <v>5.0851600002074952E+18</v>
      </c>
      <c r="B1801" t="s">
        <v>14</v>
      </c>
      <c r="C1801" t="s">
        <v>52</v>
      </c>
      <c r="D1801" t="s">
        <v>57</v>
      </c>
      <c r="E1801" s="2">
        <v>45514</v>
      </c>
      <c r="F1801" t="s">
        <v>13</v>
      </c>
      <c r="G1801" s="2">
        <v>45516</v>
      </c>
      <c r="H1801">
        <f>Table1[[#This Row],[Date of Last Activity Time]] - Table1[[#This Row],[Date of Lead Created Time]]</f>
        <v>2</v>
      </c>
      <c r="I1801">
        <f ca="1">IF(TODAY() - Table1[[#This Row],[Date of Last Activity Time]] &lt;= 90, 1, 0)</f>
        <v>0</v>
      </c>
    </row>
    <row r="1802" spans="1:9" x14ac:dyDescent="0.25">
      <c r="A1802" s="1">
        <v>5.0851600002074952E+18</v>
      </c>
      <c r="B1802" t="s">
        <v>14</v>
      </c>
      <c r="C1802" t="s">
        <v>52</v>
      </c>
      <c r="D1802" t="s">
        <v>57</v>
      </c>
      <c r="E1802" s="2">
        <v>45525</v>
      </c>
      <c r="F1802" t="s">
        <v>13</v>
      </c>
      <c r="G1802" s="2">
        <v>45527</v>
      </c>
      <c r="H1802">
        <f>Table1[[#This Row],[Date of Last Activity Time]] - Table1[[#This Row],[Date of Lead Created Time]]</f>
        <v>2</v>
      </c>
      <c r="I1802">
        <f ca="1">IF(TODAY() - Table1[[#This Row],[Date of Last Activity Time]] &lt;= 90, 1, 0)</f>
        <v>0</v>
      </c>
    </row>
    <row r="1803" spans="1:9" x14ac:dyDescent="0.25">
      <c r="A1803" s="1">
        <v>5.0851600002074952E+18</v>
      </c>
      <c r="B1803" t="s">
        <v>14</v>
      </c>
      <c r="C1803" t="s">
        <v>52</v>
      </c>
      <c r="D1803" t="s">
        <v>57</v>
      </c>
      <c r="E1803" s="2">
        <v>45528</v>
      </c>
      <c r="F1803" t="s">
        <v>13</v>
      </c>
      <c r="G1803" s="2">
        <v>45531</v>
      </c>
      <c r="H1803">
        <f>Table1[[#This Row],[Date of Last Activity Time]] - Table1[[#This Row],[Date of Lead Created Time]]</f>
        <v>3</v>
      </c>
      <c r="I1803">
        <f ca="1">IF(TODAY() - Table1[[#This Row],[Date of Last Activity Time]] &lt;= 90, 1, 0)</f>
        <v>0</v>
      </c>
    </row>
    <row r="1804" spans="1:9" x14ac:dyDescent="0.25">
      <c r="A1804" s="1">
        <v>5.0851600002074952E+18</v>
      </c>
      <c r="B1804" t="s">
        <v>14</v>
      </c>
      <c r="C1804" t="s">
        <v>52</v>
      </c>
      <c r="D1804" t="s">
        <v>58</v>
      </c>
      <c r="E1804" s="2">
        <v>45506</v>
      </c>
      <c r="F1804" t="s">
        <v>13</v>
      </c>
      <c r="G1804" s="2">
        <v>45511</v>
      </c>
      <c r="H1804">
        <f>Table1[[#This Row],[Date of Last Activity Time]] - Table1[[#This Row],[Date of Lead Created Time]]</f>
        <v>5</v>
      </c>
      <c r="I1804">
        <f ca="1">IF(TODAY() - Table1[[#This Row],[Date of Last Activity Time]] &lt;= 90, 1, 0)</f>
        <v>0</v>
      </c>
    </row>
    <row r="1805" spans="1:9" x14ac:dyDescent="0.25">
      <c r="A1805" s="1">
        <v>5.0851600002074952E+18</v>
      </c>
      <c r="B1805" t="s">
        <v>14</v>
      </c>
      <c r="C1805" t="s">
        <v>52</v>
      </c>
      <c r="D1805" t="s">
        <v>58</v>
      </c>
      <c r="E1805" s="2">
        <v>45507</v>
      </c>
      <c r="F1805" t="s">
        <v>13</v>
      </c>
      <c r="G1805" s="2">
        <v>45511</v>
      </c>
      <c r="H1805">
        <f>Table1[[#This Row],[Date of Last Activity Time]] - Table1[[#This Row],[Date of Lead Created Time]]</f>
        <v>4</v>
      </c>
      <c r="I1805">
        <f ca="1">IF(TODAY() - Table1[[#This Row],[Date of Last Activity Time]] &lt;= 90, 1, 0)</f>
        <v>0</v>
      </c>
    </row>
    <row r="1806" spans="1:9" x14ac:dyDescent="0.25">
      <c r="A1806" s="1">
        <v>5.0851600002074952E+18</v>
      </c>
      <c r="B1806" t="s">
        <v>14</v>
      </c>
      <c r="C1806" t="s">
        <v>52</v>
      </c>
      <c r="D1806" t="s">
        <v>58</v>
      </c>
      <c r="E1806" s="2">
        <v>45507</v>
      </c>
      <c r="F1806" t="s">
        <v>13</v>
      </c>
      <c r="G1806" s="2">
        <v>45512</v>
      </c>
      <c r="H1806">
        <f>Table1[[#This Row],[Date of Last Activity Time]] - Table1[[#This Row],[Date of Lead Created Time]]</f>
        <v>5</v>
      </c>
      <c r="I1806">
        <f ca="1">IF(TODAY() - Table1[[#This Row],[Date of Last Activity Time]] &lt;= 90, 1, 0)</f>
        <v>0</v>
      </c>
    </row>
    <row r="1807" spans="1:9" x14ac:dyDescent="0.25">
      <c r="A1807" s="1">
        <v>5.0851600002074952E+18</v>
      </c>
      <c r="B1807" t="s">
        <v>14</v>
      </c>
      <c r="C1807" t="s">
        <v>52</v>
      </c>
      <c r="D1807" t="s">
        <v>58</v>
      </c>
      <c r="E1807" s="2">
        <v>45511</v>
      </c>
      <c r="F1807" t="s">
        <v>13</v>
      </c>
      <c r="G1807" s="2">
        <v>45681</v>
      </c>
      <c r="H1807">
        <f>Table1[[#This Row],[Date of Last Activity Time]] - Table1[[#This Row],[Date of Lead Created Time]]</f>
        <v>170</v>
      </c>
      <c r="I1807">
        <f ca="1">IF(TODAY() - Table1[[#This Row],[Date of Last Activity Time]] &lt;= 90, 1, 0)</f>
        <v>0</v>
      </c>
    </row>
    <row r="1808" spans="1:9" x14ac:dyDescent="0.25">
      <c r="A1808" s="1">
        <v>5.0851600002074952E+18</v>
      </c>
      <c r="B1808" t="s">
        <v>14</v>
      </c>
      <c r="C1808" t="s">
        <v>52</v>
      </c>
      <c r="D1808" t="s">
        <v>58</v>
      </c>
      <c r="E1808" s="2">
        <v>45520</v>
      </c>
      <c r="F1808" t="s">
        <v>13</v>
      </c>
      <c r="G1808" s="2">
        <v>45525</v>
      </c>
      <c r="H1808">
        <f>Table1[[#This Row],[Date of Last Activity Time]] - Table1[[#This Row],[Date of Lead Created Time]]</f>
        <v>5</v>
      </c>
      <c r="I1808">
        <f ca="1">IF(TODAY() - Table1[[#This Row],[Date of Last Activity Time]] &lt;= 90, 1, 0)</f>
        <v>0</v>
      </c>
    </row>
    <row r="1809" spans="1:9" x14ac:dyDescent="0.25">
      <c r="A1809" s="1">
        <v>5.0851600002170368E+18</v>
      </c>
      <c r="B1809" t="s">
        <v>14</v>
      </c>
      <c r="C1809" t="s">
        <v>52</v>
      </c>
      <c r="D1809" t="s">
        <v>54</v>
      </c>
      <c r="E1809" s="2">
        <v>45507</v>
      </c>
      <c r="F1809" t="s">
        <v>13</v>
      </c>
      <c r="G1809" s="2">
        <v>45507</v>
      </c>
      <c r="H1809">
        <f>Table1[[#This Row],[Date of Last Activity Time]] - Table1[[#This Row],[Date of Lead Created Time]]</f>
        <v>0</v>
      </c>
      <c r="I1809">
        <f ca="1">IF(TODAY() - Table1[[#This Row],[Date of Last Activity Time]] &lt;= 90, 1, 0)</f>
        <v>0</v>
      </c>
    </row>
    <row r="1810" spans="1:9" x14ac:dyDescent="0.25">
      <c r="A1810" s="1">
        <v>5.0851600002170368E+18</v>
      </c>
      <c r="B1810" t="s">
        <v>14</v>
      </c>
      <c r="C1810" t="s">
        <v>52</v>
      </c>
      <c r="D1810" t="s">
        <v>54</v>
      </c>
      <c r="E1810" s="2">
        <v>45512</v>
      </c>
      <c r="F1810" t="s">
        <v>13</v>
      </c>
      <c r="G1810" s="2">
        <v>45512</v>
      </c>
      <c r="H1810">
        <f>Table1[[#This Row],[Date of Last Activity Time]] - Table1[[#This Row],[Date of Lead Created Time]]</f>
        <v>0</v>
      </c>
      <c r="I1810">
        <f ca="1">IF(TODAY() - Table1[[#This Row],[Date of Last Activity Time]] &lt;= 90, 1, 0)</f>
        <v>0</v>
      </c>
    </row>
    <row r="1811" spans="1:9" x14ac:dyDescent="0.25">
      <c r="A1811" s="1">
        <v>5.0851600002170368E+18</v>
      </c>
      <c r="B1811" t="s">
        <v>14</v>
      </c>
      <c r="C1811" t="s">
        <v>52</v>
      </c>
      <c r="D1811" t="s">
        <v>54</v>
      </c>
      <c r="E1811" s="2">
        <v>45513</v>
      </c>
      <c r="F1811" t="s">
        <v>13</v>
      </c>
      <c r="G1811" s="2">
        <v>45513</v>
      </c>
      <c r="H1811">
        <f>Table1[[#This Row],[Date of Last Activity Time]] - Table1[[#This Row],[Date of Lead Created Time]]</f>
        <v>0</v>
      </c>
      <c r="I1811">
        <f ca="1">IF(TODAY() - Table1[[#This Row],[Date of Last Activity Time]] &lt;= 90, 1, 0)</f>
        <v>0</v>
      </c>
    </row>
    <row r="1812" spans="1:9" x14ac:dyDescent="0.25">
      <c r="A1812" s="1">
        <v>5.0851600002170368E+18</v>
      </c>
      <c r="B1812" t="s">
        <v>14</v>
      </c>
      <c r="C1812" t="s">
        <v>52</v>
      </c>
      <c r="D1812" t="s">
        <v>54</v>
      </c>
      <c r="E1812" s="2">
        <v>45514</v>
      </c>
      <c r="F1812" t="s">
        <v>13</v>
      </c>
      <c r="G1812" s="2">
        <v>45514</v>
      </c>
      <c r="H1812">
        <f>Table1[[#This Row],[Date of Last Activity Time]] - Table1[[#This Row],[Date of Lead Created Time]]</f>
        <v>0</v>
      </c>
      <c r="I1812">
        <f ca="1">IF(TODAY() - Table1[[#This Row],[Date of Last Activity Time]] &lt;= 90, 1, 0)</f>
        <v>0</v>
      </c>
    </row>
    <row r="1813" spans="1:9" x14ac:dyDescent="0.25">
      <c r="A1813" s="1">
        <v>5.0851600002170368E+18</v>
      </c>
      <c r="B1813" t="s">
        <v>14</v>
      </c>
      <c r="C1813" t="s">
        <v>52</v>
      </c>
      <c r="D1813" t="s">
        <v>54</v>
      </c>
      <c r="E1813" s="2">
        <v>45514</v>
      </c>
      <c r="F1813" t="s">
        <v>13</v>
      </c>
      <c r="G1813" s="2">
        <v>45516</v>
      </c>
      <c r="H1813">
        <f>Table1[[#This Row],[Date of Last Activity Time]] - Table1[[#This Row],[Date of Lead Created Time]]</f>
        <v>2</v>
      </c>
      <c r="I1813">
        <f ca="1">IF(TODAY() - Table1[[#This Row],[Date of Last Activity Time]] &lt;= 90, 1, 0)</f>
        <v>0</v>
      </c>
    </row>
    <row r="1814" spans="1:9" x14ac:dyDescent="0.25">
      <c r="A1814" s="1">
        <v>5.0851600002170368E+18</v>
      </c>
      <c r="B1814" t="s">
        <v>14</v>
      </c>
      <c r="C1814" t="s">
        <v>52</v>
      </c>
      <c r="D1814" t="s">
        <v>54</v>
      </c>
      <c r="E1814" s="2">
        <v>45515</v>
      </c>
      <c r="F1814" t="s">
        <v>13</v>
      </c>
      <c r="G1814" s="2">
        <v>45516</v>
      </c>
      <c r="H1814">
        <f>Table1[[#This Row],[Date of Last Activity Time]] - Table1[[#This Row],[Date of Lead Created Time]]</f>
        <v>1</v>
      </c>
      <c r="I1814">
        <f ca="1">IF(TODAY() - Table1[[#This Row],[Date of Last Activity Time]] &lt;= 90, 1, 0)</f>
        <v>0</v>
      </c>
    </row>
    <row r="1815" spans="1:9" x14ac:dyDescent="0.25">
      <c r="A1815" s="1">
        <v>5.0851600002170368E+18</v>
      </c>
      <c r="B1815" t="s">
        <v>14</v>
      </c>
      <c r="C1815" t="s">
        <v>52</v>
      </c>
      <c r="D1815" t="s">
        <v>54</v>
      </c>
      <c r="E1815" s="2">
        <v>45519</v>
      </c>
      <c r="F1815" t="s">
        <v>13</v>
      </c>
      <c r="G1815" s="2">
        <v>45519</v>
      </c>
      <c r="H1815">
        <f>Table1[[#This Row],[Date of Last Activity Time]] - Table1[[#This Row],[Date of Lead Created Time]]</f>
        <v>0</v>
      </c>
      <c r="I1815">
        <f ca="1">IF(TODAY() - Table1[[#This Row],[Date of Last Activity Time]] &lt;= 90, 1, 0)</f>
        <v>0</v>
      </c>
    </row>
    <row r="1816" spans="1:9" x14ac:dyDescent="0.25">
      <c r="A1816" s="1">
        <v>5.0851600002170368E+18</v>
      </c>
      <c r="B1816" t="s">
        <v>14</v>
      </c>
      <c r="C1816" t="s">
        <v>52</v>
      </c>
      <c r="D1816" t="s">
        <v>54</v>
      </c>
      <c r="E1816" s="2">
        <v>45521</v>
      </c>
      <c r="F1816" t="s">
        <v>13</v>
      </c>
      <c r="G1816" s="2">
        <v>45523</v>
      </c>
      <c r="H1816">
        <f>Table1[[#This Row],[Date of Last Activity Time]] - Table1[[#This Row],[Date of Lead Created Time]]</f>
        <v>2</v>
      </c>
      <c r="I1816">
        <f ca="1">IF(TODAY() - Table1[[#This Row],[Date of Last Activity Time]] &lt;= 90, 1, 0)</f>
        <v>0</v>
      </c>
    </row>
    <row r="1817" spans="1:9" x14ac:dyDescent="0.25">
      <c r="A1817" s="1">
        <v>5.0851600002170368E+18</v>
      </c>
      <c r="B1817" t="s">
        <v>14</v>
      </c>
      <c r="C1817" t="s">
        <v>52</v>
      </c>
      <c r="D1817" t="s">
        <v>54</v>
      </c>
      <c r="E1817" s="2">
        <v>45523</v>
      </c>
      <c r="F1817" t="s">
        <v>13</v>
      </c>
      <c r="G1817" s="2">
        <v>45523</v>
      </c>
      <c r="H1817">
        <f>Table1[[#This Row],[Date of Last Activity Time]] - Table1[[#This Row],[Date of Lead Created Time]]</f>
        <v>0</v>
      </c>
      <c r="I1817">
        <f ca="1">IF(TODAY() - Table1[[#This Row],[Date of Last Activity Time]] &lt;= 90, 1, 0)</f>
        <v>0</v>
      </c>
    </row>
    <row r="1818" spans="1:9" x14ac:dyDescent="0.25">
      <c r="A1818" s="1">
        <v>5.0851600002170368E+18</v>
      </c>
      <c r="B1818" t="s">
        <v>14</v>
      </c>
      <c r="C1818" t="s">
        <v>52</v>
      </c>
      <c r="D1818" t="s">
        <v>54</v>
      </c>
      <c r="E1818" s="2">
        <v>45528</v>
      </c>
      <c r="F1818" t="s">
        <v>13</v>
      </c>
      <c r="G1818" s="2">
        <v>45530</v>
      </c>
      <c r="H1818">
        <f>Table1[[#This Row],[Date of Last Activity Time]] - Table1[[#This Row],[Date of Lead Created Time]]</f>
        <v>2</v>
      </c>
      <c r="I1818">
        <f ca="1">IF(TODAY() - Table1[[#This Row],[Date of Last Activity Time]] &lt;= 90, 1, 0)</f>
        <v>0</v>
      </c>
    </row>
    <row r="1819" spans="1:9" x14ac:dyDescent="0.25">
      <c r="A1819" s="1">
        <v>5.0851600002170368E+18</v>
      </c>
      <c r="B1819" t="s">
        <v>14</v>
      </c>
      <c r="C1819" t="s">
        <v>52</v>
      </c>
      <c r="D1819" t="s">
        <v>54</v>
      </c>
      <c r="E1819" s="2">
        <v>45532</v>
      </c>
      <c r="F1819" t="s">
        <v>13</v>
      </c>
      <c r="G1819" s="2">
        <v>45532</v>
      </c>
      <c r="H1819">
        <f>Table1[[#This Row],[Date of Last Activity Time]] - Table1[[#This Row],[Date of Lead Created Time]]</f>
        <v>0</v>
      </c>
      <c r="I1819">
        <f ca="1">IF(TODAY() - Table1[[#This Row],[Date of Last Activity Time]] &lt;= 90, 1, 0)</f>
        <v>0</v>
      </c>
    </row>
    <row r="1820" spans="1:9" x14ac:dyDescent="0.25">
      <c r="A1820" s="1">
        <v>5.0851600002170368E+18</v>
      </c>
      <c r="B1820" t="s">
        <v>14</v>
      </c>
      <c r="C1820" t="s">
        <v>52</v>
      </c>
      <c r="D1820" t="s">
        <v>55</v>
      </c>
      <c r="E1820" s="2">
        <v>45512</v>
      </c>
      <c r="F1820" t="s">
        <v>13</v>
      </c>
      <c r="G1820" s="2">
        <v>45513</v>
      </c>
      <c r="H1820">
        <f>Table1[[#This Row],[Date of Last Activity Time]] - Table1[[#This Row],[Date of Lead Created Time]]</f>
        <v>1</v>
      </c>
      <c r="I1820">
        <f ca="1">IF(TODAY() - Table1[[#This Row],[Date of Last Activity Time]] &lt;= 90, 1, 0)</f>
        <v>0</v>
      </c>
    </row>
    <row r="1821" spans="1:9" x14ac:dyDescent="0.25">
      <c r="A1821" s="1">
        <v>5.0851600002170368E+18</v>
      </c>
      <c r="B1821" t="s">
        <v>14</v>
      </c>
      <c r="C1821" t="s">
        <v>52</v>
      </c>
      <c r="D1821" t="s">
        <v>55</v>
      </c>
      <c r="E1821" s="2">
        <v>45517</v>
      </c>
      <c r="F1821" t="s">
        <v>13</v>
      </c>
      <c r="G1821" s="2">
        <v>45610</v>
      </c>
      <c r="H1821">
        <f>Table1[[#This Row],[Date of Last Activity Time]] - Table1[[#This Row],[Date of Lead Created Time]]</f>
        <v>93</v>
      </c>
      <c r="I1821">
        <f ca="1">IF(TODAY() - Table1[[#This Row],[Date of Last Activity Time]] &lt;= 90, 1, 0)</f>
        <v>0</v>
      </c>
    </row>
    <row r="1822" spans="1:9" x14ac:dyDescent="0.25">
      <c r="A1822" s="1">
        <v>5.0851600002170368E+18</v>
      </c>
      <c r="B1822" t="s">
        <v>14</v>
      </c>
      <c r="C1822" t="s">
        <v>52</v>
      </c>
      <c r="D1822" t="s">
        <v>55</v>
      </c>
      <c r="E1822" s="2">
        <v>45519</v>
      </c>
      <c r="F1822" t="s">
        <v>13</v>
      </c>
      <c r="G1822" s="2">
        <v>45520</v>
      </c>
      <c r="H1822">
        <f>Table1[[#This Row],[Date of Last Activity Time]] - Table1[[#This Row],[Date of Lead Created Time]]</f>
        <v>1</v>
      </c>
      <c r="I1822">
        <f ca="1">IF(TODAY() - Table1[[#This Row],[Date of Last Activity Time]] &lt;= 90, 1, 0)</f>
        <v>0</v>
      </c>
    </row>
    <row r="1823" spans="1:9" x14ac:dyDescent="0.25">
      <c r="A1823" s="1">
        <v>5.0851600002170368E+18</v>
      </c>
      <c r="B1823" t="s">
        <v>14</v>
      </c>
      <c r="C1823" t="s">
        <v>52</v>
      </c>
      <c r="D1823" t="s">
        <v>57</v>
      </c>
      <c r="E1823" s="2">
        <v>44954</v>
      </c>
      <c r="F1823" t="s">
        <v>13</v>
      </c>
      <c r="G1823" s="2">
        <v>45516</v>
      </c>
      <c r="H1823">
        <f>Table1[[#This Row],[Date of Last Activity Time]] - Table1[[#This Row],[Date of Lead Created Time]]</f>
        <v>562</v>
      </c>
      <c r="I1823">
        <f ca="1">IF(TODAY() - Table1[[#This Row],[Date of Last Activity Time]] &lt;= 90, 1, 0)</f>
        <v>0</v>
      </c>
    </row>
    <row r="1824" spans="1:9" x14ac:dyDescent="0.25">
      <c r="A1824" s="1">
        <v>5.0851600002170368E+18</v>
      </c>
      <c r="B1824" t="s">
        <v>14</v>
      </c>
      <c r="C1824" t="s">
        <v>52</v>
      </c>
      <c r="D1824" t="s">
        <v>57</v>
      </c>
      <c r="E1824" s="2">
        <v>45506</v>
      </c>
      <c r="F1824" t="s">
        <v>13</v>
      </c>
      <c r="G1824" s="2">
        <v>45511</v>
      </c>
      <c r="H1824">
        <f>Table1[[#This Row],[Date of Last Activity Time]] - Table1[[#This Row],[Date of Lead Created Time]]</f>
        <v>5</v>
      </c>
      <c r="I1824">
        <f ca="1">IF(TODAY() - Table1[[#This Row],[Date of Last Activity Time]] &lt;= 90, 1, 0)</f>
        <v>0</v>
      </c>
    </row>
    <row r="1825" spans="1:9" x14ac:dyDescent="0.25">
      <c r="A1825" s="1">
        <v>5.0851600002170368E+18</v>
      </c>
      <c r="B1825" t="s">
        <v>14</v>
      </c>
      <c r="C1825" t="s">
        <v>52</v>
      </c>
      <c r="D1825" t="s">
        <v>57</v>
      </c>
      <c r="E1825" s="2">
        <v>45523</v>
      </c>
      <c r="F1825" t="s">
        <v>13</v>
      </c>
      <c r="G1825" s="2">
        <v>45632</v>
      </c>
      <c r="H1825">
        <f>Table1[[#This Row],[Date of Last Activity Time]] - Table1[[#This Row],[Date of Lead Created Time]]</f>
        <v>109</v>
      </c>
      <c r="I1825">
        <f ca="1">IF(TODAY() - Table1[[#This Row],[Date of Last Activity Time]] &lt;= 90, 1, 0)</f>
        <v>0</v>
      </c>
    </row>
    <row r="1826" spans="1:9" x14ac:dyDescent="0.25">
      <c r="A1826" s="1">
        <v>5.0851600002170368E+18</v>
      </c>
      <c r="B1826" t="s">
        <v>14</v>
      </c>
      <c r="C1826" t="s">
        <v>52</v>
      </c>
      <c r="D1826" t="s">
        <v>58</v>
      </c>
      <c r="E1826" s="2">
        <v>44954</v>
      </c>
      <c r="F1826" t="s">
        <v>13</v>
      </c>
      <c r="G1826" s="2">
        <v>45518</v>
      </c>
      <c r="H1826">
        <f>Table1[[#This Row],[Date of Last Activity Time]] - Table1[[#This Row],[Date of Lead Created Time]]</f>
        <v>564</v>
      </c>
      <c r="I1826">
        <f ca="1">IF(TODAY() - Table1[[#This Row],[Date of Last Activity Time]] &lt;= 90, 1, 0)</f>
        <v>0</v>
      </c>
    </row>
    <row r="1827" spans="1:9" x14ac:dyDescent="0.25">
      <c r="A1827" s="1">
        <v>5.0851600002170368E+18</v>
      </c>
      <c r="B1827" t="s">
        <v>14</v>
      </c>
      <c r="C1827" t="s">
        <v>52</v>
      </c>
      <c r="D1827" t="s">
        <v>58</v>
      </c>
      <c r="E1827" s="2">
        <v>45534</v>
      </c>
      <c r="F1827" t="s">
        <v>13</v>
      </c>
      <c r="G1827" s="2">
        <v>45632</v>
      </c>
      <c r="H1827">
        <f>Table1[[#This Row],[Date of Last Activity Time]] - Table1[[#This Row],[Date of Lead Created Time]]</f>
        <v>98</v>
      </c>
      <c r="I1827">
        <f ca="1">IF(TODAY() - Table1[[#This Row],[Date of Last Activity Time]] &lt;= 90, 1, 0)</f>
        <v>0</v>
      </c>
    </row>
    <row r="1828" spans="1:9" x14ac:dyDescent="0.25">
      <c r="A1828" s="1">
        <v>5.0851600002170368E+18</v>
      </c>
      <c r="B1828" t="s">
        <v>14</v>
      </c>
      <c r="C1828" t="s">
        <v>52</v>
      </c>
      <c r="D1828" t="s">
        <v>64</v>
      </c>
      <c r="E1828" s="2">
        <v>45518</v>
      </c>
      <c r="F1828" t="s">
        <v>13</v>
      </c>
      <c r="G1828" s="2">
        <v>45524</v>
      </c>
      <c r="H1828">
        <f>Table1[[#This Row],[Date of Last Activity Time]] - Table1[[#This Row],[Date of Lead Created Time]]</f>
        <v>6</v>
      </c>
      <c r="I1828">
        <f ca="1">IF(TODAY() - Table1[[#This Row],[Date of Last Activity Time]] &lt;= 90, 1, 0)</f>
        <v>0</v>
      </c>
    </row>
    <row r="1829" spans="1:9" x14ac:dyDescent="0.25">
      <c r="A1829" s="1">
        <v>5.0851600002170388E+18</v>
      </c>
      <c r="B1829" t="s">
        <v>14</v>
      </c>
      <c r="C1829" t="s">
        <v>52</v>
      </c>
      <c r="D1829" t="s">
        <v>54</v>
      </c>
      <c r="E1829" s="2">
        <v>45517</v>
      </c>
      <c r="F1829" t="s">
        <v>13</v>
      </c>
      <c r="G1829" s="2">
        <v>45517</v>
      </c>
      <c r="H1829">
        <f>Table1[[#This Row],[Date of Last Activity Time]] - Table1[[#This Row],[Date of Lead Created Time]]</f>
        <v>0</v>
      </c>
      <c r="I1829">
        <f ca="1">IF(TODAY() - Table1[[#This Row],[Date of Last Activity Time]] &lt;= 90, 1, 0)</f>
        <v>0</v>
      </c>
    </row>
    <row r="1830" spans="1:9" x14ac:dyDescent="0.25">
      <c r="A1830" s="1">
        <v>5.0851600002170388E+18</v>
      </c>
      <c r="B1830" t="s">
        <v>14</v>
      </c>
      <c r="C1830" t="s">
        <v>52</v>
      </c>
      <c r="D1830" t="s">
        <v>54</v>
      </c>
      <c r="E1830" s="2">
        <v>45521</v>
      </c>
      <c r="F1830" t="s">
        <v>13</v>
      </c>
      <c r="G1830" s="2">
        <v>45521</v>
      </c>
      <c r="H1830">
        <f>Table1[[#This Row],[Date of Last Activity Time]] - Table1[[#This Row],[Date of Lead Created Time]]</f>
        <v>0</v>
      </c>
      <c r="I1830">
        <f ca="1">IF(TODAY() - Table1[[#This Row],[Date of Last Activity Time]] &lt;= 90, 1, 0)</f>
        <v>0</v>
      </c>
    </row>
    <row r="1831" spans="1:9" x14ac:dyDescent="0.25">
      <c r="A1831" s="1">
        <v>5.0851600002170388E+18</v>
      </c>
      <c r="B1831" t="s">
        <v>14</v>
      </c>
      <c r="C1831" t="s">
        <v>52</v>
      </c>
      <c r="D1831" t="s">
        <v>54</v>
      </c>
      <c r="E1831" s="2">
        <v>45526</v>
      </c>
      <c r="F1831" t="s">
        <v>13</v>
      </c>
      <c r="G1831" s="2">
        <v>45526</v>
      </c>
      <c r="H1831">
        <f>Table1[[#This Row],[Date of Last Activity Time]] - Table1[[#This Row],[Date of Lead Created Time]]</f>
        <v>0</v>
      </c>
      <c r="I1831">
        <f ca="1">IF(TODAY() - Table1[[#This Row],[Date of Last Activity Time]] &lt;= 90, 1, 0)</f>
        <v>0</v>
      </c>
    </row>
    <row r="1832" spans="1:9" x14ac:dyDescent="0.25">
      <c r="A1832" s="1">
        <v>5.0851600002170388E+18</v>
      </c>
      <c r="B1832" t="s">
        <v>14</v>
      </c>
      <c r="C1832" t="s">
        <v>52</v>
      </c>
      <c r="D1832" t="s">
        <v>54</v>
      </c>
      <c r="E1832" s="2">
        <v>45532</v>
      </c>
      <c r="F1832" t="s">
        <v>13</v>
      </c>
      <c r="G1832" s="2">
        <v>45532</v>
      </c>
      <c r="H1832">
        <f>Table1[[#This Row],[Date of Last Activity Time]] - Table1[[#This Row],[Date of Lead Created Time]]</f>
        <v>0</v>
      </c>
      <c r="I1832">
        <f ca="1">IF(TODAY() - Table1[[#This Row],[Date of Last Activity Time]] &lt;= 90, 1, 0)</f>
        <v>0</v>
      </c>
    </row>
    <row r="1833" spans="1:9" x14ac:dyDescent="0.25">
      <c r="A1833" s="1">
        <v>5.0851600002170388E+18</v>
      </c>
      <c r="B1833" t="s">
        <v>14</v>
      </c>
      <c r="C1833" t="s">
        <v>52</v>
      </c>
      <c r="D1833" t="s">
        <v>58</v>
      </c>
      <c r="E1833" s="2">
        <v>44954</v>
      </c>
      <c r="F1833" t="s">
        <v>13</v>
      </c>
      <c r="G1833" s="2">
        <v>45498</v>
      </c>
      <c r="H1833">
        <f>Table1[[#This Row],[Date of Last Activity Time]] - Table1[[#This Row],[Date of Lead Created Time]]</f>
        <v>544</v>
      </c>
      <c r="I1833">
        <f ca="1">IF(TODAY() - Table1[[#This Row],[Date of Last Activity Time]] &lt;= 90, 1, 0)</f>
        <v>0</v>
      </c>
    </row>
    <row r="1834" spans="1:9" x14ac:dyDescent="0.25">
      <c r="A1834" s="1">
        <v>5.0851600002170388E+18</v>
      </c>
      <c r="B1834" t="s">
        <v>14</v>
      </c>
      <c r="C1834" t="s">
        <v>256</v>
      </c>
      <c r="D1834" t="s">
        <v>54</v>
      </c>
      <c r="E1834" s="2">
        <v>45507</v>
      </c>
      <c r="F1834" t="s">
        <v>13</v>
      </c>
      <c r="G1834" s="2">
        <v>45509</v>
      </c>
      <c r="H1834">
        <f>Table1[[#This Row],[Date of Last Activity Time]] - Table1[[#This Row],[Date of Lead Created Time]]</f>
        <v>2</v>
      </c>
      <c r="I1834">
        <f ca="1">IF(TODAY() - Table1[[#This Row],[Date of Last Activity Time]] &lt;= 90, 1, 0)</f>
        <v>0</v>
      </c>
    </row>
    <row r="1835" spans="1:9" x14ac:dyDescent="0.25">
      <c r="A1835" s="1">
        <v>5.0851600002170706E+18</v>
      </c>
      <c r="B1835" t="s">
        <v>14</v>
      </c>
      <c r="C1835" t="s">
        <v>52</v>
      </c>
      <c r="D1835" t="s">
        <v>54</v>
      </c>
      <c r="E1835" s="2">
        <v>45507</v>
      </c>
      <c r="F1835" t="s">
        <v>13</v>
      </c>
      <c r="G1835" s="2">
        <v>45507</v>
      </c>
      <c r="H1835">
        <f>Table1[[#This Row],[Date of Last Activity Time]] - Table1[[#This Row],[Date of Lead Created Time]]</f>
        <v>0</v>
      </c>
      <c r="I1835">
        <f ca="1">IF(TODAY() - Table1[[#This Row],[Date of Last Activity Time]] &lt;= 90, 1, 0)</f>
        <v>0</v>
      </c>
    </row>
    <row r="1836" spans="1:9" x14ac:dyDescent="0.25">
      <c r="A1836" s="1">
        <v>5.0851600002170706E+18</v>
      </c>
      <c r="B1836" t="s">
        <v>14</v>
      </c>
      <c r="C1836" t="s">
        <v>52</v>
      </c>
      <c r="D1836" t="s">
        <v>54</v>
      </c>
      <c r="E1836" s="2">
        <v>45515</v>
      </c>
      <c r="F1836" t="s">
        <v>13</v>
      </c>
      <c r="G1836" s="2">
        <v>45516</v>
      </c>
      <c r="H1836">
        <f>Table1[[#This Row],[Date of Last Activity Time]] - Table1[[#This Row],[Date of Lead Created Time]]</f>
        <v>1</v>
      </c>
      <c r="I1836">
        <f ca="1">IF(TODAY() - Table1[[#This Row],[Date of Last Activity Time]] &lt;= 90, 1, 0)</f>
        <v>0</v>
      </c>
    </row>
    <row r="1837" spans="1:9" x14ac:dyDescent="0.25">
      <c r="A1837" s="1">
        <v>5.0851600002170706E+18</v>
      </c>
      <c r="B1837" t="s">
        <v>14</v>
      </c>
      <c r="C1837" t="s">
        <v>52</v>
      </c>
      <c r="D1837" t="s">
        <v>54</v>
      </c>
      <c r="E1837" s="2">
        <v>45518</v>
      </c>
      <c r="F1837" t="s">
        <v>13</v>
      </c>
      <c r="G1837" s="2">
        <v>45518</v>
      </c>
      <c r="H1837">
        <f>Table1[[#This Row],[Date of Last Activity Time]] - Table1[[#This Row],[Date of Lead Created Time]]</f>
        <v>0</v>
      </c>
      <c r="I1837">
        <f ca="1">IF(TODAY() - Table1[[#This Row],[Date of Last Activity Time]] &lt;= 90, 1, 0)</f>
        <v>0</v>
      </c>
    </row>
    <row r="1838" spans="1:9" x14ac:dyDescent="0.25">
      <c r="A1838" s="1">
        <v>5.0851600002170706E+18</v>
      </c>
      <c r="B1838" t="s">
        <v>14</v>
      </c>
      <c r="C1838" t="s">
        <v>52</v>
      </c>
      <c r="D1838" t="s">
        <v>54</v>
      </c>
      <c r="E1838" s="2">
        <v>45519</v>
      </c>
      <c r="F1838" t="s">
        <v>13</v>
      </c>
      <c r="G1838" s="2">
        <v>45520</v>
      </c>
      <c r="H1838">
        <f>Table1[[#This Row],[Date of Last Activity Time]] - Table1[[#This Row],[Date of Lead Created Time]]</f>
        <v>1</v>
      </c>
      <c r="I1838">
        <f ca="1">IF(TODAY() - Table1[[#This Row],[Date of Last Activity Time]] &lt;= 90, 1, 0)</f>
        <v>0</v>
      </c>
    </row>
    <row r="1839" spans="1:9" x14ac:dyDescent="0.25">
      <c r="A1839" s="1">
        <v>5.0851600002170706E+18</v>
      </c>
      <c r="B1839" t="s">
        <v>14</v>
      </c>
      <c r="C1839" t="s">
        <v>52</v>
      </c>
      <c r="D1839" t="s">
        <v>54</v>
      </c>
      <c r="E1839" s="2">
        <v>45526</v>
      </c>
      <c r="F1839" t="s">
        <v>13</v>
      </c>
      <c r="G1839" s="2">
        <v>45526</v>
      </c>
      <c r="H1839">
        <f>Table1[[#This Row],[Date of Last Activity Time]] - Table1[[#This Row],[Date of Lead Created Time]]</f>
        <v>0</v>
      </c>
      <c r="I1839">
        <f ca="1">IF(TODAY() - Table1[[#This Row],[Date of Last Activity Time]] &lt;= 90, 1, 0)</f>
        <v>0</v>
      </c>
    </row>
    <row r="1840" spans="1:9" x14ac:dyDescent="0.25">
      <c r="A1840" s="1">
        <v>5.0851600002170706E+18</v>
      </c>
      <c r="B1840" t="s">
        <v>14</v>
      </c>
      <c r="C1840" t="s">
        <v>52</v>
      </c>
      <c r="D1840" t="s">
        <v>54</v>
      </c>
      <c r="E1840" s="2">
        <v>45530</v>
      </c>
      <c r="F1840" t="s">
        <v>13</v>
      </c>
      <c r="G1840" s="2">
        <v>45530</v>
      </c>
      <c r="H1840">
        <f>Table1[[#This Row],[Date of Last Activity Time]] - Table1[[#This Row],[Date of Lead Created Time]]</f>
        <v>0</v>
      </c>
      <c r="I1840">
        <f ca="1">IF(TODAY() - Table1[[#This Row],[Date of Last Activity Time]] &lt;= 90, 1, 0)</f>
        <v>0</v>
      </c>
    </row>
    <row r="1841" spans="1:9" x14ac:dyDescent="0.25">
      <c r="A1841" s="1">
        <v>5.0851600002170706E+18</v>
      </c>
      <c r="B1841" t="s">
        <v>14</v>
      </c>
      <c r="C1841" t="s">
        <v>52</v>
      </c>
      <c r="D1841" t="s">
        <v>54</v>
      </c>
      <c r="E1841" s="2">
        <v>45533</v>
      </c>
      <c r="F1841" t="s">
        <v>13</v>
      </c>
      <c r="G1841" s="2">
        <v>45533</v>
      </c>
      <c r="H1841">
        <f>Table1[[#This Row],[Date of Last Activity Time]] - Table1[[#This Row],[Date of Lead Created Time]]</f>
        <v>0</v>
      </c>
      <c r="I1841">
        <f ca="1">IF(TODAY() - Table1[[#This Row],[Date of Last Activity Time]] &lt;= 90, 1, 0)</f>
        <v>0</v>
      </c>
    </row>
    <row r="1842" spans="1:9" x14ac:dyDescent="0.25">
      <c r="A1842" s="1">
        <v>5.0851600002170706E+18</v>
      </c>
      <c r="B1842" t="s">
        <v>14</v>
      </c>
      <c r="C1842" t="s">
        <v>52</v>
      </c>
      <c r="D1842" t="s">
        <v>54</v>
      </c>
      <c r="E1842" s="2">
        <v>45533</v>
      </c>
      <c r="F1842" t="s">
        <v>84</v>
      </c>
      <c r="G1842" s="2">
        <v>45533</v>
      </c>
      <c r="H1842">
        <f>Table1[[#This Row],[Date of Last Activity Time]] - Table1[[#This Row],[Date of Lead Created Time]]</f>
        <v>0</v>
      </c>
      <c r="I1842">
        <f ca="1">IF(TODAY() - Table1[[#This Row],[Date of Last Activity Time]] &lt;= 90, 1, 0)</f>
        <v>0</v>
      </c>
    </row>
    <row r="1843" spans="1:9" x14ac:dyDescent="0.25">
      <c r="A1843" s="1">
        <v>5.0851600002170706E+18</v>
      </c>
      <c r="B1843" t="s">
        <v>14</v>
      </c>
      <c r="C1843" t="s">
        <v>52</v>
      </c>
      <c r="D1843" t="s">
        <v>54</v>
      </c>
      <c r="E1843" s="2">
        <v>45535</v>
      </c>
      <c r="F1843" t="s">
        <v>13</v>
      </c>
      <c r="G1843" s="2">
        <v>45537</v>
      </c>
      <c r="H1843">
        <f>Table1[[#This Row],[Date of Last Activity Time]] - Table1[[#This Row],[Date of Lead Created Time]]</f>
        <v>2</v>
      </c>
      <c r="I1843">
        <f ca="1">IF(TODAY() - Table1[[#This Row],[Date of Last Activity Time]] &lt;= 90, 1, 0)</f>
        <v>0</v>
      </c>
    </row>
    <row r="1844" spans="1:9" x14ac:dyDescent="0.25">
      <c r="A1844" s="1">
        <v>5.0851600002170706E+18</v>
      </c>
      <c r="B1844" t="s">
        <v>14</v>
      </c>
      <c r="C1844" t="s">
        <v>52</v>
      </c>
      <c r="D1844" t="s">
        <v>55</v>
      </c>
      <c r="E1844" s="2">
        <v>45516</v>
      </c>
      <c r="F1844" t="s">
        <v>13</v>
      </c>
      <c r="G1844" s="2">
        <v>45517</v>
      </c>
      <c r="H1844">
        <f>Table1[[#This Row],[Date of Last Activity Time]] - Table1[[#This Row],[Date of Lead Created Time]]</f>
        <v>1</v>
      </c>
      <c r="I1844">
        <f ca="1">IF(TODAY() - Table1[[#This Row],[Date of Last Activity Time]] &lt;= 90, 1, 0)</f>
        <v>0</v>
      </c>
    </row>
    <row r="1845" spans="1:9" x14ac:dyDescent="0.25">
      <c r="A1845" s="1">
        <v>5.0851600002170706E+18</v>
      </c>
      <c r="B1845" t="s">
        <v>14</v>
      </c>
      <c r="C1845" t="s">
        <v>52</v>
      </c>
      <c r="D1845" t="s">
        <v>55</v>
      </c>
      <c r="E1845" s="2">
        <v>45520</v>
      </c>
      <c r="F1845" t="s">
        <v>13</v>
      </c>
      <c r="G1845" s="2">
        <v>45521</v>
      </c>
      <c r="H1845">
        <f>Table1[[#This Row],[Date of Last Activity Time]] - Table1[[#This Row],[Date of Lead Created Time]]</f>
        <v>1</v>
      </c>
      <c r="I1845">
        <f ca="1">IF(TODAY() - Table1[[#This Row],[Date of Last Activity Time]] &lt;= 90, 1, 0)</f>
        <v>0</v>
      </c>
    </row>
    <row r="1846" spans="1:9" x14ac:dyDescent="0.25">
      <c r="A1846" s="1">
        <v>5.0851600002170706E+18</v>
      </c>
      <c r="B1846" t="s">
        <v>14</v>
      </c>
      <c r="C1846" t="s">
        <v>52</v>
      </c>
      <c r="D1846" t="s">
        <v>55</v>
      </c>
      <c r="E1846" s="2">
        <v>45522</v>
      </c>
      <c r="F1846" t="s">
        <v>13</v>
      </c>
      <c r="G1846" s="2">
        <v>45523</v>
      </c>
      <c r="H1846">
        <f>Table1[[#This Row],[Date of Last Activity Time]] - Table1[[#This Row],[Date of Lead Created Time]]</f>
        <v>1</v>
      </c>
      <c r="I1846">
        <f ca="1">IF(TODAY() - Table1[[#This Row],[Date of Last Activity Time]] &lt;= 90, 1, 0)</f>
        <v>0</v>
      </c>
    </row>
    <row r="1847" spans="1:9" x14ac:dyDescent="0.25">
      <c r="A1847" s="1">
        <v>5.0851600002170706E+18</v>
      </c>
      <c r="B1847" t="s">
        <v>14</v>
      </c>
      <c r="C1847" t="s">
        <v>52</v>
      </c>
      <c r="D1847" t="s">
        <v>55</v>
      </c>
      <c r="E1847" s="2">
        <v>45523</v>
      </c>
      <c r="F1847" t="s">
        <v>13</v>
      </c>
      <c r="G1847" s="2">
        <v>45581</v>
      </c>
      <c r="H1847">
        <f>Table1[[#This Row],[Date of Last Activity Time]] - Table1[[#This Row],[Date of Lead Created Time]]</f>
        <v>58</v>
      </c>
      <c r="I1847">
        <f ca="1">IF(TODAY() - Table1[[#This Row],[Date of Last Activity Time]] &lt;= 90, 1, 0)</f>
        <v>0</v>
      </c>
    </row>
    <row r="1848" spans="1:9" x14ac:dyDescent="0.25">
      <c r="A1848" s="1">
        <v>5.0851600002170706E+18</v>
      </c>
      <c r="B1848" t="s">
        <v>14</v>
      </c>
      <c r="C1848" t="s">
        <v>52</v>
      </c>
      <c r="D1848" t="s">
        <v>55</v>
      </c>
      <c r="E1848" s="2">
        <v>45532</v>
      </c>
      <c r="F1848" t="s">
        <v>13</v>
      </c>
      <c r="G1848" s="2">
        <v>45534</v>
      </c>
      <c r="H1848">
        <f>Table1[[#This Row],[Date of Last Activity Time]] - Table1[[#This Row],[Date of Lead Created Time]]</f>
        <v>2</v>
      </c>
      <c r="I1848">
        <f ca="1">IF(TODAY() - Table1[[#This Row],[Date of Last Activity Time]] &lt;= 90, 1, 0)</f>
        <v>0</v>
      </c>
    </row>
    <row r="1849" spans="1:9" x14ac:dyDescent="0.25">
      <c r="A1849" s="1">
        <v>5.0851600002170706E+18</v>
      </c>
      <c r="B1849" t="s">
        <v>14</v>
      </c>
      <c r="C1849" t="s">
        <v>52</v>
      </c>
      <c r="D1849" t="s">
        <v>57</v>
      </c>
      <c r="E1849" s="2">
        <v>44954</v>
      </c>
      <c r="F1849" t="s">
        <v>13</v>
      </c>
      <c r="G1849" s="2">
        <v>45496</v>
      </c>
      <c r="H1849">
        <f>Table1[[#This Row],[Date of Last Activity Time]] - Table1[[#This Row],[Date of Lead Created Time]]</f>
        <v>542</v>
      </c>
      <c r="I1849">
        <f ca="1">IF(TODAY() - Table1[[#This Row],[Date of Last Activity Time]] &lt;= 90, 1, 0)</f>
        <v>0</v>
      </c>
    </row>
    <row r="1850" spans="1:9" x14ac:dyDescent="0.25">
      <c r="A1850" s="1">
        <v>5.0851600002170706E+18</v>
      </c>
      <c r="B1850" t="s">
        <v>14</v>
      </c>
      <c r="C1850" t="s">
        <v>52</v>
      </c>
      <c r="D1850" t="s">
        <v>57</v>
      </c>
      <c r="E1850" s="2">
        <v>44954</v>
      </c>
      <c r="F1850" t="s">
        <v>13</v>
      </c>
      <c r="G1850" s="2">
        <v>45516</v>
      </c>
      <c r="H1850">
        <f>Table1[[#This Row],[Date of Last Activity Time]] - Table1[[#This Row],[Date of Lead Created Time]]</f>
        <v>562</v>
      </c>
      <c r="I1850">
        <f ca="1">IF(TODAY() - Table1[[#This Row],[Date of Last Activity Time]] &lt;= 90, 1, 0)</f>
        <v>0</v>
      </c>
    </row>
    <row r="1851" spans="1:9" x14ac:dyDescent="0.25">
      <c r="A1851" s="1">
        <v>5.0851600002170706E+18</v>
      </c>
      <c r="B1851" t="s">
        <v>14</v>
      </c>
      <c r="C1851" t="s">
        <v>52</v>
      </c>
      <c r="D1851" t="s">
        <v>57</v>
      </c>
      <c r="E1851" s="2">
        <v>44954</v>
      </c>
      <c r="F1851" t="s">
        <v>13</v>
      </c>
      <c r="G1851" s="2">
        <v>45559</v>
      </c>
      <c r="H1851">
        <f>Table1[[#This Row],[Date of Last Activity Time]] - Table1[[#This Row],[Date of Lead Created Time]]</f>
        <v>605</v>
      </c>
      <c r="I1851">
        <f ca="1">IF(TODAY() - Table1[[#This Row],[Date of Last Activity Time]] &lt;= 90, 1, 0)</f>
        <v>0</v>
      </c>
    </row>
    <row r="1852" spans="1:9" x14ac:dyDescent="0.25">
      <c r="A1852" s="1">
        <v>5.0851600002170706E+18</v>
      </c>
      <c r="B1852" t="s">
        <v>14</v>
      </c>
      <c r="C1852" t="s">
        <v>52</v>
      </c>
      <c r="D1852" t="s">
        <v>57</v>
      </c>
      <c r="E1852" s="2">
        <v>45532</v>
      </c>
      <c r="F1852" t="s">
        <v>13</v>
      </c>
      <c r="G1852" s="2">
        <v>45537</v>
      </c>
      <c r="H1852">
        <f>Table1[[#This Row],[Date of Last Activity Time]] - Table1[[#This Row],[Date of Lead Created Time]]</f>
        <v>5</v>
      </c>
      <c r="I1852">
        <f ca="1">IF(TODAY() - Table1[[#This Row],[Date of Last Activity Time]] &lt;= 90, 1, 0)</f>
        <v>0</v>
      </c>
    </row>
    <row r="1853" spans="1:9" x14ac:dyDescent="0.25">
      <c r="A1853" s="1">
        <v>5.0851600002170706E+18</v>
      </c>
      <c r="B1853" t="s">
        <v>14</v>
      </c>
      <c r="C1853" t="s">
        <v>52</v>
      </c>
      <c r="D1853" t="s">
        <v>58</v>
      </c>
      <c r="E1853" s="2">
        <v>44954</v>
      </c>
      <c r="F1853" t="s">
        <v>13</v>
      </c>
      <c r="G1853" s="2">
        <v>45497</v>
      </c>
      <c r="H1853">
        <f>Table1[[#This Row],[Date of Last Activity Time]] - Table1[[#This Row],[Date of Lead Created Time]]</f>
        <v>543</v>
      </c>
      <c r="I1853">
        <f ca="1">IF(TODAY() - Table1[[#This Row],[Date of Last Activity Time]] &lt;= 90, 1, 0)</f>
        <v>0</v>
      </c>
    </row>
    <row r="1854" spans="1:9" x14ac:dyDescent="0.25">
      <c r="A1854" s="1">
        <v>5.0851600002170706E+18</v>
      </c>
      <c r="B1854" t="s">
        <v>14</v>
      </c>
      <c r="C1854" t="s">
        <v>52</v>
      </c>
      <c r="D1854" t="s">
        <v>58</v>
      </c>
      <c r="E1854" s="2">
        <v>45525</v>
      </c>
      <c r="F1854" t="s">
        <v>13</v>
      </c>
      <c r="G1854" s="2">
        <v>45553</v>
      </c>
      <c r="H1854">
        <f>Table1[[#This Row],[Date of Last Activity Time]] - Table1[[#This Row],[Date of Lead Created Time]]</f>
        <v>28</v>
      </c>
      <c r="I1854">
        <f ca="1">IF(TODAY() - Table1[[#This Row],[Date of Last Activity Time]] &lt;= 90, 1, 0)</f>
        <v>0</v>
      </c>
    </row>
    <row r="1855" spans="1:9" x14ac:dyDescent="0.25">
      <c r="A1855" s="1">
        <v>5.0851600002170706E+18</v>
      </c>
      <c r="B1855" t="s">
        <v>14</v>
      </c>
      <c r="C1855" t="s">
        <v>52</v>
      </c>
      <c r="D1855" t="s">
        <v>54</v>
      </c>
      <c r="E1855" s="2">
        <v>45514</v>
      </c>
      <c r="F1855" t="s">
        <v>13</v>
      </c>
      <c r="G1855" s="2">
        <v>45514</v>
      </c>
      <c r="H1855">
        <f>Table1[[#This Row],[Date of Last Activity Time]] - Table1[[#This Row],[Date of Lead Created Time]]</f>
        <v>0</v>
      </c>
      <c r="I1855">
        <f ca="1">IF(TODAY() - Table1[[#This Row],[Date of Last Activity Time]] &lt;= 90, 1, 0)</f>
        <v>0</v>
      </c>
    </row>
    <row r="1856" spans="1:9" x14ac:dyDescent="0.25">
      <c r="A1856" s="1">
        <v>5.0851600002170706E+18</v>
      </c>
      <c r="B1856" t="s">
        <v>14</v>
      </c>
      <c r="C1856" t="s">
        <v>52</v>
      </c>
      <c r="D1856" t="s">
        <v>54</v>
      </c>
      <c r="E1856" s="2">
        <v>45516</v>
      </c>
      <c r="F1856" t="s">
        <v>13</v>
      </c>
      <c r="G1856" s="2">
        <v>45516</v>
      </c>
      <c r="H1856">
        <f>Table1[[#This Row],[Date of Last Activity Time]] - Table1[[#This Row],[Date of Lead Created Time]]</f>
        <v>0</v>
      </c>
      <c r="I1856">
        <f ca="1">IF(TODAY() - Table1[[#This Row],[Date of Last Activity Time]] &lt;= 90, 1, 0)</f>
        <v>0</v>
      </c>
    </row>
    <row r="1857" spans="1:9" x14ac:dyDescent="0.25">
      <c r="A1857" s="1">
        <v>5.0851600002170706E+18</v>
      </c>
      <c r="B1857" t="s">
        <v>14</v>
      </c>
      <c r="C1857" t="s">
        <v>52</v>
      </c>
      <c r="D1857" t="s">
        <v>54</v>
      </c>
      <c r="E1857" s="2">
        <v>45516</v>
      </c>
      <c r="F1857" t="s">
        <v>13</v>
      </c>
      <c r="G1857" s="2">
        <v>45517</v>
      </c>
      <c r="H1857">
        <f>Table1[[#This Row],[Date of Last Activity Time]] - Table1[[#This Row],[Date of Lead Created Time]]</f>
        <v>1</v>
      </c>
      <c r="I1857">
        <f ca="1">IF(TODAY() - Table1[[#This Row],[Date of Last Activity Time]] &lt;= 90, 1, 0)</f>
        <v>0</v>
      </c>
    </row>
    <row r="1858" spans="1:9" x14ac:dyDescent="0.25">
      <c r="A1858" s="1">
        <v>5.0851600002170706E+18</v>
      </c>
      <c r="B1858" t="s">
        <v>14</v>
      </c>
      <c r="C1858" t="s">
        <v>52</v>
      </c>
      <c r="D1858" t="s">
        <v>54</v>
      </c>
      <c r="E1858" s="2">
        <v>45524</v>
      </c>
      <c r="F1858" t="s">
        <v>13</v>
      </c>
      <c r="G1858" s="2">
        <v>45525</v>
      </c>
      <c r="H1858">
        <f>Table1[[#This Row],[Date of Last Activity Time]] - Table1[[#This Row],[Date of Lead Created Time]]</f>
        <v>1</v>
      </c>
      <c r="I1858">
        <f ca="1">IF(TODAY() - Table1[[#This Row],[Date of Last Activity Time]] &lt;= 90, 1, 0)</f>
        <v>0</v>
      </c>
    </row>
    <row r="1859" spans="1:9" x14ac:dyDescent="0.25">
      <c r="A1859" s="1">
        <v>5.0851600002170706E+18</v>
      </c>
      <c r="B1859" t="s">
        <v>14</v>
      </c>
      <c r="C1859" t="s">
        <v>52</v>
      </c>
      <c r="D1859" t="s">
        <v>54</v>
      </c>
      <c r="E1859" s="2">
        <v>45525</v>
      </c>
      <c r="F1859" t="s">
        <v>13</v>
      </c>
      <c r="G1859" s="2">
        <v>45526</v>
      </c>
      <c r="H1859">
        <f>Table1[[#This Row],[Date of Last Activity Time]] - Table1[[#This Row],[Date of Lead Created Time]]</f>
        <v>1</v>
      </c>
      <c r="I1859">
        <f ca="1">IF(TODAY() - Table1[[#This Row],[Date of Last Activity Time]] &lt;= 90, 1, 0)</f>
        <v>0</v>
      </c>
    </row>
    <row r="1860" spans="1:9" x14ac:dyDescent="0.25">
      <c r="A1860" s="1">
        <v>5.0851600002170706E+18</v>
      </c>
      <c r="B1860" t="s">
        <v>14</v>
      </c>
      <c r="C1860" t="s">
        <v>52</v>
      </c>
      <c r="D1860" t="s">
        <v>54</v>
      </c>
      <c r="E1860" s="2">
        <v>45528</v>
      </c>
      <c r="F1860" t="s">
        <v>13</v>
      </c>
      <c r="G1860" s="2">
        <v>45530</v>
      </c>
      <c r="H1860">
        <f>Table1[[#This Row],[Date of Last Activity Time]] - Table1[[#This Row],[Date of Lead Created Time]]</f>
        <v>2</v>
      </c>
      <c r="I1860">
        <f ca="1">IF(TODAY() - Table1[[#This Row],[Date of Last Activity Time]] &lt;= 90, 1, 0)</f>
        <v>0</v>
      </c>
    </row>
    <row r="1861" spans="1:9" x14ac:dyDescent="0.25">
      <c r="A1861" s="1">
        <v>5.0851600002170706E+18</v>
      </c>
      <c r="B1861" t="s">
        <v>14</v>
      </c>
      <c r="C1861" t="s">
        <v>52</v>
      </c>
      <c r="D1861" t="s">
        <v>54</v>
      </c>
      <c r="E1861" s="2">
        <v>45531</v>
      </c>
      <c r="F1861" t="s">
        <v>13</v>
      </c>
      <c r="G1861" s="2">
        <v>45531</v>
      </c>
      <c r="H1861">
        <f>Table1[[#This Row],[Date of Last Activity Time]] - Table1[[#This Row],[Date of Lead Created Time]]</f>
        <v>0</v>
      </c>
      <c r="I1861">
        <f ca="1">IF(TODAY() - Table1[[#This Row],[Date of Last Activity Time]] &lt;= 90, 1, 0)</f>
        <v>0</v>
      </c>
    </row>
    <row r="1862" spans="1:9" x14ac:dyDescent="0.25">
      <c r="A1862" s="1">
        <v>5.0851600002170706E+18</v>
      </c>
      <c r="B1862" t="s">
        <v>14</v>
      </c>
      <c r="C1862" t="s">
        <v>52</v>
      </c>
      <c r="D1862" t="s">
        <v>54</v>
      </c>
      <c r="E1862" s="2">
        <v>45532</v>
      </c>
      <c r="F1862" t="s">
        <v>13</v>
      </c>
      <c r="G1862" s="2">
        <v>45532</v>
      </c>
      <c r="H1862">
        <f>Table1[[#This Row],[Date of Last Activity Time]] - Table1[[#This Row],[Date of Lead Created Time]]</f>
        <v>0</v>
      </c>
      <c r="I1862">
        <f ca="1">IF(TODAY() - Table1[[#This Row],[Date of Last Activity Time]] &lt;= 90, 1, 0)</f>
        <v>0</v>
      </c>
    </row>
    <row r="1863" spans="1:9" x14ac:dyDescent="0.25">
      <c r="A1863" s="1">
        <v>5.0851600002170706E+18</v>
      </c>
      <c r="B1863" t="s">
        <v>14</v>
      </c>
      <c r="C1863" t="s">
        <v>52</v>
      </c>
      <c r="D1863" t="s">
        <v>55</v>
      </c>
      <c r="E1863" s="2">
        <v>45510</v>
      </c>
      <c r="F1863" t="s">
        <v>13</v>
      </c>
      <c r="G1863" s="2">
        <v>45513</v>
      </c>
      <c r="H1863">
        <f>Table1[[#This Row],[Date of Last Activity Time]] - Table1[[#This Row],[Date of Lead Created Time]]</f>
        <v>3</v>
      </c>
      <c r="I1863">
        <f ca="1">IF(TODAY() - Table1[[#This Row],[Date of Last Activity Time]] &lt;= 90, 1, 0)</f>
        <v>0</v>
      </c>
    </row>
    <row r="1864" spans="1:9" x14ac:dyDescent="0.25">
      <c r="A1864" s="1">
        <v>5.0851600002170706E+18</v>
      </c>
      <c r="B1864" t="s">
        <v>14</v>
      </c>
      <c r="C1864" t="s">
        <v>52</v>
      </c>
      <c r="D1864" t="s">
        <v>55</v>
      </c>
      <c r="E1864" s="2">
        <v>45512</v>
      </c>
      <c r="F1864" t="s">
        <v>13</v>
      </c>
      <c r="G1864" s="2">
        <v>45513</v>
      </c>
      <c r="H1864">
        <f>Table1[[#This Row],[Date of Last Activity Time]] - Table1[[#This Row],[Date of Lead Created Time]]</f>
        <v>1</v>
      </c>
      <c r="I1864">
        <f ca="1">IF(TODAY() - Table1[[#This Row],[Date of Last Activity Time]] &lt;= 90, 1, 0)</f>
        <v>0</v>
      </c>
    </row>
    <row r="1865" spans="1:9" x14ac:dyDescent="0.25">
      <c r="A1865" s="1">
        <v>5.0851600002170706E+18</v>
      </c>
      <c r="B1865" t="s">
        <v>14</v>
      </c>
      <c r="C1865" t="s">
        <v>52</v>
      </c>
      <c r="D1865" t="s">
        <v>55</v>
      </c>
      <c r="E1865" s="2">
        <v>45515</v>
      </c>
      <c r="F1865" t="s">
        <v>13</v>
      </c>
      <c r="G1865" s="2">
        <v>45516</v>
      </c>
      <c r="H1865">
        <f>Table1[[#This Row],[Date of Last Activity Time]] - Table1[[#This Row],[Date of Lead Created Time]]</f>
        <v>1</v>
      </c>
      <c r="I1865">
        <f ca="1">IF(TODAY() - Table1[[#This Row],[Date of Last Activity Time]] &lt;= 90, 1, 0)</f>
        <v>0</v>
      </c>
    </row>
    <row r="1866" spans="1:9" x14ac:dyDescent="0.25">
      <c r="A1866" s="1">
        <v>5.0851600002170706E+18</v>
      </c>
      <c r="B1866" t="s">
        <v>14</v>
      </c>
      <c r="C1866" t="s">
        <v>52</v>
      </c>
      <c r="D1866" t="s">
        <v>55</v>
      </c>
      <c r="E1866" s="2">
        <v>45516</v>
      </c>
      <c r="F1866" t="s">
        <v>13</v>
      </c>
      <c r="G1866" s="2">
        <v>45516</v>
      </c>
      <c r="H1866">
        <f>Table1[[#This Row],[Date of Last Activity Time]] - Table1[[#This Row],[Date of Lead Created Time]]</f>
        <v>0</v>
      </c>
      <c r="I1866">
        <f ca="1">IF(TODAY() - Table1[[#This Row],[Date of Last Activity Time]] &lt;= 90, 1, 0)</f>
        <v>0</v>
      </c>
    </row>
    <row r="1867" spans="1:9" x14ac:dyDescent="0.25">
      <c r="A1867" s="1">
        <v>5.0851600002170706E+18</v>
      </c>
      <c r="B1867" t="s">
        <v>14</v>
      </c>
      <c r="C1867" t="s">
        <v>52</v>
      </c>
      <c r="D1867" t="s">
        <v>55</v>
      </c>
      <c r="E1867" s="2">
        <v>45519</v>
      </c>
      <c r="F1867" t="s">
        <v>13</v>
      </c>
      <c r="G1867" s="2">
        <v>45520</v>
      </c>
      <c r="H1867">
        <f>Table1[[#This Row],[Date of Last Activity Time]] - Table1[[#This Row],[Date of Lead Created Time]]</f>
        <v>1</v>
      </c>
      <c r="I1867">
        <f ca="1">IF(TODAY() - Table1[[#This Row],[Date of Last Activity Time]] &lt;= 90, 1, 0)</f>
        <v>0</v>
      </c>
    </row>
    <row r="1868" spans="1:9" x14ac:dyDescent="0.25">
      <c r="A1868" s="1">
        <v>5.0851600002170706E+18</v>
      </c>
      <c r="B1868" t="s">
        <v>14</v>
      </c>
      <c r="C1868" t="s">
        <v>52</v>
      </c>
      <c r="D1868" t="s">
        <v>55</v>
      </c>
      <c r="E1868" s="2">
        <v>45519</v>
      </c>
      <c r="F1868" t="s">
        <v>13</v>
      </c>
      <c r="G1868" s="2">
        <v>45583</v>
      </c>
      <c r="H1868">
        <f>Table1[[#This Row],[Date of Last Activity Time]] - Table1[[#This Row],[Date of Lead Created Time]]</f>
        <v>64</v>
      </c>
      <c r="I1868">
        <f ca="1">IF(TODAY() - Table1[[#This Row],[Date of Last Activity Time]] &lt;= 90, 1, 0)</f>
        <v>0</v>
      </c>
    </row>
    <row r="1869" spans="1:9" x14ac:dyDescent="0.25">
      <c r="A1869" s="1">
        <v>5.0851600002170706E+18</v>
      </c>
      <c r="B1869" t="s">
        <v>14</v>
      </c>
      <c r="C1869" t="s">
        <v>52</v>
      </c>
      <c r="D1869" t="s">
        <v>55</v>
      </c>
      <c r="E1869" s="2">
        <v>45529</v>
      </c>
      <c r="F1869" t="s">
        <v>13</v>
      </c>
      <c r="G1869" s="2">
        <v>45583</v>
      </c>
      <c r="H1869">
        <f>Table1[[#This Row],[Date of Last Activity Time]] - Table1[[#This Row],[Date of Lead Created Time]]</f>
        <v>54</v>
      </c>
      <c r="I1869">
        <f ca="1">IF(TODAY() - Table1[[#This Row],[Date of Last Activity Time]] &lt;= 90, 1, 0)</f>
        <v>0</v>
      </c>
    </row>
    <row r="1870" spans="1:9" x14ac:dyDescent="0.25">
      <c r="A1870" s="1">
        <v>5.0851600002170706E+18</v>
      </c>
      <c r="B1870" t="s">
        <v>14</v>
      </c>
      <c r="C1870" t="s">
        <v>52</v>
      </c>
      <c r="D1870" t="s">
        <v>55</v>
      </c>
      <c r="E1870" s="2">
        <v>45530</v>
      </c>
      <c r="F1870" t="s">
        <v>13</v>
      </c>
      <c r="G1870" s="2">
        <v>45583</v>
      </c>
      <c r="H1870">
        <f>Table1[[#This Row],[Date of Last Activity Time]] - Table1[[#This Row],[Date of Lead Created Time]]</f>
        <v>53</v>
      </c>
      <c r="I1870">
        <f ca="1">IF(TODAY() - Table1[[#This Row],[Date of Last Activity Time]] &lt;= 90, 1, 0)</f>
        <v>0</v>
      </c>
    </row>
    <row r="1871" spans="1:9" x14ac:dyDescent="0.25">
      <c r="A1871" s="1">
        <v>5.0851600002170706E+18</v>
      </c>
      <c r="B1871" t="s">
        <v>14</v>
      </c>
      <c r="C1871" t="s">
        <v>52</v>
      </c>
      <c r="D1871" t="s">
        <v>55</v>
      </c>
      <c r="E1871" s="2">
        <v>45532</v>
      </c>
      <c r="F1871" t="s">
        <v>13</v>
      </c>
      <c r="G1871" s="2">
        <v>45583</v>
      </c>
      <c r="H1871">
        <f>Table1[[#This Row],[Date of Last Activity Time]] - Table1[[#This Row],[Date of Lead Created Time]]</f>
        <v>51</v>
      </c>
      <c r="I1871">
        <f ca="1">IF(TODAY() - Table1[[#This Row],[Date of Last Activity Time]] &lt;= 90, 1, 0)</f>
        <v>0</v>
      </c>
    </row>
    <row r="1872" spans="1:9" x14ac:dyDescent="0.25">
      <c r="A1872" s="1">
        <v>5.0851600002170706E+18</v>
      </c>
      <c r="B1872" t="s">
        <v>14</v>
      </c>
      <c r="C1872" t="s">
        <v>52</v>
      </c>
      <c r="D1872" t="s">
        <v>55</v>
      </c>
      <c r="E1872" s="2">
        <v>45535</v>
      </c>
      <c r="F1872" t="s">
        <v>13</v>
      </c>
      <c r="G1872" s="2">
        <v>45537</v>
      </c>
      <c r="H1872">
        <f>Table1[[#This Row],[Date of Last Activity Time]] - Table1[[#This Row],[Date of Lead Created Time]]</f>
        <v>2</v>
      </c>
      <c r="I1872">
        <f ca="1">IF(TODAY() - Table1[[#This Row],[Date of Last Activity Time]] &lt;= 90, 1, 0)</f>
        <v>0</v>
      </c>
    </row>
    <row r="1873" spans="1:9" x14ac:dyDescent="0.25">
      <c r="A1873" s="1">
        <v>5.0851600002170706E+18</v>
      </c>
      <c r="B1873" t="s">
        <v>14</v>
      </c>
      <c r="C1873" t="s">
        <v>52</v>
      </c>
      <c r="D1873" t="s">
        <v>57</v>
      </c>
      <c r="E1873" s="2">
        <v>44954</v>
      </c>
      <c r="F1873" t="s">
        <v>13</v>
      </c>
      <c r="G1873" s="2">
        <v>45552</v>
      </c>
      <c r="H1873">
        <f>Table1[[#This Row],[Date of Last Activity Time]] - Table1[[#This Row],[Date of Lead Created Time]]</f>
        <v>598</v>
      </c>
      <c r="I1873">
        <f ca="1">IF(TODAY() - Table1[[#This Row],[Date of Last Activity Time]] &lt;= 90, 1, 0)</f>
        <v>0</v>
      </c>
    </row>
    <row r="1874" spans="1:9" x14ac:dyDescent="0.25">
      <c r="A1874" s="1">
        <v>5.0851600002170706E+18</v>
      </c>
      <c r="B1874" t="s">
        <v>14</v>
      </c>
      <c r="C1874" t="s">
        <v>52</v>
      </c>
      <c r="D1874" t="s">
        <v>57</v>
      </c>
      <c r="E1874" s="2">
        <v>45507</v>
      </c>
      <c r="F1874" t="s">
        <v>13</v>
      </c>
      <c r="G1874" s="2">
        <v>45513</v>
      </c>
      <c r="H1874">
        <f>Table1[[#This Row],[Date of Last Activity Time]] - Table1[[#This Row],[Date of Lead Created Time]]</f>
        <v>6</v>
      </c>
      <c r="I1874">
        <f ca="1">IF(TODAY() - Table1[[#This Row],[Date of Last Activity Time]] &lt;= 90, 1, 0)</f>
        <v>0</v>
      </c>
    </row>
    <row r="1875" spans="1:9" x14ac:dyDescent="0.25">
      <c r="A1875" s="1">
        <v>5.0851600002170706E+18</v>
      </c>
      <c r="B1875" t="s">
        <v>14</v>
      </c>
      <c r="C1875" t="s">
        <v>52</v>
      </c>
      <c r="D1875" t="s">
        <v>57</v>
      </c>
      <c r="E1875" s="2">
        <v>45515</v>
      </c>
      <c r="F1875" t="s">
        <v>13</v>
      </c>
      <c r="G1875" s="2">
        <v>45517</v>
      </c>
      <c r="H1875">
        <f>Table1[[#This Row],[Date of Last Activity Time]] - Table1[[#This Row],[Date of Lead Created Time]]</f>
        <v>2</v>
      </c>
      <c r="I1875">
        <f ca="1">IF(TODAY() - Table1[[#This Row],[Date of Last Activity Time]] &lt;= 90, 1, 0)</f>
        <v>0</v>
      </c>
    </row>
    <row r="1876" spans="1:9" x14ac:dyDescent="0.25">
      <c r="A1876" s="1">
        <v>5.0851600002170706E+18</v>
      </c>
      <c r="B1876" t="s">
        <v>14</v>
      </c>
      <c r="C1876" t="s">
        <v>52</v>
      </c>
      <c r="D1876" t="s">
        <v>57</v>
      </c>
      <c r="E1876" s="2">
        <v>45518</v>
      </c>
      <c r="F1876" t="s">
        <v>13</v>
      </c>
      <c r="G1876" s="2">
        <v>45604</v>
      </c>
      <c r="H1876">
        <f>Table1[[#This Row],[Date of Last Activity Time]] - Table1[[#This Row],[Date of Lead Created Time]]</f>
        <v>86</v>
      </c>
      <c r="I1876">
        <f ca="1">IF(TODAY() - Table1[[#This Row],[Date of Last Activity Time]] &lt;= 90, 1, 0)</f>
        <v>0</v>
      </c>
    </row>
    <row r="1877" spans="1:9" x14ac:dyDescent="0.25">
      <c r="A1877" s="1">
        <v>5.0851600002170706E+18</v>
      </c>
      <c r="B1877" t="s">
        <v>14</v>
      </c>
      <c r="C1877" t="s">
        <v>52</v>
      </c>
      <c r="D1877" t="s">
        <v>57</v>
      </c>
      <c r="E1877" s="2">
        <v>45535</v>
      </c>
      <c r="F1877" t="s">
        <v>13</v>
      </c>
      <c r="G1877" s="2">
        <v>45541</v>
      </c>
      <c r="H1877">
        <f>Table1[[#This Row],[Date of Last Activity Time]] - Table1[[#This Row],[Date of Lead Created Time]]</f>
        <v>6</v>
      </c>
      <c r="I1877">
        <f ca="1">IF(TODAY() - Table1[[#This Row],[Date of Last Activity Time]] &lt;= 90, 1, 0)</f>
        <v>0</v>
      </c>
    </row>
    <row r="1878" spans="1:9" x14ac:dyDescent="0.25">
      <c r="A1878" s="1">
        <v>5.0851600002170706E+18</v>
      </c>
      <c r="B1878" t="s">
        <v>14</v>
      </c>
      <c r="C1878" t="s">
        <v>52</v>
      </c>
      <c r="D1878" t="s">
        <v>58</v>
      </c>
      <c r="E1878" s="2">
        <v>44954</v>
      </c>
      <c r="F1878" t="s">
        <v>13</v>
      </c>
      <c r="G1878" s="2">
        <v>45517</v>
      </c>
      <c r="H1878">
        <f>Table1[[#This Row],[Date of Last Activity Time]] - Table1[[#This Row],[Date of Lead Created Time]]</f>
        <v>563</v>
      </c>
      <c r="I1878">
        <f ca="1">IF(TODAY() - Table1[[#This Row],[Date of Last Activity Time]] &lt;= 90, 1, 0)</f>
        <v>0</v>
      </c>
    </row>
    <row r="1879" spans="1:9" x14ac:dyDescent="0.25">
      <c r="A1879" s="1">
        <v>5.0851600002170706E+18</v>
      </c>
      <c r="B1879" t="s">
        <v>14</v>
      </c>
      <c r="C1879" t="s">
        <v>52</v>
      </c>
      <c r="D1879" t="s">
        <v>58</v>
      </c>
      <c r="E1879" s="2">
        <v>44954</v>
      </c>
      <c r="F1879" t="s">
        <v>13</v>
      </c>
      <c r="G1879" s="2">
        <v>45547</v>
      </c>
      <c r="H1879">
        <f>Table1[[#This Row],[Date of Last Activity Time]] - Table1[[#This Row],[Date of Lead Created Time]]</f>
        <v>593</v>
      </c>
      <c r="I1879">
        <f ca="1">IF(TODAY() - Table1[[#This Row],[Date of Last Activity Time]] &lt;= 90, 1, 0)</f>
        <v>0</v>
      </c>
    </row>
    <row r="1880" spans="1:9" x14ac:dyDescent="0.25">
      <c r="A1880" s="1">
        <v>5.0851600002170706E+18</v>
      </c>
      <c r="B1880" t="s">
        <v>14</v>
      </c>
      <c r="C1880" t="s">
        <v>52</v>
      </c>
      <c r="D1880" t="s">
        <v>58</v>
      </c>
      <c r="E1880" s="2">
        <v>45514</v>
      </c>
      <c r="F1880" t="s">
        <v>13</v>
      </c>
      <c r="G1880" s="2">
        <v>45604</v>
      </c>
      <c r="H1880">
        <f>Table1[[#This Row],[Date of Last Activity Time]] - Table1[[#This Row],[Date of Lead Created Time]]</f>
        <v>90</v>
      </c>
      <c r="I1880">
        <f ca="1">IF(TODAY() - Table1[[#This Row],[Date of Last Activity Time]] &lt;= 90, 1, 0)</f>
        <v>0</v>
      </c>
    </row>
    <row r="1881" spans="1:9" x14ac:dyDescent="0.25">
      <c r="A1881" s="1">
        <v>5.0851600002170706E+18</v>
      </c>
      <c r="B1881" t="s">
        <v>14</v>
      </c>
      <c r="C1881" t="s">
        <v>52</v>
      </c>
      <c r="D1881" t="s">
        <v>58</v>
      </c>
      <c r="E1881" s="2">
        <v>45535</v>
      </c>
      <c r="F1881" t="s">
        <v>13</v>
      </c>
      <c r="G1881" s="2">
        <v>45541</v>
      </c>
      <c r="H1881">
        <f>Table1[[#This Row],[Date of Last Activity Time]] - Table1[[#This Row],[Date of Lead Created Time]]</f>
        <v>6</v>
      </c>
      <c r="I1881">
        <f ca="1">IF(TODAY() - Table1[[#This Row],[Date of Last Activity Time]] &lt;= 90, 1, 0)</f>
        <v>0</v>
      </c>
    </row>
    <row r="1882" spans="1:9" x14ac:dyDescent="0.25">
      <c r="A1882" s="1">
        <v>5.0851600002198528E+18</v>
      </c>
      <c r="B1882" t="s">
        <v>14</v>
      </c>
      <c r="C1882" t="s">
        <v>52</v>
      </c>
      <c r="D1882" t="s">
        <v>55</v>
      </c>
      <c r="E1882" s="2">
        <v>45528</v>
      </c>
      <c r="F1882" t="s">
        <v>13</v>
      </c>
      <c r="G1882" s="2">
        <v>45545</v>
      </c>
      <c r="H1882">
        <f>Table1[[#This Row],[Date of Last Activity Time]] - Table1[[#This Row],[Date of Lead Created Time]]</f>
        <v>17</v>
      </c>
      <c r="I1882">
        <f ca="1">IF(TODAY() - Table1[[#This Row],[Date of Last Activity Time]] &lt;= 90, 1, 0)</f>
        <v>0</v>
      </c>
    </row>
    <row r="1883" spans="1:9" x14ac:dyDescent="0.25">
      <c r="A1883" s="1">
        <v>5.0851600002218158E+18</v>
      </c>
      <c r="B1883" t="s">
        <v>14</v>
      </c>
      <c r="C1883" t="s">
        <v>52</v>
      </c>
      <c r="D1883" t="s">
        <v>54</v>
      </c>
      <c r="E1883" s="2">
        <v>45507</v>
      </c>
      <c r="F1883" t="s">
        <v>13</v>
      </c>
      <c r="G1883" s="2">
        <v>45507</v>
      </c>
      <c r="H1883">
        <f>Table1[[#This Row],[Date of Last Activity Time]] - Table1[[#This Row],[Date of Lead Created Time]]</f>
        <v>0</v>
      </c>
      <c r="I1883">
        <f ca="1">IF(TODAY() - Table1[[#This Row],[Date of Last Activity Time]] &lt;= 90, 1, 0)</f>
        <v>0</v>
      </c>
    </row>
    <row r="1884" spans="1:9" x14ac:dyDescent="0.25">
      <c r="A1884" s="1">
        <v>5.0851600002218158E+18</v>
      </c>
      <c r="B1884" t="s">
        <v>14</v>
      </c>
      <c r="C1884" t="s">
        <v>52</v>
      </c>
      <c r="D1884" t="s">
        <v>54</v>
      </c>
      <c r="E1884" s="2">
        <v>45508</v>
      </c>
      <c r="F1884" t="s">
        <v>13</v>
      </c>
      <c r="G1884" s="2">
        <v>45509</v>
      </c>
      <c r="H1884">
        <f>Table1[[#This Row],[Date of Last Activity Time]] - Table1[[#This Row],[Date of Lead Created Time]]</f>
        <v>1</v>
      </c>
      <c r="I1884">
        <f ca="1">IF(TODAY() - Table1[[#This Row],[Date of Last Activity Time]] &lt;= 90, 1, 0)</f>
        <v>0</v>
      </c>
    </row>
    <row r="1885" spans="1:9" x14ac:dyDescent="0.25">
      <c r="A1885" s="1">
        <v>5.0851600002218158E+18</v>
      </c>
      <c r="B1885" t="s">
        <v>14</v>
      </c>
      <c r="C1885" t="s">
        <v>52</v>
      </c>
      <c r="D1885" t="s">
        <v>54</v>
      </c>
      <c r="E1885" s="2">
        <v>45509</v>
      </c>
      <c r="F1885" t="s">
        <v>13</v>
      </c>
      <c r="G1885" s="2">
        <v>45509</v>
      </c>
      <c r="H1885">
        <f>Table1[[#This Row],[Date of Last Activity Time]] - Table1[[#This Row],[Date of Lead Created Time]]</f>
        <v>0</v>
      </c>
      <c r="I1885">
        <f ca="1">IF(TODAY() - Table1[[#This Row],[Date of Last Activity Time]] &lt;= 90, 1, 0)</f>
        <v>0</v>
      </c>
    </row>
    <row r="1886" spans="1:9" x14ac:dyDescent="0.25">
      <c r="A1886" s="1">
        <v>5.0851600002218158E+18</v>
      </c>
      <c r="B1886" t="s">
        <v>14</v>
      </c>
      <c r="C1886" t="s">
        <v>52</v>
      </c>
      <c r="D1886" t="s">
        <v>54</v>
      </c>
      <c r="E1886" s="2">
        <v>45516</v>
      </c>
      <c r="F1886" t="s">
        <v>13</v>
      </c>
      <c r="G1886" s="2">
        <v>45516</v>
      </c>
      <c r="H1886">
        <f>Table1[[#This Row],[Date of Last Activity Time]] - Table1[[#This Row],[Date of Lead Created Time]]</f>
        <v>0</v>
      </c>
      <c r="I1886">
        <f ca="1">IF(TODAY() - Table1[[#This Row],[Date of Last Activity Time]] &lt;= 90, 1, 0)</f>
        <v>0</v>
      </c>
    </row>
    <row r="1887" spans="1:9" x14ac:dyDescent="0.25">
      <c r="A1887" s="1">
        <v>5.0851600002218158E+18</v>
      </c>
      <c r="B1887" t="s">
        <v>14</v>
      </c>
      <c r="C1887" t="s">
        <v>52</v>
      </c>
      <c r="D1887" t="s">
        <v>54</v>
      </c>
      <c r="E1887" s="2">
        <v>45522</v>
      </c>
      <c r="F1887" t="s">
        <v>13</v>
      </c>
      <c r="G1887" s="2">
        <v>45523</v>
      </c>
      <c r="H1887">
        <f>Table1[[#This Row],[Date of Last Activity Time]] - Table1[[#This Row],[Date of Lead Created Time]]</f>
        <v>1</v>
      </c>
      <c r="I1887">
        <f ca="1">IF(TODAY() - Table1[[#This Row],[Date of Last Activity Time]] &lt;= 90, 1, 0)</f>
        <v>0</v>
      </c>
    </row>
    <row r="1888" spans="1:9" x14ac:dyDescent="0.25">
      <c r="A1888" s="1">
        <v>5.0851600002218158E+18</v>
      </c>
      <c r="B1888" t="s">
        <v>14</v>
      </c>
      <c r="C1888" t="s">
        <v>52</v>
      </c>
      <c r="D1888" t="s">
        <v>54</v>
      </c>
      <c r="E1888" s="2">
        <v>45524</v>
      </c>
      <c r="F1888" t="s">
        <v>13</v>
      </c>
      <c r="G1888" s="2">
        <v>45524</v>
      </c>
      <c r="H1888">
        <f>Table1[[#This Row],[Date of Last Activity Time]] - Table1[[#This Row],[Date of Lead Created Time]]</f>
        <v>0</v>
      </c>
      <c r="I1888">
        <f ca="1">IF(TODAY() - Table1[[#This Row],[Date of Last Activity Time]] &lt;= 90, 1, 0)</f>
        <v>0</v>
      </c>
    </row>
    <row r="1889" spans="1:9" x14ac:dyDescent="0.25">
      <c r="A1889" s="1">
        <v>5.0851600002218158E+18</v>
      </c>
      <c r="B1889" t="s">
        <v>14</v>
      </c>
      <c r="C1889" t="s">
        <v>52</v>
      </c>
      <c r="D1889" t="s">
        <v>54</v>
      </c>
      <c r="E1889" s="2">
        <v>45525</v>
      </c>
      <c r="F1889" t="s">
        <v>13</v>
      </c>
      <c r="G1889" s="2">
        <v>45525</v>
      </c>
      <c r="H1889">
        <f>Table1[[#This Row],[Date of Last Activity Time]] - Table1[[#This Row],[Date of Lead Created Time]]</f>
        <v>0</v>
      </c>
      <c r="I1889">
        <f ca="1">IF(TODAY() - Table1[[#This Row],[Date of Last Activity Time]] &lt;= 90, 1, 0)</f>
        <v>0</v>
      </c>
    </row>
    <row r="1890" spans="1:9" x14ac:dyDescent="0.25">
      <c r="A1890" s="1">
        <v>5.0851600002218158E+18</v>
      </c>
      <c r="B1890" t="s">
        <v>14</v>
      </c>
      <c r="C1890" t="s">
        <v>52</v>
      </c>
      <c r="D1890" t="s">
        <v>54</v>
      </c>
      <c r="E1890" s="2">
        <v>45533</v>
      </c>
      <c r="F1890" t="s">
        <v>13</v>
      </c>
      <c r="G1890" s="2">
        <v>45533</v>
      </c>
      <c r="H1890">
        <f>Table1[[#This Row],[Date of Last Activity Time]] - Table1[[#This Row],[Date of Lead Created Time]]</f>
        <v>0</v>
      </c>
      <c r="I1890">
        <f ca="1">IF(TODAY() - Table1[[#This Row],[Date of Last Activity Time]] &lt;= 90, 1, 0)</f>
        <v>0</v>
      </c>
    </row>
    <row r="1891" spans="1:9" x14ac:dyDescent="0.25">
      <c r="A1891" s="1">
        <v>5.0851600002218158E+18</v>
      </c>
      <c r="B1891" t="s">
        <v>14</v>
      </c>
      <c r="C1891" t="s">
        <v>52</v>
      </c>
      <c r="D1891" t="s">
        <v>54</v>
      </c>
      <c r="E1891" s="2">
        <v>45534</v>
      </c>
      <c r="F1891" t="s">
        <v>13</v>
      </c>
      <c r="G1891" s="2">
        <v>45535</v>
      </c>
      <c r="H1891">
        <f>Table1[[#This Row],[Date of Last Activity Time]] - Table1[[#This Row],[Date of Lead Created Time]]</f>
        <v>1</v>
      </c>
      <c r="I1891">
        <f ca="1">IF(TODAY() - Table1[[#This Row],[Date of Last Activity Time]] &lt;= 90, 1, 0)</f>
        <v>0</v>
      </c>
    </row>
    <row r="1892" spans="1:9" x14ac:dyDescent="0.25">
      <c r="A1892" s="1">
        <v>5.0851600002218158E+18</v>
      </c>
      <c r="B1892" t="s">
        <v>14</v>
      </c>
      <c r="C1892" t="s">
        <v>52</v>
      </c>
      <c r="D1892" t="s">
        <v>55</v>
      </c>
      <c r="E1892" s="2">
        <v>45507</v>
      </c>
      <c r="F1892" t="s">
        <v>13</v>
      </c>
      <c r="G1892" s="2">
        <v>45509</v>
      </c>
      <c r="H1892">
        <f>Table1[[#This Row],[Date of Last Activity Time]] - Table1[[#This Row],[Date of Lead Created Time]]</f>
        <v>2</v>
      </c>
      <c r="I1892">
        <f ca="1">IF(TODAY() - Table1[[#This Row],[Date of Last Activity Time]] &lt;= 90, 1, 0)</f>
        <v>0</v>
      </c>
    </row>
    <row r="1893" spans="1:9" x14ac:dyDescent="0.25">
      <c r="A1893" s="1">
        <v>5.0851600002218158E+18</v>
      </c>
      <c r="B1893" t="s">
        <v>14</v>
      </c>
      <c r="C1893" t="s">
        <v>52</v>
      </c>
      <c r="D1893" t="s">
        <v>55</v>
      </c>
      <c r="E1893" s="2">
        <v>45508</v>
      </c>
      <c r="F1893" t="s">
        <v>13</v>
      </c>
      <c r="G1893" s="2">
        <v>45510</v>
      </c>
      <c r="H1893">
        <f>Table1[[#This Row],[Date of Last Activity Time]] - Table1[[#This Row],[Date of Lead Created Time]]</f>
        <v>2</v>
      </c>
      <c r="I1893">
        <f ca="1">IF(TODAY() - Table1[[#This Row],[Date of Last Activity Time]] &lt;= 90, 1, 0)</f>
        <v>0</v>
      </c>
    </row>
    <row r="1894" spans="1:9" x14ac:dyDescent="0.25">
      <c r="A1894" s="1">
        <v>5.0851600002218158E+18</v>
      </c>
      <c r="B1894" t="s">
        <v>14</v>
      </c>
      <c r="C1894" t="s">
        <v>52</v>
      </c>
      <c r="D1894" t="s">
        <v>55</v>
      </c>
      <c r="E1894" s="2">
        <v>45511</v>
      </c>
      <c r="F1894" t="s">
        <v>13</v>
      </c>
      <c r="G1894" s="2">
        <v>45513</v>
      </c>
      <c r="H1894">
        <f>Table1[[#This Row],[Date of Last Activity Time]] - Table1[[#This Row],[Date of Lead Created Time]]</f>
        <v>2</v>
      </c>
      <c r="I1894">
        <f ca="1">IF(TODAY() - Table1[[#This Row],[Date of Last Activity Time]] &lt;= 90, 1, 0)</f>
        <v>0</v>
      </c>
    </row>
    <row r="1895" spans="1:9" x14ac:dyDescent="0.25">
      <c r="A1895" s="1">
        <v>5.0851600002218158E+18</v>
      </c>
      <c r="B1895" t="s">
        <v>14</v>
      </c>
      <c r="C1895" t="s">
        <v>52</v>
      </c>
      <c r="D1895" t="s">
        <v>55</v>
      </c>
      <c r="E1895" s="2">
        <v>45516</v>
      </c>
      <c r="F1895" t="s">
        <v>13</v>
      </c>
      <c r="G1895" s="2">
        <v>45518</v>
      </c>
      <c r="H1895">
        <f>Table1[[#This Row],[Date of Last Activity Time]] - Table1[[#This Row],[Date of Lead Created Time]]</f>
        <v>2</v>
      </c>
      <c r="I1895">
        <f ca="1">IF(TODAY() - Table1[[#This Row],[Date of Last Activity Time]] &lt;= 90, 1, 0)</f>
        <v>0</v>
      </c>
    </row>
    <row r="1896" spans="1:9" x14ac:dyDescent="0.25">
      <c r="A1896" s="1">
        <v>5.0851600002218158E+18</v>
      </c>
      <c r="B1896" t="s">
        <v>14</v>
      </c>
      <c r="C1896" t="s">
        <v>52</v>
      </c>
      <c r="D1896" t="s">
        <v>55</v>
      </c>
      <c r="E1896" s="2">
        <v>45525</v>
      </c>
      <c r="F1896" t="s">
        <v>13</v>
      </c>
      <c r="G1896" s="2">
        <v>45525</v>
      </c>
      <c r="H1896">
        <f>Table1[[#This Row],[Date of Last Activity Time]] - Table1[[#This Row],[Date of Lead Created Time]]</f>
        <v>0</v>
      </c>
      <c r="I1896">
        <f ca="1">IF(TODAY() - Table1[[#This Row],[Date of Last Activity Time]] &lt;= 90, 1, 0)</f>
        <v>0</v>
      </c>
    </row>
    <row r="1897" spans="1:9" x14ac:dyDescent="0.25">
      <c r="A1897" s="1">
        <v>5.0851600002218158E+18</v>
      </c>
      <c r="B1897" t="s">
        <v>14</v>
      </c>
      <c r="C1897" t="s">
        <v>52</v>
      </c>
      <c r="D1897" t="s">
        <v>55</v>
      </c>
      <c r="E1897" s="2">
        <v>45526</v>
      </c>
      <c r="F1897" t="s">
        <v>13</v>
      </c>
      <c r="G1897" s="2">
        <v>45526</v>
      </c>
      <c r="H1897">
        <f>Table1[[#This Row],[Date of Last Activity Time]] - Table1[[#This Row],[Date of Lead Created Time]]</f>
        <v>0</v>
      </c>
      <c r="I1897">
        <f ca="1">IF(TODAY() - Table1[[#This Row],[Date of Last Activity Time]] &lt;= 90, 1, 0)</f>
        <v>0</v>
      </c>
    </row>
    <row r="1898" spans="1:9" x14ac:dyDescent="0.25">
      <c r="A1898" s="1">
        <v>5.0851600002218158E+18</v>
      </c>
      <c r="B1898" t="s">
        <v>14</v>
      </c>
      <c r="C1898" t="s">
        <v>52</v>
      </c>
      <c r="D1898" t="s">
        <v>55</v>
      </c>
      <c r="E1898" s="2">
        <v>45531</v>
      </c>
      <c r="F1898" t="s">
        <v>13</v>
      </c>
      <c r="G1898" s="2">
        <v>45532</v>
      </c>
      <c r="H1898">
        <f>Table1[[#This Row],[Date of Last Activity Time]] - Table1[[#This Row],[Date of Lead Created Time]]</f>
        <v>1</v>
      </c>
      <c r="I1898">
        <f ca="1">IF(TODAY() - Table1[[#This Row],[Date of Last Activity Time]] &lt;= 90, 1, 0)</f>
        <v>0</v>
      </c>
    </row>
    <row r="1899" spans="1:9" x14ac:dyDescent="0.25">
      <c r="A1899" s="1">
        <v>5.0851600002218158E+18</v>
      </c>
      <c r="B1899" t="s">
        <v>14</v>
      </c>
      <c r="C1899" t="s">
        <v>52</v>
      </c>
      <c r="D1899" t="s">
        <v>57</v>
      </c>
      <c r="E1899" s="2">
        <v>44954</v>
      </c>
      <c r="F1899" t="s">
        <v>13</v>
      </c>
      <c r="G1899" s="2">
        <v>45547</v>
      </c>
      <c r="H1899">
        <f>Table1[[#This Row],[Date of Last Activity Time]] - Table1[[#This Row],[Date of Lead Created Time]]</f>
        <v>593</v>
      </c>
      <c r="I1899">
        <f ca="1">IF(TODAY() - Table1[[#This Row],[Date of Last Activity Time]] &lt;= 90, 1, 0)</f>
        <v>0</v>
      </c>
    </row>
    <row r="1900" spans="1:9" x14ac:dyDescent="0.25">
      <c r="A1900" s="1">
        <v>5.0851600002218158E+18</v>
      </c>
      <c r="B1900" t="s">
        <v>14</v>
      </c>
      <c r="C1900" t="s">
        <v>52</v>
      </c>
      <c r="D1900" t="s">
        <v>57</v>
      </c>
      <c r="E1900" s="2">
        <v>45507</v>
      </c>
      <c r="F1900" t="s">
        <v>13</v>
      </c>
      <c r="G1900" s="2">
        <v>45512</v>
      </c>
      <c r="H1900">
        <f>Table1[[#This Row],[Date of Last Activity Time]] - Table1[[#This Row],[Date of Lead Created Time]]</f>
        <v>5</v>
      </c>
      <c r="I1900">
        <f ca="1">IF(TODAY() - Table1[[#This Row],[Date of Last Activity Time]] &lt;= 90, 1, 0)</f>
        <v>0</v>
      </c>
    </row>
    <row r="1901" spans="1:9" x14ac:dyDescent="0.25">
      <c r="A1901" s="1">
        <v>5.0851600002218158E+18</v>
      </c>
      <c r="B1901" t="s">
        <v>14</v>
      </c>
      <c r="C1901" t="s">
        <v>52</v>
      </c>
      <c r="D1901" t="s">
        <v>57</v>
      </c>
      <c r="E1901" s="2">
        <v>45508</v>
      </c>
      <c r="F1901" t="s">
        <v>13</v>
      </c>
      <c r="G1901" s="2">
        <v>45513</v>
      </c>
      <c r="H1901">
        <f>Table1[[#This Row],[Date of Last Activity Time]] - Table1[[#This Row],[Date of Lead Created Time]]</f>
        <v>5</v>
      </c>
      <c r="I1901">
        <f ca="1">IF(TODAY() - Table1[[#This Row],[Date of Last Activity Time]] &lt;= 90, 1, 0)</f>
        <v>0</v>
      </c>
    </row>
    <row r="1902" spans="1:9" x14ac:dyDescent="0.25">
      <c r="A1902" s="1">
        <v>5.0851600002218158E+18</v>
      </c>
      <c r="B1902" t="s">
        <v>14</v>
      </c>
      <c r="C1902" t="s">
        <v>52</v>
      </c>
      <c r="D1902" t="s">
        <v>57</v>
      </c>
      <c r="E1902" s="2">
        <v>45509</v>
      </c>
      <c r="F1902" t="s">
        <v>13</v>
      </c>
      <c r="G1902" s="2">
        <v>45513</v>
      </c>
      <c r="H1902">
        <f>Table1[[#This Row],[Date of Last Activity Time]] - Table1[[#This Row],[Date of Lead Created Time]]</f>
        <v>4</v>
      </c>
      <c r="I1902">
        <f ca="1">IF(TODAY() - Table1[[#This Row],[Date of Last Activity Time]] &lt;= 90, 1, 0)</f>
        <v>0</v>
      </c>
    </row>
    <row r="1903" spans="1:9" x14ac:dyDescent="0.25">
      <c r="A1903" s="1">
        <v>5.0851600002218158E+18</v>
      </c>
      <c r="B1903" t="s">
        <v>14</v>
      </c>
      <c r="C1903" t="s">
        <v>52</v>
      </c>
      <c r="D1903" t="s">
        <v>57</v>
      </c>
      <c r="E1903" s="2">
        <v>45515</v>
      </c>
      <c r="F1903" t="s">
        <v>13</v>
      </c>
      <c r="G1903" s="2">
        <v>45520</v>
      </c>
      <c r="H1903">
        <f>Table1[[#This Row],[Date of Last Activity Time]] - Table1[[#This Row],[Date of Lead Created Time]]</f>
        <v>5</v>
      </c>
      <c r="I1903">
        <f ca="1">IF(TODAY() - Table1[[#This Row],[Date of Last Activity Time]] &lt;= 90, 1, 0)</f>
        <v>0</v>
      </c>
    </row>
    <row r="1904" spans="1:9" x14ac:dyDescent="0.25">
      <c r="A1904" s="1">
        <v>5.0851600002218158E+18</v>
      </c>
      <c r="B1904" t="s">
        <v>14</v>
      </c>
      <c r="C1904" t="s">
        <v>52</v>
      </c>
      <c r="D1904" t="s">
        <v>57</v>
      </c>
      <c r="E1904" s="2">
        <v>45523</v>
      </c>
      <c r="F1904" t="s">
        <v>13</v>
      </c>
      <c r="G1904" s="2">
        <v>45610</v>
      </c>
      <c r="H1904">
        <f>Table1[[#This Row],[Date of Last Activity Time]] - Table1[[#This Row],[Date of Lead Created Time]]</f>
        <v>87</v>
      </c>
      <c r="I1904">
        <f ca="1">IF(TODAY() - Table1[[#This Row],[Date of Last Activity Time]] &lt;= 90, 1, 0)</f>
        <v>0</v>
      </c>
    </row>
    <row r="1905" spans="1:9" x14ac:dyDescent="0.25">
      <c r="A1905" s="1">
        <v>5.0851600002218158E+18</v>
      </c>
      <c r="B1905" t="s">
        <v>14</v>
      </c>
      <c r="C1905" t="s">
        <v>52</v>
      </c>
      <c r="D1905" t="s">
        <v>57</v>
      </c>
      <c r="E1905" s="2">
        <v>45525</v>
      </c>
      <c r="F1905" t="s">
        <v>13</v>
      </c>
      <c r="G1905" s="2">
        <v>45610</v>
      </c>
      <c r="H1905">
        <f>Table1[[#This Row],[Date of Last Activity Time]] - Table1[[#This Row],[Date of Lead Created Time]]</f>
        <v>85</v>
      </c>
      <c r="I1905">
        <f ca="1">IF(TODAY() - Table1[[#This Row],[Date of Last Activity Time]] &lt;= 90, 1, 0)</f>
        <v>0</v>
      </c>
    </row>
    <row r="1906" spans="1:9" x14ac:dyDescent="0.25">
      <c r="A1906" s="1">
        <v>5.0851600002218158E+18</v>
      </c>
      <c r="B1906" t="s">
        <v>14</v>
      </c>
      <c r="C1906" t="s">
        <v>52</v>
      </c>
      <c r="D1906" t="s">
        <v>57</v>
      </c>
      <c r="E1906" s="2">
        <v>45531</v>
      </c>
      <c r="F1906" t="s">
        <v>13</v>
      </c>
      <c r="G1906" s="2">
        <v>45534</v>
      </c>
      <c r="H1906">
        <f>Table1[[#This Row],[Date of Last Activity Time]] - Table1[[#This Row],[Date of Lead Created Time]]</f>
        <v>3</v>
      </c>
      <c r="I1906">
        <f ca="1">IF(TODAY() - Table1[[#This Row],[Date of Last Activity Time]] &lt;= 90, 1, 0)</f>
        <v>0</v>
      </c>
    </row>
    <row r="1907" spans="1:9" x14ac:dyDescent="0.25">
      <c r="A1907" s="1">
        <v>5.0851600002218158E+18</v>
      </c>
      <c r="B1907" t="s">
        <v>14</v>
      </c>
      <c r="C1907" t="s">
        <v>52</v>
      </c>
      <c r="D1907" t="s">
        <v>57</v>
      </c>
      <c r="E1907" s="2">
        <v>45534</v>
      </c>
      <c r="F1907" t="s">
        <v>13</v>
      </c>
      <c r="G1907" s="2">
        <v>45537</v>
      </c>
      <c r="H1907">
        <f>Table1[[#This Row],[Date of Last Activity Time]] - Table1[[#This Row],[Date of Lead Created Time]]</f>
        <v>3</v>
      </c>
      <c r="I1907">
        <f ca="1">IF(TODAY() - Table1[[#This Row],[Date of Last Activity Time]] &lt;= 90, 1, 0)</f>
        <v>0</v>
      </c>
    </row>
    <row r="1908" spans="1:9" x14ac:dyDescent="0.25">
      <c r="A1908" s="1">
        <v>5.0851600002218158E+18</v>
      </c>
      <c r="B1908" t="s">
        <v>14</v>
      </c>
      <c r="C1908" t="s">
        <v>52</v>
      </c>
      <c r="D1908" t="s">
        <v>58</v>
      </c>
      <c r="E1908" s="2">
        <v>45508</v>
      </c>
      <c r="F1908" t="s">
        <v>13</v>
      </c>
      <c r="G1908" s="2">
        <v>45516</v>
      </c>
      <c r="H1908">
        <f>Table1[[#This Row],[Date of Last Activity Time]] - Table1[[#This Row],[Date of Lead Created Time]]</f>
        <v>8</v>
      </c>
      <c r="I1908">
        <f ca="1">IF(TODAY() - Table1[[#This Row],[Date of Last Activity Time]] &lt;= 90, 1, 0)</f>
        <v>0</v>
      </c>
    </row>
    <row r="1909" spans="1:9" x14ac:dyDescent="0.25">
      <c r="A1909" s="1">
        <v>5.0851600002218158E+18</v>
      </c>
      <c r="B1909" t="s">
        <v>14</v>
      </c>
      <c r="C1909" t="s">
        <v>52</v>
      </c>
      <c r="D1909" t="s">
        <v>58</v>
      </c>
      <c r="E1909" s="2">
        <v>45515</v>
      </c>
      <c r="F1909" t="s">
        <v>13</v>
      </c>
      <c r="G1909" s="2">
        <v>45523</v>
      </c>
      <c r="H1909">
        <f>Table1[[#This Row],[Date of Last Activity Time]] - Table1[[#This Row],[Date of Lead Created Time]]</f>
        <v>8</v>
      </c>
      <c r="I1909">
        <f ca="1">IF(TODAY() - Table1[[#This Row],[Date of Last Activity Time]] &lt;= 90, 1, 0)</f>
        <v>0</v>
      </c>
    </row>
    <row r="1910" spans="1:9" x14ac:dyDescent="0.25">
      <c r="A1910" s="1">
        <v>5.0851600002218158E+18</v>
      </c>
      <c r="B1910" t="s">
        <v>14</v>
      </c>
      <c r="C1910" t="s">
        <v>52</v>
      </c>
      <c r="D1910" t="s">
        <v>58</v>
      </c>
      <c r="E1910" s="2">
        <v>45520</v>
      </c>
      <c r="F1910" t="s">
        <v>13</v>
      </c>
      <c r="G1910" s="2">
        <v>45553</v>
      </c>
      <c r="H1910">
        <f>Table1[[#This Row],[Date of Last Activity Time]] - Table1[[#This Row],[Date of Lead Created Time]]</f>
        <v>33</v>
      </c>
      <c r="I1910">
        <f ca="1">IF(TODAY() - Table1[[#This Row],[Date of Last Activity Time]] &lt;= 90, 1, 0)</f>
        <v>0</v>
      </c>
    </row>
    <row r="1911" spans="1:9" x14ac:dyDescent="0.25">
      <c r="A1911" s="1">
        <v>5.0851600002218158E+18</v>
      </c>
      <c r="B1911" t="s">
        <v>14</v>
      </c>
      <c r="C1911" t="s">
        <v>52</v>
      </c>
      <c r="D1911" t="s">
        <v>58</v>
      </c>
      <c r="E1911" s="2">
        <v>45529</v>
      </c>
      <c r="F1911" t="s">
        <v>13</v>
      </c>
      <c r="G1911" s="2">
        <v>45533</v>
      </c>
      <c r="H1911">
        <f>Table1[[#This Row],[Date of Last Activity Time]] - Table1[[#This Row],[Date of Lead Created Time]]</f>
        <v>4</v>
      </c>
      <c r="I1911">
        <f ca="1">IF(TODAY() - Table1[[#This Row],[Date of Last Activity Time]] &lt;= 90, 1, 0)</f>
        <v>0</v>
      </c>
    </row>
    <row r="1912" spans="1:9" x14ac:dyDescent="0.25">
      <c r="A1912" s="1">
        <v>5.0851600002289347E+18</v>
      </c>
      <c r="B1912" t="s">
        <v>14</v>
      </c>
      <c r="C1912" t="s">
        <v>52</v>
      </c>
      <c r="D1912" t="s">
        <v>54</v>
      </c>
      <c r="E1912" s="2">
        <v>45527</v>
      </c>
      <c r="F1912" t="s">
        <v>13</v>
      </c>
      <c r="G1912" s="2">
        <v>45527</v>
      </c>
      <c r="H1912">
        <f>Table1[[#This Row],[Date of Last Activity Time]] - Table1[[#This Row],[Date of Lead Created Time]]</f>
        <v>0</v>
      </c>
      <c r="I1912">
        <f ca="1">IF(TODAY() - Table1[[#This Row],[Date of Last Activity Time]] &lt;= 90, 1, 0)</f>
        <v>0</v>
      </c>
    </row>
    <row r="1913" spans="1:9" x14ac:dyDescent="0.25">
      <c r="A1913" s="1">
        <v>5.0851600002289347E+18</v>
      </c>
      <c r="B1913" t="s">
        <v>14</v>
      </c>
      <c r="C1913" t="s">
        <v>52</v>
      </c>
      <c r="D1913" t="s">
        <v>54</v>
      </c>
      <c r="E1913" s="2">
        <v>45528</v>
      </c>
      <c r="F1913" t="s">
        <v>13</v>
      </c>
      <c r="G1913" s="2">
        <v>45528</v>
      </c>
      <c r="H1913">
        <f>Table1[[#This Row],[Date of Last Activity Time]] - Table1[[#This Row],[Date of Lead Created Time]]</f>
        <v>0</v>
      </c>
      <c r="I1913">
        <f ca="1">IF(TODAY() - Table1[[#This Row],[Date of Last Activity Time]] &lt;= 90, 1, 0)</f>
        <v>0</v>
      </c>
    </row>
    <row r="1914" spans="1:9" x14ac:dyDescent="0.25">
      <c r="A1914" s="1">
        <v>5.0851600002289347E+18</v>
      </c>
      <c r="B1914" t="s">
        <v>14</v>
      </c>
      <c r="C1914" t="s">
        <v>52</v>
      </c>
      <c r="D1914" t="s">
        <v>57</v>
      </c>
      <c r="E1914" s="2">
        <v>44954</v>
      </c>
      <c r="F1914" t="s">
        <v>13</v>
      </c>
      <c r="G1914" s="2">
        <v>45520</v>
      </c>
      <c r="H1914">
        <f>Table1[[#This Row],[Date of Last Activity Time]] - Table1[[#This Row],[Date of Lead Created Time]]</f>
        <v>566</v>
      </c>
      <c r="I1914">
        <f ca="1">IF(TODAY() - Table1[[#This Row],[Date of Last Activity Time]] &lt;= 90, 1, 0)</f>
        <v>0</v>
      </c>
    </row>
    <row r="1915" spans="1:9" x14ac:dyDescent="0.25">
      <c r="A1915" s="1">
        <v>5.0851600002289347E+18</v>
      </c>
      <c r="B1915" t="s">
        <v>14</v>
      </c>
      <c r="C1915" t="s">
        <v>52</v>
      </c>
      <c r="D1915" t="s">
        <v>58</v>
      </c>
      <c r="E1915" s="2">
        <v>44954</v>
      </c>
      <c r="F1915" t="s">
        <v>13</v>
      </c>
      <c r="G1915" s="2">
        <v>45520</v>
      </c>
      <c r="H1915">
        <f>Table1[[#This Row],[Date of Last Activity Time]] - Table1[[#This Row],[Date of Lead Created Time]]</f>
        <v>566</v>
      </c>
      <c r="I1915">
        <f ca="1">IF(TODAY() - Table1[[#This Row],[Date of Last Activity Time]] &lt;= 90, 1, 0)</f>
        <v>0</v>
      </c>
    </row>
    <row r="1916" spans="1:9" x14ac:dyDescent="0.25">
      <c r="A1916" s="1">
        <v>5.0851600002297795E+18</v>
      </c>
      <c r="B1916" t="s">
        <v>14</v>
      </c>
      <c r="C1916" t="s">
        <v>52</v>
      </c>
      <c r="D1916" t="s">
        <v>54</v>
      </c>
      <c r="E1916" s="2">
        <v>45528</v>
      </c>
      <c r="F1916" t="s">
        <v>13</v>
      </c>
      <c r="G1916" s="2">
        <v>45528</v>
      </c>
      <c r="H1916">
        <f>Table1[[#This Row],[Date of Last Activity Time]] - Table1[[#This Row],[Date of Lead Created Time]]</f>
        <v>0</v>
      </c>
      <c r="I1916">
        <f ca="1">IF(TODAY() - Table1[[#This Row],[Date of Last Activity Time]] &lt;= 90, 1, 0)</f>
        <v>0</v>
      </c>
    </row>
    <row r="1917" spans="1:9" x14ac:dyDescent="0.25">
      <c r="A1917" s="1">
        <v>5.0851600002297795E+18</v>
      </c>
      <c r="B1917" t="s">
        <v>14</v>
      </c>
      <c r="C1917" t="s">
        <v>52</v>
      </c>
      <c r="D1917" t="s">
        <v>54</v>
      </c>
      <c r="E1917" s="2">
        <v>45528</v>
      </c>
      <c r="F1917" t="s">
        <v>13</v>
      </c>
      <c r="G1917" s="2">
        <v>45531</v>
      </c>
      <c r="H1917">
        <f>Table1[[#This Row],[Date of Last Activity Time]] - Table1[[#This Row],[Date of Lead Created Time]]</f>
        <v>3</v>
      </c>
      <c r="I1917">
        <f ca="1">IF(TODAY() - Table1[[#This Row],[Date of Last Activity Time]] &lt;= 90, 1, 0)</f>
        <v>0</v>
      </c>
    </row>
    <row r="1918" spans="1:9" x14ac:dyDescent="0.25">
      <c r="A1918" s="1">
        <v>5.0851600002297795E+18</v>
      </c>
      <c r="B1918" t="s">
        <v>14</v>
      </c>
      <c r="C1918" t="s">
        <v>52</v>
      </c>
      <c r="D1918" t="s">
        <v>55</v>
      </c>
      <c r="E1918" s="2">
        <v>45530</v>
      </c>
      <c r="F1918" t="s">
        <v>13</v>
      </c>
      <c r="G1918" s="2">
        <v>45531</v>
      </c>
      <c r="H1918">
        <f>Table1[[#This Row],[Date of Last Activity Time]] - Table1[[#This Row],[Date of Lead Created Time]]</f>
        <v>1</v>
      </c>
      <c r="I1918">
        <f ca="1">IF(TODAY() - Table1[[#This Row],[Date of Last Activity Time]] &lt;= 90, 1, 0)</f>
        <v>0</v>
      </c>
    </row>
    <row r="1919" spans="1:9" x14ac:dyDescent="0.25">
      <c r="A1919" s="1">
        <v>5.0851600002297795E+18</v>
      </c>
      <c r="B1919" t="s">
        <v>14</v>
      </c>
      <c r="C1919" t="s">
        <v>52</v>
      </c>
      <c r="D1919" t="s">
        <v>55</v>
      </c>
      <c r="E1919" s="2">
        <v>45533</v>
      </c>
      <c r="F1919" t="s">
        <v>13</v>
      </c>
      <c r="G1919" s="2">
        <v>45539</v>
      </c>
      <c r="H1919">
        <f>Table1[[#This Row],[Date of Last Activity Time]] - Table1[[#This Row],[Date of Lead Created Time]]</f>
        <v>6</v>
      </c>
      <c r="I1919">
        <f ca="1">IF(TODAY() - Table1[[#This Row],[Date of Last Activity Time]] &lt;= 90, 1, 0)</f>
        <v>0</v>
      </c>
    </row>
    <row r="1920" spans="1:9" x14ac:dyDescent="0.25">
      <c r="A1920" s="1">
        <v>5.0851600002297795E+18</v>
      </c>
      <c r="B1920" t="s">
        <v>14</v>
      </c>
      <c r="C1920" t="s">
        <v>52</v>
      </c>
      <c r="D1920" t="s">
        <v>58</v>
      </c>
      <c r="E1920" s="2">
        <v>45528</v>
      </c>
      <c r="F1920" t="s">
        <v>13</v>
      </c>
      <c r="G1920" s="2">
        <v>45531</v>
      </c>
      <c r="H1920">
        <f>Table1[[#This Row],[Date of Last Activity Time]] - Table1[[#This Row],[Date of Lead Created Time]]</f>
        <v>3</v>
      </c>
      <c r="I1920">
        <f ca="1">IF(TODAY() - Table1[[#This Row],[Date of Last Activity Time]] &lt;= 90, 1, 0)</f>
        <v>0</v>
      </c>
    </row>
    <row r="1921" spans="1:9" x14ac:dyDescent="0.25">
      <c r="A1921" s="1">
        <v>5.0851600002297795E+18</v>
      </c>
      <c r="B1921" t="s">
        <v>14</v>
      </c>
      <c r="C1921" t="s">
        <v>52</v>
      </c>
      <c r="D1921" t="s">
        <v>64</v>
      </c>
      <c r="E1921" s="2">
        <v>45510</v>
      </c>
      <c r="F1921" t="s">
        <v>13</v>
      </c>
      <c r="G1921" s="2">
        <v>45517</v>
      </c>
      <c r="H1921">
        <f>Table1[[#This Row],[Date of Last Activity Time]] - Table1[[#This Row],[Date of Lead Created Time]]</f>
        <v>7</v>
      </c>
      <c r="I1921">
        <f ca="1">IF(TODAY() - Table1[[#This Row],[Date of Last Activity Time]] &lt;= 90, 1, 0)</f>
        <v>0</v>
      </c>
    </row>
    <row r="1922" spans="1:9" x14ac:dyDescent="0.25">
      <c r="A1922" s="1">
        <v>5.0851600002602527E+18</v>
      </c>
      <c r="B1922" t="s">
        <v>14</v>
      </c>
      <c r="C1922" t="s">
        <v>52</v>
      </c>
      <c r="D1922" t="s">
        <v>58</v>
      </c>
      <c r="E1922" s="2">
        <v>45510</v>
      </c>
      <c r="F1922" t="s">
        <v>13</v>
      </c>
      <c r="G1922" s="2">
        <v>45611</v>
      </c>
      <c r="H1922">
        <f>Table1[[#This Row],[Date of Last Activity Time]] - Table1[[#This Row],[Date of Lead Created Time]]</f>
        <v>101</v>
      </c>
      <c r="I1922">
        <f ca="1">IF(TODAY() - Table1[[#This Row],[Date of Last Activity Time]] &lt;= 90, 1, 0)</f>
        <v>0</v>
      </c>
    </row>
    <row r="1923" spans="1:9" x14ac:dyDescent="0.25">
      <c r="A1923" s="1">
        <v>5.0851600002602527E+18</v>
      </c>
      <c r="B1923" t="s">
        <v>14</v>
      </c>
      <c r="C1923" t="s">
        <v>52</v>
      </c>
      <c r="D1923" t="s">
        <v>64</v>
      </c>
      <c r="E1923" s="2">
        <v>45530</v>
      </c>
      <c r="F1923" t="s">
        <v>13</v>
      </c>
      <c r="G1923" s="2">
        <v>45575</v>
      </c>
      <c r="H1923">
        <f>Table1[[#This Row],[Date of Last Activity Time]] - Table1[[#This Row],[Date of Lead Created Time]]</f>
        <v>45</v>
      </c>
      <c r="I1923">
        <f ca="1">IF(TODAY() - Table1[[#This Row],[Date of Last Activity Time]] &lt;= 90, 1, 0)</f>
        <v>0</v>
      </c>
    </row>
    <row r="1924" spans="1:9" x14ac:dyDescent="0.25">
      <c r="A1924" s="1">
        <v>5.0851600002602527E+18</v>
      </c>
      <c r="B1924" t="s">
        <v>14</v>
      </c>
      <c r="C1924" t="s">
        <v>52</v>
      </c>
      <c r="D1924" t="s">
        <v>64</v>
      </c>
      <c r="E1924" s="2">
        <v>45531</v>
      </c>
      <c r="F1924" t="s">
        <v>13</v>
      </c>
      <c r="G1924" s="2">
        <v>45575</v>
      </c>
      <c r="H1924">
        <f>Table1[[#This Row],[Date of Last Activity Time]] - Table1[[#This Row],[Date of Lead Created Time]]</f>
        <v>44</v>
      </c>
      <c r="I1924">
        <f ca="1">IF(TODAY() - Table1[[#This Row],[Date of Last Activity Time]] &lt;= 90, 1, 0)</f>
        <v>0</v>
      </c>
    </row>
    <row r="1925" spans="1:9" x14ac:dyDescent="0.25">
      <c r="A1925" s="1">
        <v>5.0851600002939525E+18</v>
      </c>
      <c r="B1925" t="s">
        <v>14</v>
      </c>
      <c r="C1925" t="s">
        <v>52</v>
      </c>
      <c r="D1925" t="s">
        <v>55</v>
      </c>
      <c r="E1925" s="2">
        <v>45507</v>
      </c>
      <c r="F1925" t="s">
        <v>13</v>
      </c>
      <c r="G1925" s="2">
        <v>45628</v>
      </c>
      <c r="H1925">
        <f>Table1[[#This Row],[Date of Last Activity Time]] - Table1[[#This Row],[Date of Lead Created Time]]</f>
        <v>121</v>
      </c>
      <c r="I1925">
        <f ca="1">IF(TODAY() - Table1[[#This Row],[Date of Last Activity Time]] &lt;= 90, 1, 0)</f>
        <v>0</v>
      </c>
    </row>
    <row r="1926" spans="1:9" x14ac:dyDescent="0.25">
      <c r="A1926" s="1">
        <v>5.0851600002939525E+18</v>
      </c>
      <c r="B1926" t="s">
        <v>14</v>
      </c>
      <c r="C1926" t="s">
        <v>52</v>
      </c>
      <c r="D1926" t="s">
        <v>55</v>
      </c>
      <c r="E1926" s="2">
        <v>45515</v>
      </c>
      <c r="F1926" t="s">
        <v>13</v>
      </c>
      <c r="G1926" s="2">
        <v>45628</v>
      </c>
      <c r="H1926">
        <f>Table1[[#This Row],[Date of Last Activity Time]] - Table1[[#This Row],[Date of Lead Created Time]]</f>
        <v>113</v>
      </c>
      <c r="I1926">
        <f ca="1">IF(TODAY() - Table1[[#This Row],[Date of Last Activity Time]] &lt;= 90, 1, 0)</f>
        <v>0</v>
      </c>
    </row>
    <row r="1927" spans="1:9" x14ac:dyDescent="0.25">
      <c r="A1927" s="1">
        <v>5.0851600002939525E+18</v>
      </c>
      <c r="B1927" t="s">
        <v>14</v>
      </c>
      <c r="C1927" t="s">
        <v>52</v>
      </c>
      <c r="D1927" t="s">
        <v>57</v>
      </c>
      <c r="E1927" s="2">
        <v>45510</v>
      </c>
      <c r="F1927" t="s">
        <v>13</v>
      </c>
      <c r="G1927" s="2">
        <v>45628</v>
      </c>
      <c r="H1927">
        <f>Table1[[#This Row],[Date of Last Activity Time]] - Table1[[#This Row],[Date of Lead Created Time]]</f>
        <v>118</v>
      </c>
      <c r="I1927">
        <f ca="1">IF(TODAY() - Table1[[#This Row],[Date of Last Activity Time]] &lt;= 90, 1, 0)</f>
        <v>0</v>
      </c>
    </row>
    <row r="1928" spans="1:9" x14ac:dyDescent="0.25">
      <c r="A1928" s="1">
        <v>5.0851600003226583E+18</v>
      </c>
      <c r="B1928" t="s">
        <v>14</v>
      </c>
      <c r="C1928" t="s">
        <v>52</v>
      </c>
      <c r="D1928" t="s">
        <v>58</v>
      </c>
      <c r="E1928" s="2">
        <v>45516</v>
      </c>
      <c r="F1928" t="s">
        <v>13</v>
      </c>
      <c r="G1928" s="2">
        <v>45656</v>
      </c>
      <c r="H1928">
        <f>Table1[[#This Row],[Date of Last Activity Time]] - Table1[[#This Row],[Date of Lead Created Time]]</f>
        <v>140</v>
      </c>
      <c r="I1928">
        <f ca="1">IF(TODAY() - Table1[[#This Row],[Date of Last Activity Time]] &lt;= 90, 1, 0)</f>
        <v>0</v>
      </c>
    </row>
    <row r="1929" spans="1:9" x14ac:dyDescent="0.25">
      <c r="A1929" s="1">
        <v>5.0851600003226583E+18</v>
      </c>
      <c r="B1929" t="s">
        <v>14</v>
      </c>
      <c r="C1929" t="s">
        <v>52</v>
      </c>
      <c r="D1929" t="s">
        <v>64</v>
      </c>
      <c r="E1929" s="2">
        <v>45508</v>
      </c>
      <c r="F1929" t="s">
        <v>13</v>
      </c>
      <c r="G1929" s="2">
        <v>45659</v>
      </c>
      <c r="H1929">
        <f>Table1[[#This Row],[Date of Last Activity Time]] - Table1[[#This Row],[Date of Lead Created Time]]</f>
        <v>151</v>
      </c>
      <c r="I1929">
        <f ca="1">IF(TODAY() - Table1[[#This Row],[Date of Last Activity Time]] &lt;= 90, 1, 0)</f>
        <v>0</v>
      </c>
    </row>
    <row r="1930" spans="1:9" x14ac:dyDescent="0.25">
      <c r="A1930" s="1">
        <v>5.0851600003226583E+18</v>
      </c>
      <c r="B1930" t="s">
        <v>14</v>
      </c>
      <c r="C1930" t="s">
        <v>52</v>
      </c>
      <c r="D1930" t="s">
        <v>64</v>
      </c>
      <c r="E1930" s="2">
        <v>45510</v>
      </c>
      <c r="F1930" t="s">
        <v>13</v>
      </c>
      <c r="G1930" s="2">
        <v>45659</v>
      </c>
      <c r="H1930">
        <f>Table1[[#This Row],[Date of Last Activity Time]] - Table1[[#This Row],[Date of Lead Created Time]]</f>
        <v>149</v>
      </c>
      <c r="I1930">
        <f ca="1">IF(TODAY() - Table1[[#This Row],[Date of Last Activity Time]] &lt;= 90, 1, 0)</f>
        <v>0</v>
      </c>
    </row>
    <row r="1931" spans="1:9" x14ac:dyDescent="0.25">
      <c r="A1931" s="1">
        <v>5.0851600003443425E+18</v>
      </c>
      <c r="B1931" t="s">
        <v>14</v>
      </c>
      <c r="C1931" t="s">
        <v>52</v>
      </c>
      <c r="D1931" t="s">
        <v>55</v>
      </c>
      <c r="E1931" s="2">
        <v>45515</v>
      </c>
      <c r="F1931" t="s">
        <v>13</v>
      </c>
      <c r="G1931" s="2">
        <v>45666</v>
      </c>
      <c r="H1931">
        <f>Table1[[#This Row],[Date of Last Activity Time]] - Table1[[#This Row],[Date of Lead Created Time]]</f>
        <v>151</v>
      </c>
      <c r="I1931">
        <f ca="1">IF(TODAY() - Table1[[#This Row],[Date of Last Activity Time]] &lt;= 90, 1, 0)</f>
        <v>0</v>
      </c>
    </row>
    <row r="1932" spans="1:9" x14ac:dyDescent="0.25">
      <c r="A1932" s="1">
        <v>5.0851600003443773E+18</v>
      </c>
      <c r="B1932" t="s">
        <v>14</v>
      </c>
      <c r="C1932" t="s">
        <v>52</v>
      </c>
      <c r="D1932" t="s">
        <v>57</v>
      </c>
      <c r="E1932" s="2">
        <v>45507</v>
      </c>
      <c r="F1932" t="s">
        <v>13</v>
      </c>
      <c r="G1932" s="2">
        <v>45669</v>
      </c>
      <c r="H1932">
        <f>Table1[[#This Row],[Date of Last Activity Time]] - Table1[[#This Row],[Date of Lead Created Time]]</f>
        <v>162</v>
      </c>
      <c r="I1932">
        <f ca="1">IF(TODAY() - Table1[[#This Row],[Date of Last Activity Time]] &lt;= 90, 1, 0)</f>
        <v>0</v>
      </c>
    </row>
    <row r="1933" spans="1:9" x14ac:dyDescent="0.25">
      <c r="A1933" s="1">
        <v>5.0851600003443804E+18</v>
      </c>
      <c r="B1933" t="s">
        <v>14</v>
      </c>
      <c r="C1933" t="s">
        <v>52</v>
      </c>
      <c r="D1933" t="s">
        <v>58</v>
      </c>
      <c r="E1933" s="2">
        <v>45509</v>
      </c>
      <c r="F1933" t="s">
        <v>13</v>
      </c>
      <c r="G1933" s="2">
        <v>45661</v>
      </c>
      <c r="H1933">
        <f>Table1[[#This Row],[Date of Last Activity Time]] - Table1[[#This Row],[Date of Lead Created Time]]</f>
        <v>152</v>
      </c>
      <c r="I1933">
        <f ca="1">IF(TODAY() - Table1[[#This Row],[Date of Last Activity Time]] &lt;= 90, 1, 0)</f>
        <v>0</v>
      </c>
    </row>
    <row r="1934" spans="1:9" x14ac:dyDescent="0.25">
      <c r="A1934" s="1">
        <v>5.0851600003443804E+18</v>
      </c>
      <c r="B1934" t="s">
        <v>14</v>
      </c>
      <c r="C1934" t="s">
        <v>52</v>
      </c>
      <c r="D1934" t="s">
        <v>64</v>
      </c>
      <c r="E1934" s="2">
        <v>45524</v>
      </c>
      <c r="F1934" t="s">
        <v>13</v>
      </c>
      <c r="G1934" s="2">
        <v>45671</v>
      </c>
      <c r="H1934">
        <f>Table1[[#This Row],[Date of Last Activity Time]] - Table1[[#This Row],[Date of Lead Created Time]]</f>
        <v>147</v>
      </c>
      <c r="I1934">
        <f ca="1">IF(TODAY() - Table1[[#This Row],[Date of Last Activity Time]] &lt;= 90, 1, 0)</f>
        <v>0</v>
      </c>
    </row>
    <row r="1935" spans="1:9" x14ac:dyDescent="0.25">
      <c r="A1935" s="1">
        <v>5.0851600003443835E+18</v>
      </c>
      <c r="B1935" t="s">
        <v>14</v>
      </c>
      <c r="C1935" t="s">
        <v>52</v>
      </c>
      <c r="D1935" t="s">
        <v>57</v>
      </c>
      <c r="E1935" s="2">
        <v>45506</v>
      </c>
      <c r="F1935" t="s">
        <v>13</v>
      </c>
      <c r="G1935" s="2">
        <v>45685</v>
      </c>
      <c r="H1935">
        <f>Table1[[#This Row],[Date of Last Activity Time]] - Table1[[#This Row],[Date of Lead Created Time]]</f>
        <v>179</v>
      </c>
      <c r="I1935">
        <f ca="1">IF(TODAY() - Table1[[#This Row],[Date of Last Activity Time]] &lt;= 90, 1, 0)</f>
        <v>0</v>
      </c>
    </row>
    <row r="1936" spans="1:9" x14ac:dyDescent="0.25">
      <c r="A1936" s="1">
        <v>5.0851600003443835E+18</v>
      </c>
      <c r="B1936" t="s">
        <v>14</v>
      </c>
      <c r="C1936" t="s">
        <v>52</v>
      </c>
      <c r="D1936" t="s">
        <v>58</v>
      </c>
      <c r="E1936" s="2">
        <v>45507</v>
      </c>
      <c r="F1936" t="s">
        <v>13</v>
      </c>
      <c r="G1936" s="2">
        <v>45685</v>
      </c>
      <c r="H1936">
        <f>Table1[[#This Row],[Date of Last Activity Time]] - Table1[[#This Row],[Date of Lead Created Time]]</f>
        <v>178</v>
      </c>
      <c r="I1936">
        <f ca="1">IF(TODAY() - Table1[[#This Row],[Date of Last Activity Time]] &lt;= 90, 1, 0)</f>
        <v>0</v>
      </c>
    </row>
    <row r="1937" spans="1:9" x14ac:dyDescent="0.25">
      <c r="A1937" s="1">
        <v>5.0851600003443835E+18</v>
      </c>
      <c r="B1937" t="s">
        <v>14</v>
      </c>
      <c r="C1937" t="s">
        <v>52</v>
      </c>
      <c r="D1937" t="s">
        <v>58</v>
      </c>
      <c r="E1937" s="2">
        <v>45520</v>
      </c>
      <c r="F1937" t="s">
        <v>13</v>
      </c>
      <c r="G1937" s="2">
        <v>45687</v>
      </c>
      <c r="H1937">
        <f>Table1[[#This Row],[Date of Last Activity Time]] - Table1[[#This Row],[Date of Lead Created Time]]</f>
        <v>167</v>
      </c>
      <c r="I1937">
        <f ca="1">IF(TODAY() - Table1[[#This Row],[Date of Last Activity Time]] &lt;= 90, 1, 0)</f>
        <v>0</v>
      </c>
    </row>
    <row r="1938" spans="1:9" x14ac:dyDescent="0.25">
      <c r="A1938" s="1">
        <v>5.0851600003443835E+18</v>
      </c>
      <c r="B1938" t="s">
        <v>14</v>
      </c>
      <c r="C1938" t="s">
        <v>52</v>
      </c>
      <c r="D1938" t="s">
        <v>58</v>
      </c>
      <c r="E1938" s="2">
        <v>45532</v>
      </c>
      <c r="F1938" t="s">
        <v>13</v>
      </c>
      <c r="G1938" s="2">
        <v>45686</v>
      </c>
      <c r="H1938">
        <f>Table1[[#This Row],[Date of Last Activity Time]] - Table1[[#This Row],[Date of Lead Created Time]]</f>
        <v>154</v>
      </c>
      <c r="I1938">
        <f ca="1">IF(TODAY() - Table1[[#This Row],[Date of Last Activity Time]] &lt;= 90, 1, 0)</f>
        <v>0</v>
      </c>
    </row>
    <row r="1939" spans="1:9" x14ac:dyDescent="0.25">
      <c r="A1939" s="1">
        <v>5.0851600003443835E+18</v>
      </c>
      <c r="B1939" t="s">
        <v>14</v>
      </c>
      <c r="C1939" t="s">
        <v>52</v>
      </c>
      <c r="D1939" t="s">
        <v>64</v>
      </c>
      <c r="E1939" s="2">
        <v>45505</v>
      </c>
      <c r="F1939" t="s">
        <v>13</v>
      </c>
      <c r="G1939" s="2">
        <v>45666</v>
      </c>
      <c r="H1939">
        <f>Table1[[#This Row],[Date of Last Activity Time]] - Table1[[#This Row],[Date of Lead Created Time]]</f>
        <v>161</v>
      </c>
      <c r="I1939">
        <f ca="1">IF(TODAY() - Table1[[#This Row],[Date of Last Activity Time]] &lt;= 90, 1, 0)</f>
        <v>0</v>
      </c>
    </row>
    <row r="1940" spans="1:9" x14ac:dyDescent="0.25">
      <c r="A1940" s="1">
        <v>5.0851600003443835E+18</v>
      </c>
      <c r="B1940" t="s">
        <v>14</v>
      </c>
      <c r="C1940" t="s">
        <v>52</v>
      </c>
      <c r="D1940" t="s">
        <v>64</v>
      </c>
      <c r="E1940" s="2">
        <v>45506</v>
      </c>
      <c r="F1940" t="s">
        <v>13</v>
      </c>
      <c r="G1940" s="2">
        <v>45669</v>
      </c>
      <c r="H1940">
        <f>Table1[[#This Row],[Date of Last Activity Time]] - Table1[[#This Row],[Date of Lead Created Time]]</f>
        <v>163</v>
      </c>
      <c r="I1940">
        <f ca="1">IF(TODAY() - Table1[[#This Row],[Date of Last Activity Time]] &lt;= 90, 1, 0)</f>
        <v>0</v>
      </c>
    </row>
    <row r="1941" spans="1:9" x14ac:dyDescent="0.25">
      <c r="A1941" s="1">
        <v>5.0851600003443835E+18</v>
      </c>
      <c r="B1941" t="s">
        <v>14</v>
      </c>
      <c r="C1941" t="s">
        <v>52</v>
      </c>
      <c r="D1941" t="s">
        <v>64</v>
      </c>
      <c r="E1941" s="2">
        <v>45509</v>
      </c>
      <c r="F1941" t="s">
        <v>13</v>
      </c>
      <c r="G1941" s="2">
        <v>45693</v>
      </c>
      <c r="H1941">
        <f>Table1[[#This Row],[Date of Last Activity Time]] - Table1[[#This Row],[Date of Lead Created Time]]</f>
        <v>184</v>
      </c>
      <c r="I1941">
        <f ca="1">IF(TODAY() - Table1[[#This Row],[Date of Last Activity Time]] &lt;= 90, 1, 0)</f>
        <v>0</v>
      </c>
    </row>
    <row r="1942" spans="1:9" x14ac:dyDescent="0.25">
      <c r="A1942" s="1">
        <v>5.0851600003443835E+18</v>
      </c>
      <c r="B1942" t="s">
        <v>14</v>
      </c>
      <c r="C1942" t="s">
        <v>52</v>
      </c>
      <c r="D1942" t="s">
        <v>64</v>
      </c>
      <c r="E1942" s="2">
        <v>45514</v>
      </c>
      <c r="F1942" t="s">
        <v>13</v>
      </c>
      <c r="G1942" s="2">
        <v>45685</v>
      </c>
      <c r="H1942">
        <f>Table1[[#This Row],[Date of Last Activity Time]] - Table1[[#This Row],[Date of Lead Created Time]]</f>
        <v>171</v>
      </c>
      <c r="I1942">
        <f ca="1">IF(TODAY() - Table1[[#This Row],[Date of Last Activity Time]] &lt;= 90, 1, 0)</f>
        <v>0</v>
      </c>
    </row>
    <row r="1943" spans="1:9" x14ac:dyDescent="0.25">
      <c r="A1943" s="1">
        <v>5.0851600003443835E+18</v>
      </c>
      <c r="B1943" t="s">
        <v>14</v>
      </c>
      <c r="C1943" t="s">
        <v>52</v>
      </c>
      <c r="D1943" t="s">
        <v>64</v>
      </c>
      <c r="E1943" s="2">
        <v>45516</v>
      </c>
      <c r="F1943" t="s">
        <v>13</v>
      </c>
      <c r="G1943" s="2">
        <v>45666</v>
      </c>
      <c r="H1943">
        <f>Table1[[#This Row],[Date of Last Activity Time]] - Table1[[#This Row],[Date of Lead Created Time]]</f>
        <v>150</v>
      </c>
      <c r="I1943">
        <f ca="1">IF(TODAY() - Table1[[#This Row],[Date of Last Activity Time]] &lt;= 90, 1, 0)</f>
        <v>0</v>
      </c>
    </row>
    <row r="1944" spans="1:9" x14ac:dyDescent="0.25">
      <c r="A1944" s="1">
        <v>5.0851600003443835E+18</v>
      </c>
      <c r="B1944" t="s">
        <v>14</v>
      </c>
      <c r="C1944" t="s">
        <v>52</v>
      </c>
      <c r="D1944" t="s">
        <v>64</v>
      </c>
      <c r="E1944" s="2">
        <v>45516</v>
      </c>
      <c r="F1944" t="s">
        <v>13</v>
      </c>
      <c r="G1944" s="2">
        <v>45669</v>
      </c>
      <c r="H1944">
        <f>Table1[[#This Row],[Date of Last Activity Time]] - Table1[[#This Row],[Date of Lead Created Time]]</f>
        <v>153</v>
      </c>
      <c r="I1944">
        <f ca="1">IF(TODAY() - Table1[[#This Row],[Date of Last Activity Time]] &lt;= 90, 1, 0)</f>
        <v>0</v>
      </c>
    </row>
    <row r="1945" spans="1:9" x14ac:dyDescent="0.25">
      <c r="A1945" s="1">
        <v>5.0851600003443835E+18</v>
      </c>
      <c r="B1945" t="s">
        <v>14</v>
      </c>
      <c r="C1945" t="s">
        <v>52</v>
      </c>
      <c r="D1945" t="s">
        <v>64</v>
      </c>
      <c r="E1945" s="2">
        <v>45519</v>
      </c>
      <c r="F1945" t="s">
        <v>13</v>
      </c>
      <c r="G1945" s="2">
        <v>45689</v>
      </c>
      <c r="H1945">
        <f>Table1[[#This Row],[Date of Last Activity Time]] - Table1[[#This Row],[Date of Lead Created Time]]</f>
        <v>170</v>
      </c>
      <c r="I1945">
        <f ca="1">IF(TODAY() - Table1[[#This Row],[Date of Last Activity Time]] &lt;= 90, 1, 0)</f>
        <v>0</v>
      </c>
    </row>
    <row r="1946" spans="1:9" x14ac:dyDescent="0.25">
      <c r="A1946" s="1">
        <v>5.0851600003698463E+18</v>
      </c>
      <c r="B1946" t="s">
        <v>14</v>
      </c>
      <c r="C1946" t="s">
        <v>52</v>
      </c>
      <c r="D1946" t="s">
        <v>58</v>
      </c>
      <c r="E1946" s="2">
        <v>45532</v>
      </c>
      <c r="F1946" t="s">
        <v>13</v>
      </c>
      <c r="G1946" s="2">
        <v>45680</v>
      </c>
      <c r="H1946">
        <f>Table1[[#This Row],[Date of Last Activity Time]] - Table1[[#This Row],[Date of Lead Created Time]]</f>
        <v>148</v>
      </c>
      <c r="I1946">
        <f ca="1">IF(TODAY() - Table1[[#This Row],[Date of Last Activity Time]] &lt;= 90, 1, 0)</f>
        <v>0</v>
      </c>
    </row>
    <row r="1947" spans="1:9" x14ac:dyDescent="0.25">
      <c r="A1947" s="1">
        <v>5.0851600003698555E+18</v>
      </c>
      <c r="B1947" t="s">
        <v>14</v>
      </c>
      <c r="C1947" t="s">
        <v>52</v>
      </c>
      <c r="D1947" t="s">
        <v>64</v>
      </c>
      <c r="E1947" s="2">
        <v>45509</v>
      </c>
      <c r="F1947" t="s">
        <v>13</v>
      </c>
      <c r="G1947" s="2">
        <v>45685</v>
      </c>
      <c r="H1947">
        <f>Table1[[#This Row],[Date of Last Activity Time]] - Table1[[#This Row],[Date of Lead Created Time]]</f>
        <v>176</v>
      </c>
      <c r="I1947">
        <f ca="1">IF(TODAY() - Table1[[#This Row],[Date of Last Activity Time]] &lt;= 90, 1, 0)</f>
        <v>0</v>
      </c>
    </row>
    <row r="1948" spans="1:9" x14ac:dyDescent="0.25">
      <c r="A1948" s="1">
        <v>5.0851600003698555E+18</v>
      </c>
      <c r="B1948" t="s">
        <v>14</v>
      </c>
      <c r="C1948" t="s">
        <v>52</v>
      </c>
      <c r="D1948" t="s">
        <v>64</v>
      </c>
      <c r="E1948" s="2">
        <v>45532</v>
      </c>
      <c r="F1948" t="s">
        <v>13</v>
      </c>
      <c r="G1948" s="2">
        <v>45693</v>
      </c>
      <c r="H1948">
        <f>Table1[[#This Row],[Date of Last Activity Time]] - Table1[[#This Row],[Date of Lead Created Time]]</f>
        <v>161</v>
      </c>
      <c r="I1948">
        <f ca="1">IF(TODAY() - Table1[[#This Row],[Date of Last Activity Time]] &lt;= 90, 1, 0)</f>
        <v>0</v>
      </c>
    </row>
    <row r="1949" spans="1:9" x14ac:dyDescent="0.25">
      <c r="A1949" s="1">
        <v>5.0851600004136233E+18</v>
      </c>
      <c r="B1949" t="s">
        <v>14</v>
      </c>
      <c r="C1949" t="s">
        <v>52</v>
      </c>
      <c r="D1949" t="s">
        <v>64</v>
      </c>
      <c r="E1949" s="2">
        <v>45506</v>
      </c>
      <c r="F1949" t="s">
        <v>13</v>
      </c>
      <c r="G1949" s="2">
        <v>45718</v>
      </c>
      <c r="H1949">
        <f>Table1[[#This Row],[Date of Last Activity Time]] - Table1[[#This Row],[Date of Lead Created Time]]</f>
        <v>212</v>
      </c>
      <c r="I1949">
        <f ca="1">IF(TODAY() - Table1[[#This Row],[Date of Last Activity Time]] &lt;= 90, 1, 0)</f>
        <v>0</v>
      </c>
    </row>
    <row r="1950" spans="1:9" x14ac:dyDescent="0.25">
      <c r="A1950" s="1">
        <v>5.0851600004251986E+18</v>
      </c>
      <c r="B1950" t="s">
        <v>14</v>
      </c>
      <c r="C1950" t="s">
        <v>52</v>
      </c>
      <c r="D1950" t="s">
        <v>55</v>
      </c>
      <c r="E1950" s="2">
        <v>45511</v>
      </c>
      <c r="F1950" t="s">
        <v>13</v>
      </c>
      <c r="G1950" s="2">
        <v>45736</v>
      </c>
      <c r="H1950">
        <f>Table1[[#This Row],[Date of Last Activity Time]] - Table1[[#This Row],[Date of Lead Created Time]]</f>
        <v>225</v>
      </c>
      <c r="I1950">
        <f ca="1">IF(TODAY() - Table1[[#This Row],[Date of Last Activity Time]] &lt;= 90, 1, 0)</f>
        <v>0</v>
      </c>
    </row>
    <row r="1951" spans="1:9" x14ac:dyDescent="0.25">
      <c r="A1951" s="1">
        <v>5.0851600004251986E+18</v>
      </c>
      <c r="B1951" t="s">
        <v>14</v>
      </c>
      <c r="C1951" t="s">
        <v>52</v>
      </c>
      <c r="D1951" t="s">
        <v>55</v>
      </c>
      <c r="E1951" s="2">
        <v>45525</v>
      </c>
      <c r="F1951" t="s">
        <v>13</v>
      </c>
      <c r="G1951" s="2">
        <v>45732</v>
      </c>
      <c r="H1951">
        <f>Table1[[#This Row],[Date of Last Activity Time]] - Table1[[#This Row],[Date of Lead Created Time]]</f>
        <v>207</v>
      </c>
      <c r="I1951">
        <f ca="1">IF(TODAY() - Table1[[#This Row],[Date of Last Activity Time]] &lt;= 90, 1, 0)</f>
        <v>0</v>
      </c>
    </row>
    <row r="1952" spans="1:9" x14ac:dyDescent="0.25">
      <c r="A1952" s="1">
        <v>5.0851600005074371E+18</v>
      </c>
      <c r="B1952" t="s">
        <v>14</v>
      </c>
      <c r="C1952" t="s">
        <v>52</v>
      </c>
      <c r="D1952" t="s">
        <v>12</v>
      </c>
      <c r="E1952" s="2">
        <v>44928</v>
      </c>
      <c r="F1952" t="s">
        <v>13</v>
      </c>
      <c r="G1952" s="2">
        <v>45907</v>
      </c>
      <c r="H1952">
        <f>Table1[[#This Row],[Date of Last Activity Time]] - Table1[[#This Row],[Date of Lead Created Time]]</f>
        <v>979</v>
      </c>
      <c r="I1952">
        <f ca="1">IF(TODAY() - Table1[[#This Row],[Date of Last Activity Time]] &lt;= 90, 1, 0)</f>
        <v>1</v>
      </c>
    </row>
    <row r="1953" spans="1:9" x14ac:dyDescent="0.25">
      <c r="A1953" s="1">
        <v>5.0851600005074371E+18</v>
      </c>
      <c r="B1953" t="s">
        <v>14</v>
      </c>
      <c r="C1953" t="s">
        <v>52</v>
      </c>
      <c r="D1953" t="s">
        <v>12</v>
      </c>
      <c r="E1953" s="2">
        <v>44928</v>
      </c>
      <c r="F1953" t="s">
        <v>13</v>
      </c>
      <c r="G1953" s="2">
        <v>45910</v>
      </c>
      <c r="H1953">
        <f>Table1[[#This Row],[Date of Last Activity Time]] - Table1[[#This Row],[Date of Lead Created Time]]</f>
        <v>982</v>
      </c>
      <c r="I1953">
        <f ca="1">IF(TODAY() - Table1[[#This Row],[Date of Last Activity Time]] &lt;= 90, 1, 0)</f>
        <v>1</v>
      </c>
    </row>
    <row r="1954" spans="1:9" x14ac:dyDescent="0.25">
      <c r="A1954" s="1">
        <v>5.0851600005074371E+18</v>
      </c>
      <c r="B1954" t="s">
        <v>14</v>
      </c>
      <c r="C1954" t="s">
        <v>52</v>
      </c>
      <c r="D1954" t="s">
        <v>12</v>
      </c>
      <c r="E1954" s="2">
        <v>44955</v>
      </c>
      <c r="F1954" t="s">
        <v>13</v>
      </c>
      <c r="G1954" s="2">
        <v>45907</v>
      </c>
      <c r="H1954">
        <f>Table1[[#This Row],[Date of Last Activity Time]] - Table1[[#This Row],[Date of Lead Created Time]]</f>
        <v>952</v>
      </c>
      <c r="I1954">
        <f ca="1">IF(TODAY() - Table1[[#This Row],[Date of Last Activity Time]] &lt;= 90, 1, 0)</f>
        <v>1</v>
      </c>
    </row>
    <row r="1955" spans="1:9" x14ac:dyDescent="0.25">
      <c r="A1955" s="1">
        <v>5.0851600006020536E+18</v>
      </c>
      <c r="B1955" t="s">
        <v>14</v>
      </c>
      <c r="C1955" t="s">
        <v>52</v>
      </c>
      <c r="D1955" t="s">
        <v>12</v>
      </c>
      <c r="E1955" s="2">
        <v>44954</v>
      </c>
      <c r="F1955" t="s">
        <v>13</v>
      </c>
      <c r="G1955" s="2">
        <v>45912</v>
      </c>
      <c r="H1955">
        <f>Table1[[#This Row],[Date of Last Activity Time]] - Table1[[#This Row],[Date of Lead Created Time]]</f>
        <v>958</v>
      </c>
      <c r="I1955">
        <f ca="1">IF(TODAY() - Table1[[#This Row],[Date of Last Activity Time]] &lt;= 90, 1, 0)</f>
        <v>1</v>
      </c>
    </row>
    <row r="1956" spans="1:9" x14ac:dyDescent="0.25">
      <c r="A1956" s="1">
        <v>5.0851600006020536E+18</v>
      </c>
      <c r="B1956" t="s">
        <v>14</v>
      </c>
      <c r="C1956" t="s">
        <v>52</v>
      </c>
      <c r="D1956" t="s">
        <v>12</v>
      </c>
      <c r="E1956" s="2">
        <v>44954</v>
      </c>
      <c r="F1956" t="s">
        <v>13</v>
      </c>
      <c r="G1956" s="2">
        <v>45915</v>
      </c>
      <c r="H1956">
        <f>Table1[[#This Row],[Date of Last Activity Time]] - Table1[[#This Row],[Date of Lead Created Time]]</f>
        <v>961</v>
      </c>
      <c r="I1956">
        <f ca="1">IF(TODAY() - Table1[[#This Row],[Date of Last Activity Time]] &lt;= 90, 1, 0)</f>
        <v>1</v>
      </c>
    </row>
    <row r="1957" spans="1:9" x14ac:dyDescent="0.25">
      <c r="A1957" s="1">
        <v>5.0851600006867395E+18</v>
      </c>
      <c r="B1957" t="s">
        <v>14</v>
      </c>
      <c r="C1957" t="s">
        <v>52</v>
      </c>
      <c r="D1957" t="s">
        <v>12</v>
      </c>
      <c r="E1957" s="2">
        <v>44955</v>
      </c>
      <c r="F1957" t="s">
        <v>13</v>
      </c>
      <c r="G1957" s="2">
        <v>45909</v>
      </c>
      <c r="H1957">
        <f>Table1[[#This Row],[Date of Last Activity Time]] - Table1[[#This Row],[Date of Lead Created Time]]</f>
        <v>954</v>
      </c>
      <c r="I1957">
        <f ca="1">IF(TODAY() - Table1[[#This Row],[Date of Last Activity Time]] &lt;= 90, 1, 0)</f>
        <v>1</v>
      </c>
    </row>
    <row r="1958" spans="1:9" x14ac:dyDescent="0.25">
      <c r="A1958" s="1">
        <v>5.085160000688043E+18</v>
      </c>
      <c r="B1958" t="s">
        <v>14</v>
      </c>
      <c r="C1958" t="s">
        <v>52</v>
      </c>
      <c r="D1958" t="s">
        <v>12</v>
      </c>
      <c r="E1958" s="2">
        <v>44955</v>
      </c>
      <c r="F1958" t="s">
        <v>13</v>
      </c>
      <c r="G1958" s="2">
        <v>45910</v>
      </c>
      <c r="H1958">
        <f>Table1[[#This Row],[Date of Last Activity Time]] - Table1[[#This Row],[Date of Lead Created Time]]</f>
        <v>955</v>
      </c>
      <c r="I1958">
        <f ca="1">IF(TODAY() - Table1[[#This Row],[Date of Last Activity Time]] &lt;= 90, 1, 0)</f>
        <v>1</v>
      </c>
    </row>
    <row r="1959" spans="1:9" x14ac:dyDescent="0.25">
      <c r="A1959" s="1">
        <v>5.0851600006881362E+18</v>
      </c>
      <c r="B1959" t="s">
        <v>14</v>
      </c>
      <c r="C1959" t="s">
        <v>52</v>
      </c>
      <c r="D1959" t="s">
        <v>12</v>
      </c>
      <c r="E1959" s="2">
        <v>44954</v>
      </c>
      <c r="F1959" t="s">
        <v>13</v>
      </c>
      <c r="G1959" s="2">
        <v>45910</v>
      </c>
      <c r="H1959">
        <f>Table1[[#This Row],[Date of Last Activity Time]] - Table1[[#This Row],[Date of Lead Created Time]]</f>
        <v>956</v>
      </c>
      <c r="I1959">
        <f ca="1">IF(TODAY() - Table1[[#This Row],[Date of Last Activity Time]] &lt;= 90, 1, 0)</f>
        <v>1</v>
      </c>
    </row>
    <row r="1960" spans="1:9" x14ac:dyDescent="0.25">
      <c r="A1960" s="1">
        <v>5.0851600006881362E+18</v>
      </c>
      <c r="B1960" t="s">
        <v>14</v>
      </c>
      <c r="C1960" t="s">
        <v>52</v>
      </c>
      <c r="D1960" t="s">
        <v>12</v>
      </c>
      <c r="E1960" s="2">
        <v>44955</v>
      </c>
      <c r="F1960" t="s">
        <v>13</v>
      </c>
      <c r="G1960" s="2">
        <v>45909</v>
      </c>
      <c r="H1960">
        <f>Table1[[#This Row],[Date of Last Activity Time]] - Table1[[#This Row],[Date of Lead Created Time]]</f>
        <v>954</v>
      </c>
      <c r="I1960">
        <f ca="1">IF(TODAY() - Table1[[#This Row],[Date of Last Activity Time]] &lt;= 90, 1, 0)</f>
        <v>1</v>
      </c>
    </row>
    <row r="1961" spans="1:9" x14ac:dyDescent="0.25">
      <c r="A1961" s="1">
        <v>5.0851600000011571E+18</v>
      </c>
      <c r="B1961" t="s">
        <v>14</v>
      </c>
      <c r="C1961" t="s">
        <v>53</v>
      </c>
      <c r="D1961" t="s">
        <v>12</v>
      </c>
      <c r="E1961" s="2">
        <v>44954</v>
      </c>
      <c r="F1961" t="s">
        <v>13</v>
      </c>
      <c r="G1961" s="2">
        <v>45933</v>
      </c>
      <c r="H1961">
        <f>Table1[[#This Row],[Date of Last Activity Time]] - Table1[[#This Row],[Date of Lead Created Time]]</f>
        <v>979</v>
      </c>
      <c r="I1961">
        <f ca="1">IF(TODAY() - Table1[[#This Row],[Date of Last Activity Time]] &lt;= 90, 1, 0)</f>
        <v>1</v>
      </c>
    </row>
    <row r="1962" spans="1:9" x14ac:dyDescent="0.25">
      <c r="A1962" s="1">
        <v>5.0851600000011571E+18</v>
      </c>
      <c r="B1962" t="s">
        <v>14</v>
      </c>
      <c r="C1962" t="s">
        <v>53</v>
      </c>
      <c r="D1962" t="s">
        <v>12</v>
      </c>
      <c r="E1962" s="2">
        <v>44954</v>
      </c>
      <c r="F1962" t="s">
        <v>13</v>
      </c>
      <c r="G1962" s="2">
        <v>45936</v>
      </c>
      <c r="H1962">
        <f>Table1[[#This Row],[Date of Last Activity Time]] - Table1[[#This Row],[Date of Lead Created Time]]</f>
        <v>982</v>
      </c>
      <c r="I1962">
        <f ca="1">IF(TODAY() - Table1[[#This Row],[Date of Last Activity Time]] &lt;= 90, 1, 0)</f>
        <v>1</v>
      </c>
    </row>
    <row r="1963" spans="1:9" x14ac:dyDescent="0.25">
      <c r="A1963" s="1">
        <v>5.0851600000011571E+18</v>
      </c>
      <c r="B1963" t="s">
        <v>14</v>
      </c>
      <c r="C1963" t="s">
        <v>53</v>
      </c>
      <c r="D1963" t="s">
        <v>12</v>
      </c>
      <c r="E1963" s="2">
        <v>44954</v>
      </c>
      <c r="F1963" t="s">
        <v>13</v>
      </c>
      <c r="G1963" s="2">
        <v>45938</v>
      </c>
      <c r="H1963">
        <f>Table1[[#This Row],[Date of Last Activity Time]] - Table1[[#This Row],[Date of Lead Created Time]]</f>
        <v>984</v>
      </c>
      <c r="I1963">
        <f ca="1">IF(TODAY() - Table1[[#This Row],[Date of Last Activity Time]] &lt;= 90, 1, 0)</f>
        <v>1</v>
      </c>
    </row>
    <row r="1964" spans="1:9" x14ac:dyDescent="0.25">
      <c r="A1964" s="1">
        <v>5.0851600000011571E+18</v>
      </c>
      <c r="B1964" t="s">
        <v>14</v>
      </c>
      <c r="C1964" t="s">
        <v>53</v>
      </c>
      <c r="D1964" t="s">
        <v>12</v>
      </c>
      <c r="E1964" s="2">
        <v>44954</v>
      </c>
      <c r="F1964" t="s">
        <v>13</v>
      </c>
      <c r="G1964" s="2">
        <v>45940</v>
      </c>
      <c r="H1964">
        <f>Table1[[#This Row],[Date of Last Activity Time]] - Table1[[#This Row],[Date of Lead Created Time]]</f>
        <v>986</v>
      </c>
      <c r="I1964">
        <f ca="1">IF(TODAY() - Table1[[#This Row],[Date of Last Activity Time]] &lt;= 90, 1, 0)</f>
        <v>1</v>
      </c>
    </row>
    <row r="1965" spans="1:9" x14ac:dyDescent="0.25">
      <c r="A1965" s="1">
        <v>5.0851600000011571E+18</v>
      </c>
      <c r="B1965" t="s">
        <v>14</v>
      </c>
      <c r="C1965" t="s">
        <v>53</v>
      </c>
      <c r="D1965" t="s">
        <v>12</v>
      </c>
      <c r="E1965" s="2">
        <v>44955</v>
      </c>
      <c r="F1965" t="s">
        <v>13</v>
      </c>
      <c r="G1965" s="2">
        <v>45938</v>
      </c>
      <c r="H1965">
        <f>Table1[[#This Row],[Date of Last Activity Time]] - Table1[[#This Row],[Date of Lead Created Time]]</f>
        <v>983</v>
      </c>
      <c r="I1965">
        <f ca="1">IF(TODAY() - Table1[[#This Row],[Date of Last Activity Time]] &lt;= 90, 1, 0)</f>
        <v>1</v>
      </c>
    </row>
    <row r="1966" spans="1:9" x14ac:dyDescent="0.25">
      <c r="A1966" s="1">
        <v>5.0851600000011571E+18</v>
      </c>
      <c r="B1966" t="s">
        <v>14</v>
      </c>
      <c r="C1966" t="s">
        <v>53</v>
      </c>
      <c r="D1966" t="s">
        <v>12</v>
      </c>
      <c r="E1966" s="2">
        <v>45520</v>
      </c>
      <c r="F1966" t="s">
        <v>13</v>
      </c>
      <c r="G1966" s="2">
        <v>45922</v>
      </c>
      <c r="H1966">
        <f>Table1[[#This Row],[Date of Last Activity Time]] - Table1[[#This Row],[Date of Lead Created Time]]</f>
        <v>402</v>
      </c>
      <c r="I1966">
        <f ca="1">IF(TODAY() - Table1[[#This Row],[Date of Last Activity Time]] &lt;= 90, 1, 0)</f>
        <v>1</v>
      </c>
    </row>
    <row r="1967" spans="1:9" x14ac:dyDescent="0.25">
      <c r="A1967" s="1">
        <v>5.0851600000011571E+18</v>
      </c>
      <c r="B1967" t="s">
        <v>14</v>
      </c>
      <c r="C1967" t="s">
        <v>53</v>
      </c>
      <c r="D1967" t="s">
        <v>12</v>
      </c>
      <c r="E1967" s="2">
        <v>45520</v>
      </c>
      <c r="F1967" t="s">
        <v>13</v>
      </c>
      <c r="G1967" s="2">
        <v>45938</v>
      </c>
      <c r="H1967">
        <f>Table1[[#This Row],[Date of Last Activity Time]] - Table1[[#This Row],[Date of Lead Created Time]]</f>
        <v>418</v>
      </c>
      <c r="I1967">
        <f ca="1">IF(TODAY() - Table1[[#This Row],[Date of Last Activity Time]] &lt;= 90, 1, 0)</f>
        <v>1</v>
      </c>
    </row>
    <row r="1968" spans="1:9" x14ac:dyDescent="0.25">
      <c r="A1968" s="1">
        <v>5.0851600000011571E+18</v>
      </c>
      <c r="B1968" t="s">
        <v>14</v>
      </c>
      <c r="C1968" t="s">
        <v>53</v>
      </c>
      <c r="D1968" t="s">
        <v>12</v>
      </c>
      <c r="E1968" s="2">
        <v>45524</v>
      </c>
      <c r="F1968" t="s">
        <v>13</v>
      </c>
      <c r="G1968" s="2">
        <v>45928</v>
      </c>
      <c r="H1968">
        <f>Table1[[#This Row],[Date of Last Activity Time]] - Table1[[#This Row],[Date of Lead Created Time]]</f>
        <v>404</v>
      </c>
      <c r="I1968">
        <f ca="1">IF(TODAY() - Table1[[#This Row],[Date of Last Activity Time]] &lt;= 90, 1, 0)</f>
        <v>1</v>
      </c>
    </row>
    <row r="1969" spans="1:9" x14ac:dyDescent="0.25">
      <c r="A1969" s="1">
        <v>5.0851600000011571E+18</v>
      </c>
      <c r="B1969" t="s">
        <v>14</v>
      </c>
      <c r="C1969" t="s">
        <v>53</v>
      </c>
      <c r="D1969" t="s">
        <v>12</v>
      </c>
      <c r="E1969" s="2">
        <v>45531</v>
      </c>
      <c r="F1969" t="s">
        <v>13</v>
      </c>
      <c r="G1969" s="2">
        <v>45938</v>
      </c>
      <c r="H1969">
        <f>Table1[[#This Row],[Date of Last Activity Time]] - Table1[[#This Row],[Date of Lead Created Time]]</f>
        <v>407</v>
      </c>
      <c r="I1969">
        <f ca="1">IF(TODAY() - Table1[[#This Row],[Date of Last Activity Time]] &lt;= 90, 1, 0)</f>
        <v>1</v>
      </c>
    </row>
    <row r="1970" spans="1:9" x14ac:dyDescent="0.25">
      <c r="A1970" s="1">
        <v>5.0851600000011571E+18</v>
      </c>
      <c r="B1970" t="s">
        <v>14</v>
      </c>
      <c r="C1970" t="s">
        <v>53</v>
      </c>
      <c r="D1970" t="s">
        <v>12</v>
      </c>
      <c r="E1970" s="2">
        <v>45533</v>
      </c>
      <c r="F1970" t="s">
        <v>13</v>
      </c>
      <c r="G1970" s="2">
        <v>45938</v>
      </c>
      <c r="H1970">
        <f>Table1[[#This Row],[Date of Last Activity Time]] - Table1[[#This Row],[Date of Lead Created Time]]</f>
        <v>405</v>
      </c>
      <c r="I1970">
        <f ca="1">IF(TODAY() - Table1[[#This Row],[Date of Last Activity Time]] &lt;= 90, 1, 0)</f>
        <v>1</v>
      </c>
    </row>
    <row r="1971" spans="1:9" x14ac:dyDescent="0.25">
      <c r="A1971" s="1">
        <v>5.0851600000011571E+18</v>
      </c>
      <c r="B1971" t="s">
        <v>14</v>
      </c>
      <c r="C1971" t="s">
        <v>53</v>
      </c>
      <c r="D1971" t="s">
        <v>12</v>
      </c>
      <c r="E1971" s="2">
        <v>45534</v>
      </c>
      <c r="F1971" t="s">
        <v>13</v>
      </c>
      <c r="G1971" s="2">
        <v>45938</v>
      </c>
      <c r="H1971">
        <f>Table1[[#This Row],[Date of Last Activity Time]] - Table1[[#This Row],[Date of Lead Created Time]]</f>
        <v>404</v>
      </c>
      <c r="I1971">
        <f ca="1">IF(TODAY() - Table1[[#This Row],[Date of Last Activity Time]] &lt;= 90, 1, 0)</f>
        <v>1</v>
      </c>
    </row>
    <row r="1972" spans="1:9" x14ac:dyDescent="0.25">
      <c r="A1972" s="1">
        <v>5.0851600000189092E+18</v>
      </c>
      <c r="B1972" t="s">
        <v>14</v>
      </c>
      <c r="C1972" t="s">
        <v>53</v>
      </c>
      <c r="D1972" t="s">
        <v>54</v>
      </c>
      <c r="E1972" s="2">
        <v>45510</v>
      </c>
      <c r="F1972" t="s">
        <v>13</v>
      </c>
      <c r="G1972" s="2">
        <v>45510</v>
      </c>
      <c r="H1972">
        <f>Table1[[#This Row],[Date of Last Activity Time]] - Table1[[#This Row],[Date of Lead Created Time]]</f>
        <v>0</v>
      </c>
      <c r="I1972">
        <f ca="1">IF(TODAY() - Table1[[#This Row],[Date of Last Activity Time]] &lt;= 90, 1, 0)</f>
        <v>0</v>
      </c>
    </row>
    <row r="1973" spans="1:9" x14ac:dyDescent="0.25">
      <c r="A1973" s="1">
        <v>5.0851600000189092E+18</v>
      </c>
      <c r="B1973" t="s">
        <v>14</v>
      </c>
      <c r="C1973" t="s">
        <v>53</v>
      </c>
      <c r="D1973" t="s">
        <v>57</v>
      </c>
      <c r="E1973" s="2">
        <v>45524</v>
      </c>
      <c r="F1973" t="s">
        <v>13</v>
      </c>
      <c r="G1973" s="2">
        <v>45526</v>
      </c>
      <c r="H1973">
        <f>Table1[[#This Row],[Date of Last Activity Time]] - Table1[[#This Row],[Date of Lead Created Time]]</f>
        <v>2</v>
      </c>
      <c r="I1973">
        <f ca="1">IF(TODAY() - Table1[[#This Row],[Date of Last Activity Time]] &lt;= 90, 1, 0)</f>
        <v>0</v>
      </c>
    </row>
    <row r="1974" spans="1:9" x14ac:dyDescent="0.25">
      <c r="A1974" s="1">
        <v>5.0851600000295547E+18</v>
      </c>
      <c r="B1974" t="s">
        <v>14</v>
      </c>
      <c r="C1974" t="s">
        <v>53</v>
      </c>
      <c r="D1974" t="s">
        <v>62</v>
      </c>
      <c r="E1974" s="2">
        <v>44928</v>
      </c>
      <c r="F1974" t="s">
        <v>13</v>
      </c>
      <c r="G1974" s="2">
        <v>45397</v>
      </c>
      <c r="H1974">
        <f>Table1[[#This Row],[Date of Last Activity Time]] - Table1[[#This Row],[Date of Lead Created Time]]</f>
        <v>469</v>
      </c>
      <c r="I1974">
        <f ca="1">IF(TODAY() - Table1[[#This Row],[Date of Last Activity Time]] &lt;= 90, 1, 0)</f>
        <v>0</v>
      </c>
    </row>
    <row r="1975" spans="1:9" x14ac:dyDescent="0.25">
      <c r="A1975" s="1">
        <v>5.0851600001285714E+18</v>
      </c>
      <c r="B1975" t="s">
        <v>7</v>
      </c>
      <c r="C1975" t="s">
        <v>53</v>
      </c>
      <c r="D1975" t="s">
        <v>12</v>
      </c>
      <c r="E1975" s="2">
        <v>44928</v>
      </c>
      <c r="F1975" t="s">
        <v>13</v>
      </c>
      <c r="G1975" s="2">
        <v>45905</v>
      </c>
      <c r="H1975">
        <f>Table1[[#This Row],[Date of Last Activity Time]] - Table1[[#This Row],[Date of Lead Created Time]]</f>
        <v>977</v>
      </c>
      <c r="I1975">
        <f ca="1">IF(TODAY() - Table1[[#This Row],[Date of Last Activity Time]] &lt;= 90, 1, 0)</f>
        <v>1</v>
      </c>
    </row>
    <row r="1976" spans="1:9" x14ac:dyDescent="0.25">
      <c r="A1976" s="1">
        <v>5.0851600001285714E+18</v>
      </c>
      <c r="B1976" t="s">
        <v>7</v>
      </c>
      <c r="C1976" t="s">
        <v>53</v>
      </c>
      <c r="D1976" t="s">
        <v>12</v>
      </c>
      <c r="E1976" s="2">
        <v>44954</v>
      </c>
      <c r="F1976" t="s">
        <v>13</v>
      </c>
      <c r="G1976" s="2">
        <v>45905</v>
      </c>
      <c r="H1976">
        <f>Table1[[#This Row],[Date of Last Activity Time]] - Table1[[#This Row],[Date of Lead Created Time]]</f>
        <v>951</v>
      </c>
      <c r="I1976">
        <f ca="1">IF(TODAY() - Table1[[#This Row],[Date of Last Activity Time]] &lt;= 90, 1, 0)</f>
        <v>1</v>
      </c>
    </row>
    <row r="1977" spans="1:9" x14ac:dyDescent="0.25">
      <c r="A1977" s="1">
        <v>5.0851600001285714E+18</v>
      </c>
      <c r="B1977" t="s">
        <v>7</v>
      </c>
      <c r="C1977" t="s">
        <v>53</v>
      </c>
      <c r="D1977" t="s">
        <v>12</v>
      </c>
      <c r="E1977" s="2">
        <v>44954</v>
      </c>
      <c r="F1977" t="s">
        <v>84</v>
      </c>
      <c r="G1977" s="2">
        <v>45905</v>
      </c>
      <c r="H1977">
        <f>Table1[[#This Row],[Date of Last Activity Time]] - Table1[[#This Row],[Date of Lead Created Time]]</f>
        <v>951</v>
      </c>
      <c r="I1977">
        <f ca="1">IF(TODAY() - Table1[[#This Row],[Date of Last Activity Time]] &lt;= 90, 1, 0)</f>
        <v>1</v>
      </c>
    </row>
    <row r="1978" spans="1:9" x14ac:dyDescent="0.25">
      <c r="A1978" s="1">
        <v>5.0851600001285714E+18</v>
      </c>
      <c r="B1978" t="s">
        <v>7</v>
      </c>
      <c r="C1978" t="s">
        <v>53</v>
      </c>
      <c r="D1978" t="s">
        <v>12</v>
      </c>
      <c r="E1978" s="2">
        <v>44955</v>
      </c>
      <c r="F1978" t="s">
        <v>13</v>
      </c>
      <c r="G1978" s="2">
        <v>45905</v>
      </c>
      <c r="H1978">
        <f>Table1[[#This Row],[Date of Last Activity Time]] - Table1[[#This Row],[Date of Lead Created Time]]</f>
        <v>950</v>
      </c>
      <c r="I1978">
        <f ca="1">IF(TODAY() - Table1[[#This Row],[Date of Last Activity Time]] &lt;= 90, 1, 0)</f>
        <v>1</v>
      </c>
    </row>
    <row r="1979" spans="1:9" x14ac:dyDescent="0.25">
      <c r="A1979" s="1">
        <v>5.0851600001285714E+18</v>
      </c>
      <c r="B1979" t="s">
        <v>7</v>
      </c>
      <c r="C1979" t="s">
        <v>53</v>
      </c>
      <c r="D1979" t="s">
        <v>12</v>
      </c>
      <c r="E1979" s="2">
        <v>44955</v>
      </c>
      <c r="F1979" t="s">
        <v>10</v>
      </c>
      <c r="G1979" s="2">
        <v>45905</v>
      </c>
      <c r="H1979">
        <f>Table1[[#This Row],[Date of Last Activity Time]] - Table1[[#This Row],[Date of Lead Created Time]]</f>
        <v>950</v>
      </c>
      <c r="I1979">
        <f ca="1">IF(TODAY() - Table1[[#This Row],[Date of Last Activity Time]] &lt;= 90, 1, 0)</f>
        <v>1</v>
      </c>
    </row>
    <row r="1980" spans="1:9" x14ac:dyDescent="0.25">
      <c r="A1980" s="1">
        <v>5.0851600001285714E+18</v>
      </c>
      <c r="B1980" t="s">
        <v>7</v>
      </c>
      <c r="C1980" t="s">
        <v>53</v>
      </c>
      <c r="D1980" t="s">
        <v>12</v>
      </c>
      <c r="E1980" s="2">
        <v>44955</v>
      </c>
      <c r="F1980" t="s">
        <v>84</v>
      </c>
      <c r="G1980" s="2">
        <v>45905</v>
      </c>
      <c r="H1980">
        <f>Table1[[#This Row],[Date of Last Activity Time]] - Table1[[#This Row],[Date of Lead Created Time]]</f>
        <v>950</v>
      </c>
      <c r="I1980">
        <f ca="1">IF(TODAY() - Table1[[#This Row],[Date of Last Activity Time]] &lt;= 90, 1, 0)</f>
        <v>1</v>
      </c>
    </row>
    <row r="1981" spans="1:9" x14ac:dyDescent="0.25">
      <c r="A1981" s="1">
        <v>5.0851600001285714E+18</v>
      </c>
      <c r="B1981" t="s">
        <v>7</v>
      </c>
      <c r="C1981" t="s">
        <v>53</v>
      </c>
      <c r="D1981" t="s">
        <v>12</v>
      </c>
      <c r="E1981" s="2">
        <v>44956</v>
      </c>
      <c r="F1981" t="s">
        <v>13</v>
      </c>
      <c r="G1981" s="2">
        <v>45905</v>
      </c>
      <c r="H1981">
        <f>Table1[[#This Row],[Date of Last Activity Time]] - Table1[[#This Row],[Date of Lead Created Time]]</f>
        <v>949</v>
      </c>
      <c r="I1981">
        <f ca="1">IF(TODAY() - Table1[[#This Row],[Date of Last Activity Time]] &lt;= 90, 1, 0)</f>
        <v>1</v>
      </c>
    </row>
    <row r="1982" spans="1:9" x14ac:dyDescent="0.25">
      <c r="A1982" s="1">
        <v>5.0851600001285714E+18</v>
      </c>
      <c r="B1982" t="s">
        <v>7</v>
      </c>
      <c r="C1982" t="s">
        <v>53</v>
      </c>
      <c r="D1982" t="s">
        <v>12</v>
      </c>
      <c r="E1982" s="2">
        <v>45533</v>
      </c>
      <c r="F1982" t="s">
        <v>13</v>
      </c>
      <c r="G1982" s="2">
        <v>45905</v>
      </c>
      <c r="H1982">
        <f>Table1[[#This Row],[Date of Last Activity Time]] - Table1[[#This Row],[Date of Lead Created Time]]</f>
        <v>372</v>
      </c>
      <c r="I1982">
        <f ca="1">IF(TODAY() - Table1[[#This Row],[Date of Last Activity Time]] &lt;= 90, 1, 0)</f>
        <v>1</v>
      </c>
    </row>
    <row r="1983" spans="1:9" x14ac:dyDescent="0.25">
      <c r="A1983" s="1">
        <v>5.0851600001285714E+18</v>
      </c>
      <c r="B1983" t="s">
        <v>14</v>
      </c>
      <c r="C1983" t="s">
        <v>53</v>
      </c>
      <c r="D1983" t="s">
        <v>12</v>
      </c>
      <c r="E1983" s="2">
        <v>44928</v>
      </c>
      <c r="F1983" t="s">
        <v>13</v>
      </c>
      <c r="G1983" s="2">
        <v>45905</v>
      </c>
      <c r="H1983">
        <f>Table1[[#This Row],[Date of Last Activity Time]] - Table1[[#This Row],[Date of Lead Created Time]]</f>
        <v>977</v>
      </c>
      <c r="I1983">
        <f ca="1">IF(TODAY() - Table1[[#This Row],[Date of Last Activity Time]] &lt;= 90, 1, 0)</f>
        <v>1</v>
      </c>
    </row>
    <row r="1984" spans="1:9" x14ac:dyDescent="0.25">
      <c r="A1984" s="1">
        <v>5.0851600001285714E+18</v>
      </c>
      <c r="B1984" t="s">
        <v>14</v>
      </c>
      <c r="C1984" t="s">
        <v>53</v>
      </c>
      <c r="D1984" t="s">
        <v>12</v>
      </c>
      <c r="E1984" s="2">
        <v>44928</v>
      </c>
      <c r="F1984" t="s">
        <v>10</v>
      </c>
      <c r="G1984" s="2">
        <v>45905</v>
      </c>
      <c r="H1984">
        <f>Table1[[#This Row],[Date of Last Activity Time]] - Table1[[#This Row],[Date of Lead Created Time]]</f>
        <v>977</v>
      </c>
      <c r="I1984">
        <f ca="1">IF(TODAY() - Table1[[#This Row],[Date of Last Activity Time]] &lt;= 90, 1, 0)</f>
        <v>1</v>
      </c>
    </row>
    <row r="1985" spans="1:9" x14ac:dyDescent="0.25">
      <c r="A1985" s="1">
        <v>5.0851600001285714E+18</v>
      </c>
      <c r="B1985" t="s">
        <v>14</v>
      </c>
      <c r="C1985" t="s">
        <v>53</v>
      </c>
      <c r="D1985" t="s">
        <v>12</v>
      </c>
      <c r="E1985" s="2">
        <v>44954</v>
      </c>
      <c r="F1985" t="s">
        <v>13</v>
      </c>
      <c r="G1985" s="2">
        <v>45905</v>
      </c>
      <c r="H1985">
        <f>Table1[[#This Row],[Date of Last Activity Time]] - Table1[[#This Row],[Date of Lead Created Time]]</f>
        <v>951</v>
      </c>
      <c r="I1985">
        <f ca="1">IF(TODAY() - Table1[[#This Row],[Date of Last Activity Time]] &lt;= 90, 1, 0)</f>
        <v>1</v>
      </c>
    </row>
    <row r="1986" spans="1:9" x14ac:dyDescent="0.25">
      <c r="A1986" s="1">
        <v>5.0851600001285714E+18</v>
      </c>
      <c r="B1986" t="s">
        <v>14</v>
      </c>
      <c r="C1986" t="s">
        <v>53</v>
      </c>
      <c r="D1986" t="s">
        <v>12</v>
      </c>
      <c r="E1986" s="2">
        <v>44955</v>
      </c>
      <c r="F1986" t="s">
        <v>13</v>
      </c>
      <c r="G1986" s="2">
        <v>45905</v>
      </c>
      <c r="H1986">
        <f>Table1[[#This Row],[Date of Last Activity Time]] - Table1[[#This Row],[Date of Lead Created Time]]</f>
        <v>950</v>
      </c>
      <c r="I1986">
        <f ca="1">IF(TODAY() - Table1[[#This Row],[Date of Last Activity Time]] &lt;= 90, 1, 0)</f>
        <v>1</v>
      </c>
    </row>
    <row r="1987" spans="1:9" x14ac:dyDescent="0.25">
      <c r="A1987" s="1">
        <v>5.0851600001285714E+18</v>
      </c>
      <c r="B1987" t="s">
        <v>14</v>
      </c>
      <c r="C1987" t="s">
        <v>53</v>
      </c>
      <c r="D1987" t="s">
        <v>12</v>
      </c>
      <c r="E1987" s="2">
        <v>44955</v>
      </c>
      <c r="F1987" t="s">
        <v>10</v>
      </c>
      <c r="G1987" s="2">
        <v>45905</v>
      </c>
      <c r="H1987">
        <f>Table1[[#This Row],[Date of Last Activity Time]] - Table1[[#This Row],[Date of Lead Created Time]]</f>
        <v>950</v>
      </c>
      <c r="I1987">
        <f ca="1">IF(TODAY() - Table1[[#This Row],[Date of Last Activity Time]] &lt;= 90, 1, 0)</f>
        <v>1</v>
      </c>
    </row>
    <row r="1988" spans="1:9" x14ac:dyDescent="0.25">
      <c r="A1988" s="1">
        <v>5.0851600001285714E+18</v>
      </c>
      <c r="B1988" t="s">
        <v>14</v>
      </c>
      <c r="C1988" t="s">
        <v>53</v>
      </c>
      <c r="D1988" t="s">
        <v>12</v>
      </c>
      <c r="E1988" s="2">
        <v>44956</v>
      </c>
      <c r="F1988" t="s">
        <v>13</v>
      </c>
      <c r="G1988" s="2">
        <v>45905</v>
      </c>
      <c r="H1988">
        <f>Table1[[#This Row],[Date of Last Activity Time]] - Table1[[#This Row],[Date of Lead Created Time]]</f>
        <v>949</v>
      </c>
      <c r="I1988">
        <f ca="1">IF(TODAY() - Table1[[#This Row],[Date of Last Activity Time]] &lt;= 90, 1, 0)</f>
        <v>1</v>
      </c>
    </row>
    <row r="1989" spans="1:9" x14ac:dyDescent="0.25">
      <c r="A1989" s="1">
        <v>5.0851600001285714E+18</v>
      </c>
      <c r="B1989" t="s">
        <v>14</v>
      </c>
      <c r="C1989" t="s">
        <v>53</v>
      </c>
      <c r="D1989" t="s">
        <v>12</v>
      </c>
      <c r="E1989" s="2">
        <v>45505</v>
      </c>
      <c r="F1989" t="s">
        <v>13</v>
      </c>
      <c r="G1989" s="2">
        <v>45905</v>
      </c>
      <c r="H1989">
        <f>Table1[[#This Row],[Date of Last Activity Time]] - Table1[[#This Row],[Date of Lead Created Time]]</f>
        <v>400</v>
      </c>
      <c r="I1989">
        <f ca="1">IF(TODAY() - Table1[[#This Row],[Date of Last Activity Time]] &lt;= 90, 1, 0)</f>
        <v>1</v>
      </c>
    </row>
    <row r="1990" spans="1:9" x14ac:dyDescent="0.25">
      <c r="A1990" s="1">
        <v>5.0851600001285714E+18</v>
      </c>
      <c r="B1990" t="s">
        <v>14</v>
      </c>
      <c r="C1990" t="s">
        <v>53</v>
      </c>
      <c r="D1990" t="s">
        <v>12</v>
      </c>
      <c r="E1990" s="2">
        <v>45507</v>
      </c>
      <c r="F1990" t="s">
        <v>13</v>
      </c>
      <c r="G1990" s="2">
        <v>45905</v>
      </c>
      <c r="H1990">
        <f>Table1[[#This Row],[Date of Last Activity Time]] - Table1[[#This Row],[Date of Lead Created Time]]</f>
        <v>398</v>
      </c>
      <c r="I1990">
        <f ca="1">IF(TODAY() - Table1[[#This Row],[Date of Last Activity Time]] &lt;= 90, 1, 0)</f>
        <v>1</v>
      </c>
    </row>
    <row r="1991" spans="1:9" x14ac:dyDescent="0.25">
      <c r="A1991" s="1">
        <v>5.0851600001285714E+18</v>
      </c>
      <c r="B1991" t="s">
        <v>14</v>
      </c>
      <c r="C1991" t="s">
        <v>53</v>
      </c>
      <c r="D1991" t="s">
        <v>12</v>
      </c>
      <c r="E1991" s="2">
        <v>45508</v>
      </c>
      <c r="F1991" t="s">
        <v>13</v>
      </c>
      <c r="G1991" s="2">
        <v>45905</v>
      </c>
      <c r="H1991">
        <f>Table1[[#This Row],[Date of Last Activity Time]] - Table1[[#This Row],[Date of Lead Created Time]]</f>
        <v>397</v>
      </c>
      <c r="I1991">
        <f ca="1">IF(TODAY() - Table1[[#This Row],[Date of Last Activity Time]] &lt;= 90, 1, 0)</f>
        <v>1</v>
      </c>
    </row>
    <row r="1992" spans="1:9" x14ac:dyDescent="0.25">
      <c r="A1992" s="1">
        <v>5.0851600001285714E+18</v>
      </c>
      <c r="B1992" t="s">
        <v>14</v>
      </c>
      <c r="C1992" t="s">
        <v>53</v>
      </c>
      <c r="D1992" t="s">
        <v>12</v>
      </c>
      <c r="E1992" s="2">
        <v>45509</v>
      </c>
      <c r="F1992" t="s">
        <v>13</v>
      </c>
      <c r="G1992" s="2">
        <v>45905</v>
      </c>
      <c r="H1992">
        <f>Table1[[#This Row],[Date of Last Activity Time]] - Table1[[#This Row],[Date of Lead Created Time]]</f>
        <v>396</v>
      </c>
      <c r="I1992">
        <f ca="1">IF(TODAY() - Table1[[#This Row],[Date of Last Activity Time]] &lt;= 90, 1, 0)</f>
        <v>1</v>
      </c>
    </row>
    <row r="1993" spans="1:9" x14ac:dyDescent="0.25">
      <c r="A1993" s="1">
        <v>5.0851600001285714E+18</v>
      </c>
      <c r="B1993" t="s">
        <v>14</v>
      </c>
      <c r="C1993" t="s">
        <v>53</v>
      </c>
      <c r="D1993" t="s">
        <v>12</v>
      </c>
      <c r="E1993" s="2">
        <v>45510</v>
      </c>
      <c r="F1993" t="s">
        <v>13</v>
      </c>
      <c r="G1993" s="2">
        <v>45905</v>
      </c>
      <c r="H1993">
        <f>Table1[[#This Row],[Date of Last Activity Time]] - Table1[[#This Row],[Date of Lead Created Time]]</f>
        <v>395</v>
      </c>
      <c r="I1993">
        <f ca="1">IF(TODAY() - Table1[[#This Row],[Date of Last Activity Time]] &lt;= 90, 1, 0)</f>
        <v>1</v>
      </c>
    </row>
    <row r="1994" spans="1:9" x14ac:dyDescent="0.25">
      <c r="A1994" s="1">
        <v>5.0851600001285714E+18</v>
      </c>
      <c r="B1994" t="s">
        <v>14</v>
      </c>
      <c r="C1994" t="s">
        <v>53</v>
      </c>
      <c r="D1994" t="s">
        <v>12</v>
      </c>
      <c r="E1994" s="2">
        <v>45511</v>
      </c>
      <c r="F1994" t="s">
        <v>13</v>
      </c>
      <c r="G1994" s="2">
        <v>45905</v>
      </c>
      <c r="H1994">
        <f>Table1[[#This Row],[Date of Last Activity Time]] - Table1[[#This Row],[Date of Lead Created Time]]</f>
        <v>394</v>
      </c>
      <c r="I1994">
        <f ca="1">IF(TODAY() - Table1[[#This Row],[Date of Last Activity Time]] &lt;= 90, 1, 0)</f>
        <v>1</v>
      </c>
    </row>
    <row r="1995" spans="1:9" x14ac:dyDescent="0.25">
      <c r="A1995" s="1">
        <v>5.0851600001285714E+18</v>
      </c>
      <c r="B1995" t="s">
        <v>14</v>
      </c>
      <c r="C1995" t="s">
        <v>53</v>
      </c>
      <c r="D1995" t="s">
        <v>12</v>
      </c>
      <c r="E1995" s="2">
        <v>45512</v>
      </c>
      <c r="F1995" t="s">
        <v>13</v>
      </c>
      <c r="G1995" s="2">
        <v>45905</v>
      </c>
      <c r="H1995">
        <f>Table1[[#This Row],[Date of Last Activity Time]] - Table1[[#This Row],[Date of Lead Created Time]]</f>
        <v>393</v>
      </c>
      <c r="I1995">
        <f ca="1">IF(TODAY() - Table1[[#This Row],[Date of Last Activity Time]] &lt;= 90, 1, 0)</f>
        <v>1</v>
      </c>
    </row>
    <row r="1996" spans="1:9" x14ac:dyDescent="0.25">
      <c r="A1996" s="1">
        <v>5.0851600001285714E+18</v>
      </c>
      <c r="B1996" t="s">
        <v>14</v>
      </c>
      <c r="C1996" t="s">
        <v>53</v>
      </c>
      <c r="D1996" t="s">
        <v>12</v>
      </c>
      <c r="E1996" s="2">
        <v>45513</v>
      </c>
      <c r="F1996" t="s">
        <v>13</v>
      </c>
      <c r="G1996" s="2">
        <v>45905</v>
      </c>
      <c r="H1996">
        <f>Table1[[#This Row],[Date of Last Activity Time]] - Table1[[#This Row],[Date of Lead Created Time]]</f>
        <v>392</v>
      </c>
      <c r="I1996">
        <f ca="1">IF(TODAY() - Table1[[#This Row],[Date of Last Activity Time]] &lt;= 90, 1, 0)</f>
        <v>1</v>
      </c>
    </row>
    <row r="1997" spans="1:9" x14ac:dyDescent="0.25">
      <c r="A1997" s="1">
        <v>5.0851600001285714E+18</v>
      </c>
      <c r="B1997" t="s">
        <v>14</v>
      </c>
      <c r="C1997" t="s">
        <v>53</v>
      </c>
      <c r="D1997" t="s">
        <v>12</v>
      </c>
      <c r="E1997" s="2">
        <v>45514</v>
      </c>
      <c r="F1997" t="s">
        <v>13</v>
      </c>
      <c r="G1997" s="2">
        <v>45905</v>
      </c>
      <c r="H1997">
        <f>Table1[[#This Row],[Date of Last Activity Time]] - Table1[[#This Row],[Date of Lead Created Time]]</f>
        <v>391</v>
      </c>
      <c r="I1997">
        <f ca="1">IF(TODAY() - Table1[[#This Row],[Date of Last Activity Time]] &lt;= 90, 1, 0)</f>
        <v>1</v>
      </c>
    </row>
    <row r="1998" spans="1:9" x14ac:dyDescent="0.25">
      <c r="A1998" s="1">
        <v>5.0851600001285714E+18</v>
      </c>
      <c r="B1998" t="s">
        <v>14</v>
      </c>
      <c r="C1998" t="s">
        <v>53</v>
      </c>
      <c r="D1998" t="s">
        <v>12</v>
      </c>
      <c r="E1998" s="2">
        <v>45515</v>
      </c>
      <c r="F1998" t="s">
        <v>13</v>
      </c>
      <c r="G1998" s="2">
        <v>45905</v>
      </c>
      <c r="H1998">
        <f>Table1[[#This Row],[Date of Last Activity Time]] - Table1[[#This Row],[Date of Lead Created Time]]</f>
        <v>390</v>
      </c>
      <c r="I1998">
        <f ca="1">IF(TODAY() - Table1[[#This Row],[Date of Last Activity Time]] &lt;= 90, 1, 0)</f>
        <v>1</v>
      </c>
    </row>
    <row r="1999" spans="1:9" x14ac:dyDescent="0.25">
      <c r="A1999" s="1">
        <v>5.0851600001285714E+18</v>
      </c>
      <c r="B1999" t="s">
        <v>14</v>
      </c>
      <c r="C1999" t="s">
        <v>53</v>
      </c>
      <c r="D1999" t="s">
        <v>12</v>
      </c>
      <c r="E1999" s="2">
        <v>45516</v>
      </c>
      <c r="F1999" t="s">
        <v>13</v>
      </c>
      <c r="G1999" s="2">
        <v>45905</v>
      </c>
      <c r="H1999">
        <f>Table1[[#This Row],[Date of Last Activity Time]] - Table1[[#This Row],[Date of Lead Created Time]]</f>
        <v>389</v>
      </c>
      <c r="I1999">
        <f ca="1">IF(TODAY() - Table1[[#This Row],[Date of Last Activity Time]] &lt;= 90, 1, 0)</f>
        <v>1</v>
      </c>
    </row>
    <row r="2000" spans="1:9" x14ac:dyDescent="0.25">
      <c r="A2000" s="1">
        <v>5.0851600001285714E+18</v>
      </c>
      <c r="B2000" t="s">
        <v>14</v>
      </c>
      <c r="C2000" t="s">
        <v>53</v>
      </c>
      <c r="D2000" t="s">
        <v>12</v>
      </c>
      <c r="E2000" s="2">
        <v>45517</v>
      </c>
      <c r="F2000" t="s">
        <v>13</v>
      </c>
      <c r="G2000" s="2">
        <v>45905</v>
      </c>
      <c r="H2000">
        <f>Table1[[#This Row],[Date of Last Activity Time]] - Table1[[#This Row],[Date of Lead Created Time]]</f>
        <v>388</v>
      </c>
      <c r="I2000">
        <f ca="1">IF(TODAY() - Table1[[#This Row],[Date of Last Activity Time]] &lt;= 90, 1, 0)</f>
        <v>1</v>
      </c>
    </row>
    <row r="2001" spans="1:9" x14ac:dyDescent="0.25">
      <c r="A2001" s="1">
        <v>5.0851600001285714E+18</v>
      </c>
      <c r="B2001" t="s">
        <v>14</v>
      </c>
      <c r="C2001" t="s">
        <v>53</v>
      </c>
      <c r="D2001" t="s">
        <v>12</v>
      </c>
      <c r="E2001" s="2">
        <v>45518</v>
      </c>
      <c r="F2001" t="s">
        <v>13</v>
      </c>
      <c r="G2001" s="2">
        <v>45905</v>
      </c>
      <c r="H2001">
        <f>Table1[[#This Row],[Date of Last Activity Time]] - Table1[[#This Row],[Date of Lead Created Time]]</f>
        <v>387</v>
      </c>
      <c r="I2001">
        <f ca="1">IF(TODAY() - Table1[[#This Row],[Date of Last Activity Time]] &lt;= 90, 1, 0)</f>
        <v>1</v>
      </c>
    </row>
    <row r="2002" spans="1:9" x14ac:dyDescent="0.25">
      <c r="A2002" s="1">
        <v>5.0851600001285714E+18</v>
      </c>
      <c r="B2002" t="s">
        <v>14</v>
      </c>
      <c r="C2002" t="s">
        <v>53</v>
      </c>
      <c r="D2002" t="s">
        <v>12</v>
      </c>
      <c r="E2002" s="2">
        <v>45519</v>
      </c>
      <c r="F2002" t="s">
        <v>13</v>
      </c>
      <c r="G2002" s="2">
        <v>45905</v>
      </c>
      <c r="H2002">
        <f>Table1[[#This Row],[Date of Last Activity Time]] - Table1[[#This Row],[Date of Lead Created Time]]</f>
        <v>386</v>
      </c>
      <c r="I2002">
        <f ca="1">IF(TODAY() - Table1[[#This Row],[Date of Last Activity Time]] &lt;= 90, 1, 0)</f>
        <v>1</v>
      </c>
    </row>
    <row r="2003" spans="1:9" x14ac:dyDescent="0.25">
      <c r="A2003" s="1">
        <v>5.0851600001285714E+18</v>
      </c>
      <c r="B2003" t="s">
        <v>14</v>
      </c>
      <c r="C2003" t="s">
        <v>53</v>
      </c>
      <c r="D2003" t="s">
        <v>12</v>
      </c>
      <c r="E2003" s="2">
        <v>45520</v>
      </c>
      <c r="F2003" t="s">
        <v>13</v>
      </c>
      <c r="G2003" s="2">
        <v>45905</v>
      </c>
      <c r="H2003">
        <f>Table1[[#This Row],[Date of Last Activity Time]] - Table1[[#This Row],[Date of Lead Created Time]]</f>
        <v>385</v>
      </c>
      <c r="I2003">
        <f ca="1">IF(TODAY() - Table1[[#This Row],[Date of Last Activity Time]] &lt;= 90, 1, 0)</f>
        <v>1</v>
      </c>
    </row>
    <row r="2004" spans="1:9" x14ac:dyDescent="0.25">
      <c r="A2004" s="1">
        <v>5.0851600001285714E+18</v>
      </c>
      <c r="B2004" t="s">
        <v>14</v>
      </c>
      <c r="C2004" t="s">
        <v>53</v>
      </c>
      <c r="D2004" t="s">
        <v>12</v>
      </c>
      <c r="E2004" s="2">
        <v>45521</v>
      </c>
      <c r="F2004" t="s">
        <v>13</v>
      </c>
      <c r="G2004" s="2">
        <v>45905</v>
      </c>
      <c r="H2004">
        <f>Table1[[#This Row],[Date of Last Activity Time]] - Table1[[#This Row],[Date of Lead Created Time]]</f>
        <v>384</v>
      </c>
      <c r="I2004">
        <f ca="1">IF(TODAY() - Table1[[#This Row],[Date of Last Activity Time]] &lt;= 90, 1, 0)</f>
        <v>1</v>
      </c>
    </row>
    <row r="2005" spans="1:9" x14ac:dyDescent="0.25">
      <c r="A2005" s="1">
        <v>5.0851600001285714E+18</v>
      </c>
      <c r="B2005" t="s">
        <v>14</v>
      </c>
      <c r="C2005" t="s">
        <v>53</v>
      </c>
      <c r="D2005" t="s">
        <v>12</v>
      </c>
      <c r="E2005" s="2">
        <v>45522</v>
      </c>
      <c r="F2005" t="s">
        <v>13</v>
      </c>
      <c r="G2005" s="2">
        <v>45905</v>
      </c>
      <c r="H2005">
        <f>Table1[[#This Row],[Date of Last Activity Time]] - Table1[[#This Row],[Date of Lead Created Time]]</f>
        <v>383</v>
      </c>
      <c r="I2005">
        <f ca="1">IF(TODAY() - Table1[[#This Row],[Date of Last Activity Time]] &lt;= 90, 1, 0)</f>
        <v>1</v>
      </c>
    </row>
    <row r="2006" spans="1:9" x14ac:dyDescent="0.25">
      <c r="A2006" s="1">
        <v>5.0851600001285714E+18</v>
      </c>
      <c r="B2006" t="s">
        <v>14</v>
      </c>
      <c r="C2006" t="s">
        <v>53</v>
      </c>
      <c r="D2006" t="s">
        <v>12</v>
      </c>
      <c r="E2006" s="2">
        <v>45523</v>
      </c>
      <c r="F2006" t="s">
        <v>13</v>
      </c>
      <c r="G2006" s="2">
        <v>45905</v>
      </c>
      <c r="H2006">
        <f>Table1[[#This Row],[Date of Last Activity Time]] - Table1[[#This Row],[Date of Lead Created Time]]</f>
        <v>382</v>
      </c>
      <c r="I2006">
        <f ca="1">IF(TODAY() - Table1[[#This Row],[Date of Last Activity Time]] &lt;= 90, 1, 0)</f>
        <v>1</v>
      </c>
    </row>
    <row r="2007" spans="1:9" x14ac:dyDescent="0.25">
      <c r="A2007" s="1">
        <v>5.0851600001285714E+18</v>
      </c>
      <c r="B2007" t="s">
        <v>14</v>
      </c>
      <c r="C2007" t="s">
        <v>53</v>
      </c>
      <c r="D2007" t="s">
        <v>12</v>
      </c>
      <c r="E2007" s="2">
        <v>45524</v>
      </c>
      <c r="F2007" t="s">
        <v>13</v>
      </c>
      <c r="G2007" s="2">
        <v>45905</v>
      </c>
      <c r="H2007">
        <f>Table1[[#This Row],[Date of Last Activity Time]] - Table1[[#This Row],[Date of Lead Created Time]]</f>
        <v>381</v>
      </c>
      <c r="I2007">
        <f ca="1">IF(TODAY() - Table1[[#This Row],[Date of Last Activity Time]] &lt;= 90, 1, 0)</f>
        <v>1</v>
      </c>
    </row>
    <row r="2008" spans="1:9" x14ac:dyDescent="0.25">
      <c r="A2008" s="1">
        <v>5.0851600001285714E+18</v>
      </c>
      <c r="B2008" t="s">
        <v>14</v>
      </c>
      <c r="C2008" t="s">
        <v>53</v>
      </c>
      <c r="D2008" t="s">
        <v>12</v>
      </c>
      <c r="E2008" s="2">
        <v>45525</v>
      </c>
      <c r="F2008" t="s">
        <v>13</v>
      </c>
      <c r="G2008" s="2">
        <v>45905</v>
      </c>
      <c r="H2008">
        <f>Table1[[#This Row],[Date of Last Activity Time]] - Table1[[#This Row],[Date of Lead Created Time]]</f>
        <v>380</v>
      </c>
      <c r="I2008">
        <f ca="1">IF(TODAY() - Table1[[#This Row],[Date of Last Activity Time]] &lt;= 90, 1, 0)</f>
        <v>1</v>
      </c>
    </row>
    <row r="2009" spans="1:9" x14ac:dyDescent="0.25">
      <c r="A2009" s="1">
        <v>5.0851600001285714E+18</v>
      </c>
      <c r="B2009" t="s">
        <v>14</v>
      </c>
      <c r="C2009" t="s">
        <v>53</v>
      </c>
      <c r="D2009" t="s">
        <v>12</v>
      </c>
      <c r="E2009" s="2">
        <v>45526</v>
      </c>
      <c r="F2009" t="s">
        <v>13</v>
      </c>
      <c r="G2009" s="2">
        <v>45905</v>
      </c>
      <c r="H2009">
        <f>Table1[[#This Row],[Date of Last Activity Time]] - Table1[[#This Row],[Date of Lead Created Time]]</f>
        <v>379</v>
      </c>
      <c r="I2009">
        <f ca="1">IF(TODAY() - Table1[[#This Row],[Date of Last Activity Time]] &lt;= 90, 1, 0)</f>
        <v>1</v>
      </c>
    </row>
    <row r="2010" spans="1:9" x14ac:dyDescent="0.25">
      <c r="A2010" s="1">
        <v>5.0851600001285714E+18</v>
      </c>
      <c r="B2010" t="s">
        <v>14</v>
      </c>
      <c r="C2010" t="s">
        <v>53</v>
      </c>
      <c r="D2010" t="s">
        <v>12</v>
      </c>
      <c r="E2010" s="2">
        <v>45527</v>
      </c>
      <c r="F2010" t="s">
        <v>13</v>
      </c>
      <c r="G2010" s="2">
        <v>45905</v>
      </c>
      <c r="H2010">
        <f>Table1[[#This Row],[Date of Last Activity Time]] - Table1[[#This Row],[Date of Lead Created Time]]</f>
        <v>378</v>
      </c>
      <c r="I2010">
        <f ca="1">IF(TODAY() - Table1[[#This Row],[Date of Last Activity Time]] &lt;= 90, 1, 0)</f>
        <v>1</v>
      </c>
    </row>
    <row r="2011" spans="1:9" x14ac:dyDescent="0.25">
      <c r="A2011" s="1">
        <v>5.0851600001285714E+18</v>
      </c>
      <c r="B2011" t="s">
        <v>14</v>
      </c>
      <c r="C2011" t="s">
        <v>53</v>
      </c>
      <c r="D2011" t="s">
        <v>12</v>
      </c>
      <c r="E2011" s="2">
        <v>45528</v>
      </c>
      <c r="F2011" t="s">
        <v>13</v>
      </c>
      <c r="G2011" s="2">
        <v>45905</v>
      </c>
      <c r="H2011">
        <f>Table1[[#This Row],[Date of Last Activity Time]] - Table1[[#This Row],[Date of Lead Created Time]]</f>
        <v>377</v>
      </c>
      <c r="I2011">
        <f ca="1">IF(TODAY() - Table1[[#This Row],[Date of Last Activity Time]] &lt;= 90, 1, 0)</f>
        <v>1</v>
      </c>
    </row>
    <row r="2012" spans="1:9" x14ac:dyDescent="0.25">
      <c r="A2012" s="1">
        <v>5.0851600001285714E+18</v>
      </c>
      <c r="B2012" t="s">
        <v>14</v>
      </c>
      <c r="C2012" t="s">
        <v>53</v>
      </c>
      <c r="D2012" t="s">
        <v>12</v>
      </c>
      <c r="E2012" s="2">
        <v>45529</v>
      </c>
      <c r="F2012" t="s">
        <v>13</v>
      </c>
      <c r="G2012" s="2">
        <v>45905</v>
      </c>
      <c r="H2012">
        <f>Table1[[#This Row],[Date of Last Activity Time]] - Table1[[#This Row],[Date of Lead Created Time]]</f>
        <v>376</v>
      </c>
      <c r="I2012">
        <f ca="1">IF(TODAY() - Table1[[#This Row],[Date of Last Activity Time]] &lt;= 90, 1, 0)</f>
        <v>1</v>
      </c>
    </row>
    <row r="2013" spans="1:9" x14ac:dyDescent="0.25">
      <c r="A2013" s="1">
        <v>5.0851600001285714E+18</v>
      </c>
      <c r="B2013" t="s">
        <v>14</v>
      </c>
      <c r="C2013" t="s">
        <v>53</v>
      </c>
      <c r="D2013" t="s">
        <v>12</v>
      </c>
      <c r="E2013" s="2">
        <v>45530</v>
      </c>
      <c r="F2013" t="s">
        <v>13</v>
      </c>
      <c r="G2013" s="2">
        <v>45905</v>
      </c>
      <c r="H2013">
        <f>Table1[[#This Row],[Date of Last Activity Time]] - Table1[[#This Row],[Date of Lead Created Time]]</f>
        <v>375</v>
      </c>
      <c r="I2013">
        <f ca="1">IF(TODAY() - Table1[[#This Row],[Date of Last Activity Time]] &lt;= 90, 1, 0)</f>
        <v>1</v>
      </c>
    </row>
    <row r="2014" spans="1:9" x14ac:dyDescent="0.25">
      <c r="A2014" s="1">
        <v>5.0851600001285714E+18</v>
      </c>
      <c r="B2014" t="s">
        <v>14</v>
      </c>
      <c r="C2014" t="s">
        <v>53</v>
      </c>
      <c r="D2014" t="s">
        <v>12</v>
      </c>
      <c r="E2014" s="2">
        <v>45531</v>
      </c>
      <c r="F2014" t="s">
        <v>13</v>
      </c>
      <c r="G2014" s="2">
        <v>45905</v>
      </c>
      <c r="H2014">
        <f>Table1[[#This Row],[Date of Last Activity Time]] - Table1[[#This Row],[Date of Lead Created Time]]</f>
        <v>374</v>
      </c>
      <c r="I2014">
        <f ca="1">IF(TODAY() - Table1[[#This Row],[Date of Last Activity Time]] &lt;= 90, 1, 0)</f>
        <v>1</v>
      </c>
    </row>
    <row r="2015" spans="1:9" x14ac:dyDescent="0.25">
      <c r="A2015" s="1">
        <v>5.0851600001285714E+18</v>
      </c>
      <c r="B2015" t="s">
        <v>14</v>
      </c>
      <c r="C2015" t="s">
        <v>53</v>
      </c>
      <c r="D2015" t="s">
        <v>12</v>
      </c>
      <c r="E2015" s="2">
        <v>45532</v>
      </c>
      <c r="F2015" t="s">
        <v>13</v>
      </c>
      <c r="G2015" s="2">
        <v>45905</v>
      </c>
      <c r="H2015">
        <f>Table1[[#This Row],[Date of Last Activity Time]] - Table1[[#This Row],[Date of Lead Created Time]]</f>
        <v>373</v>
      </c>
      <c r="I2015">
        <f ca="1">IF(TODAY() - Table1[[#This Row],[Date of Last Activity Time]] &lt;= 90, 1, 0)</f>
        <v>1</v>
      </c>
    </row>
    <row r="2016" spans="1:9" x14ac:dyDescent="0.25">
      <c r="A2016" s="1">
        <v>5.0851600001285714E+18</v>
      </c>
      <c r="B2016" t="s">
        <v>14</v>
      </c>
      <c r="C2016" t="s">
        <v>53</v>
      </c>
      <c r="D2016" t="s">
        <v>12</v>
      </c>
      <c r="E2016" s="2">
        <v>45533</v>
      </c>
      <c r="F2016" t="s">
        <v>13</v>
      </c>
      <c r="G2016" s="2">
        <v>45905</v>
      </c>
      <c r="H2016">
        <f>Table1[[#This Row],[Date of Last Activity Time]] - Table1[[#This Row],[Date of Lead Created Time]]</f>
        <v>372</v>
      </c>
      <c r="I2016">
        <f ca="1">IF(TODAY() - Table1[[#This Row],[Date of Last Activity Time]] &lt;= 90, 1, 0)</f>
        <v>1</v>
      </c>
    </row>
    <row r="2017" spans="1:9" x14ac:dyDescent="0.25">
      <c r="A2017" s="1">
        <v>5.0851600001285714E+18</v>
      </c>
      <c r="B2017" t="s">
        <v>14</v>
      </c>
      <c r="C2017" t="s">
        <v>53</v>
      </c>
      <c r="D2017" t="s">
        <v>12</v>
      </c>
      <c r="E2017" s="2">
        <v>45534</v>
      </c>
      <c r="F2017" t="s">
        <v>13</v>
      </c>
      <c r="G2017" s="2">
        <v>45905</v>
      </c>
      <c r="H2017">
        <f>Table1[[#This Row],[Date of Last Activity Time]] - Table1[[#This Row],[Date of Lead Created Time]]</f>
        <v>371</v>
      </c>
      <c r="I2017">
        <f ca="1">IF(TODAY() - Table1[[#This Row],[Date of Last Activity Time]] &lt;= 90, 1, 0)</f>
        <v>1</v>
      </c>
    </row>
    <row r="2018" spans="1:9" x14ac:dyDescent="0.25">
      <c r="A2018" s="1">
        <v>5.0851600001285714E+18</v>
      </c>
      <c r="B2018" t="s">
        <v>14</v>
      </c>
      <c r="C2018" t="s">
        <v>53</v>
      </c>
      <c r="D2018" t="s">
        <v>12</v>
      </c>
      <c r="E2018" s="2">
        <v>45535</v>
      </c>
      <c r="F2018" t="s">
        <v>13</v>
      </c>
      <c r="G2018" s="2">
        <v>45905</v>
      </c>
      <c r="H2018">
        <f>Table1[[#This Row],[Date of Last Activity Time]] - Table1[[#This Row],[Date of Lead Created Time]]</f>
        <v>370</v>
      </c>
      <c r="I2018">
        <f ca="1">IF(TODAY() - Table1[[#This Row],[Date of Last Activity Time]] &lt;= 90, 1, 0)</f>
        <v>1</v>
      </c>
    </row>
    <row r="2019" spans="1:9" x14ac:dyDescent="0.25">
      <c r="A2019" s="1">
        <v>5.0851600001285714E+18</v>
      </c>
      <c r="B2019" t="s">
        <v>14</v>
      </c>
      <c r="C2019" t="s">
        <v>53</v>
      </c>
      <c r="D2019" t="s">
        <v>58</v>
      </c>
      <c r="E2019" s="2">
        <v>45532</v>
      </c>
      <c r="F2019" t="s">
        <v>13</v>
      </c>
      <c r="G2019" s="2">
        <v>45674</v>
      </c>
      <c r="H2019">
        <f>Table1[[#This Row],[Date of Last Activity Time]] - Table1[[#This Row],[Date of Lead Created Time]]</f>
        <v>142</v>
      </c>
      <c r="I2019">
        <f ca="1">IF(TODAY() - Table1[[#This Row],[Date of Last Activity Time]] &lt;= 90, 1, 0)</f>
        <v>0</v>
      </c>
    </row>
    <row r="2020" spans="1:9" x14ac:dyDescent="0.25">
      <c r="A2020" s="1">
        <v>5.0851600001285714E+18</v>
      </c>
      <c r="B2020" t="s">
        <v>14</v>
      </c>
      <c r="C2020" t="s">
        <v>53</v>
      </c>
      <c r="D2020" t="s">
        <v>22</v>
      </c>
      <c r="E2020" s="2">
        <v>44955</v>
      </c>
      <c r="F2020" t="s">
        <v>13</v>
      </c>
      <c r="G2020" s="2">
        <v>45905</v>
      </c>
      <c r="H2020">
        <f>Table1[[#This Row],[Date of Last Activity Time]] - Table1[[#This Row],[Date of Lead Created Time]]</f>
        <v>950</v>
      </c>
      <c r="I2020">
        <f ca="1">IF(TODAY() - Table1[[#This Row],[Date of Last Activity Time]] &lt;= 90, 1, 0)</f>
        <v>1</v>
      </c>
    </row>
    <row r="2021" spans="1:9" x14ac:dyDescent="0.25">
      <c r="A2021" s="1">
        <v>5.0851600001285714E+18</v>
      </c>
      <c r="B2021" t="s">
        <v>14</v>
      </c>
      <c r="C2021" t="s">
        <v>53</v>
      </c>
      <c r="D2021" t="s">
        <v>22</v>
      </c>
      <c r="E2021" s="2">
        <v>44956</v>
      </c>
      <c r="F2021" t="s">
        <v>13</v>
      </c>
      <c r="G2021" s="2">
        <v>45905</v>
      </c>
      <c r="H2021">
        <f>Table1[[#This Row],[Date of Last Activity Time]] - Table1[[#This Row],[Date of Lead Created Time]]</f>
        <v>949</v>
      </c>
      <c r="I2021">
        <f ca="1">IF(TODAY() - Table1[[#This Row],[Date of Last Activity Time]] &lt;= 90, 1, 0)</f>
        <v>1</v>
      </c>
    </row>
    <row r="2022" spans="1:9" x14ac:dyDescent="0.25">
      <c r="A2022" s="1">
        <v>5.0851600001285714E+18</v>
      </c>
      <c r="B2022" t="s">
        <v>14</v>
      </c>
      <c r="C2022" t="s">
        <v>53</v>
      </c>
      <c r="D2022" t="s">
        <v>22</v>
      </c>
      <c r="E2022" s="2">
        <v>45524</v>
      </c>
      <c r="F2022" t="s">
        <v>13</v>
      </c>
      <c r="G2022" s="2">
        <v>45905</v>
      </c>
      <c r="H2022">
        <f>Table1[[#This Row],[Date of Last Activity Time]] - Table1[[#This Row],[Date of Lead Created Time]]</f>
        <v>381</v>
      </c>
      <c r="I2022">
        <f ca="1">IF(TODAY() - Table1[[#This Row],[Date of Last Activity Time]] &lt;= 90, 1, 0)</f>
        <v>1</v>
      </c>
    </row>
    <row r="2023" spans="1:9" x14ac:dyDescent="0.25">
      <c r="A2023" s="1">
        <v>5.0851600001307228E+18</v>
      </c>
      <c r="B2023" t="s">
        <v>14</v>
      </c>
      <c r="C2023" t="s">
        <v>53</v>
      </c>
      <c r="D2023" t="s">
        <v>55</v>
      </c>
      <c r="E2023" s="2">
        <v>45505</v>
      </c>
      <c r="F2023" t="s">
        <v>13</v>
      </c>
      <c r="G2023" s="2">
        <v>45505</v>
      </c>
      <c r="H2023">
        <f>Table1[[#This Row],[Date of Last Activity Time]] - Table1[[#This Row],[Date of Lead Created Time]]</f>
        <v>0</v>
      </c>
      <c r="I2023">
        <f ca="1">IF(TODAY() - Table1[[#This Row],[Date of Last Activity Time]] &lt;= 90, 1, 0)</f>
        <v>0</v>
      </c>
    </row>
    <row r="2024" spans="1:9" x14ac:dyDescent="0.25">
      <c r="A2024" s="1">
        <v>5.0851600001307228E+18</v>
      </c>
      <c r="B2024" t="s">
        <v>14</v>
      </c>
      <c r="C2024" t="s">
        <v>53</v>
      </c>
      <c r="D2024" t="s">
        <v>55</v>
      </c>
      <c r="E2024" s="2">
        <v>45512</v>
      </c>
      <c r="F2024" t="s">
        <v>13</v>
      </c>
      <c r="G2024" s="2">
        <v>45512</v>
      </c>
      <c r="H2024">
        <f>Table1[[#This Row],[Date of Last Activity Time]] - Table1[[#This Row],[Date of Lead Created Time]]</f>
        <v>0</v>
      </c>
      <c r="I2024">
        <f ca="1">IF(TODAY() - Table1[[#This Row],[Date of Last Activity Time]] &lt;= 90, 1, 0)</f>
        <v>0</v>
      </c>
    </row>
    <row r="2025" spans="1:9" x14ac:dyDescent="0.25">
      <c r="A2025" s="1">
        <v>5.0851600001307228E+18</v>
      </c>
      <c r="B2025" t="s">
        <v>14</v>
      </c>
      <c r="C2025" t="s">
        <v>53</v>
      </c>
      <c r="D2025" t="s">
        <v>64</v>
      </c>
      <c r="E2025" s="2">
        <v>45518</v>
      </c>
      <c r="F2025" t="s">
        <v>13</v>
      </c>
      <c r="G2025" s="2">
        <v>45518</v>
      </c>
      <c r="H2025">
        <f>Table1[[#This Row],[Date of Last Activity Time]] - Table1[[#This Row],[Date of Lead Created Time]]</f>
        <v>0</v>
      </c>
      <c r="I2025">
        <f ca="1">IF(TODAY() - Table1[[#This Row],[Date of Last Activity Time]] &lt;= 90, 1, 0)</f>
        <v>0</v>
      </c>
    </row>
    <row r="2026" spans="1:9" x14ac:dyDescent="0.25">
      <c r="A2026" s="1">
        <v>5.0851600001335009E+18</v>
      </c>
      <c r="B2026" t="s">
        <v>7</v>
      </c>
      <c r="C2026" t="s">
        <v>53</v>
      </c>
      <c r="D2026" t="s">
        <v>54</v>
      </c>
      <c r="E2026" s="2">
        <v>45509</v>
      </c>
      <c r="F2026" t="s">
        <v>13</v>
      </c>
      <c r="G2026" s="2">
        <v>45509</v>
      </c>
      <c r="H2026">
        <f>Table1[[#This Row],[Date of Last Activity Time]] - Table1[[#This Row],[Date of Lead Created Time]]</f>
        <v>0</v>
      </c>
      <c r="I2026">
        <f ca="1">IF(TODAY() - Table1[[#This Row],[Date of Last Activity Time]] &lt;= 90, 1, 0)</f>
        <v>0</v>
      </c>
    </row>
    <row r="2027" spans="1:9" x14ac:dyDescent="0.25">
      <c r="A2027" s="1">
        <v>5.0851600001335009E+18</v>
      </c>
      <c r="B2027" t="s">
        <v>7</v>
      </c>
      <c r="C2027" t="s">
        <v>53</v>
      </c>
      <c r="D2027" t="s">
        <v>54</v>
      </c>
      <c r="E2027" s="2">
        <v>45526</v>
      </c>
      <c r="F2027" t="s">
        <v>13</v>
      </c>
      <c r="G2027" s="2">
        <v>45526</v>
      </c>
      <c r="H2027">
        <f>Table1[[#This Row],[Date of Last Activity Time]] - Table1[[#This Row],[Date of Lead Created Time]]</f>
        <v>0</v>
      </c>
      <c r="I2027">
        <f ca="1">IF(TODAY() - Table1[[#This Row],[Date of Last Activity Time]] &lt;= 90, 1, 0)</f>
        <v>0</v>
      </c>
    </row>
    <row r="2028" spans="1:9" x14ac:dyDescent="0.25">
      <c r="A2028" s="1">
        <v>5.0851600001585603E+18</v>
      </c>
      <c r="B2028" t="s">
        <v>14</v>
      </c>
      <c r="C2028" t="s">
        <v>53</v>
      </c>
      <c r="D2028" t="s">
        <v>54</v>
      </c>
      <c r="E2028" s="2">
        <v>45532</v>
      </c>
      <c r="F2028" t="s">
        <v>13</v>
      </c>
      <c r="G2028" s="2">
        <v>45532</v>
      </c>
      <c r="H2028">
        <f>Table1[[#This Row],[Date of Last Activity Time]] - Table1[[#This Row],[Date of Lead Created Time]]</f>
        <v>0</v>
      </c>
      <c r="I2028">
        <f ca="1">IF(TODAY() - Table1[[#This Row],[Date of Last Activity Time]] &lt;= 90, 1, 0)</f>
        <v>0</v>
      </c>
    </row>
    <row r="2029" spans="1:9" x14ac:dyDescent="0.25">
      <c r="A2029" s="1">
        <v>5.0851600001585603E+18</v>
      </c>
      <c r="B2029" t="s">
        <v>14</v>
      </c>
      <c r="C2029" t="s">
        <v>53</v>
      </c>
      <c r="D2029" t="s">
        <v>55</v>
      </c>
      <c r="E2029" s="2">
        <v>45526</v>
      </c>
      <c r="F2029" t="s">
        <v>13</v>
      </c>
      <c r="G2029" s="2">
        <v>45532</v>
      </c>
      <c r="H2029">
        <f>Table1[[#This Row],[Date of Last Activity Time]] - Table1[[#This Row],[Date of Lead Created Time]]</f>
        <v>6</v>
      </c>
      <c r="I2029">
        <f ca="1">IF(TODAY() - Table1[[#This Row],[Date of Last Activity Time]] &lt;= 90, 1, 0)</f>
        <v>0</v>
      </c>
    </row>
    <row r="2030" spans="1:9" x14ac:dyDescent="0.25">
      <c r="A2030" s="1">
        <v>5.0851600001585603E+18</v>
      </c>
      <c r="B2030" t="s">
        <v>14</v>
      </c>
      <c r="C2030" t="s">
        <v>53</v>
      </c>
      <c r="D2030" t="s">
        <v>55</v>
      </c>
      <c r="E2030" s="2">
        <v>45532</v>
      </c>
      <c r="F2030" t="s">
        <v>13</v>
      </c>
      <c r="G2030" s="2">
        <v>45533</v>
      </c>
      <c r="H2030">
        <f>Table1[[#This Row],[Date of Last Activity Time]] - Table1[[#This Row],[Date of Lead Created Time]]</f>
        <v>1</v>
      </c>
      <c r="I2030">
        <f ca="1">IF(TODAY() - Table1[[#This Row],[Date of Last Activity Time]] &lt;= 90, 1, 0)</f>
        <v>0</v>
      </c>
    </row>
    <row r="2031" spans="1:9" x14ac:dyDescent="0.25">
      <c r="A2031" s="1">
        <v>5.085160000165207E+18</v>
      </c>
      <c r="B2031" t="s">
        <v>14</v>
      </c>
      <c r="C2031" t="s">
        <v>53</v>
      </c>
      <c r="D2031" t="s">
        <v>54</v>
      </c>
      <c r="E2031" s="2">
        <v>45517</v>
      </c>
      <c r="F2031" t="s">
        <v>13</v>
      </c>
      <c r="G2031" s="2">
        <v>45517</v>
      </c>
      <c r="H2031">
        <f>Table1[[#This Row],[Date of Last Activity Time]] - Table1[[#This Row],[Date of Lead Created Time]]</f>
        <v>0</v>
      </c>
      <c r="I2031">
        <f ca="1">IF(TODAY() - Table1[[#This Row],[Date of Last Activity Time]] &lt;= 90, 1, 0)</f>
        <v>0</v>
      </c>
    </row>
    <row r="2032" spans="1:9" x14ac:dyDescent="0.25">
      <c r="A2032" s="1">
        <v>5.085160000165207E+18</v>
      </c>
      <c r="B2032" t="s">
        <v>14</v>
      </c>
      <c r="C2032" t="s">
        <v>53</v>
      </c>
      <c r="D2032" t="s">
        <v>55</v>
      </c>
      <c r="E2032" s="2">
        <v>45524</v>
      </c>
      <c r="F2032" t="s">
        <v>13</v>
      </c>
      <c r="G2032" s="2">
        <v>45525</v>
      </c>
      <c r="H2032">
        <f>Table1[[#This Row],[Date of Last Activity Time]] - Table1[[#This Row],[Date of Lead Created Time]]</f>
        <v>1</v>
      </c>
      <c r="I2032">
        <f ca="1">IF(TODAY() - Table1[[#This Row],[Date of Last Activity Time]] &lt;= 90, 1, 0)</f>
        <v>0</v>
      </c>
    </row>
    <row r="2033" spans="1:9" x14ac:dyDescent="0.25">
      <c r="A2033" s="1">
        <v>5.085160000165207E+18</v>
      </c>
      <c r="B2033" t="s">
        <v>14</v>
      </c>
      <c r="C2033" t="s">
        <v>53</v>
      </c>
      <c r="D2033" t="s">
        <v>55</v>
      </c>
      <c r="E2033" s="2">
        <v>45526</v>
      </c>
      <c r="F2033" t="s">
        <v>13</v>
      </c>
      <c r="G2033" s="2">
        <v>45527</v>
      </c>
      <c r="H2033">
        <f>Table1[[#This Row],[Date of Last Activity Time]] - Table1[[#This Row],[Date of Lead Created Time]]</f>
        <v>1</v>
      </c>
      <c r="I2033">
        <f ca="1">IF(TODAY() - Table1[[#This Row],[Date of Last Activity Time]] &lt;= 90, 1, 0)</f>
        <v>0</v>
      </c>
    </row>
    <row r="2034" spans="1:9" x14ac:dyDescent="0.25">
      <c r="A2034" s="1">
        <v>5.085160000165207E+18</v>
      </c>
      <c r="B2034" t="s">
        <v>14</v>
      </c>
      <c r="C2034" t="s">
        <v>53</v>
      </c>
      <c r="D2034" t="s">
        <v>55</v>
      </c>
      <c r="E2034" s="2">
        <v>45530</v>
      </c>
      <c r="F2034" t="s">
        <v>13</v>
      </c>
      <c r="G2034" s="2">
        <v>45532</v>
      </c>
      <c r="H2034">
        <f>Table1[[#This Row],[Date of Last Activity Time]] - Table1[[#This Row],[Date of Lead Created Time]]</f>
        <v>2</v>
      </c>
      <c r="I2034">
        <f ca="1">IF(TODAY() - Table1[[#This Row],[Date of Last Activity Time]] &lt;= 90, 1, 0)</f>
        <v>0</v>
      </c>
    </row>
    <row r="2035" spans="1:9" x14ac:dyDescent="0.25">
      <c r="A2035" s="1">
        <v>5.085160000165207E+18</v>
      </c>
      <c r="B2035" t="s">
        <v>14</v>
      </c>
      <c r="C2035" t="s">
        <v>53</v>
      </c>
      <c r="D2035" t="s">
        <v>64</v>
      </c>
      <c r="E2035" s="2">
        <v>45534</v>
      </c>
      <c r="F2035" t="s">
        <v>13</v>
      </c>
      <c r="G2035" s="2">
        <v>45539</v>
      </c>
      <c r="H2035">
        <f>Table1[[#This Row],[Date of Last Activity Time]] - Table1[[#This Row],[Date of Lead Created Time]]</f>
        <v>5</v>
      </c>
      <c r="I2035">
        <f ca="1">IF(TODAY() - Table1[[#This Row],[Date of Last Activity Time]] &lt;= 90, 1, 0)</f>
        <v>0</v>
      </c>
    </row>
    <row r="2036" spans="1:9" x14ac:dyDescent="0.25">
      <c r="A2036" s="1">
        <v>5.0851600001752852E+18</v>
      </c>
      <c r="B2036" t="s">
        <v>14</v>
      </c>
      <c r="C2036" t="s">
        <v>53</v>
      </c>
      <c r="D2036" t="s">
        <v>55</v>
      </c>
      <c r="E2036" s="2">
        <v>45506</v>
      </c>
      <c r="F2036" t="s">
        <v>13</v>
      </c>
      <c r="G2036" s="2">
        <v>45506</v>
      </c>
      <c r="H2036">
        <f>Table1[[#This Row],[Date of Last Activity Time]] - Table1[[#This Row],[Date of Lead Created Time]]</f>
        <v>0</v>
      </c>
      <c r="I2036">
        <f ca="1">IF(TODAY() - Table1[[#This Row],[Date of Last Activity Time]] &lt;= 90, 1, 0)</f>
        <v>0</v>
      </c>
    </row>
    <row r="2037" spans="1:9" x14ac:dyDescent="0.25">
      <c r="A2037" s="1">
        <v>5.0851600001752852E+18</v>
      </c>
      <c r="B2037" t="s">
        <v>14</v>
      </c>
      <c r="C2037" t="s">
        <v>53</v>
      </c>
      <c r="D2037" t="s">
        <v>55</v>
      </c>
      <c r="E2037" s="2">
        <v>45516</v>
      </c>
      <c r="F2037" t="s">
        <v>13</v>
      </c>
      <c r="G2037" s="2">
        <v>45516</v>
      </c>
      <c r="H2037">
        <f>Table1[[#This Row],[Date of Last Activity Time]] - Table1[[#This Row],[Date of Lead Created Time]]</f>
        <v>0</v>
      </c>
      <c r="I2037">
        <f ca="1">IF(TODAY() - Table1[[#This Row],[Date of Last Activity Time]] &lt;= 90, 1, 0)</f>
        <v>0</v>
      </c>
    </row>
    <row r="2038" spans="1:9" x14ac:dyDescent="0.25">
      <c r="A2038" s="1">
        <v>5.0851600001752852E+18</v>
      </c>
      <c r="B2038" t="s">
        <v>14</v>
      </c>
      <c r="C2038" t="s">
        <v>53</v>
      </c>
      <c r="D2038" t="s">
        <v>55</v>
      </c>
      <c r="E2038" s="2">
        <v>45516</v>
      </c>
      <c r="F2038" t="s">
        <v>84</v>
      </c>
      <c r="G2038" s="2">
        <v>45517</v>
      </c>
      <c r="H2038">
        <f>Table1[[#This Row],[Date of Last Activity Time]] - Table1[[#This Row],[Date of Lead Created Time]]</f>
        <v>1</v>
      </c>
      <c r="I2038">
        <f ca="1">IF(TODAY() - Table1[[#This Row],[Date of Last Activity Time]] &lt;= 90, 1, 0)</f>
        <v>0</v>
      </c>
    </row>
    <row r="2039" spans="1:9" x14ac:dyDescent="0.25">
      <c r="A2039" s="1">
        <v>5.0851600001752852E+18</v>
      </c>
      <c r="B2039" t="s">
        <v>14</v>
      </c>
      <c r="C2039" t="s">
        <v>53</v>
      </c>
      <c r="D2039" t="s">
        <v>55</v>
      </c>
      <c r="E2039" s="2">
        <v>45524</v>
      </c>
      <c r="F2039" t="s">
        <v>13</v>
      </c>
      <c r="G2039" s="2">
        <v>45524</v>
      </c>
      <c r="H2039">
        <f>Table1[[#This Row],[Date of Last Activity Time]] - Table1[[#This Row],[Date of Lead Created Time]]</f>
        <v>0</v>
      </c>
      <c r="I2039">
        <f ca="1">IF(TODAY() - Table1[[#This Row],[Date of Last Activity Time]] &lt;= 90, 1, 0)</f>
        <v>0</v>
      </c>
    </row>
    <row r="2040" spans="1:9" x14ac:dyDescent="0.25">
      <c r="A2040" s="1">
        <v>5.0851600001752852E+18</v>
      </c>
      <c r="B2040" t="s">
        <v>14</v>
      </c>
      <c r="C2040" t="s">
        <v>53</v>
      </c>
      <c r="D2040" t="s">
        <v>57</v>
      </c>
      <c r="E2040" s="2">
        <v>45534</v>
      </c>
      <c r="F2040" t="s">
        <v>13</v>
      </c>
      <c r="G2040" s="2">
        <v>45538</v>
      </c>
      <c r="H2040">
        <f>Table1[[#This Row],[Date of Last Activity Time]] - Table1[[#This Row],[Date of Lead Created Time]]</f>
        <v>4</v>
      </c>
      <c r="I2040">
        <f ca="1">IF(TODAY() - Table1[[#This Row],[Date of Last Activity Time]] &lt;= 90, 1, 0)</f>
        <v>0</v>
      </c>
    </row>
    <row r="2041" spans="1:9" x14ac:dyDescent="0.25">
      <c r="A2041" s="1">
        <v>5.0851600001752852E+18</v>
      </c>
      <c r="B2041" t="s">
        <v>14</v>
      </c>
      <c r="C2041" t="s">
        <v>53</v>
      </c>
      <c r="D2041" t="s">
        <v>64</v>
      </c>
      <c r="E2041" s="2">
        <v>45517</v>
      </c>
      <c r="F2041" t="s">
        <v>13</v>
      </c>
      <c r="G2041" s="2">
        <v>45525</v>
      </c>
      <c r="H2041">
        <f>Table1[[#This Row],[Date of Last Activity Time]] - Table1[[#This Row],[Date of Lead Created Time]]</f>
        <v>8</v>
      </c>
      <c r="I2041">
        <f ca="1">IF(TODAY() - Table1[[#This Row],[Date of Last Activity Time]] &lt;= 90, 1, 0)</f>
        <v>0</v>
      </c>
    </row>
    <row r="2042" spans="1:9" x14ac:dyDescent="0.25">
      <c r="A2042" s="1">
        <v>5.0851600001752852E+18</v>
      </c>
      <c r="B2042" t="s">
        <v>14</v>
      </c>
      <c r="C2042" t="s">
        <v>53</v>
      </c>
      <c r="D2042" t="s">
        <v>64</v>
      </c>
      <c r="E2042" s="2">
        <v>45519</v>
      </c>
      <c r="F2042" t="s">
        <v>13</v>
      </c>
      <c r="G2042" s="2">
        <v>45531</v>
      </c>
      <c r="H2042">
        <f>Table1[[#This Row],[Date of Last Activity Time]] - Table1[[#This Row],[Date of Lead Created Time]]</f>
        <v>12</v>
      </c>
      <c r="I2042">
        <f ca="1">IF(TODAY() - Table1[[#This Row],[Date of Last Activity Time]] &lt;= 90, 1, 0)</f>
        <v>0</v>
      </c>
    </row>
    <row r="2043" spans="1:9" x14ac:dyDescent="0.25">
      <c r="A2043" s="1">
        <v>5.0851600001752852E+18</v>
      </c>
      <c r="B2043" t="s">
        <v>14</v>
      </c>
      <c r="C2043" t="s">
        <v>53</v>
      </c>
      <c r="D2043" t="s">
        <v>64</v>
      </c>
      <c r="E2043" s="2">
        <v>45521</v>
      </c>
      <c r="F2043" t="s">
        <v>13</v>
      </c>
      <c r="G2043" s="2">
        <v>45525</v>
      </c>
      <c r="H2043">
        <f>Table1[[#This Row],[Date of Last Activity Time]] - Table1[[#This Row],[Date of Lead Created Time]]</f>
        <v>4</v>
      </c>
      <c r="I2043">
        <f ca="1">IF(TODAY() - Table1[[#This Row],[Date of Last Activity Time]] &lt;= 90, 1, 0)</f>
        <v>0</v>
      </c>
    </row>
    <row r="2044" spans="1:9" x14ac:dyDescent="0.25">
      <c r="A2044" s="1">
        <v>5.0851600001752852E+18</v>
      </c>
      <c r="B2044" t="s">
        <v>14</v>
      </c>
      <c r="C2044" t="s">
        <v>53</v>
      </c>
      <c r="D2044" t="s">
        <v>64</v>
      </c>
      <c r="E2044" s="2">
        <v>45523</v>
      </c>
      <c r="F2044" t="s">
        <v>13</v>
      </c>
      <c r="G2044" s="2">
        <v>45525</v>
      </c>
      <c r="H2044">
        <f>Table1[[#This Row],[Date of Last Activity Time]] - Table1[[#This Row],[Date of Lead Created Time]]</f>
        <v>2</v>
      </c>
      <c r="I2044">
        <f ca="1">IF(TODAY() - Table1[[#This Row],[Date of Last Activity Time]] &lt;= 90, 1, 0)</f>
        <v>0</v>
      </c>
    </row>
    <row r="2045" spans="1:9" x14ac:dyDescent="0.25">
      <c r="A2045" s="1">
        <v>5.0851600001752852E+18</v>
      </c>
      <c r="B2045" t="s">
        <v>14</v>
      </c>
      <c r="C2045" t="s">
        <v>53</v>
      </c>
      <c r="D2045" t="s">
        <v>64</v>
      </c>
      <c r="E2045" s="2">
        <v>45524</v>
      </c>
      <c r="F2045" t="s">
        <v>13</v>
      </c>
      <c r="G2045" s="2">
        <v>45531</v>
      </c>
      <c r="H2045">
        <f>Table1[[#This Row],[Date of Last Activity Time]] - Table1[[#This Row],[Date of Lead Created Time]]</f>
        <v>7</v>
      </c>
      <c r="I2045">
        <f ca="1">IF(TODAY() - Table1[[#This Row],[Date of Last Activity Time]] &lt;= 90, 1, 0)</f>
        <v>0</v>
      </c>
    </row>
    <row r="2046" spans="1:9" x14ac:dyDescent="0.25">
      <c r="A2046" s="1">
        <v>5.0851600001752852E+18</v>
      </c>
      <c r="B2046" t="s">
        <v>14</v>
      </c>
      <c r="C2046" t="s">
        <v>53</v>
      </c>
      <c r="D2046" t="s">
        <v>64</v>
      </c>
      <c r="E2046" s="2">
        <v>45526</v>
      </c>
      <c r="F2046" t="s">
        <v>13</v>
      </c>
      <c r="G2046" s="2">
        <v>45538</v>
      </c>
      <c r="H2046">
        <f>Table1[[#This Row],[Date of Last Activity Time]] - Table1[[#This Row],[Date of Lead Created Time]]</f>
        <v>12</v>
      </c>
      <c r="I2046">
        <f ca="1">IF(TODAY() - Table1[[#This Row],[Date of Last Activity Time]] &lt;= 90, 1, 0)</f>
        <v>0</v>
      </c>
    </row>
    <row r="2047" spans="1:9" x14ac:dyDescent="0.25">
      <c r="A2047" s="1">
        <v>5.0851600001753938E+18</v>
      </c>
      <c r="B2047" t="s">
        <v>14</v>
      </c>
      <c r="C2047" t="s">
        <v>53</v>
      </c>
      <c r="D2047" t="s">
        <v>54</v>
      </c>
      <c r="E2047" s="2">
        <v>45526</v>
      </c>
      <c r="F2047" t="s">
        <v>13</v>
      </c>
      <c r="G2047" s="2">
        <v>45527</v>
      </c>
      <c r="H2047">
        <f>Table1[[#This Row],[Date of Last Activity Time]] - Table1[[#This Row],[Date of Lead Created Time]]</f>
        <v>1</v>
      </c>
      <c r="I2047">
        <f ca="1">IF(TODAY() - Table1[[#This Row],[Date of Last Activity Time]] &lt;= 90, 1, 0)</f>
        <v>0</v>
      </c>
    </row>
    <row r="2048" spans="1:9" x14ac:dyDescent="0.25">
      <c r="A2048" s="1">
        <v>5.0851600001753938E+18</v>
      </c>
      <c r="B2048" t="s">
        <v>14</v>
      </c>
      <c r="C2048" t="s">
        <v>53</v>
      </c>
      <c r="D2048" t="s">
        <v>55</v>
      </c>
      <c r="E2048" s="2">
        <v>45531</v>
      </c>
      <c r="F2048" t="s">
        <v>13</v>
      </c>
      <c r="G2048" s="2">
        <v>45533</v>
      </c>
      <c r="H2048">
        <f>Table1[[#This Row],[Date of Last Activity Time]] - Table1[[#This Row],[Date of Lead Created Time]]</f>
        <v>2</v>
      </c>
      <c r="I2048">
        <f ca="1">IF(TODAY() - Table1[[#This Row],[Date of Last Activity Time]] &lt;= 90, 1, 0)</f>
        <v>0</v>
      </c>
    </row>
    <row r="2049" spans="1:9" x14ac:dyDescent="0.25">
      <c r="A2049" s="1">
        <v>5.0851600001753938E+18</v>
      </c>
      <c r="B2049" t="s">
        <v>14</v>
      </c>
      <c r="C2049" t="s">
        <v>53</v>
      </c>
      <c r="D2049" t="s">
        <v>55</v>
      </c>
      <c r="E2049" s="2">
        <v>45532</v>
      </c>
      <c r="F2049" t="s">
        <v>13</v>
      </c>
      <c r="G2049" s="2">
        <v>45537</v>
      </c>
      <c r="H2049">
        <f>Table1[[#This Row],[Date of Last Activity Time]] - Table1[[#This Row],[Date of Lead Created Time]]</f>
        <v>5</v>
      </c>
      <c r="I2049">
        <f ca="1">IF(TODAY() - Table1[[#This Row],[Date of Last Activity Time]] &lt;= 90, 1, 0)</f>
        <v>0</v>
      </c>
    </row>
    <row r="2050" spans="1:9" x14ac:dyDescent="0.25">
      <c r="A2050" s="1">
        <v>5.0851600001753938E+18</v>
      </c>
      <c r="B2050" t="s">
        <v>14</v>
      </c>
      <c r="C2050" t="s">
        <v>53</v>
      </c>
      <c r="D2050" t="s">
        <v>57</v>
      </c>
      <c r="E2050" s="2">
        <v>45507</v>
      </c>
      <c r="F2050" t="s">
        <v>13</v>
      </c>
      <c r="G2050" s="2">
        <v>45511</v>
      </c>
      <c r="H2050">
        <f>Table1[[#This Row],[Date of Last Activity Time]] - Table1[[#This Row],[Date of Lead Created Time]]</f>
        <v>4</v>
      </c>
      <c r="I2050">
        <f ca="1">IF(TODAY() - Table1[[#This Row],[Date of Last Activity Time]] &lt;= 90, 1, 0)</f>
        <v>0</v>
      </c>
    </row>
    <row r="2051" spans="1:9" x14ac:dyDescent="0.25">
      <c r="A2051" s="1">
        <v>5.0851600001753938E+18</v>
      </c>
      <c r="B2051" t="s">
        <v>14</v>
      </c>
      <c r="C2051" t="s">
        <v>53</v>
      </c>
      <c r="D2051" t="s">
        <v>58</v>
      </c>
      <c r="E2051" s="2">
        <v>45519</v>
      </c>
      <c r="F2051" t="s">
        <v>13</v>
      </c>
      <c r="G2051" s="2">
        <v>45530</v>
      </c>
      <c r="H2051">
        <f>Table1[[#This Row],[Date of Last Activity Time]] - Table1[[#This Row],[Date of Lead Created Time]]</f>
        <v>11</v>
      </c>
      <c r="I2051">
        <f ca="1">IF(TODAY() - Table1[[#This Row],[Date of Last Activity Time]] &lt;= 90, 1, 0)</f>
        <v>0</v>
      </c>
    </row>
    <row r="2052" spans="1:9" x14ac:dyDescent="0.25">
      <c r="A2052" s="1">
        <v>5.0851600001754511E+18</v>
      </c>
      <c r="B2052" t="s">
        <v>14</v>
      </c>
      <c r="C2052" t="s">
        <v>53</v>
      </c>
      <c r="D2052" t="s">
        <v>54</v>
      </c>
      <c r="E2052" s="2">
        <v>45505</v>
      </c>
      <c r="F2052" t="s">
        <v>13</v>
      </c>
      <c r="G2052" s="2">
        <v>45505</v>
      </c>
      <c r="H2052">
        <f>Table1[[#This Row],[Date of Last Activity Time]] - Table1[[#This Row],[Date of Lead Created Time]]</f>
        <v>0</v>
      </c>
      <c r="I2052">
        <f ca="1">IF(TODAY() - Table1[[#This Row],[Date of Last Activity Time]] &lt;= 90, 1, 0)</f>
        <v>0</v>
      </c>
    </row>
    <row r="2053" spans="1:9" x14ac:dyDescent="0.25">
      <c r="A2053" s="1">
        <v>5.0851600001754511E+18</v>
      </c>
      <c r="B2053" t="s">
        <v>14</v>
      </c>
      <c r="C2053" t="s">
        <v>53</v>
      </c>
      <c r="D2053" t="s">
        <v>54</v>
      </c>
      <c r="E2053" s="2">
        <v>45519</v>
      </c>
      <c r="F2053" t="s">
        <v>13</v>
      </c>
      <c r="G2053" s="2">
        <v>45520</v>
      </c>
      <c r="H2053">
        <f>Table1[[#This Row],[Date of Last Activity Time]] - Table1[[#This Row],[Date of Lead Created Time]]</f>
        <v>1</v>
      </c>
      <c r="I2053">
        <f ca="1">IF(TODAY() - Table1[[#This Row],[Date of Last Activity Time]] &lt;= 90, 1, 0)</f>
        <v>0</v>
      </c>
    </row>
    <row r="2054" spans="1:9" x14ac:dyDescent="0.25">
      <c r="A2054" s="1">
        <v>5.0851600001754511E+18</v>
      </c>
      <c r="B2054" t="s">
        <v>14</v>
      </c>
      <c r="C2054" t="s">
        <v>53</v>
      </c>
      <c r="D2054" t="s">
        <v>54</v>
      </c>
      <c r="E2054" s="2">
        <v>45523</v>
      </c>
      <c r="F2054" t="s">
        <v>13</v>
      </c>
      <c r="G2054" s="2">
        <v>45523</v>
      </c>
      <c r="H2054">
        <f>Table1[[#This Row],[Date of Last Activity Time]] - Table1[[#This Row],[Date of Lead Created Time]]</f>
        <v>0</v>
      </c>
      <c r="I2054">
        <f ca="1">IF(TODAY() - Table1[[#This Row],[Date of Last Activity Time]] &lt;= 90, 1, 0)</f>
        <v>0</v>
      </c>
    </row>
    <row r="2055" spans="1:9" x14ac:dyDescent="0.25">
      <c r="A2055" s="1">
        <v>5.0851600001754511E+18</v>
      </c>
      <c r="B2055" t="s">
        <v>14</v>
      </c>
      <c r="C2055" t="s">
        <v>53</v>
      </c>
      <c r="D2055" t="s">
        <v>54</v>
      </c>
      <c r="E2055" s="2">
        <v>45528</v>
      </c>
      <c r="F2055" t="s">
        <v>13</v>
      </c>
      <c r="G2055" s="2">
        <v>45528</v>
      </c>
      <c r="H2055">
        <f>Table1[[#This Row],[Date of Last Activity Time]] - Table1[[#This Row],[Date of Lead Created Time]]</f>
        <v>0</v>
      </c>
      <c r="I2055">
        <f ca="1">IF(TODAY() - Table1[[#This Row],[Date of Last Activity Time]] &lt;= 90, 1, 0)</f>
        <v>0</v>
      </c>
    </row>
    <row r="2056" spans="1:9" x14ac:dyDescent="0.25">
      <c r="A2056" s="1">
        <v>5.0851600001754511E+18</v>
      </c>
      <c r="B2056" t="s">
        <v>14</v>
      </c>
      <c r="C2056" t="s">
        <v>53</v>
      </c>
      <c r="D2056" t="s">
        <v>55</v>
      </c>
      <c r="E2056" s="2">
        <v>45525</v>
      </c>
      <c r="F2056" t="s">
        <v>13</v>
      </c>
      <c r="G2056" s="2">
        <v>45527</v>
      </c>
      <c r="H2056">
        <f>Table1[[#This Row],[Date of Last Activity Time]] - Table1[[#This Row],[Date of Lead Created Time]]</f>
        <v>2</v>
      </c>
      <c r="I2056">
        <f ca="1">IF(TODAY() - Table1[[#This Row],[Date of Last Activity Time]] &lt;= 90, 1, 0)</f>
        <v>0</v>
      </c>
    </row>
    <row r="2057" spans="1:9" x14ac:dyDescent="0.25">
      <c r="A2057" s="1">
        <v>5.0851600001754511E+18</v>
      </c>
      <c r="B2057" t="s">
        <v>14</v>
      </c>
      <c r="C2057" t="s">
        <v>53</v>
      </c>
      <c r="D2057" t="s">
        <v>55</v>
      </c>
      <c r="E2057" s="2">
        <v>45527</v>
      </c>
      <c r="F2057" t="s">
        <v>13</v>
      </c>
      <c r="G2057" s="2">
        <v>45530</v>
      </c>
      <c r="H2057">
        <f>Table1[[#This Row],[Date of Last Activity Time]] - Table1[[#This Row],[Date of Lead Created Time]]</f>
        <v>3</v>
      </c>
      <c r="I2057">
        <f ca="1">IF(TODAY() - Table1[[#This Row],[Date of Last Activity Time]] &lt;= 90, 1, 0)</f>
        <v>0</v>
      </c>
    </row>
    <row r="2058" spans="1:9" x14ac:dyDescent="0.25">
      <c r="A2058" s="1">
        <v>5.0851600001754511E+18</v>
      </c>
      <c r="B2058" t="s">
        <v>14</v>
      </c>
      <c r="C2058" t="s">
        <v>53</v>
      </c>
      <c r="D2058" t="s">
        <v>57</v>
      </c>
      <c r="E2058" s="2">
        <v>45526</v>
      </c>
      <c r="F2058" t="s">
        <v>13</v>
      </c>
      <c r="G2058" s="2">
        <v>45531</v>
      </c>
      <c r="H2058">
        <f>Table1[[#This Row],[Date of Last Activity Time]] - Table1[[#This Row],[Date of Lead Created Time]]</f>
        <v>5</v>
      </c>
      <c r="I2058">
        <f ca="1">IF(TODAY() - Table1[[#This Row],[Date of Last Activity Time]] &lt;= 90, 1, 0)</f>
        <v>0</v>
      </c>
    </row>
    <row r="2059" spans="1:9" x14ac:dyDescent="0.25">
      <c r="A2059" s="1">
        <v>5.0851600001758423E+18</v>
      </c>
      <c r="B2059" t="s">
        <v>14</v>
      </c>
      <c r="C2059" t="s">
        <v>53</v>
      </c>
      <c r="D2059" t="s">
        <v>54</v>
      </c>
      <c r="E2059" s="2">
        <v>45516</v>
      </c>
      <c r="F2059" t="s">
        <v>13</v>
      </c>
      <c r="G2059" s="2">
        <v>45516</v>
      </c>
      <c r="H2059">
        <f>Table1[[#This Row],[Date of Last Activity Time]] - Table1[[#This Row],[Date of Lead Created Time]]</f>
        <v>0</v>
      </c>
      <c r="I2059">
        <f ca="1">IF(TODAY() - Table1[[#This Row],[Date of Last Activity Time]] &lt;= 90, 1, 0)</f>
        <v>0</v>
      </c>
    </row>
    <row r="2060" spans="1:9" x14ac:dyDescent="0.25">
      <c r="A2060" s="1">
        <v>5.0851600001758423E+18</v>
      </c>
      <c r="B2060" t="s">
        <v>14</v>
      </c>
      <c r="C2060" t="s">
        <v>53</v>
      </c>
      <c r="D2060" t="s">
        <v>54</v>
      </c>
      <c r="E2060" s="2">
        <v>45530</v>
      </c>
      <c r="F2060" t="s">
        <v>13</v>
      </c>
      <c r="G2060" s="2">
        <v>45530</v>
      </c>
      <c r="H2060">
        <f>Table1[[#This Row],[Date of Last Activity Time]] - Table1[[#This Row],[Date of Lead Created Time]]</f>
        <v>0</v>
      </c>
      <c r="I2060">
        <f ca="1">IF(TODAY() - Table1[[#This Row],[Date of Last Activity Time]] &lt;= 90, 1, 0)</f>
        <v>0</v>
      </c>
    </row>
    <row r="2061" spans="1:9" x14ac:dyDescent="0.25">
      <c r="A2061" s="1">
        <v>5.0851600001758423E+18</v>
      </c>
      <c r="B2061" t="s">
        <v>14</v>
      </c>
      <c r="C2061" t="s">
        <v>53</v>
      </c>
      <c r="D2061" t="s">
        <v>57</v>
      </c>
      <c r="E2061" s="2">
        <v>45515</v>
      </c>
      <c r="F2061" t="s">
        <v>13</v>
      </c>
      <c r="G2061" s="2">
        <v>45519</v>
      </c>
      <c r="H2061">
        <f>Table1[[#This Row],[Date of Last Activity Time]] - Table1[[#This Row],[Date of Lead Created Time]]</f>
        <v>4</v>
      </c>
      <c r="I2061">
        <f ca="1">IF(TODAY() - Table1[[#This Row],[Date of Last Activity Time]] &lt;= 90, 1, 0)</f>
        <v>0</v>
      </c>
    </row>
    <row r="2062" spans="1:9" x14ac:dyDescent="0.25">
      <c r="A2062" s="1">
        <v>5.0851600002065531E+18</v>
      </c>
      <c r="B2062" t="s">
        <v>14</v>
      </c>
      <c r="C2062" t="s">
        <v>53</v>
      </c>
      <c r="D2062" t="s">
        <v>57</v>
      </c>
      <c r="E2062" s="2">
        <v>45529</v>
      </c>
      <c r="F2062" t="s">
        <v>13</v>
      </c>
      <c r="G2062" s="2">
        <v>45568</v>
      </c>
      <c r="H2062">
        <f>Table1[[#This Row],[Date of Last Activity Time]] - Table1[[#This Row],[Date of Lead Created Time]]</f>
        <v>39</v>
      </c>
      <c r="I2062">
        <f ca="1">IF(TODAY() - Table1[[#This Row],[Date of Last Activity Time]] &lt;= 90, 1, 0)</f>
        <v>0</v>
      </c>
    </row>
    <row r="2063" spans="1:9" x14ac:dyDescent="0.25">
      <c r="A2063" s="1">
        <v>5.0851600002065541E+18</v>
      </c>
      <c r="B2063" t="s">
        <v>14</v>
      </c>
      <c r="C2063" t="s">
        <v>53</v>
      </c>
      <c r="D2063" t="s">
        <v>54</v>
      </c>
      <c r="E2063" s="2">
        <v>45518</v>
      </c>
      <c r="F2063" t="s">
        <v>13</v>
      </c>
      <c r="G2063" s="2">
        <v>45518</v>
      </c>
      <c r="H2063">
        <f>Table1[[#This Row],[Date of Last Activity Time]] - Table1[[#This Row],[Date of Lead Created Time]]</f>
        <v>0</v>
      </c>
      <c r="I2063">
        <f ca="1">IF(TODAY() - Table1[[#This Row],[Date of Last Activity Time]] &lt;= 90, 1, 0)</f>
        <v>0</v>
      </c>
    </row>
    <row r="2064" spans="1:9" x14ac:dyDescent="0.25">
      <c r="A2064" s="1">
        <v>5.0851600002065541E+18</v>
      </c>
      <c r="B2064" t="s">
        <v>14</v>
      </c>
      <c r="C2064" t="s">
        <v>53</v>
      </c>
      <c r="D2064" t="s">
        <v>55</v>
      </c>
      <c r="E2064" s="2">
        <v>45526</v>
      </c>
      <c r="F2064" t="s">
        <v>13</v>
      </c>
      <c r="G2064" s="2">
        <v>45527</v>
      </c>
      <c r="H2064">
        <f>Table1[[#This Row],[Date of Last Activity Time]] - Table1[[#This Row],[Date of Lead Created Time]]</f>
        <v>1</v>
      </c>
      <c r="I2064">
        <f ca="1">IF(TODAY() - Table1[[#This Row],[Date of Last Activity Time]] &lt;= 90, 1, 0)</f>
        <v>0</v>
      </c>
    </row>
    <row r="2065" spans="1:9" x14ac:dyDescent="0.25">
      <c r="A2065" s="1">
        <v>5.0851600002065541E+18</v>
      </c>
      <c r="B2065" t="s">
        <v>14</v>
      </c>
      <c r="C2065" t="s">
        <v>53</v>
      </c>
      <c r="D2065" t="s">
        <v>58</v>
      </c>
      <c r="E2065" s="2">
        <v>45532</v>
      </c>
      <c r="F2065" t="s">
        <v>13</v>
      </c>
      <c r="G2065" s="2">
        <v>45590</v>
      </c>
      <c r="H2065">
        <f>Table1[[#This Row],[Date of Last Activity Time]] - Table1[[#This Row],[Date of Lead Created Time]]</f>
        <v>58</v>
      </c>
      <c r="I2065">
        <f ca="1">IF(TODAY() - Table1[[#This Row],[Date of Last Activity Time]] &lt;= 90, 1, 0)</f>
        <v>0</v>
      </c>
    </row>
    <row r="2066" spans="1:9" x14ac:dyDescent="0.25">
      <c r="A2066" s="1">
        <v>5.0851600002065541E+18</v>
      </c>
      <c r="B2066" t="s">
        <v>14</v>
      </c>
      <c r="C2066" t="s">
        <v>53</v>
      </c>
      <c r="D2066" t="s">
        <v>64</v>
      </c>
      <c r="E2066" s="2">
        <v>45530</v>
      </c>
      <c r="F2066" t="s">
        <v>13</v>
      </c>
      <c r="G2066" s="2">
        <v>45538</v>
      </c>
      <c r="H2066">
        <f>Table1[[#This Row],[Date of Last Activity Time]] - Table1[[#This Row],[Date of Lead Created Time]]</f>
        <v>8</v>
      </c>
      <c r="I2066">
        <f ca="1">IF(TODAY() - Table1[[#This Row],[Date of Last Activity Time]] &lt;= 90, 1, 0)</f>
        <v>0</v>
      </c>
    </row>
    <row r="2067" spans="1:9" x14ac:dyDescent="0.25">
      <c r="A2067" s="1">
        <v>5.0851600002073047E+18</v>
      </c>
      <c r="B2067" t="s">
        <v>14</v>
      </c>
      <c r="C2067" t="s">
        <v>53</v>
      </c>
      <c r="D2067" t="s">
        <v>58</v>
      </c>
      <c r="E2067" s="2">
        <v>45529</v>
      </c>
      <c r="F2067" t="s">
        <v>13</v>
      </c>
      <c r="G2067" s="2">
        <v>45532</v>
      </c>
      <c r="H2067">
        <f>Table1[[#This Row],[Date of Last Activity Time]] - Table1[[#This Row],[Date of Lead Created Time]]</f>
        <v>3</v>
      </c>
      <c r="I2067">
        <f ca="1">IF(TODAY() - Table1[[#This Row],[Date of Last Activity Time]] &lt;= 90, 1, 0)</f>
        <v>0</v>
      </c>
    </row>
    <row r="2068" spans="1:9" x14ac:dyDescent="0.25">
      <c r="A2068" s="1">
        <v>5.0851600002073047E+18</v>
      </c>
      <c r="B2068" t="s">
        <v>14</v>
      </c>
      <c r="C2068" t="s">
        <v>53</v>
      </c>
      <c r="D2068" t="s">
        <v>58</v>
      </c>
      <c r="E2068" s="2">
        <v>45535</v>
      </c>
      <c r="F2068" t="s">
        <v>13</v>
      </c>
      <c r="G2068" s="2">
        <v>45540</v>
      </c>
      <c r="H2068">
        <f>Table1[[#This Row],[Date of Last Activity Time]] - Table1[[#This Row],[Date of Lead Created Time]]</f>
        <v>5</v>
      </c>
      <c r="I2068">
        <f ca="1">IF(TODAY() - Table1[[#This Row],[Date of Last Activity Time]] &lt;= 90, 1, 0)</f>
        <v>0</v>
      </c>
    </row>
    <row r="2069" spans="1:9" x14ac:dyDescent="0.25">
      <c r="A2069" s="1">
        <v>5.0851600002074952E+18</v>
      </c>
      <c r="B2069" t="s">
        <v>14</v>
      </c>
      <c r="C2069" t="s">
        <v>53</v>
      </c>
      <c r="D2069" t="s">
        <v>54</v>
      </c>
      <c r="E2069" s="2">
        <v>45506</v>
      </c>
      <c r="F2069" t="s">
        <v>13</v>
      </c>
      <c r="G2069" s="2">
        <v>45506</v>
      </c>
      <c r="H2069">
        <f>Table1[[#This Row],[Date of Last Activity Time]] - Table1[[#This Row],[Date of Lead Created Time]]</f>
        <v>0</v>
      </c>
      <c r="I2069">
        <f ca="1">IF(TODAY() - Table1[[#This Row],[Date of Last Activity Time]] &lt;= 90, 1, 0)</f>
        <v>0</v>
      </c>
    </row>
    <row r="2070" spans="1:9" x14ac:dyDescent="0.25">
      <c r="A2070" s="1">
        <v>5.0851600002074952E+18</v>
      </c>
      <c r="B2070" t="s">
        <v>14</v>
      </c>
      <c r="C2070" t="s">
        <v>53</v>
      </c>
      <c r="D2070" t="s">
        <v>54</v>
      </c>
      <c r="E2070" s="2">
        <v>45526</v>
      </c>
      <c r="F2070" t="s">
        <v>13</v>
      </c>
      <c r="G2070" s="2">
        <v>45526</v>
      </c>
      <c r="H2070">
        <f>Table1[[#This Row],[Date of Last Activity Time]] - Table1[[#This Row],[Date of Lead Created Time]]</f>
        <v>0</v>
      </c>
      <c r="I2070">
        <f ca="1">IF(TODAY() - Table1[[#This Row],[Date of Last Activity Time]] &lt;= 90, 1, 0)</f>
        <v>0</v>
      </c>
    </row>
    <row r="2071" spans="1:9" x14ac:dyDescent="0.25">
      <c r="A2071" s="1">
        <v>5.0851600002074952E+18</v>
      </c>
      <c r="B2071" t="s">
        <v>14</v>
      </c>
      <c r="C2071" t="s">
        <v>53</v>
      </c>
      <c r="D2071" t="s">
        <v>54</v>
      </c>
      <c r="E2071" s="2">
        <v>45529</v>
      </c>
      <c r="F2071" t="s">
        <v>13</v>
      </c>
      <c r="G2071" s="2">
        <v>45530</v>
      </c>
      <c r="H2071">
        <f>Table1[[#This Row],[Date of Last Activity Time]] - Table1[[#This Row],[Date of Lead Created Time]]</f>
        <v>1</v>
      </c>
      <c r="I2071">
        <f ca="1">IF(TODAY() - Table1[[#This Row],[Date of Last Activity Time]] &lt;= 90, 1, 0)</f>
        <v>0</v>
      </c>
    </row>
    <row r="2072" spans="1:9" x14ac:dyDescent="0.25">
      <c r="A2072" s="1">
        <v>5.0851600002074952E+18</v>
      </c>
      <c r="B2072" t="s">
        <v>14</v>
      </c>
      <c r="C2072" t="s">
        <v>53</v>
      </c>
      <c r="D2072" t="s">
        <v>54</v>
      </c>
      <c r="E2072" s="2">
        <v>45530</v>
      </c>
      <c r="F2072" t="s">
        <v>13</v>
      </c>
      <c r="G2072" s="2">
        <v>45530</v>
      </c>
      <c r="H2072">
        <f>Table1[[#This Row],[Date of Last Activity Time]] - Table1[[#This Row],[Date of Lead Created Time]]</f>
        <v>0</v>
      </c>
      <c r="I2072">
        <f ca="1">IF(TODAY() - Table1[[#This Row],[Date of Last Activity Time]] &lt;= 90, 1, 0)</f>
        <v>0</v>
      </c>
    </row>
    <row r="2073" spans="1:9" x14ac:dyDescent="0.25">
      <c r="A2073" s="1">
        <v>5.0851600002074952E+18</v>
      </c>
      <c r="B2073" t="s">
        <v>14</v>
      </c>
      <c r="C2073" t="s">
        <v>53</v>
      </c>
      <c r="D2073" t="s">
        <v>55</v>
      </c>
      <c r="E2073" s="2">
        <v>45525</v>
      </c>
      <c r="F2073" t="s">
        <v>13</v>
      </c>
      <c r="G2073" s="2">
        <v>45526</v>
      </c>
      <c r="H2073">
        <f>Table1[[#This Row],[Date of Last Activity Time]] - Table1[[#This Row],[Date of Lead Created Time]]</f>
        <v>1</v>
      </c>
      <c r="I2073">
        <f ca="1">IF(TODAY() - Table1[[#This Row],[Date of Last Activity Time]] &lt;= 90, 1, 0)</f>
        <v>0</v>
      </c>
    </row>
    <row r="2074" spans="1:9" x14ac:dyDescent="0.25">
      <c r="A2074" s="1">
        <v>5.0851600002074952E+18</v>
      </c>
      <c r="B2074" t="s">
        <v>14</v>
      </c>
      <c r="C2074" t="s">
        <v>53</v>
      </c>
      <c r="D2074" t="s">
        <v>55</v>
      </c>
      <c r="E2074" s="2">
        <v>45527</v>
      </c>
      <c r="F2074" t="s">
        <v>13</v>
      </c>
      <c r="G2074" s="2">
        <v>45528</v>
      </c>
      <c r="H2074">
        <f>Table1[[#This Row],[Date of Last Activity Time]] - Table1[[#This Row],[Date of Lead Created Time]]</f>
        <v>1</v>
      </c>
      <c r="I2074">
        <f ca="1">IF(TODAY() - Table1[[#This Row],[Date of Last Activity Time]] &lt;= 90, 1, 0)</f>
        <v>0</v>
      </c>
    </row>
    <row r="2075" spans="1:9" x14ac:dyDescent="0.25">
      <c r="A2075" s="1">
        <v>5.0851600002074952E+18</v>
      </c>
      <c r="B2075" t="s">
        <v>14</v>
      </c>
      <c r="C2075" t="s">
        <v>53</v>
      </c>
      <c r="D2075" t="s">
        <v>57</v>
      </c>
      <c r="E2075" s="2">
        <v>45530</v>
      </c>
      <c r="F2075" t="s">
        <v>13</v>
      </c>
      <c r="G2075" s="2">
        <v>45536</v>
      </c>
      <c r="H2075">
        <f>Table1[[#This Row],[Date of Last Activity Time]] - Table1[[#This Row],[Date of Lead Created Time]]</f>
        <v>6</v>
      </c>
      <c r="I2075">
        <f ca="1">IF(TODAY() - Table1[[#This Row],[Date of Last Activity Time]] &lt;= 90, 1, 0)</f>
        <v>0</v>
      </c>
    </row>
    <row r="2076" spans="1:9" x14ac:dyDescent="0.25">
      <c r="A2076" s="1">
        <v>5.0851600002074952E+18</v>
      </c>
      <c r="B2076" t="s">
        <v>14</v>
      </c>
      <c r="C2076" t="s">
        <v>53</v>
      </c>
      <c r="D2076" t="s">
        <v>58</v>
      </c>
      <c r="E2076" s="2">
        <v>44928</v>
      </c>
      <c r="F2076" t="s">
        <v>13</v>
      </c>
      <c r="G2076" s="2">
        <v>45691</v>
      </c>
      <c r="H2076">
        <f>Table1[[#This Row],[Date of Last Activity Time]] - Table1[[#This Row],[Date of Lead Created Time]]</f>
        <v>763</v>
      </c>
      <c r="I2076">
        <f ca="1">IF(TODAY() - Table1[[#This Row],[Date of Last Activity Time]] &lt;= 90, 1, 0)</f>
        <v>0</v>
      </c>
    </row>
    <row r="2077" spans="1:9" x14ac:dyDescent="0.25">
      <c r="A2077" s="1">
        <v>5.0851600002170368E+18</v>
      </c>
      <c r="B2077" t="s">
        <v>14</v>
      </c>
      <c r="C2077" t="s">
        <v>53</v>
      </c>
      <c r="D2077" t="s">
        <v>55</v>
      </c>
      <c r="E2077" s="2">
        <v>45530</v>
      </c>
      <c r="F2077" t="s">
        <v>13</v>
      </c>
      <c r="G2077" s="2">
        <v>45531</v>
      </c>
      <c r="H2077">
        <f>Table1[[#This Row],[Date of Last Activity Time]] - Table1[[#This Row],[Date of Lead Created Time]]</f>
        <v>1</v>
      </c>
      <c r="I2077">
        <f ca="1">IF(TODAY() - Table1[[#This Row],[Date of Last Activity Time]] &lt;= 90, 1, 0)</f>
        <v>0</v>
      </c>
    </row>
    <row r="2078" spans="1:9" x14ac:dyDescent="0.25">
      <c r="A2078" s="1">
        <v>5.0851600002170368E+18</v>
      </c>
      <c r="B2078" t="s">
        <v>14</v>
      </c>
      <c r="C2078" t="s">
        <v>53</v>
      </c>
      <c r="D2078" t="s">
        <v>64</v>
      </c>
      <c r="E2078" s="2">
        <v>45519</v>
      </c>
      <c r="F2078" t="s">
        <v>13</v>
      </c>
      <c r="G2078" s="2">
        <v>45525</v>
      </c>
      <c r="H2078">
        <f>Table1[[#This Row],[Date of Last Activity Time]] - Table1[[#This Row],[Date of Lead Created Time]]</f>
        <v>6</v>
      </c>
      <c r="I2078">
        <f ca="1">IF(TODAY() - Table1[[#This Row],[Date of Last Activity Time]] &lt;= 90, 1, 0)</f>
        <v>0</v>
      </c>
    </row>
    <row r="2079" spans="1:9" x14ac:dyDescent="0.25">
      <c r="A2079" s="1">
        <v>5.0851600002170388E+18</v>
      </c>
      <c r="B2079" t="s">
        <v>14</v>
      </c>
      <c r="C2079" t="s">
        <v>53</v>
      </c>
      <c r="D2079" t="s">
        <v>54</v>
      </c>
      <c r="E2079" s="2">
        <v>45532</v>
      </c>
      <c r="F2079" t="s">
        <v>13</v>
      </c>
      <c r="G2079" s="2">
        <v>45532</v>
      </c>
      <c r="H2079">
        <f>Table1[[#This Row],[Date of Last Activity Time]] - Table1[[#This Row],[Date of Lead Created Time]]</f>
        <v>0</v>
      </c>
      <c r="I2079">
        <f ca="1">IF(TODAY() - Table1[[#This Row],[Date of Last Activity Time]] &lt;= 90, 1, 0)</f>
        <v>0</v>
      </c>
    </row>
    <row r="2080" spans="1:9" x14ac:dyDescent="0.25">
      <c r="A2080" s="1">
        <v>5.0851600002170706E+18</v>
      </c>
      <c r="B2080" t="s">
        <v>14</v>
      </c>
      <c r="C2080" t="s">
        <v>53</v>
      </c>
      <c r="D2080" t="s">
        <v>54</v>
      </c>
      <c r="E2080" s="2">
        <v>45528</v>
      </c>
      <c r="F2080" t="s">
        <v>13</v>
      </c>
      <c r="G2080" s="2">
        <v>45530</v>
      </c>
      <c r="H2080">
        <f>Table1[[#This Row],[Date of Last Activity Time]] - Table1[[#This Row],[Date of Lead Created Time]]</f>
        <v>2</v>
      </c>
      <c r="I2080">
        <f ca="1">IF(TODAY() - Table1[[#This Row],[Date of Last Activity Time]] &lt;= 90, 1, 0)</f>
        <v>0</v>
      </c>
    </row>
    <row r="2081" spans="1:9" x14ac:dyDescent="0.25">
      <c r="A2081" s="1">
        <v>5.0851600002170706E+18</v>
      </c>
      <c r="B2081" t="s">
        <v>14</v>
      </c>
      <c r="C2081" t="s">
        <v>53</v>
      </c>
      <c r="D2081" t="s">
        <v>55</v>
      </c>
      <c r="E2081" s="2">
        <v>45520</v>
      </c>
      <c r="F2081" t="s">
        <v>13</v>
      </c>
      <c r="G2081" s="2">
        <v>45521</v>
      </c>
      <c r="H2081">
        <f>Table1[[#This Row],[Date of Last Activity Time]] - Table1[[#This Row],[Date of Lead Created Time]]</f>
        <v>1</v>
      </c>
      <c r="I2081">
        <f ca="1">IF(TODAY() - Table1[[#This Row],[Date of Last Activity Time]] &lt;= 90, 1, 0)</f>
        <v>0</v>
      </c>
    </row>
    <row r="2082" spans="1:9" x14ac:dyDescent="0.25">
      <c r="A2082" s="1">
        <v>5.0851600002170706E+18</v>
      </c>
      <c r="B2082" t="s">
        <v>14</v>
      </c>
      <c r="C2082" t="s">
        <v>53</v>
      </c>
      <c r="D2082" t="s">
        <v>54</v>
      </c>
      <c r="E2082" s="2">
        <v>45526</v>
      </c>
      <c r="F2082" t="s">
        <v>13</v>
      </c>
      <c r="G2082" s="2">
        <v>45527</v>
      </c>
      <c r="H2082">
        <f>Table1[[#This Row],[Date of Last Activity Time]] - Table1[[#This Row],[Date of Lead Created Time]]</f>
        <v>1</v>
      </c>
      <c r="I2082">
        <f ca="1">IF(TODAY() - Table1[[#This Row],[Date of Last Activity Time]] &lt;= 90, 1, 0)</f>
        <v>0</v>
      </c>
    </row>
    <row r="2083" spans="1:9" x14ac:dyDescent="0.25">
      <c r="A2083" s="1">
        <v>5.0851600002170706E+18</v>
      </c>
      <c r="B2083" t="s">
        <v>14</v>
      </c>
      <c r="C2083" t="s">
        <v>53</v>
      </c>
      <c r="D2083" t="s">
        <v>54</v>
      </c>
      <c r="E2083" s="2">
        <v>45532</v>
      </c>
      <c r="F2083" t="s">
        <v>13</v>
      </c>
      <c r="G2083" s="2">
        <v>45532</v>
      </c>
      <c r="H2083">
        <f>Table1[[#This Row],[Date of Last Activity Time]] - Table1[[#This Row],[Date of Lead Created Time]]</f>
        <v>0</v>
      </c>
      <c r="I2083">
        <f ca="1">IF(TODAY() - Table1[[#This Row],[Date of Last Activity Time]] &lt;= 90, 1, 0)</f>
        <v>0</v>
      </c>
    </row>
    <row r="2084" spans="1:9" x14ac:dyDescent="0.25">
      <c r="A2084" s="1">
        <v>5.0851600002170706E+18</v>
      </c>
      <c r="B2084" t="s">
        <v>14</v>
      </c>
      <c r="C2084" t="s">
        <v>53</v>
      </c>
      <c r="D2084" t="s">
        <v>54</v>
      </c>
      <c r="E2084" s="2">
        <v>45534</v>
      </c>
      <c r="F2084" t="s">
        <v>13</v>
      </c>
      <c r="G2084" s="2">
        <v>45534</v>
      </c>
      <c r="H2084">
        <f>Table1[[#This Row],[Date of Last Activity Time]] - Table1[[#This Row],[Date of Lead Created Time]]</f>
        <v>0</v>
      </c>
      <c r="I2084">
        <f ca="1">IF(TODAY() - Table1[[#This Row],[Date of Last Activity Time]] &lt;= 90, 1, 0)</f>
        <v>0</v>
      </c>
    </row>
    <row r="2085" spans="1:9" x14ac:dyDescent="0.25">
      <c r="A2085" s="1">
        <v>5.0851600002170706E+18</v>
      </c>
      <c r="B2085" t="s">
        <v>14</v>
      </c>
      <c r="C2085" t="s">
        <v>53</v>
      </c>
      <c r="D2085" t="s">
        <v>57</v>
      </c>
      <c r="E2085" s="2">
        <v>45507</v>
      </c>
      <c r="F2085" t="s">
        <v>13</v>
      </c>
      <c r="G2085" s="2">
        <v>45513</v>
      </c>
      <c r="H2085">
        <f>Table1[[#This Row],[Date of Last Activity Time]] - Table1[[#This Row],[Date of Lead Created Time]]</f>
        <v>6</v>
      </c>
      <c r="I2085">
        <f ca="1">IF(TODAY() - Table1[[#This Row],[Date of Last Activity Time]] &lt;= 90, 1, 0)</f>
        <v>0</v>
      </c>
    </row>
    <row r="2086" spans="1:9" x14ac:dyDescent="0.25">
      <c r="A2086" s="1">
        <v>5.0851600002218158E+18</v>
      </c>
      <c r="B2086" t="s">
        <v>14</v>
      </c>
      <c r="C2086" t="s">
        <v>53</v>
      </c>
      <c r="D2086" t="s">
        <v>245</v>
      </c>
      <c r="E2086" s="2">
        <v>45527</v>
      </c>
      <c r="F2086" t="s">
        <v>13</v>
      </c>
      <c r="G2086" s="2">
        <v>45541</v>
      </c>
      <c r="H2086">
        <f>Table1[[#This Row],[Date of Last Activity Time]] - Table1[[#This Row],[Date of Lead Created Time]]</f>
        <v>14</v>
      </c>
      <c r="I2086">
        <f ca="1">IF(TODAY() - Table1[[#This Row],[Date of Last Activity Time]] &lt;= 90, 1, 0)</f>
        <v>0</v>
      </c>
    </row>
    <row r="2087" spans="1:9" x14ac:dyDescent="0.25">
      <c r="A2087" s="1">
        <v>5.0851600002218158E+18</v>
      </c>
      <c r="B2087" t="s">
        <v>14</v>
      </c>
      <c r="C2087" t="s">
        <v>53</v>
      </c>
      <c r="D2087" t="s">
        <v>54</v>
      </c>
      <c r="E2087" s="2">
        <v>45530</v>
      </c>
      <c r="F2087" t="s">
        <v>13</v>
      </c>
      <c r="G2087" s="2">
        <v>45530</v>
      </c>
      <c r="H2087">
        <f>Table1[[#This Row],[Date of Last Activity Time]] - Table1[[#This Row],[Date of Lead Created Time]]</f>
        <v>0</v>
      </c>
      <c r="I2087">
        <f ca="1">IF(TODAY() - Table1[[#This Row],[Date of Last Activity Time]] &lt;= 90, 1, 0)</f>
        <v>0</v>
      </c>
    </row>
    <row r="2088" spans="1:9" x14ac:dyDescent="0.25">
      <c r="A2088" s="1">
        <v>5.0851600002218158E+18</v>
      </c>
      <c r="B2088" t="s">
        <v>14</v>
      </c>
      <c r="C2088" t="s">
        <v>53</v>
      </c>
      <c r="D2088" t="s">
        <v>54</v>
      </c>
      <c r="E2088" s="2">
        <v>45535</v>
      </c>
      <c r="F2088" t="s">
        <v>13</v>
      </c>
      <c r="G2088" s="2">
        <v>45537</v>
      </c>
      <c r="H2088">
        <f>Table1[[#This Row],[Date of Last Activity Time]] - Table1[[#This Row],[Date of Lead Created Time]]</f>
        <v>2</v>
      </c>
      <c r="I2088">
        <f ca="1">IF(TODAY() - Table1[[#This Row],[Date of Last Activity Time]] &lt;= 90, 1, 0)</f>
        <v>0</v>
      </c>
    </row>
    <row r="2089" spans="1:9" x14ac:dyDescent="0.25">
      <c r="A2089" s="1">
        <v>5.0851600002218158E+18</v>
      </c>
      <c r="B2089" t="s">
        <v>14</v>
      </c>
      <c r="C2089" t="s">
        <v>53</v>
      </c>
      <c r="D2089" t="s">
        <v>55</v>
      </c>
      <c r="E2089" s="2">
        <v>45519</v>
      </c>
      <c r="F2089" t="s">
        <v>13</v>
      </c>
      <c r="G2089" s="2">
        <v>45519</v>
      </c>
      <c r="H2089">
        <f>Table1[[#This Row],[Date of Last Activity Time]] - Table1[[#This Row],[Date of Lead Created Time]]</f>
        <v>0</v>
      </c>
      <c r="I2089">
        <f ca="1">IF(TODAY() - Table1[[#This Row],[Date of Last Activity Time]] &lt;= 90, 1, 0)</f>
        <v>0</v>
      </c>
    </row>
    <row r="2090" spans="1:9" x14ac:dyDescent="0.25">
      <c r="A2090" s="1">
        <v>5.0851600002218158E+18</v>
      </c>
      <c r="B2090" t="s">
        <v>14</v>
      </c>
      <c r="C2090" t="s">
        <v>53</v>
      </c>
      <c r="D2090" t="s">
        <v>57</v>
      </c>
      <c r="E2090" s="2">
        <v>45530</v>
      </c>
      <c r="F2090" t="s">
        <v>13</v>
      </c>
      <c r="G2090" s="2">
        <v>45533</v>
      </c>
      <c r="H2090">
        <f>Table1[[#This Row],[Date of Last Activity Time]] - Table1[[#This Row],[Date of Lead Created Time]]</f>
        <v>3</v>
      </c>
      <c r="I2090">
        <f ca="1">IF(TODAY() - Table1[[#This Row],[Date of Last Activity Time]] &lt;= 90, 1, 0)</f>
        <v>0</v>
      </c>
    </row>
    <row r="2091" spans="1:9" x14ac:dyDescent="0.25">
      <c r="A2091" s="1">
        <v>5.0851600002297795E+18</v>
      </c>
      <c r="B2091" t="s">
        <v>14</v>
      </c>
      <c r="C2091" t="s">
        <v>53</v>
      </c>
      <c r="D2091" t="s">
        <v>54</v>
      </c>
      <c r="E2091" s="2">
        <v>45528</v>
      </c>
      <c r="F2091" t="s">
        <v>13</v>
      </c>
      <c r="G2091" s="2">
        <v>45531</v>
      </c>
      <c r="H2091">
        <f>Table1[[#This Row],[Date of Last Activity Time]] - Table1[[#This Row],[Date of Lead Created Time]]</f>
        <v>3</v>
      </c>
      <c r="I2091">
        <f ca="1">IF(TODAY() - Table1[[#This Row],[Date of Last Activity Time]] &lt;= 90, 1, 0)</f>
        <v>0</v>
      </c>
    </row>
    <row r="2092" spans="1:9" x14ac:dyDescent="0.25">
      <c r="A2092" s="1">
        <v>5.0851600002297795E+18</v>
      </c>
      <c r="B2092" t="s">
        <v>14</v>
      </c>
      <c r="C2092" t="s">
        <v>53</v>
      </c>
      <c r="D2092" t="s">
        <v>54</v>
      </c>
      <c r="E2092" s="2">
        <v>45531</v>
      </c>
      <c r="F2092" t="s">
        <v>13</v>
      </c>
      <c r="G2092" s="2">
        <v>45531</v>
      </c>
      <c r="H2092">
        <f>Table1[[#This Row],[Date of Last Activity Time]] - Table1[[#This Row],[Date of Lead Created Time]]</f>
        <v>0</v>
      </c>
      <c r="I2092">
        <f ca="1">IF(TODAY() - Table1[[#This Row],[Date of Last Activity Time]] &lt;= 90, 1, 0)</f>
        <v>0</v>
      </c>
    </row>
    <row r="2093" spans="1:9" x14ac:dyDescent="0.25">
      <c r="A2093" s="1">
        <v>5.0851600002297795E+18</v>
      </c>
      <c r="B2093" t="s">
        <v>14</v>
      </c>
      <c r="C2093" t="s">
        <v>53</v>
      </c>
      <c r="D2093" t="s">
        <v>57</v>
      </c>
      <c r="E2093" s="2">
        <v>45530</v>
      </c>
      <c r="F2093" t="s">
        <v>13</v>
      </c>
      <c r="G2093" s="2">
        <v>45546</v>
      </c>
      <c r="H2093">
        <f>Table1[[#This Row],[Date of Last Activity Time]] - Table1[[#This Row],[Date of Lead Created Time]]</f>
        <v>16</v>
      </c>
      <c r="I2093">
        <f ca="1">IF(TODAY() - Table1[[#This Row],[Date of Last Activity Time]] &lt;= 90, 1, 0)</f>
        <v>0</v>
      </c>
    </row>
    <row r="2094" spans="1:9" x14ac:dyDescent="0.25">
      <c r="A2094" s="1">
        <v>5.0851600002297795E+18</v>
      </c>
      <c r="B2094" t="s">
        <v>14</v>
      </c>
      <c r="C2094" t="s">
        <v>53</v>
      </c>
      <c r="D2094" t="s">
        <v>64</v>
      </c>
      <c r="E2094" s="2">
        <v>45532</v>
      </c>
      <c r="F2094" t="s">
        <v>13</v>
      </c>
      <c r="G2094" s="2">
        <v>45589</v>
      </c>
      <c r="H2094">
        <f>Table1[[#This Row],[Date of Last Activity Time]] - Table1[[#This Row],[Date of Lead Created Time]]</f>
        <v>57</v>
      </c>
      <c r="I2094">
        <f ca="1">IF(TODAY() - Table1[[#This Row],[Date of Last Activity Time]] &lt;= 90, 1, 0)</f>
        <v>0</v>
      </c>
    </row>
    <row r="2095" spans="1:9" x14ac:dyDescent="0.25">
      <c r="A2095" s="1">
        <v>5.0851600003443773E+18</v>
      </c>
      <c r="B2095" t="s">
        <v>14</v>
      </c>
      <c r="C2095" t="s">
        <v>53</v>
      </c>
      <c r="D2095" t="s">
        <v>55</v>
      </c>
      <c r="E2095" s="2">
        <v>45523</v>
      </c>
      <c r="F2095" t="s">
        <v>13</v>
      </c>
      <c r="G2095" s="2">
        <v>45670</v>
      </c>
      <c r="H2095">
        <f>Table1[[#This Row],[Date of Last Activity Time]] - Table1[[#This Row],[Date of Lead Created Time]]</f>
        <v>147</v>
      </c>
      <c r="I2095">
        <f ca="1">IF(TODAY() - Table1[[#This Row],[Date of Last Activity Time]] &lt;= 90, 1, 0)</f>
        <v>0</v>
      </c>
    </row>
    <row r="2096" spans="1:9" x14ac:dyDescent="0.25">
      <c r="A2096" s="1">
        <v>5.0851600003443804E+18</v>
      </c>
      <c r="B2096" t="s">
        <v>14</v>
      </c>
      <c r="C2096" t="s">
        <v>53</v>
      </c>
      <c r="D2096" t="s">
        <v>57</v>
      </c>
      <c r="E2096" s="2">
        <v>45525</v>
      </c>
      <c r="F2096" t="s">
        <v>13</v>
      </c>
      <c r="G2096" s="2">
        <v>45669</v>
      </c>
      <c r="H2096">
        <f>Table1[[#This Row],[Date of Last Activity Time]] - Table1[[#This Row],[Date of Lead Created Time]]</f>
        <v>144</v>
      </c>
      <c r="I2096">
        <f ca="1">IF(TODAY() - Table1[[#This Row],[Date of Last Activity Time]] &lt;= 90, 1, 0)</f>
        <v>0</v>
      </c>
    </row>
    <row r="2097" spans="1:9" x14ac:dyDescent="0.25">
      <c r="A2097" s="1">
        <v>5.0851600003443927E+18</v>
      </c>
      <c r="B2097" t="s">
        <v>14</v>
      </c>
      <c r="C2097" t="s">
        <v>53</v>
      </c>
      <c r="D2097" t="s">
        <v>55</v>
      </c>
      <c r="E2097" s="2">
        <v>45534</v>
      </c>
      <c r="F2097" t="s">
        <v>13</v>
      </c>
      <c r="G2097" s="2">
        <v>45670</v>
      </c>
      <c r="H2097">
        <f>Table1[[#This Row],[Date of Last Activity Time]] - Table1[[#This Row],[Date of Lead Created Time]]</f>
        <v>136</v>
      </c>
      <c r="I2097">
        <f ca="1">IF(TODAY() - Table1[[#This Row],[Date of Last Activity Time]] &lt;= 90, 1, 0)</f>
        <v>0</v>
      </c>
    </row>
    <row r="2098" spans="1:9" x14ac:dyDescent="0.25">
      <c r="A2098" s="1">
        <v>5.0851600003443927E+18</v>
      </c>
      <c r="B2098" t="s">
        <v>14</v>
      </c>
      <c r="C2098" t="s">
        <v>53</v>
      </c>
      <c r="D2098" t="s">
        <v>57</v>
      </c>
      <c r="E2098" s="2">
        <v>45522</v>
      </c>
      <c r="F2098" t="s">
        <v>13</v>
      </c>
      <c r="G2098" s="2">
        <v>45669</v>
      </c>
      <c r="H2098">
        <f>Table1[[#This Row],[Date of Last Activity Time]] - Table1[[#This Row],[Date of Lead Created Time]]</f>
        <v>147</v>
      </c>
      <c r="I2098">
        <f ca="1">IF(TODAY() - Table1[[#This Row],[Date of Last Activity Time]] &lt;= 90, 1, 0)</f>
        <v>0</v>
      </c>
    </row>
    <row r="2099" spans="1:9" x14ac:dyDescent="0.25">
      <c r="A2099" s="1">
        <v>5.0851600003698555E+18</v>
      </c>
      <c r="B2099" t="s">
        <v>14</v>
      </c>
      <c r="C2099" t="s">
        <v>53</v>
      </c>
      <c r="D2099" t="s">
        <v>57</v>
      </c>
      <c r="E2099" s="2">
        <v>45515</v>
      </c>
      <c r="F2099" t="s">
        <v>13</v>
      </c>
      <c r="G2099" s="2">
        <v>45735</v>
      </c>
      <c r="H2099">
        <f>Table1[[#This Row],[Date of Last Activity Time]] - Table1[[#This Row],[Date of Lead Created Time]]</f>
        <v>220</v>
      </c>
      <c r="I2099">
        <f ca="1">IF(TODAY() - Table1[[#This Row],[Date of Last Activity Time]] &lt;= 90, 1, 0)</f>
        <v>0</v>
      </c>
    </row>
    <row r="2100" spans="1:9" x14ac:dyDescent="0.25">
      <c r="A2100" s="1">
        <v>5.0851600004252017E+18</v>
      </c>
      <c r="B2100" t="s">
        <v>14</v>
      </c>
      <c r="C2100" t="s">
        <v>53</v>
      </c>
      <c r="D2100" t="s">
        <v>58</v>
      </c>
      <c r="E2100" s="2">
        <v>45521</v>
      </c>
      <c r="F2100" t="s">
        <v>13</v>
      </c>
      <c r="G2100" s="2">
        <v>45723</v>
      </c>
      <c r="H2100">
        <f>Table1[[#This Row],[Date of Last Activity Time]] - Table1[[#This Row],[Date of Lead Created Time]]</f>
        <v>202</v>
      </c>
      <c r="I2100">
        <f ca="1">IF(TODAY() - Table1[[#This Row],[Date of Last Activity Time]] &lt;= 90, 1, 0)</f>
        <v>0</v>
      </c>
    </row>
    <row r="2101" spans="1:9" x14ac:dyDescent="0.25">
      <c r="A2101" s="1">
        <v>5.0851600004894157E+18</v>
      </c>
      <c r="B2101" t="s">
        <v>14</v>
      </c>
      <c r="C2101" t="s">
        <v>53</v>
      </c>
      <c r="D2101" t="s">
        <v>58</v>
      </c>
      <c r="E2101" s="2">
        <v>44955</v>
      </c>
      <c r="F2101" t="s">
        <v>13</v>
      </c>
      <c r="G2101" s="2">
        <v>45838</v>
      </c>
      <c r="H2101">
        <f>Table1[[#This Row],[Date of Last Activity Time]] - Table1[[#This Row],[Date of Lead Created Time]]</f>
        <v>883</v>
      </c>
      <c r="I2101">
        <f ca="1">IF(TODAY() - Table1[[#This Row],[Date of Last Activity Time]] &lt;= 90, 1, 0)</f>
        <v>0</v>
      </c>
    </row>
    <row r="2102" spans="1:9" x14ac:dyDescent="0.25">
      <c r="A2102" s="1">
        <v>5.0851600005337539E+18</v>
      </c>
      <c r="B2102" t="s">
        <v>28</v>
      </c>
      <c r="C2102" t="s">
        <v>53</v>
      </c>
      <c r="D2102" t="s">
        <v>12</v>
      </c>
      <c r="E2102" s="2">
        <v>44954</v>
      </c>
      <c r="F2102" t="s">
        <v>13</v>
      </c>
      <c r="G2102" s="2">
        <v>45883</v>
      </c>
      <c r="H2102">
        <f>Table1[[#This Row],[Date of Last Activity Time]] - Table1[[#This Row],[Date of Lead Created Time]]</f>
        <v>929</v>
      </c>
      <c r="I2102">
        <f ca="1">IF(TODAY() - Table1[[#This Row],[Date of Last Activity Time]] &lt;= 90, 1, 0)</f>
        <v>1</v>
      </c>
    </row>
    <row r="2103" spans="1:9" x14ac:dyDescent="0.25">
      <c r="A2103" s="1">
        <v>5.0851600006135757E+18</v>
      </c>
      <c r="B2103" t="s">
        <v>14</v>
      </c>
      <c r="C2103" t="s">
        <v>53</v>
      </c>
      <c r="D2103" t="s">
        <v>12</v>
      </c>
      <c r="E2103" s="2">
        <v>44954</v>
      </c>
      <c r="F2103" t="s">
        <v>13</v>
      </c>
      <c r="G2103" s="2">
        <v>45894</v>
      </c>
      <c r="H2103">
        <f>Table1[[#This Row],[Date of Last Activity Time]] - Table1[[#This Row],[Date of Lead Created Time]]</f>
        <v>940</v>
      </c>
      <c r="I2103">
        <f ca="1">IF(TODAY() - Table1[[#This Row],[Date of Last Activity Time]] &lt;= 90, 1, 0)</f>
        <v>1</v>
      </c>
    </row>
    <row r="2104" spans="1:9" x14ac:dyDescent="0.25">
      <c r="A2104" s="1">
        <v>5.0851600006135828E+18</v>
      </c>
      <c r="B2104" t="s">
        <v>14</v>
      </c>
      <c r="C2104" t="s">
        <v>53</v>
      </c>
      <c r="D2104" t="s">
        <v>12</v>
      </c>
      <c r="E2104" s="2">
        <v>44954</v>
      </c>
      <c r="F2104" t="s">
        <v>13</v>
      </c>
      <c r="G2104" s="2">
        <v>45933</v>
      </c>
      <c r="H2104">
        <f>Table1[[#This Row],[Date of Last Activity Time]] - Table1[[#This Row],[Date of Lead Created Time]]</f>
        <v>979</v>
      </c>
      <c r="I2104">
        <f ca="1">IF(TODAY() - Table1[[#This Row],[Date of Last Activity Time]] &lt;= 90, 1, 0)</f>
        <v>1</v>
      </c>
    </row>
    <row r="2105" spans="1:9" x14ac:dyDescent="0.25">
      <c r="A2105" s="1">
        <v>5.0851600002074952E+18</v>
      </c>
      <c r="B2105" t="s">
        <v>14</v>
      </c>
      <c r="C2105" t="s">
        <v>53</v>
      </c>
      <c r="D2105" t="s">
        <v>58</v>
      </c>
      <c r="E2105" s="2">
        <v>44928</v>
      </c>
      <c r="F2105" t="s">
        <v>13</v>
      </c>
      <c r="G2105" s="2">
        <v>45483</v>
      </c>
      <c r="H2105">
        <f>Table1[[#This Row],[Date of Last Activity Time]] - Table1[[#This Row],[Date of Lead Created Time]]</f>
        <v>555</v>
      </c>
      <c r="I2105">
        <f ca="1">IF(TODAY() - Table1[[#This Row],[Date of Last Activity Time]] &lt;= 90, 1, 0)</f>
        <v>0</v>
      </c>
    </row>
    <row r="2106" spans="1:9" x14ac:dyDescent="0.25">
      <c r="A2106" s="1">
        <v>5.0851600002170706E+18</v>
      </c>
      <c r="B2106" t="s">
        <v>14</v>
      </c>
      <c r="C2106" t="s">
        <v>53</v>
      </c>
      <c r="D2106" t="s">
        <v>57</v>
      </c>
      <c r="E2106" s="2">
        <v>44955</v>
      </c>
      <c r="F2106" t="s">
        <v>13</v>
      </c>
      <c r="G2106" s="2">
        <v>45499</v>
      </c>
      <c r="H2106">
        <f>Table1[[#This Row],[Date of Last Activity Time]] - Table1[[#This Row],[Date of Lead Created Time]]</f>
        <v>544</v>
      </c>
      <c r="I2106">
        <f ca="1">IF(TODAY() - Table1[[#This Row],[Date of Last Activity Time]] &lt;= 90, 1, 0)</f>
        <v>0</v>
      </c>
    </row>
    <row r="2107" spans="1:9" x14ac:dyDescent="0.25">
      <c r="A2107" s="1">
        <v>5.0851600002170706E+18</v>
      </c>
      <c r="B2107" t="s">
        <v>14</v>
      </c>
      <c r="C2107" t="s">
        <v>53</v>
      </c>
      <c r="D2107" t="s">
        <v>57</v>
      </c>
      <c r="E2107" s="2">
        <v>44955</v>
      </c>
      <c r="F2107" t="s">
        <v>13</v>
      </c>
      <c r="G2107" s="2">
        <v>45511</v>
      </c>
      <c r="H2107">
        <f>Table1[[#This Row],[Date of Last Activity Time]] - Table1[[#This Row],[Date of Lead Created Time]]</f>
        <v>556</v>
      </c>
      <c r="I2107">
        <f ca="1">IF(TODAY() - Table1[[#This Row],[Date of Last Activity Time]] &lt;= 90, 1, 0)</f>
        <v>0</v>
      </c>
    </row>
    <row r="2108" spans="1:9" x14ac:dyDescent="0.25">
      <c r="A2108" s="1">
        <v>5.0851600002218158E+18</v>
      </c>
      <c r="B2108" t="s">
        <v>14</v>
      </c>
      <c r="C2108" t="s">
        <v>53</v>
      </c>
      <c r="D2108" t="s">
        <v>57</v>
      </c>
      <c r="E2108" s="2">
        <v>44955</v>
      </c>
      <c r="F2108" t="s">
        <v>13</v>
      </c>
      <c r="G2108" s="2">
        <v>45547</v>
      </c>
      <c r="H2108">
        <f>Table1[[#This Row],[Date of Last Activity Time]] - Table1[[#This Row],[Date of Lead Created Time]]</f>
        <v>592</v>
      </c>
      <c r="I2108">
        <f ca="1">IF(TODAY() - Table1[[#This Row],[Date of Last Activity Time]] &lt;= 90, 1, 0)</f>
        <v>0</v>
      </c>
    </row>
    <row r="2109" spans="1:9" x14ac:dyDescent="0.25">
      <c r="A2109" s="1">
        <v>5.0851600002289347E+18</v>
      </c>
      <c r="B2109" t="s">
        <v>14</v>
      </c>
      <c r="C2109" t="s">
        <v>53</v>
      </c>
      <c r="D2109" t="s">
        <v>57</v>
      </c>
      <c r="E2109" s="2">
        <v>44955</v>
      </c>
      <c r="F2109" t="s">
        <v>13</v>
      </c>
      <c r="G2109" s="2">
        <v>45516</v>
      </c>
      <c r="H2109">
        <f>Table1[[#This Row],[Date of Last Activity Time]] - Table1[[#This Row],[Date of Lead Created Time]]</f>
        <v>561</v>
      </c>
      <c r="I2109">
        <f ca="1">IF(TODAY() - Table1[[#This Row],[Date of Last Activity Time]] &lt;= 90, 1, 0)</f>
        <v>0</v>
      </c>
    </row>
    <row r="2110" spans="1:9" x14ac:dyDescent="0.25">
      <c r="A2110" s="1">
        <v>5.0851600002074952E+18</v>
      </c>
      <c r="B2110" t="s">
        <v>14</v>
      </c>
      <c r="C2110" t="s">
        <v>53</v>
      </c>
      <c r="D2110" t="s">
        <v>58</v>
      </c>
      <c r="E2110" s="2">
        <v>44955</v>
      </c>
      <c r="F2110" t="s">
        <v>13</v>
      </c>
      <c r="G2110" s="2">
        <v>45546</v>
      </c>
      <c r="H2110">
        <f>Table1[[#This Row],[Date of Last Activity Time]] - Table1[[#This Row],[Date of Lead Created Time]]</f>
        <v>591</v>
      </c>
      <c r="I2110">
        <f ca="1">IF(TODAY() - Table1[[#This Row],[Date of Last Activity Time]] &lt;= 90, 1, 0)</f>
        <v>0</v>
      </c>
    </row>
    <row r="2111" spans="1:9" x14ac:dyDescent="0.25">
      <c r="A2111" s="1">
        <v>5.0851600002170368E+18</v>
      </c>
      <c r="B2111" t="s">
        <v>14</v>
      </c>
      <c r="C2111" t="s">
        <v>53</v>
      </c>
      <c r="D2111" t="s">
        <v>57</v>
      </c>
      <c r="E2111" s="2">
        <v>44955</v>
      </c>
      <c r="F2111" t="s">
        <v>13</v>
      </c>
      <c r="G2111" s="2">
        <v>45502</v>
      </c>
      <c r="H2111">
        <f>Table1[[#This Row],[Date of Last Activity Time]] - Table1[[#This Row],[Date of Lead Created Time]]</f>
        <v>547</v>
      </c>
      <c r="I2111">
        <f ca="1">IF(TODAY() - Table1[[#This Row],[Date of Last Activity Time]] &lt;= 90, 1, 0)</f>
        <v>0</v>
      </c>
    </row>
    <row r="2112" spans="1:9" x14ac:dyDescent="0.25">
      <c r="A2112" s="1">
        <v>5.0851600002170706E+18</v>
      </c>
      <c r="B2112" t="s">
        <v>14</v>
      </c>
      <c r="C2112" t="s">
        <v>53</v>
      </c>
      <c r="D2112" t="s">
        <v>57</v>
      </c>
      <c r="E2112" s="2">
        <v>44955</v>
      </c>
      <c r="F2112" t="s">
        <v>13</v>
      </c>
      <c r="G2112" s="2">
        <v>45511</v>
      </c>
      <c r="H2112">
        <f>Table1[[#This Row],[Date of Last Activity Time]] - Table1[[#This Row],[Date of Lead Created Time]]</f>
        <v>556</v>
      </c>
      <c r="I2112">
        <f ca="1">IF(TODAY() - Table1[[#This Row],[Date of Last Activity Time]] &lt;= 90, 1, 0)</f>
        <v>0</v>
      </c>
    </row>
    <row r="2113" spans="1:9" x14ac:dyDescent="0.25">
      <c r="A2113" s="1">
        <v>5.0851600001285714E+18</v>
      </c>
      <c r="B2113" t="s">
        <v>14</v>
      </c>
      <c r="C2113" t="s">
        <v>226</v>
      </c>
      <c r="D2113" t="s">
        <v>12</v>
      </c>
      <c r="E2113" s="2">
        <v>44954</v>
      </c>
      <c r="F2113" t="s">
        <v>13</v>
      </c>
      <c r="G2113" s="2">
        <v>45905</v>
      </c>
      <c r="H2113">
        <f>Table1[[#This Row],[Date of Last Activity Time]] - Table1[[#This Row],[Date of Lead Created Time]]</f>
        <v>951</v>
      </c>
      <c r="I2113">
        <f ca="1">IF(TODAY() - Table1[[#This Row],[Date of Last Activity Time]] &lt;= 90, 1, 0)</f>
        <v>1</v>
      </c>
    </row>
    <row r="2114" spans="1:9" x14ac:dyDescent="0.25">
      <c r="A2114" s="1">
        <v>5.0851600001285714E+18</v>
      </c>
      <c r="B2114" t="s">
        <v>14</v>
      </c>
      <c r="C2114" t="s">
        <v>226</v>
      </c>
      <c r="D2114" t="s">
        <v>12</v>
      </c>
      <c r="E2114" s="2">
        <v>44955</v>
      </c>
      <c r="F2114" t="s">
        <v>13</v>
      </c>
      <c r="G2114" s="2">
        <v>45905</v>
      </c>
      <c r="H2114">
        <f>Table1[[#This Row],[Date of Last Activity Time]] - Table1[[#This Row],[Date of Lead Created Time]]</f>
        <v>950</v>
      </c>
      <c r="I2114">
        <f ca="1">IF(TODAY() - Table1[[#This Row],[Date of Last Activity Time]] &lt;= 90, 1, 0)</f>
        <v>1</v>
      </c>
    </row>
    <row r="2115" spans="1:9" x14ac:dyDescent="0.25">
      <c r="A2115" s="1">
        <v>5.0851600000189092E+18</v>
      </c>
      <c r="B2115" t="s">
        <v>14</v>
      </c>
      <c r="C2115" t="s">
        <v>59</v>
      </c>
      <c r="D2115" t="s">
        <v>54</v>
      </c>
      <c r="E2115" s="2">
        <v>45517</v>
      </c>
      <c r="F2115" t="s">
        <v>13</v>
      </c>
      <c r="G2115" s="2">
        <v>45517</v>
      </c>
      <c r="H2115">
        <f>Table1[[#This Row],[Date of Last Activity Time]] - Table1[[#This Row],[Date of Lead Created Time]]</f>
        <v>0</v>
      </c>
      <c r="I2115">
        <f ca="1">IF(TODAY() - Table1[[#This Row],[Date of Last Activity Time]] &lt;= 90, 1, 0)</f>
        <v>0</v>
      </c>
    </row>
    <row r="2116" spans="1:9" x14ac:dyDescent="0.25">
      <c r="A2116" s="1">
        <v>5.0851600001285714E+18</v>
      </c>
      <c r="B2116" t="s">
        <v>14</v>
      </c>
      <c r="C2116" t="s">
        <v>229</v>
      </c>
      <c r="D2116" t="s">
        <v>12</v>
      </c>
      <c r="E2116" s="2">
        <v>44954</v>
      </c>
      <c r="F2116" t="s">
        <v>13</v>
      </c>
      <c r="G2116" s="2">
        <v>45905</v>
      </c>
      <c r="H2116">
        <f>Table1[[#This Row],[Date of Last Activity Time]] - Table1[[#This Row],[Date of Lead Created Time]]</f>
        <v>951</v>
      </c>
      <c r="I2116">
        <f ca="1">IF(TODAY() - Table1[[#This Row],[Date of Last Activity Time]] &lt;= 90, 1, 0)</f>
        <v>1</v>
      </c>
    </row>
    <row r="2117" spans="1:9" x14ac:dyDescent="0.25">
      <c r="A2117" s="1">
        <v>5.0851600001285714E+18</v>
      </c>
      <c r="B2117" t="s">
        <v>14</v>
      </c>
      <c r="C2117" t="s">
        <v>229</v>
      </c>
      <c r="D2117" t="s">
        <v>12</v>
      </c>
      <c r="E2117" s="2">
        <v>45528</v>
      </c>
      <c r="F2117" t="s">
        <v>13</v>
      </c>
      <c r="G2117" s="2">
        <v>45905</v>
      </c>
      <c r="H2117">
        <f>Table1[[#This Row],[Date of Last Activity Time]] - Table1[[#This Row],[Date of Lead Created Time]]</f>
        <v>377</v>
      </c>
      <c r="I2117">
        <f ca="1">IF(TODAY() - Table1[[#This Row],[Date of Last Activity Time]] &lt;= 90, 1, 0)</f>
        <v>1</v>
      </c>
    </row>
    <row r="2118" spans="1:9" x14ac:dyDescent="0.25">
      <c r="A2118" s="1">
        <v>5.0851600001285714E+18</v>
      </c>
      <c r="B2118" t="s">
        <v>7</v>
      </c>
      <c r="C2118" t="s">
        <v>120</v>
      </c>
      <c r="D2118" t="s">
        <v>12</v>
      </c>
      <c r="E2118" s="2">
        <v>44954</v>
      </c>
      <c r="F2118" t="s">
        <v>13</v>
      </c>
      <c r="G2118" s="2">
        <v>45905</v>
      </c>
      <c r="H2118">
        <f>Table1[[#This Row],[Date of Last Activity Time]] - Table1[[#This Row],[Date of Lead Created Time]]</f>
        <v>951</v>
      </c>
      <c r="I2118">
        <f ca="1">IF(TODAY() - Table1[[#This Row],[Date of Last Activity Time]] &lt;= 90, 1, 0)</f>
        <v>1</v>
      </c>
    </row>
    <row r="2119" spans="1:9" x14ac:dyDescent="0.25">
      <c r="A2119" s="1">
        <v>5.0851600001285714E+18</v>
      </c>
      <c r="B2119" t="s">
        <v>7</v>
      </c>
      <c r="C2119" t="s">
        <v>120</v>
      </c>
      <c r="D2119" t="s">
        <v>12</v>
      </c>
      <c r="E2119" s="2">
        <v>44955</v>
      </c>
      <c r="F2119" t="s">
        <v>13</v>
      </c>
      <c r="G2119" s="2">
        <v>45905</v>
      </c>
      <c r="H2119">
        <f>Table1[[#This Row],[Date of Last Activity Time]] - Table1[[#This Row],[Date of Lead Created Time]]</f>
        <v>950</v>
      </c>
      <c r="I2119">
        <f ca="1">IF(TODAY() - Table1[[#This Row],[Date of Last Activity Time]] &lt;= 90, 1, 0)</f>
        <v>1</v>
      </c>
    </row>
    <row r="2120" spans="1:9" x14ac:dyDescent="0.25">
      <c r="A2120" s="1">
        <v>5.0851600001285714E+18</v>
      </c>
      <c r="B2120" t="s">
        <v>7</v>
      </c>
      <c r="C2120" t="s">
        <v>121</v>
      </c>
      <c r="D2120" t="s">
        <v>12</v>
      </c>
      <c r="E2120" s="2">
        <v>44954</v>
      </c>
      <c r="F2120" t="s">
        <v>13</v>
      </c>
      <c r="G2120" s="2">
        <v>45905</v>
      </c>
      <c r="H2120">
        <f>Table1[[#This Row],[Date of Last Activity Time]] - Table1[[#This Row],[Date of Lead Created Time]]</f>
        <v>951</v>
      </c>
      <c r="I2120">
        <f ca="1">IF(TODAY() - Table1[[#This Row],[Date of Last Activity Time]] &lt;= 90, 1, 0)</f>
        <v>1</v>
      </c>
    </row>
    <row r="2121" spans="1:9" x14ac:dyDescent="0.25">
      <c r="A2121" s="1">
        <v>5.0851600001285714E+18</v>
      </c>
      <c r="B2121" t="s">
        <v>7</v>
      </c>
      <c r="C2121" t="s">
        <v>121</v>
      </c>
      <c r="D2121" t="s">
        <v>12</v>
      </c>
      <c r="E2121" s="2">
        <v>44955</v>
      </c>
      <c r="F2121" t="s">
        <v>13</v>
      </c>
      <c r="G2121" s="2">
        <v>45905</v>
      </c>
      <c r="H2121">
        <f>Table1[[#This Row],[Date of Last Activity Time]] - Table1[[#This Row],[Date of Lead Created Time]]</f>
        <v>950</v>
      </c>
      <c r="I2121">
        <f ca="1">IF(TODAY() - Table1[[#This Row],[Date of Last Activity Time]] &lt;= 90, 1, 0)</f>
        <v>1</v>
      </c>
    </row>
    <row r="2122" spans="1:9" x14ac:dyDescent="0.25">
      <c r="A2122" s="1">
        <v>5.0851600001285714E+18</v>
      </c>
      <c r="B2122" t="s">
        <v>14</v>
      </c>
      <c r="C2122" t="s">
        <v>232</v>
      </c>
      <c r="D2122" t="s">
        <v>12</v>
      </c>
      <c r="E2122" s="2">
        <v>44954</v>
      </c>
      <c r="F2122" t="s">
        <v>13</v>
      </c>
      <c r="G2122" s="2">
        <v>45905</v>
      </c>
      <c r="H2122">
        <f>Table1[[#This Row],[Date of Last Activity Time]] - Table1[[#This Row],[Date of Lead Created Time]]</f>
        <v>951</v>
      </c>
      <c r="I2122">
        <f ca="1">IF(TODAY() - Table1[[#This Row],[Date of Last Activity Time]] &lt;= 90, 1, 0)</f>
        <v>1</v>
      </c>
    </row>
    <row r="2123" spans="1:9" x14ac:dyDescent="0.25">
      <c r="A2123" s="1">
        <v>5.0851600001285714E+18</v>
      </c>
      <c r="B2123" t="s">
        <v>14</v>
      </c>
      <c r="C2123" t="s">
        <v>232</v>
      </c>
      <c r="D2123" t="s">
        <v>12</v>
      </c>
      <c r="E2123" s="2">
        <v>45531</v>
      </c>
      <c r="F2123" t="s">
        <v>13</v>
      </c>
      <c r="G2123" s="2">
        <v>45905</v>
      </c>
      <c r="H2123">
        <f>Table1[[#This Row],[Date of Last Activity Time]] - Table1[[#This Row],[Date of Lead Created Time]]</f>
        <v>374</v>
      </c>
      <c r="I2123">
        <f ca="1">IF(TODAY() - Table1[[#This Row],[Date of Last Activity Time]] &lt;= 90, 1, 0)</f>
        <v>1</v>
      </c>
    </row>
  </sheetData>
  <phoneticPr fontId="3" type="noConversion"/>
  <pageMargins left="0.75" right="0.75" top="1" bottom="1" header="0.5" footer="0.5"/>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CA106-F74A-4DD7-980E-64A5440BE792}">
  <dimension ref="A1:G2150"/>
  <sheetViews>
    <sheetView topLeftCell="B169" zoomScale="115" zoomScaleNormal="115" workbookViewId="0">
      <selection activeCell="C180" sqref="C180"/>
    </sheetView>
  </sheetViews>
  <sheetFormatPr defaultRowHeight="13.2" x14ac:dyDescent="0.25"/>
  <cols>
    <col min="1" max="1" width="21.33203125" customWidth="1"/>
    <col min="2" max="2" width="13.88671875" customWidth="1"/>
    <col min="3" max="3" width="14.5546875" customWidth="1"/>
    <col min="4" max="4" width="18.88671875" customWidth="1"/>
    <col min="5" max="5" width="23.5546875" customWidth="1"/>
    <col min="6" max="6" width="11.5546875" customWidth="1"/>
    <col min="7" max="7" width="22.21875" customWidth="1"/>
    <col min="8" max="8" width="7.88671875" customWidth="1"/>
  </cols>
  <sheetData>
    <row r="1" spans="1:7" x14ac:dyDescent="0.25">
      <c r="A1" s="1" t="s">
        <v>0</v>
      </c>
      <c r="B1" t="s">
        <v>1</v>
      </c>
      <c r="C1" t="s">
        <v>2</v>
      </c>
      <c r="D1" t="s">
        <v>3</v>
      </c>
      <c r="E1" s="2" t="s">
        <v>4</v>
      </c>
      <c r="F1" t="s">
        <v>5</v>
      </c>
      <c r="G1" s="2" t="s">
        <v>6</v>
      </c>
    </row>
    <row r="2" spans="1:7" x14ac:dyDescent="0.25">
      <c r="A2" s="1">
        <v>5.085160000000342E+18</v>
      </c>
      <c r="B2" t="s">
        <v>7</v>
      </c>
      <c r="C2" t="s">
        <v>8</v>
      </c>
      <c r="D2" t="s">
        <v>9</v>
      </c>
      <c r="E2" s="2">
        <v>44954</v>
      </c>
      <c r="F2" t="s">
        <v>10</v>
      </c>
      <c r="G2" s="2">
        <v>44954</v>
      </c>
    </row>
    <row r="3" spans="1:7" x14ac:dyDescent="0.25">
      <c r="A3" s="1">
        <v>5.0851600000011571E+18</v>
      </c>
      <c r="B3" t="s">
        <v>7</v>
      </c>
      <c r="C3" t="s">
        <v>11</v>
      </c>
      <c r="D3" t="s">
        <v>12</v>
      </c>
      <c r="E3" s="2">
        <v>44938</v>
      </c>
      <c r="F3" t="s">
        <v>13</v>
      </c>
      <c r="G3" s="2">
        <v>45933</v>
      </c>
    </row>
    <row r="4" spans="1:7" x14ac:dyDescent="0.25">
      <c r="A4" s="1">
        <v>5.0851600000011571E+18</v>
      </c>
      <c r="B4" t="s">
        <v>7</v>
      </c>
      <c r="C4" t="s">
        <v>11</v>
      </c>
      <c r="D4" t="s">
        <v>12</v>
      </c>
      <c r="E4" s="2">
        <v>44940</v>
      </c>
      <c r="F4" t="s">
        <v>13</v>
      </c>
      <c r="G4" s="2">
        <v>45937</v>
      </c>
    </row>
    <row r="5" spans="1:7" x14ac:dyDescent="0.25">
      <c r="A5" s="1">
        <v>5.0851600000011571E+18</v>
      </c>
      <c r="B5" t="s">
        <v>14</v>
      </c>
      <c r="C5" t="s">
        <v>15</v>
      </c>
      <c r="D5" t="s">
        <v>12</v>
      </c>
      <c r="E5" s="2">
        <v>44954</v>
      </c>
      <c r="F5" t="s">
        <v>13</v>
      </c>
      <c r="G5" s="2">
        <v>45919</v>
      </c>
    </row>
    <row r="6" spans="1:7" x14ac:dyDescent="0.25">
      <c r="A6" s="1">
        <v>5.0851600000011571E+18</v>
      </c>
      <c r="B6" t="s">
        <v>14</v>
      </c>
      <c r="C6" t="s">
        <v>16</v>
      </c>
      <c r="D6" t="s">
        <v>12</v>
      </c>
      <c r="E6" s="2">
        <v>44954</v>
      </c>
      <c r="F6" t="s">
        <v>13</v>
      </c>
      <c r="G6" s="2">
        <v>45919</v>
      </c>
    </row>
    <row r="7" spans="1:7" x14ac:dyDescent="0.25">
      <c r="A7" s="1">
        <v>5.0851600000011571E+18</v>
      </c>
      <c r="B7" t="s">
        <v>14</v>
      </c>
      <c r="C7" t="s">
        <v>16</v>
      </c>
      <c r="D7" t="s">
        <v>12</v>
      </c>
      <c r="E7" s="2">
        <v>44954</v>
      </c>
      <c r="F7" t="s">
        <v>13</v>
      </c>
      <c r="G7" s="2">
        <v>45921</v>
      </c>
    </row>
    <row r="8" spans="1:7" x14ac:dyDescent="0.25">
      <c r="A8" s="1">
        <v>5.0851600000011571E+18</v>
      </c>
      <c r="B8" t="s">
        <v>14</v>
      </c>
      <c r="C8" t="s">
        <v>16</v>
      </c>
      <c r="D8" t="s">
        <v>12</v>
      </c>
      <c r="E8" s="2">
        <v>44955</v>
      </c>
      <c r="F8" t="s">
        <v>13</v>
      </c>
      <c r="G8" s="2">
        <v>45915</v>
      </c>
    </row>
    <row r="9" spans="1:7" x14ac:dyDescent="0.25">
      <c r="A9" s="1">
        <v>5.0851600000011571E+18</v>
      </c>
      <c r="B9" t="s">
        <v>14</v>
      </c>
      <c r="C9" t="s">
        <v>16</v>
      </c>
      <c r="D9" t="s">
        <v>12</v>
      </c>
      <c r="E9" s="2">
        <v>44955</v>
      </c>
      <c r="F9" t="s">
        <v>13</v>
      </c>
      <c r="G9" s="2">
        <v>45918</v>
      </c>
    </row>
    <row r="10" spans="1:7" x14ac:dyDescent="0.25">
      <c r="A10" s="1">
        <v>5.0851600000011571E+18</v>
      </c>
      <c r="B10" t="s">
        <v>14</v>
      </c>
      <c r="C10" t="s">
        <v>16</v>
      </c>
      <c r="D10" t="s">
        <v>12</v>
      </c>
      <c r="E10" s="2">
        <v>44955</v>
      </c>
      <c r="F10" t="s">
        <v>13</v>
      </c>
      <c r="G10" s="2">
        <v>45919</v>
      </c>
    </row>
    <row r="11" spans="1:7" x14ac:dyDescent="0.25">
      <c r="A11" s="1">
        <v>5.0851600000011571E+18</v>
      </c>
      <c r="B11" t="s">
        <v>14</v>
      </c>
      <c r="C11" t="s">
        <v>16</v>
      </c>
      <c r="D11" t="s">
        <v>12</v>
      </c>
      <c r="E11" s="2">
        <v>45507</v>
      </c>
      <c r="F11" t="s">
        <v>13</v>
      </c>
      <c r="G11" s="2">
        <v>45915</v>
      </c>
    </row>
    <row r="12" spans="1:7" x14ac:dyDescent="0.25">
      <c r="A12" s="1">
        <v>5.0851600000011571E+18</v>
      </c>
      <c r="B12" t="s">
        <v>14</v>
      </c>
      <c r="C12" t="s">
        <v>16</v>
      </c>
      <c r="D12" t="s">
        <v>12</v>
      </c>
      <c r="E12" s="2">
        <v>45516</v>
      </c>
      <c r="F12" t="s">
        <v>13</v>
      </c>
      <c r="G12" s="2">
        <v>45918</v>
      </c>
    </row>
    <row r="13" spans="1:7" x14ac:dyDescent="0.25">
      <c r="A13" s="1">
        <v>5.0851600000011571E+18</v>
      </c>
      <c r="B13" t="s">
        <v>14</v>
      </c>
      <c r="C13" t="s">
        <v>16</v>
      </c>
      <c r="D13" t="s">
        <v>12</v>
      </c>
      <c r="E13" s="2">
        <v>45522</v>
      </c>
      <c r="F13" t="s">
        <v>13</v>
      </c>
      <c r="G13" s="2">
        <v>45915</v>
      </c>
    </row>
    <row r="14" spans="1:7" x14ac:dyDescent="0.25">
      <c r="A14" s="1">
        <v>5.0851600000011571E+18</v>
      </c>
      <c r="B14" t="s">
        <v>14</v>
      </c>
      <c r="C14" t="s">
        <v>16</v>
      </c>
      <c r="D14" t="s">
        <v>12</v>
      </c>
      <c r="E14" s="2">
        <v>45528</v>
      </c>
      <c r="F14" t="s">
        <v>13</v>
      </c>
      <c r="G14" s="2">
        <v>45918</v>
      </c>
    </row>
    <row r="15" spans="1:7" x14ac:dyDescent="0.25">
      <c r="A15" s="1">
        <v>5.0851600000011571E+18</v>
      </c>
      <c r="B15" t="s">
        <v>14</v>
      </c>
      <c r="C15" t="s">
        <v>17</v>
      </c>
      <c r="D15" t="s">
        <v>12</v>
      </c>
      <c r="E15" s="2">
        <v>44954</v>
      </c>
      <c r="F15" t="s">
        <v>13</v>
      </c>
      <c r="G15" s="2">
        <v>45920</v>
      </c>
    </row>
    <row r="16" spans="1:7" x14ac:dyDescent="0.25">
      <c r="A16" s="1">
        <v>5.0851600000011571E+18</v>
      </c>
      <c r="B16" t="s">
        <v>14</v>
      </c>
      <c r="C16" t="s">
        <v>17</v>
      </c>
      <c r="D16" t="s">
        <v>12</v>
      </c>
      <c r="E16" s="2">
        <v>44954</v>
      </c>
      <c r="F16" t="s">
        <v>13</v>
      </c>
      <c r="G16" s="2">
        <v>45924</v>
      </c>
    </row>
    <row r="17" spans="1:7" x14ac:dyDescent="0.25">
      <c r="A17" s="1">
        <v>5.0851600000011571E+18</v>
      </c>
      <c r="B17" t="s">
        <v>14</v>
      </c>
      <c r="C17" t="s">
        <v>18</v>
      </c>
      <c r="D17" t="s">
        <v>12</v>
      </c>
      <c r="E17" s="2">
        <v>44954</v>
      </c>
      <c r="F17" t="s">
        <v>13</v>
      </c>
      <c r="G17" s="2">
        <v>45920</v>
      </c>
    </row>
    <row r="18" spans="1:7" x14ac:dyDescent="0.25">
      <c r="A18" s="1">
        <v>5.0851600000011571E+18</v>
      </c>
      <c r="B18" t="s">
        <v>14</v>
      </c>
      <c r="C18" t="s">
        <v>19</v>
      </c>
      <c r="D18" t="s">
        <v>12</v>
      </c>
      <c r="E18" s="2">
        <v>44954</v>
      </c>
      <c r="F18" t="s">
        <v>13</v>
      </c>
      <c r="G18" s="2">
        <v>45919</v>
      </c>
    </row>
    <row r="19" spans="1:7" x14ac:dyDescent="0.25">
      <c r="A19" s="1">
        <v>5.0851600000011571E+18</v>
      </c>
      <c r="B19" t="s">
        <v>14</v>
      </c>
      <c r="C19" t="s">
        <v>19</v>
      </c>
      <c r="D19" t="s">
        <v>12</v>
      </c>
      <c r="E19" s="2">
        <v>44954</v>
      </c>
      <c r="F19" t="s">
        <v>13</v>
      </c>
      <c r="G19" s="2">
        <v>45923</v>
      </c>
    </row>
    <row r="20" spans="1:7" x14ac:dyDescent="0.25">
      <c r="A20" s="1">
        <v>5.0851600000011571E+18</v>
      </c>
      <c r="B20" t="s">
        <v>14</v>
      </c>
      <c r="C20" t="s">
        <v>20</v>
      </c>
      <c r="D20" t="s">
        <v>12</v>
      </c>
      <c r="E20" s="2">
        <v>44954</v>
      </c>
      <c r="F20" t="s">
        <v>13</v>
      </c>
      <c r="G20" s="2">
        <v>45919</v>
      </c>
    </row>
    <row r="21" spans="1:7" x14ac:dyDescent="0.25">
      <c r="A21" s="1">
        <v>5.0851600000011571E+18</v>
      </c>
      <c r="B21" t="s">
        <v>14</v>
      </c>
      <c r="C21" t="s">
        <v>20</v>
      </c>
      <c r="D21" t="s">
        <v>12</v>
      </c>
      <c r="E21" s="2">
        <v>44954</v>
      </c>
      <c r="F21" t="s">
        <v>13</v>
      </c>
      <c r="G21" s="2">
        <v>45923</v>
      </c>
    </row>
    <row r="22" spans="1:7" x14ac:dyDescent="0.25">
      <c r="A22" s="1">
        <v>5.0851600000011571E+18</v>
      </c>
      <c r="B22" t="s">
        <v>14</v>
      </c>
      <c r="C22" t="s">
        <v>21</v>
      </c>
      <c r="D22" t="s">
        <v>12</v>
      </c>
      <c r="E22" s="2">
        <v>44954</v>
      </c>
      <c r="F22" t="s">
        <v>13</v>
      </c>
      <c r="G22" s="2">
        <v>45933</v>
      </c>
    </row>
    <row r="23" spans="1:7" x14ac:dyDescent="0.25">
      <c r="A23" s="1">
        <v>5.0851600000011571E+18</v>
      </c>
      <c r="B23" t="s">
        <v>14</v>
      </c>
      <c r="C23" t="s">
        <v>21</v>
      </c>
      <c r="D23" t="s">
        <v>12</v>
      </c>
      <c r="E23" s="2">
        <v>44954</v>
      </c>
      <c r="F23" t="s">
        <v>13</v>
      </c>
      <c r="G23" s="2">
        <v>45938</v>
      </c>
    </row>
    <row r="24" spans="1:7" x14ac:dyDescent="0.25">
      <c r="A24" s="1">
        <v>5.0851600000011571E+18</v>
      </c>
      <c r="B24" t="s">
        <v>14</v>
      </c>
      <c r="C24" t="s">
        <v>21</v>
      </c>
      <c r="D24" t="s">
        <v>22</v>
      </c>
      <c r="E24" s="2">
        <v>44955</v>
      </c>
      <c r="F24" t="s">
        <v>13</v>
      </c>
      <c r="G24" s="2">
        <v>45933</v>
      </c>
    </row>
    <row r="25" spans="1:7" x14ac:dyDescent="0.25">
      <c r="A25" s="1">
        <v>5.0851600000011571E+18</v>
      </c>
      <c r="B25" t="s">
        <v>14</v>
      </c>
      <c r="C25" t="s">
        <v>23</v>
      </c>
      <c r="D25" t="s">
        <v>12</v>
      </c>
      <c r="E25" s="2">
        <v>44954</v>
      </c>
      <c r="F25" t="s">
        <v>13</v>
      </c>
      <c r="G25" s="2">
        <v>45920</v>
      </c>
    </row>
    <row r="26" spans="1:7" x14ac:dyDescent="0.25">
      <c r="A26" s="1">
        <v>5.0851600000011571E+18</v>
      </c>
      <c r="B26" t="s">
        <v>14</v>
      </c>
      <c r="C26" t="s">
        <v>23</v>
      </c>
      <c r="D26" t="s">
        <v>12</v>
      </c>
      <c r="E26" s="2">
        <v>44954</v>
      </c>
      <c r="F26" t="s">
        <v>13</v>
      </c>
      <c r="G26" s="2">
        <v>45924</v>
      </c>
    </row>
    <row r="27" spans="1:7" x14ac:dyDescent="0.25">
      <c r="A27" s="1">
        <v>5.0851600000011571E+18</v>
      </c>
      <c r="B27" t="s">
        <v>14</v>
      </c>
      <c r="C27" t="s">
        <v>24</v>
      </c>
      <c r="D27" t="s">
        <v>12</v>
      </c>
      <c r="E27" s="2">
        <v>45528</v>
      </c>
      <c r="F27" t="s">
        <v>13</v>
      </c>
      <c r="G27" s="2">
        <v>45922</v>
      </c>
    </row>
    <row r="28" spans="1:7" x14ac:dyDescent="0.25">
      <c r="A28" s="1">
        <v>5.0851600000011571E+18</v>
      </c>
      <c r="B28" t="s">
        <v>14</v>
      </c>
      <c r="C28" t="s">
        <v>25</v>
      </c>
      <c r="D28" t="s">
        <v>12</v>
      </c>
      <c r="E28" s="2">
        <v>44954</v>
      </c>
      <c r="F28" t="s">
        <v>13</v>
      </c>
      <c r="G28" s="2">
        <v>45919</v>
      </c>
    </row>
    <row r="29" spans="1:7" x14ac:dyDescent="0.25">
      <c r="A29" s="1">
        <v>5.0851600000011571E+18</v>
      </c>
      <c r="B29" t="s">
        <v>14</v>
      </c>
      <c r="C29" t="s">
        <v>26</v>
      </c>
      <c r="D29" t="s">
        <v>12</v>
      </c>
      <c r="E29" s="2">
        <v>45515</v>
      </c>
      <c r="F29" t="s">
        <v>13</v>
      </c>
      <c r="G29" s="2">
        <v>45912</v>
      </c>
    </row>
    <row r="30" spans="1:7" x14ac:dyDescent="0.25">
      <c r="A30" s="1">
        <v>5.0851600000011571E+18</v>
      </c>
      <c r="B30" t="s">
        <v>14</v>
      </c>
      <c r="C30" t="s">
        <v>27</v>
      </c>
      <c r="D30" t="s">
        <v>12</v>
      </c>
      <c r="E30" s="2">
        <v>45519</v>
      </c>
      <c r="F30" t="s">
        <v>13</v>
      </c>
      <c r="G30" s="2">
        <v>45922</v>
      </c>
    </row>
    <row r="31" spans="1:7" x14ac:dyDescent="0.25">
      <c r="A31" s="1">
        <v>5.0851600000011571E+18</v>
      </c>
      <c r="B31" t="s">
        <v>14</v>
      </c>
      <c r="C31" t="s">
        <v>28</v>
      </c>
      <c r="D31" t="s">
        <v>12</v>
      </c>
      <c r="E31" s="2">
        <v>45515</v>
      </c>
      <c r="F31" t="s">
        <v>13</v>
      </c>
      <c r="G31" s="2">
        <v>45912</v>
      </c>
    </row>
    <row r="32" spans="1:7" x14ac:dyDescent="0.25">
      <c r="A32" s="1">
        <v>5.0851600000011571E+18</v>
      </c>
      <c r="B32" t="s">
        <v>14</v>
      </c>
      <c r="C32" t="s">
        <v>29</v>
      </c>
      <c r="D32" t="s">
        <v>12</v>
      </c>
      <c r="E32" s="2">
        <v>44954</v>
      </c>
      <c r="F32" t="s">
        <v>13</v>
      </c>
      <c r="G32" s="2">
        <v>45919</v>
      </c>
    </row>
    <row r="33" spans="1:7" x14ac:dyDescent="0.25">
      <c r="A33" s="1">
        <v>5.0851600000011571E+18</v>
      </c>
      <c r="B33" t="s">
        <v>14</v>
      </c>
      <c r="C33" t="s">
        <v>29</v>
      </c>
      <c r="D33" t="s">
        <v>12</v>
      </c>
      <c r="E33" s="2">
        <v>44954</v>
      </c>
      <c r="F33" t="s">
        <v>13</v>
      </c>
      <c r="G33" s="2">
        <v>45920</v>
      </c>
    </row>
    <row r="34" spans="1:7" x14ac:dyDescent="0.25">
      <c r="A34" s="1">
        <v>5.0851600000011571E+18</v>
      </c>
      <c r="B34" t="s">
        <v>14</v>
      </c>
      <c r="C34" t="s">
        <v>30</v>
      </c>
      <c r="D34" t="s">
        <v>12</v>
      </c>
      <c r="E34" s="2">
        <v>44954</v>
      </c>
      <c r="F34" t="s">
        <v>13</v>
      </c>
      <c r="G34" s="2">
        <v>45919</v>
      </c>
    </row>
    <row r="35" spans="1:7" x14ac:dyDescent="0.25">
      <c r="A35" s="1">
        <v>5.0851600000011571E+18</v>
      </c>
      <c r="B35" t="s">
        <v>14</v>
      </c>
      <c r="C35" t="s">
        <v>30</v>
      </c>
      <c r="D35" t="s">
        <v>12</v>
      </c>
      <c r="E35" s="2">
        <v>44954</v>
      </c>
      <c r="F35" t="s">
        <v>13</v>
      </c>
      <c r="G35" s="2">
        <v>45923</v>
      </c>
    </row>
    <row r="36" spans="1:7" x14ac:dyDescent="0.25">
      <c r="A36" s="1">
        <v>5.0851600000011571E+18</v>
      </c>
      <c r="B36" t="s">
        <v>14</v>
      </c>
      <c r="C36" t="s">
        <v>31</v>
      </c>
      <c r="D36" t="s">
        <v>12</v>
      </c>
      <c r="E36" s="2">
        <v>44955</v>
      </c>
      <c r="F36" t="s">
        <v>13</v>
      </c>
      <c r="G36" s="2">
        <v>45919</v>
      </c>
    </row>
    <row r="37" spans="1:7" x14ac:dyDescent="0.25">
      <c r="A37" s="1">
        <v>5.0851600000011571E+18</v>
      </c>
      <c r="B37" t="s">
        <v>14</v>
      </c>
      <c r="C37" t="s">
        <v>32</v>
      </c>
      <c r="D37" t="s">
        <v>12</v>
      </c>
      <c r="E37" s="2">
        <v>44954</v>
      </c>
      <c r="F37" t="s">
        <v>13</v>
      </c>
      <c r="G37" s="2">
        <v>45923</v>
      </c>
    </row>
    <row r="38" spans="1:7" x14ac:dyDescent="0.25">
      <c r="A38" s="1">
        <v>5.0851600000011571E+18</v>
      </c>
      <c r="B38" t="s">
        <v>14</v>
      </c>
      <c r="C38" t="s">
        <v>33</v>
      </c>
      <c r="D38" t="s">
        <v>12</v>
      </c>
      <c r="E38" s="2">
        <v>44954</v>
      </c>
      <c r="F38" t="s">
        <v>13</v>
      </c>
      <c r="G38" s="2">
        <v>45919</v>
      </c>
    </row>
    <row r="39" spans="1:7" x14ac:dyDescent="0.25">
      <c r="A39" s="1">
        <v>5.0851600000011571E+18</v>
      </c>
      <c r="B39" t="s">
        <v>14</v>
      </c>
      <c r="C39" t="s">
        <v>33</v>
      </c>
      <c r="D39" t="s">
        <v>12</v>
      </c>
      <c r="E39" s="2">
        <v>44954</v>
      </c>
      <c r="F39" t="s">
        <v>13</v>
      </c>
      <c r="G39" s="2">
        <v>45923</v>
      </c>
    </row>
    <row r="40" spans="1:7" x14ac:dyDescent="0.25">
      <c r="A40" s="1">
        <v>5.0851600000011571E+18</v>
      </c>
      <c r="B40" t="s">
        <v>14</v>
      </c>
      <c r="C40" t="s">
        <v>34</v>
      </c>
      <c r="D40" t="s">
        <v>12</v>
      </c>
      <c r="E40" s="2">
        <v>44954</v>
      </c>
      <c r="F40" t="s">
        <v>13</v>
      </c>
      <c r="G40" s="2">
        <v>45919</v>
      </c>
    </row>
    <row r="41" spans="1:7" x14ac:dyDescent="0.25">
      <c r="A41" s="1">
        <v>5.0851600000011571E+18</v>
      </c>
      <c r="B41" t="s">
        <v>14</v>
      </c>
      <c r="C41" t="s">
        <v>35</v>
      </c>
      <c r="D41" t="s">
        <v>12</v>
      </c>
      <c r="E41" s="2">
        <v>44954</v>
      </c>
      <c r="F41" t="s">
        <v>13</v>
      </c>
      <c r="G41" s="2">
        <v>45919</v>
      </c>
    </row>
    <row r="42" spans="1:7" x14ac:dyDescent="0.25">
      <c r="A42" s="1">
        <v>5.0851600000011571E+18</v>
      </c>
      <c r="B42" t="s">
        <v>14</v>
      </c>
      <c r="C42" t="s">
        <v>35</v>
      </c>
      <c r="D42" t="s">
        <v>12</v>
      </c>
      <c r="E42" s="2">
        <v>44954</v>
      </c>
      <c r="F42" t="s">
        <v>13</v>
      </c>
      <c r="G42" s="2">
        <v>45920</v>
      </c>
    </row>
    <row r="43" spans="1:7" x14ac:dyDescent="0.25">
      <c r="A43" s="1">
        <v>5.0851600000011571E+18</v>
      </c>
      <c r="B43" t="s">
        <v>14</v>
      </c>
      <c r="C43" t="s">
        <v>35</v>
      </c>
      <c r="D43" t="s">
        <v>12</v>
      </c>
      <c r="E43" s="2">
        <v>44954</v>
      </c>
      <c r="F43" t="s">
        <v>13</v>
      </c>
      <c r="G43" s="2">
        <v>45923</v>
      </c>
    </row>
    <row r="44" spans="1:7" x14ac:dyDescent="0.25">
      <c r="A44" s="1">
        <v>5.0851600000011571E+18</v>
      </c>
      <c r="B44" t="s">
        <v>14</v>
      </c>
      <c r="C44" t="s">
        <v>35</v>
      </c>
      <c r="D44" t="s">
        <v>12</v>
      </c>
      <c r="E44" s="2">
        <v>45513</v>
      </c>
      <c r="F44" t="s">
        <v>13</v>
      </c>
      <c r="G44" s="2">
        <v>45912</v>
      </c>
    </row>
    <row r="45" spans="1:7" x14ac:dyDescent="0.25">
      <c r="A45" s="1">
        <v>5.0851600000011571E+18</v>
      </c>
      <c r="B45" t="s">
        <v>14</v>
      </c>
      <c r="C45" t="s">
        <v>35</v>
      </c>
      <c r="D45" t="s">
        <v>12</v>
      </c>
      <c r="E45" s="2">
        <v>45516</v>
      </c>
      <c r="F45" t="s">
        <v>13</v>
      </c>
      <c r="G45" s="2">
        <v>45912</v>
      </c>
    </row>
    <row r="46" spans="1:7" x14ac:dyDescent="0.25">
      <c r="A46" s="1">
        <v>5.0851600000011571E+18</v>
      </c>
      <c r="B46" t="s">
        <v>14</v>
      </c>
      <c r="C46" t="s">
        <v>36</v>
      </c>
      <c r="D46" t="s">
        <v>12</v>
      </c>
      <c r="E46" s="2">
        <v>44954</v>
      </c>
      <c r="F46" t="s">
        <v>13</v>
      </c>
      <c r="G46" s="2">
        <v>45919</v>
      </c>
    </row>
    <row r="47" spans="1:7" x14ac:dyDescent="0.25">
      <c r="A47" s="1">
        <v>5.0851600000011571E+18</v>
      </c>
      <c r="B47" t="s">
        <v>14</v>
      </c>
      <c r="C47" t="s">
        <v>37</v>
      </c>
      <c r="D47" t="s">
        <v>12</v>
      </c>
      <c r="E47" s="2">
        <v>45513</v>
      </c>
      <c r="F47" t="s">
        <v>13</v>
      </c>
      <c r="G47" s="2">
        <v>45912</v>
      </c>
    </row>
    <row r="48" spans="1:7" x14ac:dyDescent="0.25">
      <c r="A48" s="1">
        <v>5.0851600000011571E+18</v>
      </c>
      <c r="B48" t="s">
        <v>14</v>
      </c>
      <c r="C48" t="s">
        <v>37</v>
      </c>
      <c r="D48" t="s">
        <v>12</v>
      </c>
      <c r="E48" s="2">
        <v>45529</v>
      </c>
      <c r="F48" t="s">
        <v>13</v>
      </c>
      <c r="G48" s="2">
        <v>45922</v>
      </c>
    </row>
    <row r="49" spans="1:7" x14ac:dyDescent="0.25">
      <c r="A49" s="1">
        <v>5.0851600000011571E+18</v>
      </c>
      <c r="B49" t="s">
        <v>14</v>
      </c>
      <c r="C49" t="s">
        <v>38</v>
      </c>
      <c r="D49" t="s">
        <v>12</v>
      </c>
      <c r="E49" s="2">
        <v>44954</v>
      </c>
      <c r="F49" t="s">
        <v>13</v>
      </c>
      <c r="G49" s="2">
        <v>45920</v>
      </c>
    </row>
    <row r="50" spans="1:7" x14ac:dyDescent="0.25">
      <c r="A50" s="1">
        <v>5.0851600000011571E+18</v>
      </c>
      <c r="B50" t="s">
        <v>14</v>
      </c>
      <c r="C50" t="s">
        <v>39</v>
      </c>
      <c r="D50" t="s">
        <v>12</v>
      </c>
      <c r="E50" s="2">
        <v>44954</v>
      </c>
      <c r="F50" t="s">
        <v>13</v>
      </c>
      <c r="G50" s="2">
        <v>45919</v>
      </c>
    </row>
    <row r="51" spans="1:7" x14ac:dyDescent="0.25">
      <c r="A51" s="1">
        <v>5.0851600000011571E+18</v>
      </c>
      <c r="B51" t="s">
        <v>14</v>
      </c>
      <c r="C51" t="s">
        <v>39</v>
      </c>
      <c r="D51" t="s">
        <v>12</v>
      </c>
      <c r="E51" s="2">
        <v>44954</v>
      </c>
      <c r="F51" t="s">
        <v>13</v>
      </c>
      <c r="G51" s="2">
        <v>45923</v>
      </c>
    </row>
    <row r="52" spans="1:7" x14ac:dyDescent="0.25">
      <c r="A52" s="1">
        <v>5.0851600000011571E+18</v>
      </c>
      <c r="B52" t="s">
        <v>14</v>
      </c>
      <c r="C52" t="s">
        <v>40</v>
      </c>
      <c r="D52" t="s">
        <v>12</v>
      </c>
      <c r="E52" s="2">
        <v>44954</v>
      </c>
      <c r="F52" t="s">
        <v>13</v>
      </c>
      <c r="G52" s="2">
        <v>45919</v>
      </c>
    </row>
    <row r="53" spans="1:7" x14ac:dyDescent="0.25">
      <c r="A53" s="1">
        <v>5.0851600000011571E+18</v>
      </c>
      <c r="B53" t="s">
        <v>14</v>
      </c>
      <c r="C53" t="s">
        <v>40</v>
      </c>
      <c r="D53" t="s">
        <v>12</v>
      </c>
      <c r="E53" s="2">
        <v>44954</v>
      </c>
      <c r="F53" t="s">
        <v>13</v>
      </c>
      <c r="G53" s="2">
        <v>45923</v>
      </c>
    </row>
    <row r="54" spans="1:7" x14ac:dyDescent="0.25">
      <c r="A54" s="1">
        <v>5.0851600000011571E+18</v>
      </c>
      <c r="B54" t="s">
        <v>14</v>
      </c>
      <c r="C54" t="s">
        <v>41</v>
      </c>
      <c r="D54" t="s">
        <v>12</v>
      </c>
      <c r="E54" s="2">
        <v>45507</v>
      </c>
      <c r="F54" t="s">
        <v>13</v>
      </c>
      <c r="G54" s="2">
        <v>45912</v>
      </c>
    </row>
    <row r="55" spans="1:7" x14ac:dyDescent="0.25">
      <c r="A55" s="1">
        <v>5.0851600000011571E+18</v>
      </c>
      <c r="B55" t="s">
        <v>14</v>
      </c>
      <c r="C55" t="s">
        <v>41</v>
      </c>
      <c r="D55" t="s">
        <v>12</v>
      </c>
      <c r="E55" s="2">
        <v>45516</v>
      </c>
      <c r="F55" t="s">
        <v>13</v>
      </c>
      <c r="G55" s="2">
        <v>45912</v>
      </c>
    </row>
    <row r="56" spans="1:7" x14ac:dyDescent="0.25">
      <c r="A56" s="1">
        <v>5.0851600000011571E+18</v>
      </c>
      <c r="B56" t="s">
        <v>14</v>
      </c>
      <c r="C56" t="s">
        <v>41</v>
      </c>
      <c r="D56" t="s">
        <v>12</v>
      </c>
      <c r="E56" s="2">
        <v>45517</v>
      </c>
      <c r="F56" t="s">
        <v>13</v>
      </c>
      <c r="G56" s="2">
        <v>45922</v>
      </c>
    </row>
    <row r="57" spans="1:7" x14ac:dyDescent="0.25">
      <c r="A57" s="1">
        <v>5.0851600000011571E+18</v>
      </c>
      <c r="B57" t="s">
        <v>14</v>
      </c>
      <c r="C57" t="s">
        <v>42</v>
      </c>
      <c r="D57" t="s">
        <v>12</v>
      </c>
      <c r="E57" s="2">
        <v>44954</v>
      </c>
      <c r="F57" t="s">
        <v>13</v>
      </c>
      <c r="G57" s="2">
        <v>45919</v>
      </c>
    </row>
    <row r="58" spans="1:7" x14ac:dyDescent="0.25">
      <c r="A58" s="1">
        <v>5.0851600000011571E+18</v>
      </c>
      <c r="B58" t="s">
        <v>14</v>
      </c>
      <c r="C58" t="s">
        <v>43</v>
      </c>
      <c r="D58" t="s">
        <v>12</v>
      </c>
      <c r="E58" s="2">
        <v>44954</v>
      </c>
      <c r="F58" t="s">
        <v>13</v>
      </c>
      <c r="G58" s="2">
        <v>45919</v>
      </c>
    </row>
    <row r="59" spans="1:7" x14ac:dyDescent="0.25">
      <c r="A59" s="1">
        <v>5.0851600000011571E+18</v>
      </c>
      <c r="B59" t="s">
        <v>14</v>
      </c>
      <c r="C59" t="s">
        <v>44</v>
      </c>
      <c r="D59" t="s">
        <v>12</v>
      </c>
      <c r="E59" s="2">
        <v>44954</v>
      </c>
      <c r="F59" t="s">
        <v>13</v>
      </c>
      <c r="G59" s="2">
        <v>45919</v>
      </c>
    </row>
    <row r="60" spans="1:7" x14ac:dyDescent="0.25">
      <c r="A60" s="1">
        <v>5.0851600000011571E+18</v>
      </c>
      <c r="B60" t="s">
        <v>14</v>
      </c>
      <c r="C60" t="s">
        <v>44</v>
      </c>
      <c r="D60" t="s">
        <v>12</v>
      </c>
      <c r="E60" s="2">
        <v>44954</v>
      </c>
      <c r="F60" t="s">
        <v>13</v>
      </c>
      <c r="G60" s="2">
        <v>45920</v>
      </c>
    </row>
    <row r="61" spans="1:7" x14ac:dyDescent="0.25">
      <c r="A61" s="1">
        <v>5.0851600000011571E+18</v>
      </c>
      <c r="B61" t="s">
        <v>14</v>
      </c>
      <c r="C61" t="s">
        <v>45</v>
      </c>
      <c r="D61" t="s">
        <v>12</v>
      </c>
      <c r="E61" s="2">
        <v>44954</v>
      </c>
      <c r="F61" t="s">
        <v>13</v>
      </c>
      <c r="G61" s="2">
        <v>45919</v>
      </c>
    </row>
    <row r="62" spans="1:7" x14ac:dyDescent="0.25">
      <c r="A62" s="1">
        <v>5.0851600000011571E+18</v>
      </c>
      <c r="B62" t="s">
        <v>14</v>
      </c>
      <c r="C62" t="s">
        <v>8</v>
      </c>
      <c r="D62" t="s">
        <v>12</v>
      </c>
      <c r="E62" s="2">
        <v>44954</v>
      </c>
      <c r="F62" t="s">
        <v>13</v>
      </c>
      <c r="G62" s="2">
        <v>45919</v>
      </c>
    </row>
    <row r="63" spans="1:7" x14ac:dyDescent="0.25">
      <c r="A63" s="1">
        <v>5.0851600000011571E+18</v>
      </c>
      <c r="B63" t="s">
        <v>14</v>
      </c>
      <c r="C63" t="s">
        <v>46</v>
      </c>
      <c r="D63" t="s">
        <v>12</v>
      </c>
      <c r="E63" s="2">
        <v>44954</v>
      </c>
      <c r="F63" t="s">
        <v>13</v>
      </c>
      <c r="G63" s="2">
        <v>45919</v>
      </c>
    </row>
    <row r="64" spans="1:7" x14ac:dyDescent="0.25">
      <c r="A64" s="1">
        <v>5.0851600000011571E+18</v>
      </c>
      <c r="B64" t="s">
        <v>14</v>
      </c>
      <c r="C64" t="s">
        <v>47</v>
      </c>
      <c r="D64" t="s">
        <v>12</v>
      </c>
      <c r="E64" s="2">
        <v>44954</v>
      </c>
      <c r="F64" t="s">
        <v>13</v>
      </c>
      <c r="G64" s="2">
        <v>45919</v>
      </c>
    </row>
    <row r="65" spans="1:7" x14ac:dyDescent="0.25">
      <c r="A65" s="1">
        <v>5.0851600000011571E+18</v>
      </c>
      <c r="B65" t="s">
        <v>14</v>
      </c>
      <c r="C65" t="s">
        <v>48</v>
      </c>
      <c r="D65" t="s">
        <v>12</v>
      </c>
      <c r="E65" s="2">
        <v>44954</v>
      </c>
      <c r="F65" t="s">
        <v>13</v>
      </c>
      <c r="G65" s="2">
        <v>45919</v>
      </c>
    </row>
    <row r="66" spans="1:7" x14ac:dyDescent="0.25">
      <c r="A66" s="1">
        <v>5.0851600000011571E+18</v>
      </c>
      <c r="B66" t="s">
        <v>14</v>
      </c>
      <c r="C66" t="s">
        <v>48</v>
      </c>
      <c r="D66" t="s">
        <v>12</v>
      </c>
      <c r="E66" s="2">
        <v>44954</v>
      </c>
      <c r="F66" t="s">
        <v>13</v>
      </c>
      <c r="G66" s="2">
        <v>45920</v>
      </c>
    </row>
    <row r="67" spans="1:7" x14ac:dyDescent="0.25">
      <c r="A67" s="1">
        <v>5.0851600000011571E+18</v>
      </c>
      <c r="B67" t="s">
        <v>14</v>
      </c>
      <c r="C67" t="s">
        <v>48</v>
      </c>
      <c r="D67" t="s">
        <v>12</v>
      </c>
      <c r="E67" s="2">
        <v>45515</v>
      </c>
      <c r="F67" t="s">
        <v>13</v>
      </c>
      <c r="G67" s="2">
        <v>45912</v>
      </c>
    </row>
    <row r="68" spans="1:7" x14ac:dyDescent="0.25">
      <c r="A68" s="1">
        <v>5.0851600000011571E+18</v>
      </c>
      <c r="B68" t="s">
        <v>14</v>
      </c>
      <c r="C68" t="s">
        <v>48</v>
      </c>
      <c r="D68" t="s">
        <v>12</v>
      </c>
      <c r="E68" s="2">
        <v>45530</v>
      </c>
      <c r="F68" t="s">
        <v>13</v>
      </c>
      <c r="G68" s="2">
        <v>45922</v>
      </c>
    </row>
    <row r="69" spans="1:7" x14ac:dyDescent="0.25">
      <c r="A69" s="1">
        <v>5.0851600000011571E+18</v>
      </c>
      <c r="B69" t="s">
        <v>14</v>
      </c>
      <c r="C69" t="s">
        <v>49</v>
      </c>
      <c r="D69" t="s">
        <v>12</v>
      </c>
      <c r="E69" s="2">
        <v>44954</v>
      </c>
      <c r="F69" t="s">
        <v>13</v>
      </c>
      <c r="G69" s="2">
        <v>45920</v>
      </c>
    </row>
    <row r="70" spans="1:7" x14ac:dyDescent="0.25">
      <c r="A70" s="1">
        <v>5.0851600000011571E+18</v>
      </c>
      <c r="B70" t="s">
        <v>14</v>
      </c>
      <c r="C70" t="s">
        <v>50</v>
      </c>
      <c r="D70" t="s">
        <v>12</v>
      </c>
      <c r="E70" s="2">
        <v>44954</v>
      </c>
      <c r="F70" t="s">
        <v>13</v>
      </c>
      <c r="G70" s="2">
        <v>45919</v>
      </c>
    </row>
    <row r="71" spans="1:7" x14ac:dyDescent="0.25">
      <c r="A71" s="1">
        <v>5.0851600000011571E+18</v>
      </c>
      <c r="B71" t="s">
        <v>14</v>
      </c>
      <c r="C71" t="s">
        <v>11</v>
      </c>
      <c r="D71" t="s">
        <v>12</v>
      </c>
      <c r="E71" s="2">
        <v>44955</v>
      </c>
      <c r="F71" t="s">
        <v>13</v>
      </c>
      <c r="G71" s="2">
        <v>45927</v>
      </c>
    </row>
    <row r="72" spans="1:7" x14ac:dyDescent="0.25">
      <c r="A72" s="1">
        <v>5.0851600000011571E+18</v>
      </c>
      <c r="B72" t="s">
        <v>14</v>
      </c>
      <c r="C72" t="s">
        <v>51</v>
      </c>
      <c r="D72" t="s">
        <v>12</v>
      </c>
      <c r="E72" s="2">
        <v>44954</v>
      </c>
      <c r="F72" t="s">
        <v>13</v>
      </c>
      <c r="G72" s="2">
        <v>45919</v>
      </c>
    </row>
    <row r="73" spans="1:7" x14ac:dyDescent="0.25">
      <c r="A73" s="1">
        <v>5.0851600000011571E+18</v>
      </c>
      <c r="B73" t="s">
        <v>14</v>
      </c>
      <c r="C73" t="s">
        <v>52</v>
      </c>
      <c r="D73" t="s">
        <v>12</v>
      </c>
      <c r="E73" s="2">
        <v>44928</v>
      </c>
      <c r="F73" t="s">
        <v>13</v>
      </c>
      <c r="G73" s="2">
        <v>45918</v>
      </c>
    </row>
    <row r="74" spans="1:7" x14ac:dyDescent="0.25">
      <c r="A74" s="1">
        <v>5.0851600000011571E+18</v>
      </c>
      <c r="B74" t="s">
        <v>14</v>
      </c>
      <c r="C74" t="s">
        <v>52</v>
      </c>
      <c r="D74" t="s">
        <v>12</v>
      </c>
      <c r="E74" s="2">
        <v>44928</v>
      </c>
      <c r="F74" t="s">
        <v>13</v>
      </c>
      <c r="G74" s="2">
        <v>45923</v>
      </c>
    </row>
    <row r="75" spans="1:7" x14ac:dyDescent="0.25">
      <c r="A75" s="1">
        <v>5.0851600000011571E+18</v>
      </c>
      <c r="B75" t="s">
        <v>14</v>
      </c>
      <c r="C75" t="s">
        <v>52</v>
      </c>
      <c r="D75" t="s">
        <v>12</v>
      </c>
      <c r="E75" s="2">
        <v>44928</v>
      </c>
      <c r="F75" t="s">
        <v>13</v>
      </c>
      <c r="G75" s="2">
        <v>45932</v>
      </c>
    </row>
    <row r="76" spans="1:7" x14ac:dyDescent="0.25">
      <c r="A76" s="1">
        <v>5.0851600000011571E+18</v>
      </c>
      <c r="B76" t="s">
        <v>14</v>
      </c>
      <c r="C76" t="s">
        <v>52</v>
      </c>
      <c r="D76" t="s">
        <v>12</v>
      </c>
      <c r="E76" s="2">
        <v>44954</v>
      </c>
      <c r="F76" t="s">
        <v>13</v>
      </c>
      <c r="G76" s="2">
        <v>45919</v>
      </c>
    </row>
    <row r="77" spans="1:7" x14ac:dyDescent="0.25">
      <c r="A77" s="1">
        <v>5.0851600000011571E+18</v>
      </c>
      <c r="B77" t="s">
        <v>14</v>
      </c>
      <c r="C77" t="s">
        <v>52</v>
      </c>
      <c r="D77" t="s">
        <v>12</v>
      </c>
      <c r="E77" s="2">
        <v>44954</v>
      </c>
      <c r="F77" t="s">
        <v>13</v>
      </c>
      <c r="G77" s="2">
        <v>45920</v>
      </c>
    </row>
    <row r="78" spans="1:7" x14ac:dyDescent="0.25">
      <c r="A78" s="1">
        <v>5.0851600000011571E+18</v>
      </c>
      <c r="B78" t="s">
        <v>14</v>
      </c>
      <c r="C78" t="s">
        <v>52</v>
      </c>
      <c r="D78" t="s">
        <v>12</v>
      </c>
      <c r="E78" s="2">
        <v>44954</v>
      </c>
      <c r="F78" t="s">
        <v>13</v>
      </c>
      <c r="G78" s="2">
        <v>45924</v>
      </c>
    </row>
    <row r="79" spans="1:7" x14ac:dyDescent="0.25">
      <c r="A79" s="1">
        <v>5.0851600000011571E+18</v>
      </c>
      <c r="B79" t="s">
        <v>14</v>
      </c>
      <c r="C79" t="s">
        <v>52</v>
      </c>
      <c r="D79" t="s">
        <v>12</v>
      </c>
      <c r="E79" s="2">
        <v>44955</v>
      </c>
      <c r="F79" t="s">
        <v>13</v>
      </c>
      <c r="G79" s="2">
        <v>45918</v>
      </c>
    </row>
    <row r="80" spans="1:7" x14ac:dyDescent="0.25">
      <c r="A80" s="1">
        <v>5.0851600000011571E+18</v>
      </c>
      <c r="B80" t="s">
        <v>14</v>
      </c>
      <c r="C80" t="s">
        <v>52</v>
      </c>
      <c r="D80" t="s">
        <v>12</v>
      </c>
      <c r="E80" s="2">
        <v>44955</v>
      </c>
      <c r="F80" t="s">
        <v>13</v>
      </c>
      <c r="G80" s="2">
        <v>45919</v>
      </c>
    </row>
    <row r="81" spans="1:7" x14ac:dyDescent="0.25">
      <c r="A81" s="1">
        <v>5.0851600000011571E+18</v>
      </c>
      <c r="B81" t="s">
        <v>14</v>
      </c>
      <c r="C81" t="s">
        <v>52</v>
      </c>
      <c r="D81" t="s">
        <v>12</v>
      </c>
      <c r="E81" s="2">
        <v>44955</v>
      </c>
      <c r="F81" t="s">
        <v>13</v>
      </c>
      <c r="G81" s="2">
        <v>45921</v>
      </c>
    </row>
    <row r="82" spans="1:7" x14ac:dyDescent="0.25">
      <c r="A82" s="1">
        <v>5.0851600000011571E+18</v>
      </c>
      <c r="B82" t="s">
        <v>14</v>
      </c>
      <c r="C82" t="s">
        <v>52</v>
      </c>
      <c r="D82" t="s">
        <v>12</v>
      </c>
      <c r="E82" s="2">
        <v>44955</v>
      </c>
      <c r="F82" t="s">
        <v>13</v>
      </c>
      <c r="G82" s="2">
        <v>45923</v>
      </c>
    </row>
    <row r="83" spans="1:7" x14ac:dyDescent="0.25">
      <c r="A83" s="1">
        <v>5.0851600000011571E+18</v>
      </c>
      <c r="B83" t="s">
        <v>14</v>
      </c>
      <c r="C83" t="s">
        <v>52</v>
      </c>
      <c r="D83" t="s">
        <v>12</v>
      </c>
      <c r="E83" s="2">
        <v>44955</v>
      </c>
      <c r="F83" t="s">
        <v>10</v>
      </c>
      <c r="G83" s="2">
        <v>45921</v>
      </c>
    </row>
    <row r="84" spans="1:7" x14ac:dyDescent="0.25">
      <c r="A84" s="1">
        <v>5.0851600000011571E+18</v>
      </c>
      <c r="B84" t="s">
        <v>14</v>
      </c>
      <c r="C84" t="s">
        <v>52</v>
      </c>
      <c r="D84" t="s">
        <v>12</v>
      </c>
      <c r="E84" s="2">
        <v>44956</v>
      </c>
      <c r="F84" t="s">
        <v>13</v>
      </c>
      <c r="G84" s="2">
        <v>45918</v>
      </c>
    </row>
    <row r="85" spans="1:7" x14ac:dyDescent="0.25">
      <c r="A85" s="1">
        <v>5.0851600000011571E+18</v>
      </c>
      <c r="B85" t="s">
        <v>14</v>
      </c>
      <c r="C85" t="s">
        <v>52</v>
      </c>
      <c r="D85" t="s">
        <v>12</v>
      </c>
      <c r="E85" s="2">
        <v>45509</v>
      </c>
      <c r="F85" t="s">
        <v>13</v>
      </c>
      <c r="G85" s="2">
        <v>45912</v>
      </c>
    </row>
    <row r="86" spans="1:7" x14ac:dyDescent="0.25">
      <c r="A86" s="1">
        <v>5.0851600000011571E+18</v>
      </c>
      <c r="B86" t="s">
        <v>14</v>
      </c>
      <c r="C86" t="s">
        <v>52</v>
      </c>
      <c r="D86" t="s">
        <v>12</v>
      </c>
      <c r="E86" s="2">
        <v>45511</v>
      </c>
      <c r="F86" t="s">
        <v>13</v>
      </c>
      <c r="G86" s="2">
        <v>45912</v>
      </c>
    </row>
    <row r="87" spans="1:7" x14ac:dyDescent="0.25">
      <c r="A87" s="1">
        <v>5.0851600000011571E+18</v>
      </c>
      <c r="B87" t="s">
        <v>14</v>
      </c>
      <c r="C87" t="s">
        <v>52</v>
      </c>
      <c r="D87" t="s">
        <v>12</v>
      </c>
      <c r="E87" s="2">
        <v>45513</v>
      </c>
      <c r="F87" t="s">
        <v>13</v>
      </c>
      <c r="G87" s="2">
        <v>45912</v>
      </c>
    </row>
    <row r="88" spans="1:7" x14ac:dyDescent="0.25">
      <c r="A88" s="1">
        <v>5.0851600000011571E+18</v>
      </c>
      <c r="B88" t="s">
        <v>14</v>
      </c>
      <c r="C88" t="s">
        <v>53</v>
      </c>
      <c r="D88" t="s">
        <v>12</v>
      </c>
      <c r="E88" s="2">
        <v>44954</v>
      </c>
      <c r="F88" t="s">
        <v>13</v>
      </c>
      <c r="G88" s="2">
        <v>45933</v>
      </c>
    </row>
    <row r="89" spans="1:7" x14ac:dyDescent="0.25">
      <c r="A89" s="1">
        <v>5.0851600000011571E+18</v>
      </c>
      <c r="B89" t="s">
        <v>14</v>
      </c>
      <c r="C89" t="s">
        <v>53</v>
      </c>
      <c r="D89" t="s">
        <v>12</v>
      </c>
      <c r="E89" s="2">
        <v>44954</v>
      </c>
      <c r="F89" t="s">
        <v>13</v>
      </c>
      <c r="G89" s="2">
        <v>45936</v>
      </c>
    </row>
    <row r="90" spans="1:7" x14ac:dyDescent="0.25">
      <c r="A90" s="1">
        <v>5.0851600000011571E+18</v>
      </c>
      <c r="B90" t="s">
        <v>14</v>
      </c>
      <c r="C90" t="s">
        <v>53</v>
      </c>
      <c r="D90" t="s">
        <v>12</v>
      </c>
      <c r="E90" s="2">
        <v>44954</v>
      </c>
      <c r="F90" t="s">
        <v>13</v>
      </c>
      <c r="G90" s="2">
        <v>45938</v>
      </c>
    </row>
    <row r="91" spans="1:7" x14ac:dyDescent="0.25">
      <c r="A91" s="1">
        <v>5.0851600000011571E+18</v>
      </c>
      <c r="B91" t="s">
        <v>14</v>
      </c>
      <c r="C91" t="s">
        <v>53</v>
      </c>
      <c r="D91" t="s">
        <v>12</v>
      </c>
      <c r="E91" s="2">
        <v>44954</v>
      </c>
      <c r="F91" t="s">
        <v>13</v>
      </c>
      <c r="G91" s="2">
        <v>45940</v>
      </c>
    </row>
    <row r="92" spans="1:7" x14ac:dyDescent="0.25">
      <c r="A92" s="1">
        <v>5.0851600000011571E+18</v>
      </c>
      <c r="B92" t="s">
        <v>14</v>
      </c>
      <c r="C92" t="s">
        <v>53</v>
      </c>
      <c r="D92" t="s">
        <v>12</v>
      </c>
      <c r="E92" s="2">
        <v>44955</v>
      </c>
      <c r="F92" t="s">
        <v>13</v>
      </c>
      <c r="G92" s="2">
        <v>45938</v>
      </c>
    </row>
    <row r="93" spans="1:7" x14ac:dyDescent="0.25">
      <c r="A93" s="1">
        <v>5.0851600000011571E+18</v>
      </c>
      <c r="B93" t="s">
        <v>14</v>
      </c>
      <c r="C93" t="s">
        <v>53</v>
      </c>
      <c r="D93" t="s">
        <v>12</v>
      </c>
      <c r="E93" s="2">
        <v>45520</v>
      </c>
      <c r="F93" t="s">
        <v>13</v>
      </c>
      <c r="G93" s="2">
        <v>45922</v>
      </c>
    </row>
    <row r="94" spans="1:7" x14ac:dyDescent="0.25">
      <c r="A94" s="1">
        <v>5.0851600000011571E+18</v>
      </c>
      <c r="B94" t="s">
        <v>14</v>
      </c>
      <c r="C94" t="s">
        <v>53</v>
      </c>
      <c r="D94" t="s">
        <v>12</v>
      </c>
      <c r="E94" s="2">
        <v>45520</v>
      </c>
      <c r="F94" t="s">
        <v>13</v>
      </c>
      <c r="G94" s="2">
        <v>45938</v>
      </c>
    </row>
    <row r="95" spans="1:7" x14ac:dyDescent="0.25">
      <c r="A95" s="1">
        <v>5.0851600000011571E+18</v>
      </c>
      <c r="B95" t="s">
        <v>14</v>
      </c>
      <c r="C95" t="s">
        <v>53</v>
      </c>
      <c r="D95" t="s">
        <v>12</v>
      </c>
      <c r="E95" s="2">
        <v>45524</v>
      </c>
      <c r="F95" t="s">
        <v>13</v>
      </c>
      <c r="G95" s="2">
        <v>45928</v>
      </c>
    </row>
    <row r="96" spans="1:7" x14ac:dyDescent="0.25">
      <c r="A96" s="1">
        <v>5.0851600000011571E+18</v>
      </c>
      <c r="B96" t="s">
        <v>14</v>
      </c>
      <c r="C96" t="s">
        <v>53</v>
      </c>
      <c r="D96" t="s">
        <v>12</v>
      </c>
      <c r="E96" s="2">
        <v>45531</v>
      </c>
      <c r="F96" t="s">
        <v>13</v>
      </c>
      <c r="G96" s="2">
        <v>45938</v>
      </c>
    </row>
    <row r="97" spans="1:7" x14ac:dyDescent="0.25">
      <c r="A97" s="1">
        <v>5.0851600000011571E+18</v>
      </c>
      <c r="B97" t="s">
        <v>14</v>
      </c>
      <c r="C97" t="s">
        <v>53</v>
      </c>
      <c r="D97" t="s">
        <v>12</v>
      </c>
      <c r="E97" s="2">
        <v>45533</v>
      </c>
      <c r="F97" t="s">
        <v>13</v>
      </c>
      <c r="G97" s="2">
        <v>45938</v>
      </c>
    </row>
    <row r="98" spans="1:7" x14ac:dyDescent="0.25">
      <c r="A98" s="1">
        <v>5.0851600000011571E+18</v>
      </c>
      <c r="B98" t="s">
        <v>14</v>
      </c>
      <c r="C98" t="s">
        <v>53</v>
      </c>
      <c r="D98" t="s">
        <v>12</v>
      </c>
      <c r="E98" s="2">
        <v>45534</v>
      </c>
      <c r="F98" t="s">
        <v>13</v>
      </c>
      <c r="G98" s="2">
        <v>45938</v>
      </c>
    </row>
    <row r="99" spans="1:7" x14ac:dyDescent="0.25">
      <c r="A99" s="1">
        <v>5.0851600000189092E+18</v>
      </c>
      <c r="B99" t="s">
        <v>14</v>
      </c>
      <c r="C99" t="s">
        <v>13</v>
      </c>
      <c r="D99" t="s">
        <v>54</v>
      </c>
      <c r="E99" s="2">
        <v>45512</v>
      </c>
      <c r="F99" t="s">
        <v>13</v>
      </c>
      <c r="G99" s="2">
        <v>45512</v>
      </c>
    </row>
    <row r="100" spans="1:7" x14ac:dyDescent="0.25">
      <c r="A100" s="1">
        <v>5.0851600000189092E+18</v>
      </c>
      <c r="B100" t="s">
        <v>14</v>
      </c>
      <c r="C100" t="s">
        <v>17</v>
      </c>
      <c r="D100" t="s">
        <v>54</v>
      </c>
      <c r="E100" s="2">
        <v>45510</v>
      </c>
      <c r="F100" t="s">
        <v>13</v>
      </c>
      <c r="G100" s="2">
        <v>45511</v>
      </c>
    </row>
    <row r="101" spans="1:7" x14ac:dyDescent="0.25">
      <c r="A101" s="1">
        <v>5.0851600000189092E+18</v>
      </c>
      <c r="B101" t="s">
        <v>14</v>
      </c>
      <c r="C101" t="s">
        <v>29</v>
      </c>
      <c r="D101" t="s">
        <v>54</v>
      </c>
      <c r="E101" s="2">
        <v>45513</v>
      </c>
      <c r="F101" t="s">
        <v>13</v>
      </c>
      <c r="G101" s="2">
        <v>45513</v>
      </c>
    </row>
    <row r="102" spans="1:7" x14ac:dyDescent="0.25">
      <c r="A102" s="1">
        <v>5.0851600000189092E+18</v>
      </c>
      <c r="B102" t="s">
        <v>14</v>
      </c>
      <c r="C102" t="s">
        <v>33</v>
      </c>
      <c r="D102" t="s">
        <v>54</v>
      </c>
      <c r="E102" s="2">
        <v>45510</v>
      </c>
      <c r="F102" t="s">
        <v>13</v>
      </c>
      <c r="G102" s="2">
        <v>45510</v>
      </c>
    </row>
    <row r="103" spans="1:7" x14ac:dyDescent="0.25">
      <c r="A103" s="1">
        <v>5.0851600000189092E+18</v>
      </c>
      <c r="B103" t="s">
        <v>14</v>
      </c>
      <c r="C103" t="s">
        <v>33</v>
      </c>
      <c r="D103" t="s">
        <v>54</v>
      </c>
      <c r="E103" s="2">
        <v>45529</v>
      </c>
      <c r="F103" t="s">
        <v>13</v>
      </c>
      <c r="G103" s="2">
        <v>45530</v>
      </c>
    </row>
    <row r="104" spans="1:7" x14ac:dyDescent="0.25">
      <c r="A104" s="1">
        <v>5.0851600000189092E+18</v>
      </c>
      <c r="B104" t="s">
        <v>14</v>
      </c>
      <c r="C104" t="s">
        <v>33</v>
      </c>
      <c r="D104" t="s">
        <v>55</v>
      </c>
      <c r="E104" s="2">
        <v>45530</v>
      </c>
      <c r="F104" t="s">
        <v>13</v>
      </c>
      <c r="G104" s="2">
        <v>45532</v>
      </c>
    </row>
    <row r="105" spans="1:7" x14ac:dyDescent="0.25">
      <c r="A105" s="1">
        <v>5.0851600000189092E+18</v>
      </c>
      <c r="B105" t="s">
        <v>14</v>
      </c>
      <c r="C105" t="s">
        <v>56</v>
      </c>
      <c r="D105" t="s">
        <v>55</v>
      </c>
      <c r="E105" s="2">
        <v>45511</v>
      </c>
      <c r="F105" t="s">
        <v>13</v>
      </c>
      <c r="G105" s="2">
        <v>45511</v>
      </c>
    </row>
    <row r="106" spans="1:7" x14ac:dyDescent="0.25">
      <c r="A106" s="1">
        <v>5.0851600000189092E+18</v>
      </c>
      <c r="B106" t="s">
        <v>14</v>
      </c>
      <c r="C106" t="s">
        <v>52</v>
      </c>
      <c r="D106" t="s">
        <v>54</v>
      </c>
      <c r="E106" s="2">
        <v>45510</v>
      </c>
      <c r="F106" t="s">
        <v>13</v>
      </c>
      <c r="G106" s="2">
        <v>45511</v>
      </c>
    </row>
    <row r="107" spans="1:7" x14ac:dyDescent="0.25">
      <c r="A107" s="1">
        <v>5.0851600000189092E+18</v>
      </c>
      <c r="B107" t="s">
        <v>14</v>
      </c>
      <c r="C107" t="s">
        <v>52</v>
      </c>
      <c r="D107" t="s">
        <v>54</v>
      </c>
      <c r="E107" s="2">
        <v>45511</v>
      </c>
      <c r="F107" t="s">
        <v>13</v>
      </c>
      <c r="G107" s="2">
        <v>45511</v>
      </c>
    </row>
    <row r="108" spans="1:7" x14ac:dyDescent="0.25">
      <c r="A108" s="1">
        <v>5.0851600000189092E+18</v>
      </c>
      <c r="B108" t="s">
        <v>14</v>
      </c>
      <c r="C108" t="s">
        <v>52</v>
      </c>
      <c r="D108" t="s">
        <v>54</v>
      </c>
      <c r="E108" s="2">
        <v>45522</v>
      </c>
      <c r="F108" t="s">
        <v>13</v>
      </c>
      <c r="G108" s="2">
        <v>45523</v>
      </c>
    </row>
    <row r="109" spans="1:7" x14ac:dyDescent="0.25">
      <c r="A109" s="1">
        <v>5.0851600000189092E+18</v>
      </c>
      <c r="B109" t="s">
        <v>14</v>
      </c>
      <c r="C109" t="s">
        <v>52</v>
      </c>
      <c r="D109" t="s">
        <v>54</v>
      </c>
      <c r="E109" s="2">
        <v>45523</v>
      </c>
      <c r="F109" t="s">
        <v>13</v>
      </c>
      <c r="G109" s="2">
        <v>45523</v>
      </c>
    </row>
    <row r="110" spans="1:7" x14ac:dyDescent="0.25">
      <c r="A110" s="1">
        <v>5.0851600000189092E+18</v>
      </c>
      <c r="B110" t="s">
        <v>14</v>
      </c>
      <c r="C110" t="s">
        <v>52</v>
      </c>
      <c r="D110" t="s">
        <v>55</v>
      </c>
      <c r="E110" s="2">
        <v>45510</v>
      </c>
      <c r="F110" t="s">
        <v>13</v>
      </c>
      <c r="G110" s="2">
        <v>45511</v>
      </c>
    </row>
    <row r="111" spans="1:7" x14ac:dyDescent="0.25">
      <c r="A111" s="1">
        <v>5.0851600000189092E+18</v>
      </c>
      <c r="B111" t="s">
        <v>14</v>
      </c>
      <c r="C111" t="s">
        <v>52</v>
      </c>
      <c r="D111" t="s">
        <v>55</v>
      </c>
      <c r="E111" s="2">
        <v>45514</v>
      </c>
      <c r="F111" t="s">
        <v>13</v>
      </c>
      <c r="G111" s="2">
        <v>45517</v>
      </c>
    </row>
    <row r="112" spans="1:7" x14ac:dyDescent="0.25">
      <c r="A112" s="1">
        <v>5.0851600000189092E+18</v>
      </c>
      <c r="B112" t="s">
        <v>14</v>
      </c>
      <c r="C112" t="s">
        <v>52</v>
      </c>
      <c r="D112" t="s">
        <v>55</v>
      </c>
      <c r="E112" s="2">
        <v>45517</v>
      </c>
      <c r="F112" t="s">
        <v>13</v>
      </c>
      <c r="G112" s="2">
        <v>45519</v>
      </c>
    </row>
    <row r="113" spans="1:7" x14ac:dyDescent="0.25">
      <c r="A113" s="1">
        <v>5.0851600000189092E+18</v>
      </c>
      <c r="B113" t="s">
        <v>14</v>
      </c>
      <c r="C113" t="s">
        <v>52</v>
      </c>
      <c r="D113" t="s">
        <v>55</v>
      </c>
      <c r="E113" s="2">
        <v>45519</v>
      </c>
      <c r="F113" t="s">
        <v>13</v>
      </c>
      <c r="G113" s="2">
        <v>45519</v>
      </c>
    </row>
    <row r="114" spans="1:7" x14ac:dyDescent="0.25">
      <c r="A114" s="1">
        <v>5.0851600000189092E+18</v>
      </c>
      <c r="B114" t="s">
        <v>14</v>
      </c>
      <c r="C114" t="s">
        <v>52</v>
      </c>
      <c r="D114" t="s">
        <v>55</v>
      </c>
      <c r="E114" s="2">
        <v>45526</v>
      </c>
      <c r="F114" t="s">
        <v>13</v>
      </c>
      <c r="G114" s="2">
        <v>45530</v>
      </c>
    </row>
    <row r="115" spans="1:7" x14ac:dyDescent="0.25">
      <c r="A115" s="1">
        <v>5.0851600000189092E+18</v>
      </c>
      <c r="B115" t="s">
        <v>14</v>
      </c>
      <c r="C115" t="s">
        <v>52</v>
      </c>
      <c r="D115" t="s">
        <v>55</v>
      </c>
      <c r="E115" s="2">
        <v>45532</v>
      </c>
      <c r="F115" t="s">
        <v>13</v>
      </c>
      <c r="G115" s="2">
        <v>45533</v>
      </c>
    </row>
    <row r="116" spans="1:7" x14ac:dyDescent="0.25">
      <c r="A116" s="1">
        <v>5.0851600000189092E+18</v>
      </c>
      <c r="B116" t="s">
        <v>14</v>
      </c>
      <c r="C116" t="s">
        <v>52</v>
      </c>
      <c r="D116" t="s">
        <v>57</v>
      </c>
      <c r="E116" s="2">
        <v>45510</v>
      </c>
      <c r="F116" t="s">
        <v>13</v>
      </c>
      <c r="G116" s="2">
        <v>45517</v>
      </c>
    </row>
    <row r="117" spans="1:7" x14ac:dyDescent="0.25">
      <c r="A117" s="1">
        <v>5.0851600000189092E+18</v>
      </c>
      <c r="B117" t="s">
        <v>14</v>
      </c>
      <c r="C117" t="s">
        <v>52</v>
      </c>
      <c r="D117" t="s">
        <v>57</v>
      </c>
      <c r="E117" s="2">
        <v>45519</v>
      </c>
      <c r="F117" t="s">
        <v>13</v>
      </c>
      <c r="G117" s="2">
        <v>45530</v>
      </c>
    </row>
    <row r="118" spans="1:7" x14ac:dyDescent="0.25">
      <c r="A118" s="1">
        <v>5.0851600000189092E+18</v>
      </c>
      <c r="B118" t="s">
        <v>14</v>
      </c>
      <c r="C118" t="s">
        <v>52</v>
      </c>
      <c r="D118" t="s">
        <v>58</v>
      </c>
      <c r="E118" s="2">
        <v>45510</v>
      </c>
      <c r="F118" t="s">
        <v>13</v>
      </c>
      <c r="G118" s="2">
        <v>45517</v>
      </c>
    </row>
    <row r="119" spans="1:7" x14ac:dyDescent="0.25">
      <c r="A119" s="1">
        <v>5.0851600000189092E+18</v>
      </c>
      <c r="B119" t="s">
        <v>14</v>
      </c>
      <c r="C119" t="s">
        <v>53</v>
      </c>
      <c r="D119" t="s">
        <v>54</v>
      </c>
      <c r="E119" s="2">
        <v>45510</v>
      </c>
      <c r="F119" t="s">
        <v>13</v>
      </c>
      <c r="G119" s="2">
        <v>45510</v>
      </c>
    </row>
    <row r="120" spans="1:7" x14ac:dyDescent="0.25">
      <c r="A120" s="1">
        <v>5.0851600000189092E+18</v>
      </c>
      <c r="B120" t="s">
        <v>14</v>
      </c>
      <c r="C120" t="s">
        <v>53</v>
      </c>
      <c r="D120" t="s">
        <v>57</v>
      </c>
      <c r="E120" s="2">
        <v>45524</v>
      </c>
      <c r="F120" t="s">
        <v>13</v>
      </c>
      <c r="G120" s="2">
        <v>45526</v>
      </c>
    </row>
    <row r="121" spans="1:7" x14ac:dyDescent="0.25">
      <c r="A121" s="1">
        <v>5.0851600000189092E+18</v>
      </c>
      <c r="B121" t="s">
        <v>14</v>
      </c>
      <c r="C121" t="s">
        <v>59</v>
      </c>
      <c r="D121" t="s">
        <v>54</v>
      </c>
      <c r="E121" s="2">
        <v>45517</v>
      </c>
      <c r="F121" t="s">
        <v>13</v>
      </c>
      <c r="G121" s="2">
        <v>45517</v>
      </c>
    </row>
    <row r="122" spans="1:7" x14ac:dyDescent="0.25">
      <c r="A122" s="1">
        <v>5.0851600000204339E+18</v>
      </c>
      <c r="B122" t="s">
        <v>14</v>
      </c>
      <c r="C122" t="s">
        <v>60</v>
      </c>
      <c r="D122" t="s">
        <v>61</v>
      </c>
      <c r="E122" s="2">
        <v>44953</v>
      </c>
      <c r="F122" t="s">
        <v>13</v>
      </c>
      <c r="G122" s="2">
        <v>44953</v>
      </c>
    </row>
    <row r="123" spans="1:7" x14ac:dyDescent="0.25">
      <c r="A123" s="1">
        <v>5.0851600000295547E+18</v>
      </c>
      <c r="B123" t="s">
        <v>14</v>
      </c>
      <c r="C123" t="s">
        <v>53</v>
      </c>
      <c r="D123" t="s">
        <v>62</v>
      </c>
      <c r="E123" s="2">
        <v>44928</v>
      </c>
      <c r="F123" t="s">
        <v>13</v>
      </c>
      <c r="G123" s="2">
        <v>45397</v>
      </c>
    </row>
    <row r="124" spans="1:7" x14ac:dyDescent="0.25">
      <c r="A124" s="1">
        <v>5.0851600000300227E+18</v>
      </c>
      <c r="B124" t="s">
        <v>7</v>
      </c>
      <c r="C124" t="s">
        <v>63</v>
      </c>
      <c r="D124" t="s">
        <v>64</v>
      </c>
      <c r="E124" s="2">
        <v>44955</v>
      </c>
      <c r="F124" t="s">
        <v>13</v>
      </c>
      <c r="G124" s="2">
        <v>45465</v>
      </c>
    </row>
    <row r="125" spans="1:7" x14ac:dyDescent="0.25">
      <c r="A125" s="1">
        <v>5.0851600000300227E+18</v>
      </c>
      <c r="B125" t="s">
        <v>7</v>
      </c>
      <c r="C125" t="s">
        <v>11</v>
      </c>
      <c r="D125" t="s">
        <v>54</v>
      </c>
      <c r="E125" s="2">
        <v>45506</v>
      </c>
      <c r="F125" t="s">
        <v>13</v>
      </c>
      <c r="G125" s="2">
        <v>45506</v>
      </c>
    </row>
    <row r="126" spans="1:7" x14ac:dyDescent="0.25">
      <c r="A126" s="1">
        <v>5.0851600000300227E+18</v>
      </c>
      <c r="B126" t="s">
        <v>7</v>
      </c>
      <c r="C126" t="s">
        <v>11</v>
      </c>
      <c r="D126" t="s">
        <v>54</v>
      </c>
      <c r="E126" s="2">
        <v>45525</v>
      </c>
      <c r="F126" t="s">
        <v>13</v>
      </c>
      <c r="G126" s="2">
        <v>45526</v>
      </c>
    </row>
    <row r="127" spans="1:7" x14ac:dyDescent="0.25">
      <c r="A127" s="1">
        <v>5.0851600001208965E+18</v>
      </c>
      <c r="B127" t="s">
        <v>14</v>
      </c>
      <c r="C127" t="s">
        <v>52</v>
      </c>
      <c r="D127" t="s">
        <v>62</v>
      </c>
      <c r="E127" s="2">
        <v>44937</v>
      </c>
      <c r="F127" t="s">
        <v>13</v>
      </c>
      <c r="G127" s="2">
        <v>45390</v>
      </c>
    </row>
    <row r="128" spans="1:7" x14ac:dyDescent="0.25">
      <c r="A128" s="1">
        <v>5.0851600001285714E+18</v>
      </c>
      <c r="B128" t="s">
        <v>7</v>
      </c>
      <c r="C128" t="s">
        <v>65</v>
      </c>
      <c r="D128" t="s">
        <v>12</v>
      </c>
      <c r="E128" s="2">
        <v>44954</v>
      </c>
      <c r="F128" t="s">
        <v>13</v>
      </c>
      <c r="G128" s="2">
        <v>45905</v>
      </c>
    </row>
    <row r="129" spans="1:7" x14ac:dyDescent="0.25">
      <c r="A129" s="1">
        <v>5.0851600001285714E+18</v>
      </c>
      <c r="B129" t="s">
        <v>7</v>
      </c>
      <c r="C129" t="s">
        <v>65</v>
      </c>
      <c r="D129" t="s">
        <v>12</v>
      </c>
      <c r="E129" s="2">
        <v>44955</v>
      </c>
      <c r="F129" t="s">
        <v>13</v>
      </c>
      <c r="G129" s="2">
        <v>45905</v>
      </c>
    </row>
    <row r="130" spans="1:7" x14ac:dyDescent="0.25">
      <c r="A130" s="1">
        <v>5.0851600001285714E+18</v>
      </c>
      <c r="B130" t="s">
        <v>7</v>
      </c>
      <c r="C130" t="s">
        <v>66</v>
      </c>
      <c r="D130" t="s">
        <v>12</v>
      </c>
      <c r="E130" s="2">
        <v>44955</v>
      </c>
      <c r="F130" t="s">
        <v>13</v>
      </c>
      <c r="G130" s="2">
        <v>45905</v>
      </c>
    </row>
    <row r="131" spans="1:7" x14ac:dyDescent="0.25">
      <c r="A131" s="1">
        <v>5.0851600001285714E+18</v>
      </c>
      <c r="B131" t="s">
        <v>7</v>
      </c>
      <c r="C131" t="s">
        <v>67</v>
      </c>
      <c r="D131" t="s">
        <v>12</v>
      </c>
      <c r="E131" s="2">
        <v>44955</v>
      </c>
      <c r="F131" t="s">
        <v>13</v>
      </c>
      <c r="G131" s="2">
        <v>45905</v>
      </c>
    </row>
    <row r="132" spans="1:7" x14ac:dyDescent="0.25">
      <c r="A132" s="1">
        <v>5.0851600001285714E+18</v>
      </c>
      <c r="B132" t="s">
        <v>7</v>
      </c>
      <c r="C132" t="s">
        <v>68</v>
      </c>
      <c r="D132" t="s">
        <v>12</v>
      </c>
      <c r="E132" s="2">
        <v>44954</v>
      </c>
      <c r="F132" t="s">
        <v>13</v>
      </c>
      <c r="G132" s="2">
        <v>45905</v>
      </c>
    </row>
    <row r="133" spans="1:7" x14ac:dyDescent="0.25">
      <c r="A133" s="1">
        <v>5.0851600001285714E+18</v>
      </c>
      <c r="B133" t="s">
        <v>7</v>
      </c>
      <c r="C133" t="s">
        <v>68</v>
      </c>
      <c r="D133" t="s">
        <v>12</v>
      </c>
      <c r="E133" s="2">
        <v>44955</v>
      </c>
      <c r="F133" t="s">
        <v>13</v>
      </c>
      <c r="G133" s="2">
        <v>45905</v>
      </c>
    </row>
    <row r="134" spans="1:7" x14ac:dyDescent="0.25">
      <c r="A134" s="1">
        <v>5.0851600001285714E+18</v>
      </c>
      <c r="B134" t="s">
        <v>7</v>
      </c>
      <c r="C134" t="s">
        <v>69</v>
      </c>
      <c r="D134" t="s">
        <v>12</v>
      </c>
      <c r="E134" s="2">
        <v>44955</v>
      </c>
      <c r="F134" t="s">
        <v>13</v>
      </c>
      <c r="G134" s="2">
        <v>45905</v>
      </c>
    </row>
    <row r="135" spans="1:7" x14ac:dyDescent="0.25">
      <c r="A135" s="1">
        <v>5.0851600001285714E+18</v>
      </c>
      <c r="B135" t="s">
        <v>7</v>
      </c>
      <c r="C135" t="s">
        <v>16</v>
      </c>
      <c r="D135" t="s">
        <v>12</v>
      </c>
      <c r="E135" s="2">
        <v>44954</v>
      </c>
      <c r="F135" t="s">
        <v>13</v>
      </c>
      <c r="G135" s="2">
        <v>45905</v>
      </c>
    </row>
    <row r="136" spans="1:7" x14ac:dyDescent="0.25">
      <c r="A136" s="1">
        <v>5.0851600001285714E+18</v>
      </c>
      <c r="B136" t="s">
        <v>7</v>
      </c>
      <c r="C136" t="s">
        <v>16</v>
      </c>
      <c r="D136" t="s">
        <v>12</v>
      </c>
      <c r="E136" s="2">
        <v>44955</v>
      </c>
      <c r="F136" t="s">
        <v>13</v>
      </c>
      <c r="G136" s="2">
        <v>45905</v>
      </c>
    </row>
    <row r="137" spans="1:7" x14ac:dyDescent="0.25">
      <c r="A137" s="1">
        <v>5.0851600001285714E+18</v>
      </c>
      <c r="B137" t="s">
        <v>7</v>
      </c>
      <c r="C137" t="s">
        <v>17</v>
      </c>
      <c r="D137" t="s">
        <v>12</v>
      </c>
      <c r="E137" s="2">
        <v>44954</v>
      </c>
      <c r="F137" t="s">
        <v>13</v>
      </c>
      <c r="G137" s="2">
        <v>45905</v>
      </c>
    </row>
    <row r="138" spans="1:7" x14ac:dyDescent="0.25">
      <c r="A138" s="1">
        <v>5.0851600001285714E+18</v>
      </c>
      <c r="B138" t="s">
        <v>7</v>
      </c>
      <c r="C138" t="s">
        <v>70</v>
      </c>
      <c r="D138" t="s">
        <v>12</v>
      </c>
      <c r="E138" s="2">
        <v>44954</v>
      </c>
      <c r="F138" t="s">
        <v>13</v>
      </c>
      <c r="G138" s="2">
        <v>45905</v>
      </c>
    </row>
    <row r="139" spans="1:7" x14ac:dyDescent="0.25">
      <c r="A139" s="1">
        <v>5.0851600001285714E+18</v>
      </c>
      <c r="B139" t="s">
        <v>7</v>
      </c>
      <c r="C139" t="s">
        <v>71</v>
      </c>
      <c r="D139" t="s">
        <v>12</v>
      </c>
      <c r="E139" s="2">
        <v>44955</v>
      </c>
      <c r="F139" t="s">
        <v>13</v>
      </c>
      <c r="G139" s="2">
        <v>45905</v>
      </c>
    </row>
    <row r="140" spans="1:7" x14ac:dyDescent="0.25">
      <c r="A140" s="1">
        <v>5.0851600001285714E+18</v>
      </c>
      <c r="B140" t="s">
        <v>7</v>
      </c>
      <c r="C140" t="s">
        <v>72</v>
      </c>
      <c r="D140" t="s">
        <v>12</v>
      </c>
      <c r="E140" s="2">
        <v>44955</v>
      </c>
      <c r="F140" t="s">
        <v>13</v>
      </c>
      <c r="G140" s="2">
        <v>45905</v>
      </c>
    </row>
    <row r="141" spans="1:7" x14ac:dyDescent="0.25">
      <c r="A141" s="1">
        <v>5.0851600001285714E+18</v>
      </c>
      <c r="B141" t="s">
        <v>7</v>
      </c>
      <c r="C141" t="s">
        <v>73</v>
      </c>
      <c r="D141" t="s">
        <v>12</v>
      </c>
      <c r="E141" s="2">
        <v>44954</v>
      </c>
      <c r="F141" t="s">
        <v>13</v>
      </c>
      <c r="G141" s="2">
        <v>45905</v>
      </c>
    </row>
    <row r="142" spans="1:7" x14ac:dyDescent="0.25">
      <c r="A142" s="1">
        <v>5.0851600001285714E+18</v>
      </c>
      <c r="B142" t="s">
        <v>7</v>
      </c>
      <c r="C142" t="s">
        <v>19</v>
      </c>
      <c r="D142" t="s">
        <v>12</v>
      </c>
      <c r="E142" s="2">
        <v>44928</v>
      </c>
      <c r="F142" t="s">
        <v>13</v>
      </c>
      <c r="G142" s="2">
        <v>45905</v>
      </c>
    </row>
    <row r="143" spans="1:7" x14ac:dyDescent="0.25">
      <c r="A143" s="1">
        <v>5.0851600001285714E+18</v>
      </c>
      <c r="B143" t="s">
        <v>7</v>
      </c>
      <c r="C143" t="s">
        <v>19</v>
      </c>
      <c r="D143" t="s">
        <v>12</v>
      </c>
      <c r="E143" s="2">
        <v>44954</v>
      </c>
      <c r="F143" t="s">
        <v>13</v>
      </c>
      <c r="G143" s="2">
        <v>45905</v>
      </c>
    </row>
    <row r="144" spans="1:7" x14ac:dyDescent="0.25">
      <c r="A144" s="1">
        <v>5.0851600001285714E+18</v>
      </c>
      <c r="B144" t="s">
        <v>7</v>
      </c>
      <c r="C144" t="s">
        <v>19</v>
      </c>
      <c r="D144" t="s">
        <v>12</v>
      </c>
      <c r="E144" s="2">
        <v>44955</v>
      </c>
      <c r="F144" t="s">
        <v>13</v>
      </c>
      <c r="G144" s="2">
        <v>45905</v>
      </c>
    </row>
    <row r="145" spans="1:7" x14ac:dyDescent="0.25">
      <c r="A145" s="1">
        <v>5.0851600001285714E+18</v>
      </c>
      <c r="B145" t="s">
        <v>7</v>
      </c>
      <c r="C145" t="s">
        <v>19</v>
      </c>
      <c r="D145" t="s">
        <v>12</v>
      </c>
      <c r="E145" s="2">
        <v>45531</v>
      </c>
      <c r="F145" t="s">
        <v>13</v>
      </c>
      <c r="G145" s="2">
        <v>45905</v>
      </c>
    </row>
    <row r="146" spans="1:7" x14ac:dyDescent="0.25">
      <c r="A146" s="1">
        <v>5.0851600001285714E+18</v>
      </c>
      <c r="B146" t="s">
        <v>7</v>
      </c>
      <c r="C146" t="s">
        <v>20</v>
      </c>
      <c r="D146" t="s">
        <v>12</v>
      </c>
      <c r="E146" s="2">
        <v>44954</v>
      </c>
      <c r="F146" t="s">
        <v>13</v>
      </c>
      <c r="G146" s="2">
        <v>45905</v>
      </c>
    </row>
    <row r="147" spans="1:7" x14ac:dyDescent="0.25">
      <c r="A147" s="1">
        <v>5.0851600001285714E+18</v>
      </c>
      <c r="B147" t="s">
        <v>7</v>
      </c>
      <c r="C147" t="s">
        <v>74</v>
      </c>
      <c r="D147" t="s">
        <v>12</v>
      </c>
      <c r="E147" s="2">
        <v>44955</v>
      </c>
      <c r="F147" t="s">
        <v>13</v>
      </c>
      <c r="G147" s="2">
        <v>45905</v>
      </c>
    </row>
    <row r="148" spans="1:7" x14ac:dyDescent="0.25">
      <c r="A148" s="1">
        <v>5.0851600001285714E+18</v>
      </c>
      <c r="B148" t="s">
        <v>7</v>
      </c>
      <c r="C148" t="s">
        <v>75</v>
      </c>
      <c r="D148" t="s">
        <v>12</v>
      </c>
      <c r="E148" s="2">
        <v>44955</v>
      </c>
      <c r="F148" t="s">
        <v>13</v>
      </c>
      <c r="G148" s="2">
        <v>45905</v>
      </c>
    </row>
    <row r="149" spans="1:7" x14ac:dyDescent="0.25">
      <c r="A149" s="1">
        <v>5.0851600001285714E+18</v>
      </c>
      <c r="B149" t="s">
        <v>7</v>
      </c>
      <c r="C149" t="s">
        <v>21</v>
      </c>
      <c r="D149" t="s">
        <v>12</v>
      </c>
      <c r="E149" s="2">
        <v>44928</v>
      </c>
      <c r="F149" t="s">
        <v>13</v>
      </c>
      <c r="G149" s="2">
        <v>45905</v>
      </c>
    </row>
    <row r="150" spans="1:7" x14ac:dyDescent="0.25">
      <c r="A150" s="1">
        <v>5.0851600001285714E+18</v>
      </c>
      <c r="B150" t="s">
        <v>7</v>
      </c>
      <c r="C150" t="s">
        <v>21</v>
      </c>
      <c r="D150" t="s">
        <v>12</v>
      </c>
      <c r="E150" s="2">
        <v>44954</v>
      </c>
      <c r="F150" t="s">
        <v>13</v>
      </c>
      <c r="G150" s="2">
        <v>45905</v>
      </c>
    </row>
    <row r="151" spans="1:7" x14ac:dyDescent="0.25">
      <c r="A151" s="1">
        <v>5.0851600001285714E+18</v>
      </c>
      <c r="B151" t="s">
        <v>7</v>
      </c>
      <c r="C151" t="s">
        <v>21</v>
      </c>
      <c r="D151" t="s">
        <v>12</v>
      </c>
      <c r="E151" s="2">
        <v>44955</v>
      </c>
      <c r="F151" t="s">
        <v>13</v>
      </c>
      <c r="G151" s="2">
        <v>45905</v>
      </c>
    </row>
    <row r="152" spans="1:7" x14ac:dyDescent="0.25">
      <c r="A152" s="1">
        <v>5.0851600001285714E+18</v>
      </c>
      <c r="B152" t="s">
        <v>7</v>
      </c>
      <c r="C152" t="s">
        <v>76</v>
      </c>
      <c r="D152" t="s">
        <v>12</v>
      </c>
      <c r="E152" s="2">
        <v>44955</v>
      </c>
      <c r="F152" t="s">
        <v>13</v>
      </c>
      <c r="G152" s="2">
        <v>45905</v>
      </c>
    </row>
    <row r="153" spans="1:7" x14ac:dyDescent="0.25">
      <c r="A153" s="1">
        <v>5.0851600001285714E+18</v>
      </c>
      <c r="B153" t="s">
        <v>7</v>
      </c>
      <c r="C153" t="s">
        <v>77</v>
      </c>
      <c r="D153" t="s">
        <v>12</v>
      </c>
      <c r="E153" s="2">
        <v>44954</v>
      </c>
      <c r="F153" t="s">
        <v>13</v>
      </c>
      <c r="G153" s="2">
        <v>45905</v>
      </c>
    </row>
    <row r="154" spans="1:7" x14ac:dyDescent="0.25">
      <c r="A154" s="1">
        <v>5.0851600001285714E+18</v>
      </c>
      <c r="B154" t="s">
        <v>7</v>
      </c>
      <c r="C154" t="s">
        <v>78</v>
      </c>
      <c r="D154" t="s">
        <v>12</v>
      </c>
      <c r="E154" s="2">
        <v>44955</v>
      </c>
      <c r="F154" t="s">
        <v>13</v>
      </c>
      <c r="G154" s="2">
        <v>45905</v>
      </c>
    </row>
    <row r="155" spans="1:7" x14ac:dyDescent="0.25">
      <c r="A155" s="1">
        <v>5.0851600001285714E+18</v>
      </c>
      <c r="B155" t="s">
        <v>7</v>
      </c>
      <c r="C155" t="s">
        <v>79</v>
      </c>
      <c r="D155" t="s">
        <v>12</v>
      </c>
      <c r="E155" s="2">
        <v>44955</v>
      </c>
      <c r="F155" t="s">
        <v>13</v>
      </c>
      <c r="G155" s="2">
        <v>45905</v>
      </c>
    </row>
    <row r="156" spans="1:7" x14ac:dyDescent="0.25">
      <c r="A156" s="1">
        <v>5.0851600001285714E+18</v>
      </c>
      <c r="B156" t="s">
        <v>7</v>
      </c>
      <c r="C156" t="s">
        <v>24</v>
      </c>
      <c r="D156" t="s">
        <v>12</v>
      </c>
      <c r="E156" s="2">
        <v>44954</v>
      </c>
      <c r="F156" t="s">
        <v>13</v>
      </c>
      <c r="G156" s="2">
        <v>45905</v>
      </c>
    </row>
    <row r="157" spans="1:7" x14ac:dyDescent="0.25">
      <c r="A157" s="1">
        <v>5.0851600001285714E+18</v>
      </c>
      <c r="B157" t="s">
        <v>7</v>
      </c>
      <c r="C157" t="s">
        <v>80</v>
      </c>
      <c r="D157" t="s">
        <v>12</v>
      </c>
      <c r="E157" s="2">
        <v>44955</v>
      </c>
      <c r="F157" t="s">
        <v>13</v>
      </c>
      <c r="G157" s="2">
        <v>45905</v>
      </c>
    </row>
    <row r="158" spans="1:7" x14ac:dyDescent="0.25">
      <c r="A158" s="1">
        <v>5.0851600001285714E+18</v>
      </c>
      <c r="B158" t="s">
        <v>7</v>
      </c>
      <c r="C158" t="s">
        <v>81</v>
      </c>
      <c r="D158" t="s">
        <v>12</v>
      </c>
      <c r="E158" s="2">
        <v>44954</v>
      </c>
      <c r="F158" t="s">
        <v>13</v>
      </c>
      <c r="G158" s="2">
        <v>45905</v>
      </c>
    </row>
    <row r="159" spans="1:7" x14ac:dyDescent="0.25">
      <c r="A159" s="1">
        <v>5.0851600001285714E+18</v>
      </c>
      <c r="B159" t="s">
        <v>7</v>
      </c>
      <c r="C159" t="s">
        <v>81</v>
      </c>
      <c r="D159" t="s">
        <v>12</v>
      </c>
      <c r="E159" s="2">
        <v>44955</v>
      </c>
      <c r="F159" t="s">
        <v>13</v>
      </c>
      <c r="G159" s="2">
        <v>45905</v>
      </c>
    </row>
    <row r="160" spans="1:7" x14ac:dyDescent="0.25">
      <c r="A160" s="1">
        <v>5.0851600001285714E+18</v>
      </c>
      <c r="B160" t="s">
        <v>7</v>
      </c>
      <c r="C160" t="s">
        <v>25</v>
      </c>
      <c r="D160" t="s">
        <v>12</v>
      </c>
      <c r="E160" s="2">
        <v>44954</v>
      </c>
      <c r="F160" t="s">
        <v>13</v>
      </c>
      <c r="G160" s="2">
        <v>45905</v>
      </c>
    </row>
    <row r="161" spans="1:7" x14ac:dyDescent="0.25">
      <c r="A161" s="1">
        <v>5.0851600001285714E+18</v>
      </c>
      <c r="B161" t="s">
        <v>7</v>
      </c>
      <c r="C161" t="s">
        <v>25</v>
      </c>
      <c r="D161" t="s">
        <v>12</v>
      </c>
      <c r="E161" s="2">
        <v>44955</v>
      </c>
      <c r="F161" t="s">
        <v>13</v>
      </c>
      <c r="G161" s="2">
        <v>45905</v>
      </c>
    </row>
    <row r="162" spans="1:7" x14ac:dyDescent="0.25">
      <c r="A162" s="1">
        <v>5.0851600001285714E+18</v>
      </c>
      <c r="B162" t="s">
        <v>7</v>
      </c>
      <c r="C162" t="s">
        <v>25</v>
      </c>
      <c r="D162" t="s">
        <v>12</v>
      </c>
      <c r="E162" s="2">
        <v>45516</v>
      </c>
      <c r="F162" t="s">
        <v>13</v>
      </c>
      <c r="G162" s="2">
        <v>45905</v>
      </c>
    </row>
    <row r="163" spans="1:7" x14ac:dyDescent="0.25">
      <c r="A163" s="1">
        <v>5.0851600001285714E+18</v>
      </c>
      <c r="B163" t="s">
        <v>7</v>
      </c>
      <c r="C163" t="s">
        <v>82</v>
      </c>
      <c r="D163" t="s">
        <v>12</v>
      </c>
      <c r="E163" s="2">
        <v>44955</v>
      </c>
      <c r="F163" t="s">
        <v>13</v>
      </c>
      <c r="G163" s="2">
        <v>45905</v>
      </c>
    </row>
    <row r="164" spans="1:7" x14ac:dyDescent="0.25">
      <c r="A164" s="1">
        <v>5.0851600001285714E+18</v>
      </c>
      <c r="B164" t="s">
        <v>7</v>
      </c>
      <c r="C164" t="s">
        <v>83</v>
      </c>
      <c r="D164" t="s">
        <v>12</v>
      </c>
      <c r="E164" s="2">
        <v>44955</v>
      </c>
      <c r="F164" t="s">
        <v>13</v>
      </c>
      <c r="G164" s="2">
        <v>45905</v>
      </c>
    </row>
    <row r="165" spans="1:7" x14ac:dyDescent="0.25">
      <c r="A165" s="1">
        <v>5.0851600001285714E+18</v>
      </c>
      <c r="B165" t="s">
        <v>7</v>
      </c>
      <c r="C165" t="s">
        <v>27</v>
      </c>
      <c r="D165" t="s">
        <v>12</v>
      </c>
      <c r="E165" s="2">
        <v>44954</v>
      </c>
      <c r="F165" t="s">
        <v>13</v>
      </c>
      <c r="G165" s="2">
        <v>45905</v>
      </c>
    </row>
    <row r="166" spans="1:7" x14ac:dyDescent="0.25">
      <c r="A166" s="1">
        <v>5.0851600001285714E+18</v>
      </c>
      <c r="B166" t="s">
        <v>7</v>
      </c>
      <c r="C166" t="s">
        <v>28</v>
      </c>
      <c r="D166" t="s">
        <v>12</v>
      </c>
      <c r="E166" s="2">
        <v>44928</v>
      </c>
      <c r="F166" t="s">
        <v>13</v>
      </c>
      <c r="G166" s="2">
        <v>45905</v>
      </c>
    </row>
    <row r="167" spans="1:7" x14ac:dyDescent="0.25">
      <c r="A167" s="1">
        <v>5.0851600001285714E+18</v>
      </c>
      <c r="B167" t="s">
        <v>7</v>
      </c>
      <c r="C167" t="s">
        <v>28</v>
      </c>
      <c r="D167" t="s">
        <v>12</v>
      </c>
      <c r="E167" s="2">
        <v>44954</v>
      </c>
      <c r="F167" t="s">
        <v>13</v>
      </c>
      <c r="G167" s="2">
        <v>45905</v>
      </c>
    </row>
    <row r="168" spans="1:7" x14ac:dyDescent="0.25">
      <c r="A168" s="1">
        <v>5.0851600001285714E+18</v>
      </c>
      <c r="B168" t="s">
        <v>7</v>
      </c>
      <c r="C168" t="s">
        <v>28</v>
      </c>
      <c r="D168" t="s">
        <v>12</v>
      </c>
      <c r="E168" s="2">
        <v>44955</v>
      </c>
      <c r="F168" t="s">
        <v>13</v>
      </c>
      <c r="G168" s="2">
        <v>45905</v>
      </c>
    </row>
    <row r="169" spans="1:7" x14ac:dyDescent="0.25">
      <c r="A169" s="1">
        <v>5.0851600001285714E+18</v>
      </c>
      <c r="B169" t="s">
        <v>7</v>
      </c>
      <c r="C169" t="s">
        <v>28</v>
      </c>
      <c r="D169" t="s">
        <v>12</v>
      </c>
      <c r="E169" s="2">
        <v>44955</v>
      </c>
      <c r="F169" t="s">
        <v>84</v>
      </c>
      <c r="G169" s="2">
        <v>45905</v>
      </c>
    </row>
    <row r="170" spans="1:7" x14ac:dyDescent="0.25">
      <c r="A170" s="1">
        <v>5.0851600001285714E+18</v>
      </c>
      <c r="B170" t="s">
        <v>7</v>
      </c>
      <c r="C170" t="s">
        <v>28</v>
      </c>
      <c r="D170" t="s">
        <v>12</v>
      </c>
      <c r="E170" s="2">
        <v>45519</v>
      </c>
      <c r="F170" t="s">
        <v>13</v>
      </c>
      <c r="G170" s="2">
        <v>45905</v>
      </c>
    </row>
    <row r="171" spans="1:7" x14ac:dyDescent="0.25">
      <c r="A171" s="1">
        <v>5.0851600001285714E+18</v>
      </c>
      <c r="B171" t="s">
        <v>7</v>
      </c>
      <c r="C171" t="s">
        <v>60</v>
      </c>
      <c r="D171" t="s">
        <v>12</v>
      </c>
      <c r="E171" s="2">
        <v>44955</v>
      </c>
      <c r="F171" t="s">
        <v>13</v>
      </c>
      <c r="G171" s="2">
        <v>45905</v>
      </c>
    </row>
    <row r="172" spans="1:7" x14ac:dyDescent="0.25">
      <c r="A172" s="1">
        <v>5.0851600001285714E+18</v>
      </c>
      <c r="B172" t="s">
        <v>7</v>
      </c>
      <c r="C172" t="s">
        <v>29</v>
      </c>
      <c r="D172" t="s">
        <v>12</v>
      </c>
      <c r="E172" s="2">
        <v>44954</v>
      </c>
      <c r="F172" t="s">
        <v>13</v>
      </c>
      <c r="G172" s="2">
        <v>45905</v>
      </c>
    </row>
    <row r="173" spans="1:7" x14ac:dyDescent="0.25">
      <c r="A173" s="1">
        <v>5.0851600001285714E+18</v>
      </c>
      <c r="B173" t="s">
        <v>7</v>
      </c>
      <c r="C173" t="s">
        <v>29</v>
      </c>
      <c r="D173" t="s">
        <v>12</v>
      </c>
      <c r="E173" s="2">
        <v>44955</v>
      </c>
      <c r="F173" t="s">
        <v>13</v>
      </c>
      <c r="G173" s="2">
        <v>45905</v>
      </c>
    </row>
    <row r="174" spans="1:7" x14ac:dyDescent="0.25">
      <c r="A174" s="1">
        <v>5.0851600001285714E+18</v>
      </c>
      <c r="B174" t="s">
        <v>7</v>
      </c>
      <c r="C174" t="s">
        <v>29</v>
      </c>
      <c r="D174" t="s">
        <v>12</v>
      </c>
      <c r="E174" s="2">
        <v>45510</v>
      </c>
      <c r="F174" t="s">
        <v>13</v>
      </c>
      <c r="G174" s="2">
        <v>45905</v>
      </c>
    </row>
    <row r="175" spans="1:7" x14ac:dyDescent="0.25">
      <c r="A175" s="1">
        <v>5.0851600001285714E+18</v>
      </c>
      <c r="B175" t="s">
        <v>7</v>
      </c>
      <c r="C175" t="s">
        <v>29</v>
      </c>
      <c r="D175" t="s">
        <v>12</v>
      </c>
      <c r="E175" s="2">
        <v>45523</v>
      </c>
      <c r="F175" t="s">
        <v>13</v>
      </c>
      <c r="G175" s="2">
        <v>45905</v>
      </c>
    </row>
    <row r="176" spans="1:7" x14ac:dyDescent="0.25">
      <c r="A176" s="1">
        <v>5.0851600001285714E+18</v>
      </c>
      <c r="B176" t="s">
        <v>7</v>
      </c>
      <c r="C176" t="s">
        <v>30</v>
      </c>
      <c r="D176" t="s">
        <v>12</v>
      </c>
      <c r="E176" s="2">
        <v>44928</v>
      </c>
      <c r="F176" t="s">
        <v>13</v>
      </c>
      <c r="G176" s="2">
        <v>45905</v>
      </c>
    </row>
    <row r="177" spans="1:7" x14ac:dyDescent="0.25">
      <c r="A177" s="1">
        <v>5.0851600001285714E+18</v>
      </c>
      <c r="B177" t="s">
        <v>7</v>
      </c>
      <c r="C177" t="s">
        <v>30</v>
      </c>
      <c r="D177" t="s">
        <v>12</v>
      </c>
      <c r="E177" s="2">
        <v>44954</v>
      </c>
      <c r="F177" t="s">
        <v>13</v>
      </c>
      <c r="G177" s="2">
        <v>45905</v>
      </c>
    </row>
    <row r="178" spans="1:7" x14ac:dyDescent="0.25">
      <c r="A178" s="1">
        <v>5.0851600001285714E+18</v>
      </c>
      <c r="B178" t="s">
        <v>7</v>
      </c>
      <c r="C178" t="s">
        <v>30</v>
      </c>
      <c r="D178" t="s">
        <v>12</v>
      </c>
      <c r="E178" s="2">
        <v>44955</v>
      </c>
      <c r="F178" t="s">
        <v>13</v>
      </c>
      <c r="G178" s="2">
        <v>45905</v>
      </c>
    </row>
    <row r="179" spans="1:7" x14ac:dyDescent="0.25">
      <c r="A179" s="1">
        <v>5.0851600001285714E+18</v>
      </c>
      <c r="B179" t="s">
        <v>7</v>
      </c>
      <c r="C179" t="s">
        <v>85</v>
      </c>
      <c r="D179" t="s">
        <v>12</v>
      </c>
      <c r="E179" s="2">
        <v>44955</v>
      </c>
      <c r="F179" t="s">
        <v>13</v>
      </c>
      <c r="G179" s="2">
        <v>45905</v>
      </c>
    </row>
    <row r="180" spans="1:7" x14ac:dyDescent="0.25">
      <c r="A180" s="1">
        <v>5.0851600001285714E+18</v>
      </c>
      <c r="B180" t="s">
        <v>7</v>
      </c>
      <c r="C180" t="s">
        <v>86</v>
      </c>
      <c r="D180" t="s">
        <v>12</v>
      </c>
      <c r="E180" s="2">
        <v>44955</v>
      </c>
      <c r="F180" t="s">
        <v>13</v>
      </c>
      <c r="G180" s="2">
        <v>45905</v>
      </c>
    </row>
    <row r="181" spans="1:7" x14ac:dyDescent="0.25">
      <c r="A181" s="1">
        <v>5.0851600001285714E+18</v>
      </c>
      <c r="B181" t="s">
        <v>7</v>
      </c>
      <c r="C181" t="s">
        <v>87</v>
      </c>
      <c r="D181" t="s">
        <v>12</v>
      </c>
      <c r="E181" s="2">
        <v>44954</v>
      </c>
      <c r="F181" t="s">
        <v>13</v>
      </c>
      <c r="G181" s="2">
        <v>45905</v>
      </c>
    </row>
    <row r="182" spans="1:7" x14ac:dyDescent="0.25">
      <c r="A182" s="1">
        <v>5.0851600001285714E+18</v>
      </c>
      <c r="B182" t="s">
        <v>7</v>
      </c>
      <c r="C182" t="s">
        <v>87</v>
      </c>
      <c r="D182" t="s">
        <v>12</v>
      </c>
      <c r="E182" s="2">
        <v>44955</v>
      </c>
      <c r="F182" t="s">
        <v>13</v>
      </c>
      <c r="G182" s="2">
        <v>45905</v>
      </c>
    </row>
    <row r="183" spans="1:7" x14ac:dyDescent="0.25">
      <c r="A183" s="1">
        <v>5.0851600001285714E+18</v>
      </c>
      <c r="B183" t="s">
        <v>7</v>
      </c>
      <c r="C183" t="s">
        <v>88</v>
      </c>
      <c r="D183" t="s">
        <v>12</v>
      </c>
      <c r="E183" s="2">
        <v>44955</v>
      </c>
      <c r="F183" t="s">
        <v>13</v>
      </c>
      <c r="G183" s="2">
        <v>45905</v>
      </c>
    </row>
    <row r="184" spans="1:7" x14ac:dyDescent="0.25">
      <c r="A184" s="1">
        <v>5.0851600001285714E+18</v>
      </c>
      <c r="B184" t="s">
        <v>7</v>
      </c>
      <c r="C184" t="s">
        <v>89</v>
      </c>
      <c r="D184" t="s">
        <v>12</v>
      </c>
      <c r="E184" s="2">
        <v>44954</v>
      </c>
      <c r="F184" t="s">
        <v>13</v>
      </c>
      <c r="G184" s="2">
        <v>45905</v>
      </c>
    </row>
    <row r="185" spans="1:7" x14ac:dyDescent="0.25">
      <c r="A185" s="1">
        <v>5.0851600001285714E+18</v>
      </c>
      <c r="B185" t="s">
        <v>7</v>
      </c>
      <c r="C185" t="s">
        <v>32</v>
      </c>
      <c r="D185" t="s">
        <v>12</v>
      </c>
      <c r="E185" s="2">
        <v>44954</v>
      </c>
      <c r="F185" t="s">
        <v>13</v>
      </c>
      <c r="G185" s="2">
        <v>45905</v>
      </c>
    </row>
    <row r="186" spans="1:7" x14ac:dyDescent="0.25">
      <c r="A186" s="1">
        <v>5.0851600001285714E+18</v>
      </c>
      <c r="B186" t="s">
        <v>7</v>
      </c>
      <c r="C186" t="s">
        <v>32</v>
      </c>
      <c r="D186" t="s">
        <v>12</v>
      </c>
      <c r="E186" s="2">
        <v>44955</v>
      </c>
      <c r="F186" t="s">
        <v>13</v>
      </c>
      <c r="G186" s="2">
        <v>45905</v>
      </c>
    </row>
    <row r="187" spans="1:7" x14ac:dyDescent="0.25">
      <c r="A187" s="1">
        <v>5.0851600001285714E+18</v>
      </c>
      <c r="B187" t="s">
        <v>7</v>
      </c>
      <c r="C187" t="s">
        <v>33</v>
      </c>
      <c r="D187" t="s">
        <v>12</v>
      </c>
      <c r="E187" s="2">
        <v>44954</v>
      </c>
      <c r="F187" t="s">
        <v>13</v>
      </c>
      <c r="G187" s="2">
        <v>45905</v>
      </c>
    </row>
    <row r="188" spans="1:7" x14ac:dyDescent="0.25">
      <c r="A188" s="1">
        <v>5.0851600001285714E+18</v>
      </c>
      <c r="B188" t="s">
        <v>7</v>
      </c>
      <c r="C188" t="s">
        <v>33</v>
      </c>
      <c r="D188" t="s">
        <v>12</v>
      </c>
      <c r="E188" s="2">
        <v>44955</v>
      </c>
      <c r="F188" t="s">
        <v>13</v>
      </c>
      <c r="G188" s="2">
        <v>45905</v>
      </c>
    </row>
    <row r="189" spans="1:7" x14ac:dyDescent="0.25">
      <c r="A189" s="1">
        <v>5.0851600001285714E+18</v>
      </c>
      <c r="B189" t="s">
        <v>7</v>
      </c>
      <c r="C189" t="s">
        <v>34</v>
      </c>
      <c r="D189" t="s">
        <v>12</v>
      </c>
      <c r="E189" s="2">
        <v>44954</v>
      </c>
      <c r="F189" t="s">
        <v>13</v>
      </c>
      <c r="G189" s="2">
        <v>45905</v>
      </c>
    </row>
    <row r="190" spans="1:7" x14ac:dyDescent="0.25">
      <c r="A190" s="1">
        <v>5.0851600001285714E+18</v>
      </c>
      <c r="B190" t="s">
        <v>7</v>
      </c>
      <c r="C190" t="s">
        <v>34</v>
      </c>
      <c r="D190" t="s">
        <v>12</v>
      </c>
      <c r="E190" s="2">
        <v>44955</v>
      </c>
      <c r="F190" t="s">
        <v>13</v>
      </c>
      <c r="G190" s="2">
        <v>45905</v>
      </c>
    </row>
    <row r="191" spans="1:7" x14ac:dyDescent="0.25">
      <c r="A191" s="1">
        <v>5.0851600001285714E+18</v>
      </c>
      <c r="B191" t="s">
        <v>7</v>
      </c>
      <c r="C191" t="s">
        <v>34</v>
      </c>
      <c r="D191" t="s">
        <v>12</v>
      </c>
      <c r="E191" s="2">
        <v>44956</v>
      </c>
      <c r="F191" t="s">
        <v>13</v>
      </c>
      <c r="G191" s="2">
        <v>45905</v>
      </c>
    </row>
    <row r="192" spans="1:7" x14ac:dyDescent="0.25">
      <c r="A192" s="1">
        <v>5.0851600001285714E+18</v>
      </c>
      <c r="B192" t="s">
        <v>7</v>
      </c>
      <c r="C192" t="s">
        <v>90</v>
      </c>
      <c r="D192" t="s">
        <v>12</v>
      </c>
      <c r="E192" s="2">
        <v>44955</v>
      </c>
      <c r="F192" t="s">
        <v>13</v>
      </c>
      <c r="G192" s="2">
        <v>45905</v>
      </c>
    </row>
    <row r="193" spans="1:7" x14ac:dyDescent="0.25">
      <c r="A193" s="1">
        <v>5.0851600001285714E+18</v>
      </c>
      <c r="B193" t="s">
        <v>7</v>
      </c>
      <c r="C193" t="s">
        <v>35</v>
      </c>
      <c r="D193" t="s">
        <v>12</v>
      </c>
      <c r="E193" s="2">
        <v>44954</v>
      </c>
      <c r="F193" t="s">
        <v>13</v>
      </c>
      <c r="G193" s="2">
        <v>45905</v>
      </c>
    </row>
    <row r="194" spans="1:7" x14ac:dyDescent="0.25">
      <c r="A194" s="1">
        <v>5.0851600001285714E+18</v>
      </c>
      <c r="B194" t="s">
        <v>7</v>
      </c>
      <c r="C194" t="s">
        <v>35</v>
      </c>
      <c r="D194" t="s">
        <v>12</v>
      </c>
      <c r="E194" s="2">
        <v>44955</v>
      </c>
      <c r="F194" t="s">
        <v>13</v>
      </c>
      <c r="G194" s="2">
        <v>45905</v>
      </c>
    </row>
    <row r="195" spans="1:7" x14ac:dyDescent="0.25">
      <c r="A195" s="1">
        <v>5.0851600001285714E+18</v>
      </c>
      <c r="B195" t="s">
        <v>7</v>
      </c>
      <c r="C195" t="s">
        <v>35</v>
      </c>
      <c r="D195" t="s">
        <v>12</v>
      </c>
      <c r="E195" s="2">
        <v>44956</v>
      </c>
      <c r="F195" t="s">
        <v>13</v>
      </c>
      <c r="G195" s="2">
        <v>45905</v>
      </c>
    </row>
    <row r="196" spans="1:7" x14ac:dyDescent="0.25">
      <c r="A196" s="1">
        <v>5.0851600001285714E+18</v>
      </c>
      <c r="B196" t="s">
        <v>7</v>
      </c>
      <c r="C196" t="s">
        <v>36</v>
      </c>
      <c r="D196" t="s">
        <v>12</v>
      </c>
      <c r="E196" s="2">
        <v>44954</v>
      </c>
      <c r="F196" t="s">
        <v>13</v>
      </c>
      <c r="G196" s="2">
        <v>45905</v>
      </c>
    </row>
    <row r="197" spans="1:7" x14ac:dyDescent="0.25">
      <c r="A197" s="1">
        <v>5.0851600001285714E+18</v>
      </c>
      <c r="B197" t="s">
        <v>7</v>
      </c>
      <c r="C197" t="s">
        <v>36</v>
      </c>
      <c r="D197" t="s">
        <v>12</v>
      </c>
      <c r="E197" s="2">
        <v>44955</v>
      </c>
      <c r="F197" t="s">
        <v>13</v>
      </c>
      <c r="G197" s="2">
        <v>45905</v>
      </c>
    </row>
    <row r="198" spans="1:7" x14ac:dyDescent="0.25">
      <c r="A198" s="1">
        <v>5.0851600001285714E+18</v>
      </c>
      <c r="B198" t="s">
        <v>7</v>
      </c>
      <c r="C198" t="s">
        <v>91</v>
      </c>
      <c r="D198" t="s">
        <v>12</v>
      </c>
      <c r="E198" s="2">
        <v>44954</v>
      </c>
      <c r="F198" t="s">
        <v>13</v>
      </c>
      <c r="G198" s="2">
        <v>45905</v>
      </c>
    </row>
    <row r="199" spans="1:7" x14ac:dyDescent="0.25">
      <c r="A199" s="1">
        <v>5.0851600001285714E+18</v>
      </c>
      <c r="B199" t="s">
        <v>7</v>
      </c>
      <c r="C199" t="s">
        <v>92</v>
      </c>
      <c r="D199" t="s">
        <v>12</v>
      </c>
      <c r="E199" s="2">
        <v>44928</v>
      </c>
      <c r="F199" t="s">
        <v>13</v>
      </c>
      <c r="G199" s="2">
        <v>45905</v>
      </c>
    </row>
    <row r="200" spans="1:7" x14ac:dyDescent="0.25">
      <c r="A200" s="1">
        <v>5.0851600001285714E+18</v>
      </c>
      <c r="B200" t="s">
        <v>7</v>
      </c>
      <c r="C200" t="s">
        <v>93</v>
      </c>
      <c r="D200" t="s">
        <v>12</v>
      </c>
      <c r="E200" s="2">
        <v>44954</v>
      </c>
      <c r="F200" t="s">
        <v>13</v>
      </c>
      <c r="G200" s="2">
        <v>45905</v>
      </c>
    </row>
    <row r="201" spans="1:7" x14ac:dyDescent="0.25">
      <c r="A201" s="1">
        <v>5.0851600001285714E+18</v>
      </c>
      <c r="B201" t="s">
        <v>7</v>
      </c>
      <c r="C201" t="s">
        <v>93</v>
      </c>
      <c r="D201" t="s">
        <v>12</v>
      </c>
      <c r="E201" s="2">
        <v>44955</v>
      </c>
      <c r="F201" t="s">
        <v>13</v>
      </c>
      <c r="G201" s="2">
        <v>45905</v>
      </c>
    </row>
    <row r="202" spans="1:7" x14ac:dyDescent="0.25">
      <c r="A202" s="1">
        <v>5.0851600001285714E+18</v>
      </c>
      <c r="B202" t="s">
        <v>7</v>
      </c>
      <c r="C202" t="s">
        <v>94</v>
      </c>
      <c r="D202" t="s">
        <v>12</v>
      </c>
      <c r="E202" s="2">
        <v>44954</v>
      </c>
      <c r="F202" t="s">
        <v>13</v>
      </c>
      <c r="G202" s="2">
        <v>45905</v>
      </c>
    </row>
    <row r="203" spans="1:7" x14ac:dyDescent="0.25">
      <c r="A203" s="1">
        <v>5.0851600001285714E+18</v>
      </c>
      <c r="B203" t="s">
        <v>7</v>
      </c>
      <c r="C203" t="s">
        <v>95</v>
      </c>
      <c r="D203" t="s">
        <v>12</v>
      </c>
      <c r="E203" s="2">
        <v>44954</v>
      </c>
      <c r="F203" t="s">
        <v>13</v>
      </c>
      <c r="G203" s="2">
        <v>45905</v>
      </c>
    </row>
    <row r="204" spans="1:7" x14ac:dyDescent="0.25">
      <c r="A204" s="1">
        <v>5.0851600001285714E+18</v>
      </c>
      <c r="B204" t="s">
        <v>7</v>
      </c>
      <c r="C204" t="s">
        <v>96</v>
      </c>
      <c r="D204" t="s">
        <v>12</v>
      </c>
      <c r="E204" s="2">
        <v>44954</v>
      </c>
      <c r="F204" t="s">
        <v>13</v>
      </c>
      <c r="G204" s="2">
        <v>45905</v>
      </c>
    </row>
    <row r="205" spans="1:7" x14ac:dyDescent="0.25">
      <c r="A205" s="1">
        <v>5.0851600001285714E+18</v>
      </c>
      <c r="B205" t="s">
        <v>7</v>
      </c>
      <c r="C205" t="s">
        <v>97</v>
      </c>
      <c r="D205" t="s">
        <v>12</v>
      </c>
      <c r="E205" s="2">
        <v>44954</v>
      </c>
      <c r="F205" t="s">
        <v>13</v>
      </c>
      <c r="G205" s="2">
        <v>45905</v>
      </c>
    </row>
    <row r="206" spans="1:7" x14ac:dyDescent="0.25">
      <c r="A206" s="1">
        <v>5.0851600001285714E+18</v>
      </c>
      <c r="B206" t="s">
        <v>7</v>
      </c>
      <c r="C206" t="s">
        <v>97</v>
      </c>
      <c r="D206" t="s">
        <v>12</v>
      </c>
      <c r="E206" s="2">
        <v>44955</v>
      </c>
      <c r="F206" t="s">
        <v>13</v>
      </c>
      <c r="G206" s="2">
        <v>45905</v>
      </c>
    </row>
    <row r="207" spans="1:7" x14ac:dyDescent="0.25">
      <c r="A207" s="1">
        <v>5.0851600001285714E+18</v>
      </c>
      <c r="B207" t="s">
        <v>7</v>
      </c>
      <c r="C207" t="s">
        <v>98</v>
      </c>
      <c r="D207" t="s">
        <v>12</v>
      </c>
      <c r="E207" s="2">
        <v>44954</v>
      </c>
      <c r="F207" t="s">
        <v>13</v>
      </c>
      <c r="G207" s="2">
        <v>45905</v>
      </c>
    </row>
    <row r="208" spans="1:7" x14ac:dyDescent="0.25">
      <c r="A208" s="1">
        <v>5.0851600001285714E+18</v>
      </c>
      <c r="B208" t="s">
        <v>7</v>
      </c>
      <c r="C208" t="s">
        <v>98</v>
      </c>
      <c r="D208" t="s">
        <v>12</v>
      </c>
      <c r="E208" s="2">
        <v>44955</v>
      </c>
      <c r="F208" t="s">
        <v>13</v>
      </c>
      <c r="G208" s="2">
        <v>45905</v>
      </c>
    </row>
    <row r="209" spans="1:7" x14ac:dyDescent="0.25">
      <c r="A209" s="1">
        <v>5.0851600001285714E+18</v>
      </c>
      <c r="B209" t="s">
        <v>7</v>
      </c>
      <c r="C209" t="s">
        <v>99</v>
      </c>
      <c r="D209" t="s">
        <v>12</v>
      </c>
      <c r="E209" s="2">
        <v>44954</v>
      </c>
      <c r="F209" t="s">
        <v>13</v>
      </c>
      <c r="G209" s="2">
        <v>45905</v>
      </c>
    </row>
    <row r="210" spans="1:7" x14ac:dyDescent="0.25">
      <c r="A210" s="1">
        <v>5.0851600001285714E+18</v>
      </c>
      <c r="B210" t="s">
        <v>7</v>
      </c>
      <c r="C210" t="s">
        <v>99</v>
      </c>
      <c r="D210" t="s">
        <v>12</v>
      </c>
      <c r="E210" s="2">
        <v>44955</v>
      </c>
      <c r="F210" t="s">
        <v>13</v>
      </c>
      <c r="G210" s="2">
        <v>45905</v>
      </c>
    </row>
    <row r="211" spans="1:7" x14ac:dyDescent="0.25">
      <c r="A211" s="1">
        <v>5.0851600001285714E+18</v>
      </c>
      <c r="B211" t="s">
        <v>7</v>
      </c>
      <c r="C211" t="s">
        <v>100</v>
      </c>
      <c r="D211" t="s">
        <v>12</v>
      </c>
      <c r="E211" s="2">
        <v>44955</v>
      </c>
      <c r="F211" t="s">
        <v>13</v>
      </c>
      <c r="G211" s="2">
        <v>45905</v>
      </c>
    </row>
    <row r="212" spans="1:7" x14ac:dyDescent="0.25">
      <c r="A212" s="1">
        <v>5.0851600001285714E+18</v>
      </c>
      <c r="B212" t="s">
        <v>7</v>
      </c>
      <c r="C212" t="s">
        <v>38</v>
      </c>
      <c r="D212" t="s">
        <v>12</v>
      </c>
      <c r="E212" s="2">
        <v>44954</v>
      </c>
      <c r="F212" t="s">
        <v>13</v>
      </c>
      <c r="G212" s="2">
        <v>45905</v>
      </c>
    </row>
    <row r="213" spans="1:7" x14ac:dyDescent="0.25">
      <c r="A213" s="1">
        <v>5.0851600001285714E+18</v>
      </c>
      <c r="B213" t="s">
        <v>7</v>
      </c>
      <c r="C213" t="s">
        <v>56</v>
      </c>
      <c r="D213" t="s">
        <v>12</v>
      </c>
      <c r="E213" s="2">
        <v>44954</v>
      </c>
      <c r="F213" t="s">
        <v>13</v>
      </c>
      <c r="G213" s="2">
        <v>45905</v>
      </c>
    </row>
    <row r="214" spans="1:7" x14ac:dyDescent="0.25">
      <c r="A214" s="1">
        <v>5.0851600001285714E+18</v>
      </c>
      <c r="B214" t="s">
        <v>7</v>
      </c>
      <c r="C214" t="s">
        <v>101</v>
      </c>
      <c r="D214" t="s">
        <v>12</v>
      </c>
      <c r="E214" s="2">
        <v>44955</v>
      </c>
      <c r="F214" t="s">
        <v>13</v>
      </c>
      <c r="G214" s="2">
        <v>45905</v>
      </c>
    </row>
    <row r="215" spans="1:7" x14ac:dyDescent="0.25">
      <c r="A215" s="1">
        <v>5.0851600001285714E+18</v>
      </c>
      <c r="B215" t="s">
        <v>7</v>
      </c>
      <c r="C215" t="s">
        <v>102</v>
      </c>
      <c r="D215" t="s">
        <v>12</v>
      </c>
      <c r="E215" s="2">
        <v>44928</v>
      </c>
      <c r="F215" t="s">
        <v>13</v>
      </c>
      <c r="G215" s="2">
        <v>45905</v>
      </c>
    </row>
    <row r="216" spans="1:7" x14ac:dyDescent="0.25">
      <c r="A216" s="1">
        <v>5.0851600001285714E+18</v>
      </c>
      <c r="B216" t="s">
        <v>7</v>
      </c>
      <c r="C216" t="s">
        <v>103</v>
      </c>
      <c r="D216" t="s">
        <v>12</v>
      </c>
      <c r="E216" s="2">
        <v>44954</v>
      </c>
      <c r="F216" t="s">
        <v>13</v>
      </c>
      <c r="G216" s="2">
        <v>45905</v>
      </c>
    </row>
    <row r="217" spans="1:7" x14ac:dyDescent="0.25">
      <c r="A217" s="1">
        <v>5.0851600001285714E+18</v>
      </c>
      <c r="B217" t="s">
        <v>7</v>
      </c>
      <c r="C217" t="s">
        <v>39</v>
      </c>
      <c r="D217" t="s">
        <v>12</v>
      </c>
      <c r="E217" s="2">
        <v>44954</v>
      </c>
      <c r="F217" t="s">
        <v>13</v>
      </c>
      <c r="G217" s="2">
        <v>45905</v>
      </c>
    </row>
    <row r="218" spans="1:7" x14ac:dyDescent="0.25">
      <c r="A218" s="1">
        <v>5.0851600001285714E+18</v>
      </c>
      <c r="B218" t="s">
        <v>7</v>
      </c>
      <c r="C218" t="s">
        <v>39</v>
      </c>
      <c r="D218" t="s">
        <v>12</v>
      </c>
      <c r="E218" s="2">
        <v>44955</v>
      </c>
      <c r="F218" t="s">
        <v>13</v>
      </c>
      <c r="G218" s="2">
        <v>45905</v>
      </c>
    </row>
    <row r="219" spans="1:7" x14ac:dyDescent="0.25">
      <c r="A219" s="1">
        <v>5.0851600001285714E+18</v>
      </c>
      <c r="B219" t="s">
        <v>7</v>
      </c>
      <c r="C219" t="s">
        <v>39</v>
      </c>
      <c r="D219" t="s">
        <v>12</v>
      </c>
      <c r="E219" s="2">
        <v>44956</v>
      </c>
      <c r="F219" t="s">
        <v>13</v>
      </c>
      <c r="G219" s="2">
        <v>45905</v>
      </c>
    </row>
    <row r="220" spans="1:7" x14ac:dyDescent="0.25">
      <c r="A220" s="1">
        <v>5.0851600001285714E+18</v>
      </c>
      <c r="B220" t="s">
        <v>7</v>
      </c>
      <c r="C220" t="s">
        <v>63</v>
      </c>
      <c r="D220" t="s">
        <v>12</v>
      </c>
      <c r="E220" s="2">
        <v>44954</v>
      </c>
      <c r="F220" t="s">
        <v>13</v>
      </c>
      <c r="G220" s="2">
        <v>45905</v>
      </c>
    </row>
    <row r="221" spans="1:7" x14ac:dyDescent="0.25">
      <c r="A221" s="1">
        <v>5.0851600001285714E+18</v>
      </c>
      <c r="B221" t="s">
        <v>7</v>
      </c>
      <c r="C221" t="s">
        <v>63</v>
      </c>
      <c r="D221" t="s">
        <v>12</v>
      </c>
      <c r="E221" s="2">
        <v>44955</v>
      </c>
      <c r="F221" t="s">
        <v>13</v>
      </c>
      <c r="G221" s="2">
        <v>45905</v>
      </c>
    </row>
    <row r="222" spans="1:7" x14ac:dyDescent="0.25">
      <c r="A222" s="1">
        <v>5.0851600001285714E+18</v>
      </c>
      <c r="B222" t="s">
        <v>7</v>
      </c>
      <c r="C222" t="s">
        <v>104</v>
      </c>
      <c r="D222" t="s">
        <v>12</v>
      </c>
      <c r="E222" s="2">
        <v>44955</v>
      </c>
      <c r="F222" t="s">
        <v>13</v>
      </c>
      <c r="G222" s="2">
        <v>45905</v>
      </c>
    </row>
    <row r="223" spans="1:7" x14ac:dyDescent="0.25">
      <c r="A223" s="1">
        <v>5.0851600001285714E+18</v>
      </c>
      <c r="B223" t="s">
        <v>7</v>
      </c>
      <c r="C223" t="s">
        <v>40</v>
      </c>
      <c r="D223" t="s">
        <v>12</v>
      </c>
      <c r="E223" s="2">
        <v>44954</v>
      </c>
      <c r="F223" t="s">
        <v>13</v>
      </c>
      <c r="G223" s="2">
        <v>45905</v>
      </c>
    </row>
    <row r="224" spans="1:7" x14ac:dyDescent="0.25">
      <c r="A224" s="1">
        <v>5.0851600001285714E+18</v>
      </c>
      <c r="B224" t="s">
        <v>7</v>
      </c>
      <c r="C224" t="s">
        <v>40</v>
      </c>
      <c r="D224" t="s">
        <v>12</v>
      </c>
      <c r="E224" s="2">
        <v>44955</v>
      </c>
      <c r="F224" t="s">
        <v>13</v>
      </c>
      <c r="G224" s="2">
        <v>45905</v>
      </c>
    </row>
    <row r="225" spans="1:7" x14ac:dyDescent="0.25">
      <c r="A225" s="1">
        <v>5.0851600001285714E+18</v>
      </c>
      <c r="B225" t="s">
        <v>7</v>
      </c>
      <c r="C225" t="s">
        <v>41</v>
      </c>
      <c r="D225" t="s">
        <v>12</v>
      </c>
      <c r="E225" s="2">
        <v>44954</v>
      </c>
      <c r="F225" t="s">
        <v>13</v>
      </c>
      <c r="G225" s="2">
        <v>45905</v>
      </c>
    </row>
    <row r="226" spans="1:7" x14ac:dyDescent="0.25">
      <c r="A226" s="1">
        <v>5.0851600001285714E+18</v>
      </c>
      <c r="B226" t="s">
        <v>7</v>
      </c>
      <c r="C226" t="s">
        <v>41</v>
      </c>
      <c r="D226" t="s">
        <v>12</v>
      </c>
      <c r="E226" s="2">
        <v>44955</v>
      </c>
      <c r="F226" t="s">
        <v>13</v>
      </c>
      <c r="G226" s="2">
        <v>45905</v>
      </c>
    </row>
    <row r="227" spans="1:7" x14ac:dyDescent="0.25">
      <c r="A227" s="1">
        <v>5.0851600001285714E+18</v>
      </c>
      <c r="B227" t="s">
        <v>7</v>
      </c>
      <c r="C227" t="s">
        <v>105</v>
      </c>
      <c r="D227" t="s">
        <v>12</v>
      </c>
      <c r="E227" s="2">
        <v>44954</v>
      </c>
      <c r="F227" t="s">
        <v>13</v>
      </c>
      <c r="G227" s="2">
        <v>45905</v>
      </c>
    </row>
    <row r="228" spans="1:7" x14ac:dyDescent="0.25">
      <c r="A228" s="1">
        <v>5.0851600001285714E+18</v>
      </c>
      <c r="B228" t="s">
        <v>7</v>
      </c>
      <c r="C228" t="s">
        <v>106</v>
      </c>
      <c r="D228" t="s">
        <v>12</v>
      </c>
      <c r="E228" s="2">
        <v>44955</v>
      </c>
      <c r="F228" t="s">
        <v>13</v>
      </c>
      <c r="G228" s="2">
        <v>45905</v>
      </c>
    </row>
    <row r="229" spans="1:7" x14ac:dyDescent="0.25">
      <c r="A229" s="1">
        <v>5.0851600001285714E+18</v>
      </c>
      <c r="B229" t="s">
        <v>7</v>
      </c>
      <c r="C229" t="s">
        <v>106</v>
      </c>
      <c r="D229" t="s">
        <v>12</v>
      </c>
      <c r="E229" s="2">
        <v>44955</v>
      </c>
      <c r="F229" t="s">
        <v>84</v>
      </c>
      <c r="G229" s="2">
        <v>45905</v>
      </c>
    </row>
    <row r="230" spans="1:7" x14ac:dyDescent="0.25">
      <c r="A230" s="1">
        <v>5.0851600001285714E+18</v>
      </c>
      <c r="B230" t="s">
        <v>7</v>
      </c>
      <c r="C230" t="s">
        <v>107</v>
      </c>
      <c r="D230" t="s">
        <v>12</v>
      </c>
      <c r="E230" s="2">
        <v>44954</v>
      </c>
      <c r="F230" t="s">
        <v>13</v>
      </c>
      <c r="G230" s="2">
        <v>45905</v>
      </c>
    </row>
    <row r="231" spans="1:7" x14ac:dyDescent="0.25">
      <c r="A231" s="1">
        <v>5.0851600001285714E+18</v>
      </c>
      <c r="B231" t="s">
        <v>7</v>
      </c>
      <c r="C231" t="s">
        <v>42</v>
      </c>
      <c r="D231" t="s">
        <v>12</v>
      </c>
      <c r="E231" s="2">
        <v>44954</v>
      </c>
      <c r="F231" t="s">
        <v>13</v>
      </c>
      <c r="G231" s="2">
        <v>45905</v>
      </c>
    </row>
    <row r="232" spans="1:7" x14ac:dyDescent="0.25">
      <c r="A232" s="1">
        <v>5.0851600001285714E+18</v>
      </c>
      <c r="B232" t="s">
        <v>7</v>
      </c>
      <c r="C232" t="s">
        <v>43</v>
      </c>
      <c r="D232" t="s">
        <v>12</v>
      </c>
      <c r="E232" s="2">
        <v>44955</v>
      </c>
      <c r="F232" t="s">
        <v>13</v>
      </c>
      <c r="G232" s="2">
        <v>45905</v>
      </c>
    </row>
    <row r="233" spans="1:7" x14ac:dyDescent="0.25">
      <c r="A233" s="1">
        <v>5.0851600001285714E+18</v>
      </c>
      <c r="B233" t="s">
        <v>7</v>
      </c>
      <c r="C233" t="s">
        <v>45</v>
      </c>
      <c r="D233" t="s">
        <v>12</v>
      </c>
      <c r="E233" s="2">
        <v>44954</v>
      </c>
      <c r="F233" t="s">
        <v>13</v>
      </c>
      <c r="G233" s="2">
        <v>45905</v>
      </c>
    </row>
    <row r="234" spans="1:7" x14ac:dyDescent="0.25">
      <c r="A234" s="1">
        <v>5.0851600001285714E+18</v>
      </c>
      <c r="B234" t="s">
        <v>7</v>
      </c>
      <c r="C234" t="s">
        <v>45</v>
      </c>
      <c r="D234" t="s">
        <v>12</v>
      </c>
      <c r="E234" s="2">
        <v>44955</v>
      </c>
      <c r="F234" t="s">
        <v>13</v>
      </c>
      <c r="G234" s="2">
        <v>45905</v>
      </c>
    </row>
    <row r="235" spans="1:7" x14ac:dyDescent="0.25">
      <c r="A235" s="1">
        <v>5.0851600001285714E+18</v>
      </c>
      <c r="B235" t="s">
        <v>7</v>
      </c>
      <c r="C235" t="s">
        <v>45</v>
      </c>
      <c r="D235" t="s">
        <v>12</v>
      </c>
      <c r="E235" s="2">
        <v>44955</v>
      </c>
      <c r="F235" t="s">
        <v>10</v>
      </c>
      <c r="G235" s="2">
        <v>45905</v>
      </c>
    </row>
    <row r="236" spans="1:7" x14ac:dyDescent="0.25">
      <c r="A236" s="1">
        <v>5.0851600001285714E+18</v>
      </c>
      <c r="B236" t="s">
        <v>7</v>
      </c>
      <c r="C236" t="s">
        <v>108</v>
      </c>
      <c r="D236" t="s">
        <v>12</v>
      </c>
      <c r="E236" s="2">
        <v>44955</v>
      </c>
      <c r="F236" t="s">
        <v>13</v>
      </c>
      <c r="G236" s="2">
        <v>45905</v>
      </c>
    </row>
    <row r="237" spans="1:7" x14ac:dyDescent="0.25">
      <c r="A237" s="1">
        <v>5.0851600001285714E+18</v>
      </c>
      <c r="B237" t="s">
        <v>7</v>
      </c>
      <c r="C237" t="s">
        <v>109</v>
      </c>
      <c r="D237" t="s">
        <v>12</v>
      </c>
      <c r="E237" s="2">
        <v>44955</v>
      </c>
      <c r="F237" t="s">
        <v>13</v>
      </c>
      <c r="G237" s="2">
        <v>45905</v>
      </c>
    </row>
    <row r="238" spans="1:7" x14ac:dyDescent="0.25">
      <c r="A238" s="1">
        <v>5.0851600001285714E+18</v>
      </c>
      <c r="B238" t="s">
        <v>7</v>
      </c>
      <c r="C238" t="s">
        <v>110</v>
      </c>
      <c r="D238" t="s">
        <v>12</v>
      </c>
      <c r="E238" s="2">
        <v>44955</v>
      </c>
      <c r="F238" t="s">
        <v>13</v>
      </c>
      <c r="G238" s="2">
        <v>45905</v>
      </c>
    </row>
    <row r="239" spans="1:7" x14ac:dyDescent="0.25">
      <c r="A239" s="1">
        <v>5.0851600001285714E+18</v>
      </c>
      <c r="B239" t="s">
        <v>7</v>
      </c>
      <c r="C239" t="s">
        <v>8</v>
      </c>
      <c r="D239" t="s">
        <v>54</v>
      </c>
      <c r="E239" s="2">
        <v>45513</v>
      </c>
      <c r="F239" t="s">
        <v>13</v>
      </c>
      <c r="G239" s="2">
        <v>45513</v>
      </c>
    </row>
    <row r="240" spans="1:7" x14ac:dyDescent="0.25">
      <c r="A240" s="1">
        <v>5.0851600001285714E+18</v>
      </c>
      <c r="B240" t="s">
        <v>7</v>
      </c>
      <c r="C240" t="s">
        <v>8</v>
      </c>
      <c r="D240" t="s">
        <v>12</v>
      </c>
      <c r="E240" s="2">
        <v>44954</v>
      </c>
      <c r="F240" t="s">
        <v>13</v>
      </c>
      <c r="G240" s="2">
        <v>45905</v>
      </c>
    </row>
    <row r="241" spans="1:7" x14ac:dyDescent="0.25">
      <c r="A241" s="1">
        <v>5.0851600001285714E+18</v>
      </c>
      <c r="B241" t="s">
        <v>7</v>
      </c>
      <c r="C241" t="s">
        <v>8</v>
      </c>
      <c r="D241" t="s">
        <v>12</v>
      </c>
      <c r="E241" s="2">
        <v>44955</v>
      </c>
      <c r="F241" t="s">
        <v>13</v>
      </c>
      <c r="G241" s="2">
        <v>45905</v>
      </c>
    </row>
    <row r="242" spans="1:7" x14ac:dyDescent="0.25">
      <c r="A242" s="1">
        <v>5.0851600001285714E+18</v>
      </c>
      <c r="B242" t="s">
        <v>7</v>
      </c>
      <c r="C242" t="s">
        <v>111</v>
      </c>
      <c r="D242" t="s">
        <v>12</v>
      </c>
      <c r="E242" s="2">
        <v>44954</v>
      </c>
      <c r="F242" t="s">
        <v>13</v>
      </c>
      <c r="G242" s="2">
        <v>45905</v>
      </c>
    </row>
    <row r="243" spans="1:7" x14ac:dyDescent="0.25">
      <c r="A243" s="1">
        <v>5.0851600001285714E+18</v>
      </c>
      <c r="B243" t="s">
        <v>7</v>
      </c>
      <c r="C243" t="s">
        <v>112</v>
      </c>
      <c r="D243" t="s">
        <v>12</v>
      </c>
      <c r="E243" s="2">
        <v>44954</v>
      </c>
      <c r="F243" t="s">
        <v>13</v>
      </c>
      <c r="G243" s="2">
        <v>45905</v>
      </c>
    </row>
    <row r="244" spans="1:7" x14ac:dyDescent="0.25">
      <c r="A244" s="1">
        <v>5.0851600001285714E+18</v>
      </c>
      <c r="B244" t="s">
        <v>7</v>
      </c>
      <c r="C244" t="s">
        <v>112</v>
      </c>
      <c r="D244" t="s">
        <v>12</v>
      </c>
      <c r="E244" s="2">
        <v>44955</v>
      </c>
      <c r="F244" t="s">
        <v>13</v>
      </c>
      <c r="G244" s="2">
        <v>45905</v>
      </c>
    </row>
    <row r="245" spans="1:7" x14ac:dyDescent="0.25">
      <c r="A245" s="1">
        <v>5.0851600001285714E+18</v>
      </c>
      <c r="B245" t="s">
        <v>7</v>
      </c>
      <c r="C245" t="s">
        <v>112</v>
      </c>
      <c r="D245" t="s">
        <v>12</v>
      </c>
      <c r="E245" s="2">
        <v>44956</v>
      </c>
      <c r="F245" t="s">
        <v>13</v>
      </c>
      <c r="G245" s="2">
        <v>45905</v>
      </c>
    </row>
    <row r="246" spans="1:7" x14ac:dyDescent="0.25">
      <c r="A246" s="1">
        <v>5.0851600001285714E+18</v>
      </c>
      <c r="B246" t="s">
        <v>7</v>
      </c>
      <c r="C246" t="s">
        <v>112</v>
      </c>
      <c r="D246" t="s">
        <v>12</v>
      </c>
      <c r="E246" s="2">
        <v>45506</v>
      </c>
      <c r="F246" t="s">
        <v>13</v>
      </c>
      <c r="G246" s="2">
        <v>45905</v>
      </c>
    </row>
    <row r="247" spans="1:7" x14ac:dyDescent="0.25">
      <c r="A247" s="1">
        <v>5.0851600001285714E+18</v>
      </c>
      <c r="B247" t="s">
        <v>7</v>
      </c>
      <c r="C247" t="s">
        <v>113</v>
      </c>
      <c r="D247" t="s">
        <v>12</v>
      </c>
      <c r="E247" s="2">
        <v>44928</v>
      </c>
      <c r="F247" t="s">
        <v>13</v>
      </c>
      <c r="G247" s="2">
        <v>45905</v>
      </c>
    </row>
    <row r="248" spans="1:7" x14ac:dyDescent="0.25">
      <c r="A248" s="1">
        <v>5.0851600001285714E+18</v>
      </c>
      <c r="B248" t="s">
        <v>7</v>
      </c>
      <c r="C248" t="s">
        <v>113</v>
      </c>
      <c r="D248" t="s">
        <v>12</v>
      </c>
      <c r="E248" s="2">
        <v>44954</v>
      </c>
      <c r="F248" t="s">
        <v>13</v>
      </c>
      <c r="G248" s="2">
        <v>45905</v>
      </c>
    </row>
    <row r="249" spans="1:7" x14ac:dyDescent="0.25">
      <c r="A249" s="1">
        <v>5.0851600001285714E+18</v>
      </c>
      <c r="B249" t="s">
        <v>7</v>
      </c>
      <c r="C249" t="s">
        <v>113</v>
      </c>
      <c r="D249" t="s">
        <v>12</v>
      </c>
      <c r="E249" s="2">
        <v>44955</v>
      </c>
      <c r="F249" t="s">
        <v>13</v>
      </c>
      <c r="G249" s="2">
        <v>45905</v>
      </c>
    </row>
    <row r="250" spans="1:7" x14ac:dyDescent="0.25">
      <c r="A250" s="1">
        <v>5.0851600001285714E+18</v>
      </c>
      <c r="B250" t="s">
        <v>7</v>
      </c>
      <c r="C250" t="s">
        <v>48</v>
      </c>
      <c r="D250" t="s">
        <v>12</v>
      </c>
      <c r="E250" s="2">
        <v>44954</v>
      </c>
      <c r="F250" t="s">
        <v>13</v>
      </c>
      <c r="G250" s="2">
        <v>45905</v>
      </c>
    </row>
    <row r="251" spans="1:7" x14ac:dyDescent="0.25">
      <c r="A251" s="1">
        <v>5.0851600001285714E+18</v>
      </c>
      <c r="B251" t="s">
        <v>7</v>
      </c>
      <c r="C251" t="s">
        <v>48</v>
      </c>
      <c r="D251" t="s">
        <v>12</v>
      </c>
      <c r="E251" s="2">
        <v>44955</v>
      </c>
      <c r="F251" t="s">
        <v>13</v>
      </c>
      <c r="G251" s="2">
        <v>45905</v>
      </c>
    </row>
    <row r="252" spans="1:7" x14ac:dyDescent="0.25">
      <c r="A252" s="1">
        <v>5.0851600001285714E+18</v>
      </c>
      <c r="B252" t="s">
        <v>7</v>
      </c>
      <c r="C252" t="s">
        <v>48</v>
      </c>
      <c r="D252" t="s">
        <v>12</v>
      </c>
      <c r="E252" s="2">
        <v>45531</v>
      </c>
      <c r="F252" t="s">
        <v>13</v>
      </c>
      <c r="G252" s="2">
        <v>45905</v>
      </c>
    </row>
    <row r="253" spans="1:7" x14ac:dyDescent="0.25">
      <c r="A253" s="1">
        <v>5.0851600001285714E+18</v>
      </c>
      <c r="B253" t="s">
        <v>7</v>
      </c>
      <c r="C253" t="s">
        <v>49</v>
      </c>
      <c r="D253" t="s">
        <v>12</v>
      </c>
      <c r="E253" s="2">
        <v>44954</v>
      </c>
      <c r="F253" t="s">
        <v>13</v>
      </c>
      <c r="G253" s="2">
        <v>45905</v>
      </c>
    </row>
    <row r="254" spans="1:7" x14ac:dyDescent="0.25">
      <c r="A254" s="1">
        <v>5.0851600001285714E+18</v>
      </c>
      <c r="B254" t="s">
        <v>7</v>
      </c>
      <c r="C254" t="s">
        <v>49</v>
      </c>
      <c r="D254" t="s">
        <v>12</v>
      </c>
      <c r="E254" s="2">
        <v>45531</v>
      </c>
      <c r="F254" t="s">
        <v>13</v>
      </c>
      <c r="G254" s="2">
        <v>45905</v>
      </c>
    </row>
    <row r="255" spans="1:7" x14ac:dyDescent="0.25">
      <c r="A255" s="1">
        <v>5.0851600001285714E+18</v>
      </c>
      <c r="B255" t="s">
        <v>7</v>
      </c>
      <c r="C255" t="s">
        <v>50</v>
      </c>
      <c r="D255" t="s">
        <v>12</v>
      </c>
      <c r="E255" s="2">
        <v>44954</v>
      </c>
      <c r="F255" t="s">
        <v>13</v>
      </c>
      <c r="G255" s="2">
        <v>45905</v>
      </c>
    </row>
    <row r="256" spans="1:7" x14ac:dyDescent="0.25">
      <c r="A256" s="1">
        <v>5.0851600001285714E+18</v>
      </c>
      <c r="B256" t="s">
        <v>7</v>
      </c>
      <c r="C256" t="s">
        <v>50</v>
      </c>
      <c r="D256" t="s">
        <v>12</v>
      </c>
      <c r="E256" s="2">
        <v>44955</v>
      </c>
      <c r="F256" t="s">
        <v>13</v>
      </c>
      <c r="G256" s="2">
        <v>45905</v>
      </c>
    </row>
    <row r="257" spans="1:7" x14ac:dyDescent="0.25">
      <c r="A257" s="1">
        <v>5.0851600001285714E+18</v>
      </c>
      <c r="B257" t="s">
        <v>7</v>
      </c>
      <c r="C257" t="s">
        <v>50</v>
      </c>
      <c r="D257" t="s">
        <v>12</v>
      </c>
      <c r="E257" s="2">
        <v>44956</v>
      </c>
      <c r="F257" t="s">
        <v>13</v>
      </c>
      <c r="G257" s="2">
        <v>45905</v>
      </c>
    </row>
    <row r="258" spans="1:7" x14ac:dyDescent="0.25">
      <c r="A258" s="1">
        <v>5.0851600001285714E+18</v>
      </c>
      <c r="B258" t="s">
        <v>7</v>
      </c>
      <c r="C258" t="s">
        <v>114</v>
      </c>
      <c r="D258" t="s">
        <v>12</v>
      </c>
      <c r="E258" s="2">
        <v>44955</v>
      </c>
      <c r="F258" t="s">
        <v>13</v>
      </c>
      <c r="G258" s="2">
        <v>45905</v>
      </c>
    </row>
    <row r="259" spans="1:7" x14ac:dyDescent="0.25">
      <c r="A259" s="1">
        <v>5.0851600001285714E+18</v>
      </c>
      <c r="B259" t="s">
        <v>7</v>
      </c>
      <c r="C259" t="s">
        <v>115</v>
      </c>
      <c r="D259" t="s">
        <v>12</v>
      </c>
      <c r="E259" s="2">
        <v>44955</v>
      </c>
      <c r="F259" t="s">
        <v>13</v>
      </c>
      <c r="G259" s="2">
        <v>45905</v>
      </c>
    </row>
    <row r="260" spans="1:7" x14ac:dyDescent="0.25">
      <c r="A260" s="1">
        <v>5.0851600001285714E+18</v>
      </c>
      <c r="B260" t="s">
        <v>7</v>
      </c>
      <c r="C260" t="s">
        <v>116</v>
      </c>
      <c r="D260" t="s">
        <v>12</v>
      </c>
      <c r="E260" s="2">
        <v>44928</v>
      </c>
      <c r="F260" t="s">
        <v>13</v>
      </c>
      <c r="G260" s="2">
        <v>45905</v>
      </c>
    </row>
    <row r="261" spans="1:7" x14ac:dyDescent="0.25">
      <c r="A261" s="1">
        <v>5.0851600001285714E+18</v>
      </c>
      <c r="B261" t="s">
        <v>7</v>
      </c>
      <c r="C261" t="s">
        <v>117</v>
      </c>
      <c r="D261" t="s">
        <v>12</v>
      </c>
      <c r="E261" s="2">
        <v>44955</v>
      </c>
      <c r="F261" t="s">
        <v>13</v>
      </c>
      <c r="G261" s="2">
        <v>45905</v>
      </c>
    </row>
    <row r="262" spans="1:7" x14ac:dyDescent="0.25">
      <c r="A262" s="1">
        <v>5.0851600001285714E+18</v>
      </c>
      <c r="B262" t="s">
        <v>7</v>
      </c>
      <c r="C262" t="s">
        <v>118</v>
      </c>
      <c r="D262" t="s">
        <v>12</v>
      </c>
      <c r="E262" s="2">
        <v>44954</v>
      </c>
      <c r="F262" t="s">
        <v>13</v>
      </c>
      <c r="G262" s="2">
        <v>45905</v>
      </c>
    </row>
    <row r="263" spans="1:7" x14ac:dyDescent="0.25">
      <c r="A263" s="1">
        <v>5.0851600001285714E+18</v>
      </c>
      <c r="B263" t="s">
        <v>7</v>
      </c>
      <c r="C263" t="s">
        <v>118</v>
      </c>
      <c r="D263" t="s">
        <v>12</v>
      </c>
      <c r="E263" s="2">
        <v>44955</v>
      </c>
      <c r="F263" t="s">
        <v>13</v>
      </c>
      <c r="G263" s="2">
        <v>45905</v>
      </c>
    </row>
    <row r="264" spans="1:7" x14ac:dyDescent="0.25">
      <c r="A264" s="1">
        <v>5.0851600001285714E+18</v>
      </c>
      <c r="B264" t="s">
        <v>7</v>
      </c>
      <c r="C264" t="s">
        <v>118</v>
      </c>
      <c r="D264" t="s">
        <v>12</v>
      </c>
      <c r="E264" s="2">
        <v>44955</v>
      </c>
      <c r="F264" t="s">
        <v>84</v>
      </c>
      <c r="G264" s="2">
        <v>45905</v>
      </c>
    </row>
    <row r="265" spans="1:7" x14ac:dyDescent="0.25">
      <c r="A265" s="1">
        <v>5.0851600001285714E+18</v>
      </c>
      <c r="B265" t="s">
        <v>7</v>
      </c>
      <c r="C265" t="s">
        <v>11</v>
      </c>
      <c r="D265" t="s">
        <v>54</v>
      </c>
      <c r="E265" s="2">
        <v>45506</v>
      </c>
      <c r="F265" t="s">
        <v>13</v>
      </c>
      <c r="G265" s="2">
        <v>45506</v>
      </c>
    </row>
    <row r="266" spans="1:7" x14ac:dyDescent="0.25">
      <c r="A266" s="1">
        <v>5.0851600001285714E+18</v>
      </c>
      <c r="B266" t="s">
        <v>7</v>
      </c>
      <c r="C266" t="s">
        <v>11</v>
      </c>
      <c r="D266" t="s">
        <v>12</v>
      </c>
      <c r="E266" s="2">
        <v>44928</v>
      </c>
      <c r="F266" t="s">
        <v>13</v>
      </c>
      <c r="G266" s="2">
        <v>45905</v>
      </c>
    </row>
    <row r="267" spans="1:7" x14ac:dyDescent="0.25">
      <c r="A267" s="1">
        <v>5.0851600001285714E+18</v>
      </c>
      <c r="B267" t="s">
        <v>7</v>
      </c>
      <c r="C267" t="s">
        <v>11</v>
      </c>
      <c r="D267" t="s">
        <v>12</v>
      </c>
      <c r="E267" s="2">
        <v>44942</v>
      </c>
      <c r="F267" t="s">
        <v>13</v>
      </c>
      <c r="G267" s="2">
        <v>45905</v>
      </c>
    </row>
    <row r="268" spans="1:7" x14ac:dyDescent="0.25">
      <c r="A268" s="1">
        <v>5.0851600001285714E+18</v>
      </c>
      <c r="B268" t="s">
        <v>7</v>
      </c>
      <c r="C268" t="s">
        <v>11</v>
      </c>
      <c r="D268" t="s">
        <v>12</v>
      </c>
      <c r="E268" s="2">
        <v>44954</v>
      </c>
      <c r="F268" t="s">
        <v>13</v>
      </c>
      <c r="G268" s="2">
        <v>45905</v>
      </c>
    </row>
    <row r="269" spans="1:7" x14ac:dyDescent="0.25">
      <c r="A269" s="1">
        <v>5.0851600001285714E+18</v>
      </c>
      <c r="B269" t="s">
        <v>7</v>
      </c>
      <c r="C269" t="s">
        <v>11</v>
      </c>
      <c r="D269" t="s">
        <v>12</v>
      </c>
      <c r="E269" s="2">
        <v>44954</v>
      </c>
      <c r="F269" t="s">
        <v>10</v>
      </c>
      <c r="G269" s="2">
        <v>45905</v>
      </c>
    </row>
    <row r="270" spans="1:7" x14ac:dyDescent="0.25">
      <c r="A270" s="1">
        <v>5.0851600001285714E+18</v>
      </c>
      <c r="B270" t="s">
        <v>7</v>
      </c>
      <c r="C270" t="s">
        <v>11</v>
      </c>
      <c r="D270" t="s">
        <v>12</v>
      </c>
      <c r="E270" s="2">
        <v>44954</v>
      </c>
      <c r="F270" t="s">
        <v>84</v>
      </c>
      <c r="G270" s="2">
        <v>45905</v>
      </c>
    </row>
    <row r="271" spans="1:7" x14ac:dyDescent="0.25">
      <c r="A271" s="1">
        <v>5.0851600001285714E+18</v>
      </c>
      <c r="B271" t="s">
        <v>7</v>
      </c>
      <c r="C271" t="s">
        <v>11</v>
      </c>
      <c r="D271" t="s">
        <v>12</v>
      </c>
      <c r="E271" s="2">
        <v>44955</v>
      </c>
      <c r="F271" t="s">
        <v>13</v>
      </c>
      <c r="G271" s="2">
        <v>45905</v>
      </c>
    </row>
    <row r="272" spans="1:7" x14ac:dyDescent="0.25">
      <c r="A272" s="1">
        <v>5.0851600001285714E+18</v>
      </c>
      <c r="B272" t="s">
        <v>7</v>
      </c>
      <c r="C272" t="s">
        <v>11</v>
      </c>
      <c r="D272" t="s">
        <v>12</v>
      </c>
      <c r="E272" s="2">
        <v>44955</v>
      </c>
      <c r="F272" t="s">
        <v>10</v>
      </c>
      <c r="G272" s="2">
        <v>45905</v>
      </c>
    </row>
    <row r="273" spans="1:7" x14ac:dyDescent="0.25">
      <c r="A273" s="1">
        <v>5.0851600001285714E+18</v>
      </c>
      <c r="B273" t="s">
        <v>7</v>
      </c>
      <c r="C273" t="s">
        <v>11</v>
      </c>
      <c r="D273" t="s">
        <v>12</v>
      </c>
      <c r="E273" s="2">
        <v>44955</v>
      </c>
      <c r="F273" t="s">
        <v>84</v>
      </c>
      <c r="G273" s="2">
        <v>45905</v>
      </c>
    </row>
    <row r="274" spans="1:7" x14ac:dyDescent="0.25">
      <c r="A274" s="1">
        <v>5.0851600001285714E+18</v>
      </c>
      <c r="B274" t="s">
        <v>7</v>
      </c>
      <c r="C274" t="s">
        <v>11</v>
      </c>
      <c r="D274" t="s">
        <v>12</v>
      </c>
      <c r="E274" s="2">
        <v>44956</v>
      </c>
      <c r="F274" t="s">
        <v>13</v>
      </c>
      <c r="G274" s="2">
        <v>45905</v>
      </c>
    </row>
    <row r="275" spans="1:7" x14ac:dyDescent="0.25">
      <c r="A275" s="1">
        <v>5.0851600001285714E+18</v>
      </c>
      <c r="B275" t="s">
        <v>7</v>
      </c>
      <c r="C275" t="s">
        <v>119</v>
      </c>
      <c r="D275" t="s">
        <v>12</v>
      </c>
      <c r="E275" s="2">
        <v>44954</v>
      </c>
      <c r="F275" t="s">
        <v>13</v>
      </c>
      <c r="G275" s="2">
        <v>45905</v>
      </c>
    </row>
    <row r="276" spans="1:7" x14ac:dyDescent="0.25">
      <c r="A276" s="1">
        <v>5.0851600001285714E+18</v>
      </c>
      <c r="B276" t="s">
        <v>7</v>
      </c>
      <c r="C276" t="s">
        <v>119</v>
      </c>
      <c r="D276" t="s">
        <v>12</v>
      </c>
      <c r="E276" s="2">
        <v>44955</v>
      </c>
      <c r="F276" t="s">
        <v>13</v>
      </c>
      <c r="G276" s="2">
        <v>45905</v>
      </c>
    </row>
    <row r="277" spans="1:7" x14ac:dyDescent="0.25">
      <c r="A277" s="1">
        <v>5.0851600001285714E+18</v>
      </c>
      <c r="B277" t="s">
        <v>7</v>
      </c>
      <c r="C277" t="s">
        <v>51</v>
      </c>
      <c r="D277" t="s">
        <v>12</v>
      </c>
      <c r="E277" s="2">
        <v>44954</v>
      </c>
      <c r="F277" t="s">
        <v>13</v>
      </c>
      <c r="G277" s="2">
        <v>45905</v>
      </c>
    </row>
    <row r="278" spans="1:7" x14ac:dyDescent="0.25">
      <c r="A278" s="1">
        <v>5.0851600001285714E+18</v>
      </c>
      <c r="B278" t="s">
        <v>7</v>
      </c>
      <c r="C278" t="s">
        <v>51</v>
      </c>
      <c r="D278" t="s">
        <v>12</v>
      </c>
      <c r="E278" s="2">
        <v>44954</v>
      </c>
      <c r="F278" t="s">
        <v>84</v>
      </c>
      <c r="G278" s="2">
        <v>45905</v>
      </c>
    </row>
    <row r="279" spans="1:7" x14ac:dyDescent="0.25">
      <c r="A279" s="1">
        <v>5.0851600001285714E+18</v>
      </c>
      <c r="B279" t="s">
        <v>7</v>
      </c>
      <c r="C279" t="s">
        <v>51</v>
      </c>
      <c r="D279" t="s">
        <v>12</v>
      </c>
      <c r="E279" s="2">
        <v>44955</v>
      </c>
      <c r="F279" t="s">
        <v>13</v>
      </c>
      <c r="G279" s="2">
        <v>45905</v>
      </c>
    </row>
    <row r="280" spans="1:7" x14ac:dyDescent="0.25">
      <c r="A280" s="1">
        <v>5.0851600001285714E+18</v>
      </c>
      <c r="B280" t="s">
        <v>7</v>
      </c>
      <c r="C280" t="s">
        <v>52</v>
      </c>
      <c r="D280" t="s">
        <v>12</v>
      </c>
      <c r="E280" s="2">
        <v>44928</v>
      </c>
      <c r="F280" t="s">
        <v>13</v>
      </c>
      <c r="G280" s="2">
        <v>45905</v>
      </c>
    </row>
    <row r="281" spans="1:7" x14ac:dyDescent="0.25">
      <c r="A281" s="1">
        <v>5.0851600001285714E+18</v>
      </c>
      <c r="B281" t="s">
        <v>7</v>
      </c>
      <c r="C281" t="s">
        <v>52</v>
      </c>
      <c r="D281" t="s">
        <v>12</v>
      </c>
      <c r="E281" s="2">
        <v>44954</v>
      </c>
      <c r="F281" t="s">
        <v>13</v>
      </c>
      <c r="G281" s="2">
        <v>45905</v>
      </c>
    </row>
    <row r="282" spans="1:7" x14ac:dyDescent="0.25">
      <c r="A282" s="1">
        <v>5.0851600001285714E+18</v>
      </c>
      <c r="B282" t="s">
        <v>7</v>
      </c>
      <c r="C282" t="s">
        <v>52</v>
      </c>
      <c r="D282" t="s">
        <v>12</v>
      </c>
      <c r="E282" s="2">
        <v>44955</v>
      </c>
      <c r="F282" t="s">
        <v>13</v>
      </c>
      <c r="G282" s="2">
        <v>45905</v>
      </c>
    </row>
    <row r="283" spans="1:7" x14ac:dyDescent="0.25">
      <c r="A283" s="1">
        <v>5.0851600001285714E+18</v>
      </c>
      <c r="B283" t="s">
        <v>7</v>
      </c>
      <c r="C283" t="s">
        <v>52</v>
      </c>
      <c r="D283" t="s">
        <v>12</v>
      </c>
      <c r="E283" s="2">
        <v>44955</v>
      </c>
      <c r="F283" t="s">
        <v>84</v>
      </c>
      <c r="G283" s="2">
        <v>45905</v>
      </c>
    </row>
    <row r="284" spans="1:7" x14ac:dyDescent="0.25">
      <c r="A284" s="1">
        <v>5.0851600001285714E+18</v>
      </c>
      <c r="B284" t="s">
        <v>7</v>
      </c>
      <c r="C284" t="s">
        <v>52</v>
      </c>
      <c r="D284" t="s">
        <v>58</v>
      </c>
      <c r="E284" s="2">
        <v>44954</v>
      </c>
      <c r="F284" t="s">
        <v>13</v>
      </c>
      <c r="G284" s="2">
        <v>45784</v>
      </c>
    </row>
    <row r="285" spans="1:7" x14ac:dyDescent="0.25">
      <c r="A285" s="1">
        <v>5.0851600001285714E+18</v>
      </c>
      <c r="B285" t="s">
        <v>7</v>
      </c>
      <c r="C285" t="s">
        <v>53</v>
      </c>
      <c r="D285" t="s">
        <v>12</v>
      </c>
      <c r="E285" s="2">
        <v>44928</v>
      </c>
      <c r="F285" t="s">
        <v>13</v>
      </c>
      <c r="G285" s="2">
        <v>45905</v>
      </c>
    </row>
    <row r="286" spans="1:7" x14ac:dyDescent="0.25">
      <c r="A286" s="1">
        <v>5.0851600001285714E+18</v>
      </c>
      <c r="B286" t="s">
        <v>7</v>
      </c>
      <c r="C286" t="s">
        <v>53</v>
      </c>
      <c r="D286" t="s">
        <v>12</v>
      </c>
      <c r="E286" s="2">
        <v>44954</v>
      </c>
      <c r="F286" t="s">
        <v>13</v>
      </c>
      <c r="G286" s="2">
        <v>45905</v>
      </c>
    </row>
    <row r="287" spans="1:7" x14ac:dyDescent="0.25">
      <c r="A287" s="1">
        <v>5.0851600001285714E+18</v>
      </c>
      <c r="B287" t="s">
        <v>7</v>
      </c>
      <c r="C287" t="s">
        <v>53</v>
      </c>
      <c r="D287" t="s">
        <v>12</v>
      </c>
      <c r="E287" s="2">
        <v>44954</v>
      </c>
      <c r="F287" t="s">
        <v>84</v>
      </c>
      <c r="G287" s="2">
        <v>45905</v>
      </c>
    </row>
    <row r="288" spans="1:7" x14ac:dyDescent="0.25">
      <c r="A288" s="1">
        <v>5.0851600001285714E+18</v>
      </c>
      <c r="B288" t="s">
        <v>7</v>
      </c>
      <c r="C288" t="s">
        <v>53</v>
      </c>
      <c r="D288" t="s">
        <v>12</v>
      </c>
      <c r="E288" s="2">
        <v>44955</v>
      </c>
      <c r="F288" t="s">
        <v>13</v>
      </c>
      <c r="G288" s="2">
        <v>45905</v>
      </c>
    </row>
    <row r="289" spans="1:7" x14ac:dyDescent="0.25">
      <c r="A289" s="1">
        <v>5.0851600001285714E+18</v>
      </c>
      <c r="B289" t="s">
        <v>7</v>
      </c>
      <c r="C289" t="s">
        <v>53</v>
      </c>
      <c r="D289" t="s">
        <v>12</v>
      </c>
      <c r="E289" s="2">
        <v>44955</v>
      </c>
      <c r="F289" t="s">
        <v>10</v>
      </c>
      <c r="G289" s="2">
        <v>45905</v>
      </c>
    </row>
    <row r="290" spans="1:7" x14ac:dyDescent="0.25">
      <c r="A290" s="1">
        <v>5.0851600001285714E+18</v>
      </c>
      <c r="B290" t="s">
        <v>7</v>
      </c>
      <c r="C290" t="s">
        <v>53</v>
      </c>
      <c r="D290" t="s">
        <v>12</v>
      </c>
      <c r="E290" s="2">
        <v>44955</v>
      </c>
      <c r="F290" t="s">
        <v>84</v>
      </c>
      <c r="G290" s="2">
        <v>45905</v>
      </c>
    </row>
    <row r="291" spans="1:7" x14ac:dyDescent="0.25">
      <c r="A291" s="1">
        <v>5.0851600001285714E+18</v>
      </c>
      <c r="B291" t="s">
        <v>7</v>
      </c>
      <c r="C291" t="s">
        <v>53</v>
      </c>
      <c r="D291" t="s">
        <v>12</v>
      </c>
      <c r="E291" s="2">
        <v>44956</v>
      </c>
      <c r="F291" t="s">
        <v>13</v>
      </c>
      <c r="G291" s="2">
        <v>45905</v>
      </c>
    </row>
    <row r="292" spans="1:7" x14ac:dyDescent="0.25">
      <c r="A292" s="1">
        <v>5.0851600001285714E+18</v>
      </c>
      <c r="B292" t="s">
        <v>7</v>
      </c>
      <c r="C292" t="s">
        <v>53</v>
      </c>
      <c r="D292" t="s">
        <v>12</v>
      </c>
      <c r="E292" s="2">
        <v>45533</v>
      </c>
      <c r="F292" t="s">
        <v>13</v>
      </c>
      <c r="G292" s="2">
        <v>45905</v>
      </c>
    </row>
    <row r="293" spans="1:7" x14ac:dyDescent="0.25">
      <c r="A293" s="1">
        <v>5.0851600001285714E+18</v>
      </c>
      <c r="B293" t="s">
        <v>7</v>
      </c>
      <c r="C293" t="s">
        <v>120</v>
      </c>
      <c r="D293" t="s">
        <v>12</v>
      </c>
      <c r="E293" s="2">
        <v>44954</v>
      </c>
      <c r="F293" t="s">
        <v>13</v>
      </c>
      <c r="G293" s="2">
        <v>45905</v>
      </c>
    </row>
    <row r="294" spans="1:7" x14ac:dyDescent="0.25">
      <c r="A294" s="1">
        <v>5.0851600001285714E+18</v>
      </c>
      <c r="B294" t="s">
        <v>7</v>
      </c>
      <c r="C294" t="s">
        <v>120</v>
      </c>
      <c r="D294" t="s">
        <v>12</v>
      </c>
      <c r="E294" s="2">
        <v>44955</v>
      </c>
      <c r="F294" t="s">
        <v>13</v>
      </c>
      <c r="G294" s="2">
        <v>45905</v>
      </c>
    </row>
    <row r="295" spans="1:7" x14ac:dyDescent="0.25">
      <c r="A295" s="1">
        <v>5.0851600001285714E+18</v>
      </c>
      <c r="B295" t="s">
        <v>7</v>
      </c>
      <c r="C295" t="s">
        <v>121</v>
      </c>
      <c r="D295" t="s">
        <v>12</v>
      </c>
      <c r="E295" s="2">
        <v>44954</v>
      </c>
      <c r="F295" t="s">
        <v>13</v>
      </c>
      <c r="G295" s="2">
        <v>45905</v>
      </c>
    </row>
    <row r="296" spans="1:7" x14ac:dyDescent="0.25">
      <c r="A296" s="1">
        <v>5.0851600001285714E+18</v>
      </c>
      <c r="B296" t="s">
        <v>7</v>
      </c>
      <c r="C296" t="s">
        <v>121</v>
      </c>
      <c r="D296" t="s">
        <v>12</v>
      </c>
      <c r="E296" s="2">
        <v>44955</v>
      </c>
      <c r="F296" t="s">
        <v>13</v>
      </c>
      <c r="G296" s="2">
        <v>45905</v>
      </c>
    </row>
    <row r="297" spans="1:7" x14ac:dyDescent="0.25">
      <c r="A297" s="1">
        <v>5.0851600001285714E+18</v>
      </c>
      <c r="B297" t="s">
        <v>7</v>
      </c>
      <c r="C297" t="s">
        <v>122</v>
      </c>
      <c r="D297" t="s">
        <v>12</v>
      </c>
      <c r="E297" s="2">
        <v>44955</v>
      </c>
      <c r="F297" t="s">
        <v>13</v>
      </c>
      <c r="G297" s="2">
        <v>45905</v>
      </c>
    </row>
    <row r="298" spans="1:7" x14ac:dyDescent="0.25">
      <c r="A298" s="1">
        <v>5.0851600001285714E+18</v>
      </c>
      <c r="B298" t="s">
        <v>7</v>
      </c>
      <c r="C298" t="s">
        <v>123</v>
      </c>
      <c r="D298" t="s">
        <v>12</v>
      </c>
      <c r="E298" s="2">
        <v>44955</v>
      </c>
      <c r="F298" t="s">
        <v>13</v>
      </c>
      <c r="G298" s="2">
        <v>45905</v>
      </c>
    </row>
    <row r="299" spans="1:7" x14ac:dyDescent="0.25">
      <c r="A299" s="1">
        <v>5.0851600001285714E+18</v>
      </c>
      <c r="B299" t="s">
        <v>7</v>
      </c>
      <c r="C299" t="s">
        <v>124</v>
      </c>
      <c r="D299" t="s">
        <v>12</v>
      </c>
      <c r="E299" s="2">
        <v>44955</v>
      </c>
      <c r="F299" t="s">
        <v>13</v>
      </c>
      <c r="G299" s="2">
        <v>45905</v>
      </c>
    </row>
    <row r="300" spans="1:7" x14ac:dyDescent="0.25">
      <c r="A300" s="1">
        <v>5.0851600001285714E+18</v>
      </c>
      <c r="B300" t="s">
        <v>7</v>
      </c>
      <c r="C300" t="s">
        <v>125</v>
      </c>
      <c r="D300" t="s">
        <v>12</v>
      </c>
      <c r="E300" s="2">
        <v>44955</v>
      </c>
      <c r="F300" t="s">
        <v>13</v>
      </c>
      <c r="G300" s="2">
        <v>45905</v>
      </c>
    </row>
    <row r="301" spans="1:7" x14ac:dyDescent="0.25">
      <c r="A301" s="1">
        <v>5.0851600001285714E+18</v>
      </c>
      <c r="B301" t="s">
        <v>7</v>
      </c>
      <c r="C301" t="s">
        <v>126</v>
      </c>
      <c r="D301" t="s">
        <v>12</v>
      </c>
      <c r="E301" s="2">
        <v>44928</v>
      </c>
      <c r="F301" t="s">
        <v>13</v>
      </c>
      <c r="G301" s="2">
        <v>45905</v>
      </c>
    </row>
    <row r="302" spans="1:7" x14ac:dyDescent="0.25">
      <c r="A302" s="1">
        <v>5.0851600001285714E+18</v>
      </c>
      <c r="B302" t="s">
        <v>7</v>
      </c>
      <c r="C302" t="s">
        <v>127</v>
      </c>
      <c r="D302" t="s">
        <v>12</v>
      </c>
      <c r="E302" s="2">
        <v>44955</v>
      </c>
      <c r="F302" t="s">
        <v>13</v>
      </c>
      <c r="G302" s="2">
        <v>45905</v>
      </c>
    </row>
    <row r="303" spans="1:7" x14ac:dyDescent="0.25">
      <c r="A303" s="1">
        <v>5.0851600001285714E+18</v>
      </c>
      <c r="B303" t="s">
        <v>7</v>
      </c>
      <c r="C303" t="s">
        <v>128</v>
      </c>
      <c r="D303" t="s">
        <v>12</v>
      </c>
      <c r="E303" s="2">
        <v>44955</v>
      </c>
      <c r="F303" t="s">
        <v>13</v>
      </c>
      <c r="G303" s="2">
        <v>45905</v>
      </c>
    </row>
    <row r="304" spans="1:7" x14ac:dyDescent="0.25">
      <c r="A304" s="1">
        <v>5.0851600001285714E+18</v>
      </c>
      <c r="B304" t="s">
        <v>7</v>
      </c>
      <c r="C304" t="s">
        <v>128</v>
      </c>
      <c r="D304" t="s">
        <v>12</v>
      </c>
      <c r="E304" s="2">
        <v>44955</v>
      </c>
      <c r="F304" t="s">
        <v>10</v>
      </c>
      <c r="G304" s="2">
        <v>45905</v>
      </c>
    </row>
    <row r="305" spans="1:7" x14ac:dyDescent="0.25">
      <c r="A305" s="1">
        <v>5.0851600001285714E+18</v>
      </c>
      <c r="B305" t="s">
        <v>7</v>
      </c>
      <c r="C305" t="s">
        <v>129</v>
      </c>
      <c r="D305" t="s">
        <v>12</v>
      </c>
      <c r="E305" s="2">
        <v>44955</v>
      </c>
      <c r="F305" t="s">
        <v>13</v>
      </c>
      <c r="G305" s="2">
        <v>45905</v>
      </c>
    </row>
    <row r="306" spans="1:7" x14ac:dyDescent="0.25">
      <c r="A306" s="1">
        <v>5.0851600001285714E+18</v>
      </c>
      <c r="B306" t="s">
        <v>7</v>
      </c>
      <c r="C306" t="s">
        <v>130</v>
      </c>
      <c r="D306" t="s">
        <v>12</v>
      </c>
      <c r="E306" s="2">
        <v>44955</v>
      </c>
      <c r="F306" t="s">
        <v>13</v>
      </c>
      <c r="G306" s="2">
        <v>45905</v>
      </c>
    </row>
    <row r="307" spans="1:7" x14ac:dyDescent="0.25">
      <c r="A307" s="1">
        <v>5.0851600001285714E+18</v>
      </c>
      <c r="B307" t="s">
        <v>14</v>
      </c>
      <c r="C307" t="s">
        <v>13</v>
      </c>
      <c r="D307" t="s">
        <v>12</v>
      </c>
      <c r="E307" s="2">
        <v>45507</v>
      </c>
      <c r="F307" t="s">
        <v>13</v>
      </c>
      <c r="G307" s="2">
        <v>45905</v>
      </c>
    </row>
    <row r="308" spans="1:7" x14ac:dyDescent="0.25">
      <c r="A308" s="1">
        <v>5.0851600001285714E+18</v>
      </c>
      <c r="B308" t="s">
        <v>14</v>
      </c>
      <c r="C308" t="s">
        <v>13</v>
      </c>
      <c r="D308" t="s">
        <v>12</v>
      </c>
      <c r="E308" s="2">
        <v>45518</v>
      </c>
      <c r="F308" t="s">
        <v>13</v>
      </c>
      <c r="G308" s="2">
        <v>45905</v>
      </c>
    </row>
    <row r="309" spans="1:7" x14ac:dyDescent="0.25">
      <c r="A309" s="1">
        <v>5.0851600001285714E+18</v>
      </c>
      <c r="B309" t="s">
        <v>14</v>
      </c>
      <c r="C309" t="s">
        <v>131</v>
      </c>
      <c r="D309" t="s">
        <v>12</v>
      </c>
      <c r="E309" s="2">
        <v>44954</v>
      </c>
      <c r="F309" t="s">
        <v>13</v>
      </c>
      <c r="G309" s="2">
        <v>45905</v>
      </c>
    </row>
    <row r="310" spans="1:7" x14ac:dyDescent="0.25">
      <c r="A310" s="1">
        <v>5.0851600001285714E+18</v>
      </c>
      <c r="B310" t="s">
        <v>14</v>
      </c>
      <c r="C310" t="s">
        <v>65</v>
      </c>
      <c r="D310" t="s">
        <v>12</v>
      </c>
      <c r="E310" s="2">
        <v>44955</v>
      </c>
      <c r="F310" t="s">
        <v>13</v>
      </c>
      <c r="G310" s="2">
        <v>45905</v>
      </c>
    </row>
    <row r="311" spans="1:7" x14ac:dyDescent="0.25">
      <c r="A311" s="1">
        <v>5.0851600001285714E+18</v>
      </c>
      <c r="B311" t="s">
        <v>14</v>
      </c>
      <c r="C311" t="s">
        <v>132</v>
      </c>
      <c r="D311" t="s">
        <v>12</v>
      </c>
      <c r="E311" s="2">
        <v>44955</v>
      </c>
      <c r="F311" t="s">
        <v>13</v>
      </c>
      <c r="G311" s="2">
        <v>45905</v>
      </c>
    </row>
    <row r="312" spans="1:7" x14ac:dyDescent="0.25">
      <c r="A312" s="1">
        <v>5.0851600001285714E+18</v>
      </c>
      <c r="B312" t="s">
        <v>14</v>
      </c>
      <c r="C312" t="s">
        <v>66</v>
      </c>
      <c r="D312" t="s">
        <v>12</v>
      </c>
      <c r="E312" s="2">
        <v>44955</v>
      </c>
      <c r="F312" t="s">
        <v>13</v>
      </c>
      <c r="G312" s="2">
        <v>45905</v>
      </c>
    </row>
    <row r="313" spans="1:7" x14ac:dyDescent="0.25">
      <c r="A313" s="1">
        <v>5.0851600001285714E+18</v>
      </c>
      <c r="B313" t="s">
        <v>14</v>
      </c>
      <c r="C313" t="s">
        <v>67</v>
      </c>
      <c r="D313" t="s">
        <v>12</v>
      </c>
      <c r="E313" s="2">
        <v>44954</v>
      </c>
      <c r="F313" t="s">
        <v>13</v>
      </c>
      <c r="G313" s="2">
        <v>45905</v>
      </c>
    </row>
    <row r="314" spans="1:7" x14ac:dyDescent="0.25">
      <c r="A314" s="1">
        <v>5.0851600001285714E+18</v>
      </c>
      <c r="B314" t="s">
        <v>14</v>
      </c>
      <c r="C314" t="s">
        <v>67</v>
      </c>
      <c r="D314" t="s">
        <v>12</v>
      </c>
      <c r="E314" s="2">
        <v>44955</v>
      </c>
      <c r="F314" t="s">
        <v>13</v>
      </c>
      <c r="G314" s="2">
        <v>45905</v>
      </c>
    </row>
    <row r="315" spans="1:7" x14ac:dyDescent="0.25">
      <c r="A315" s="1">
        <v>5.0851600001285714E+18</v>
      </c>
      <c r="B315" t="s">
        <v>14</v>
      </c>
      <c r="C315" t="s">
        <v>67</v>
      </c>
      <c r="D315" t="s">
        <v>12</v>
      </c>
      <c r="E315" s="2">
        <v>45506</v>
      </c>
      <c r="F315" t="s">
        <v>13</v>
      </c>
      <c r="G315" s="2">
        <v>45905</v>
      </c>
    </row>
    <row r="316" spans="1:7" x14ac:dyDescent="0.25">
      <c r="A316" s="1">
        <v>5.0851600001285714E+18</v>
      </c>
      <c r="B316" t="s">
        <v>14</v>
      </c>
      <c r="C316" t="s">
        <v>67</v>
      </c>
      <c r="D316" t="s">
        <v>12</v>
      </c>
      <c r="E316" s="2">
        <v>45526</v>
      </c>
      <c r="F316" t="s">
        <v>13</v>
      </c>
      <c r="G316" s="2">
        <v>45905</v>
      </c>
    </row>
    <row r="317" spans="1:7" x14ac:dyDescent="0.25">
      <c r="A317" s="1">
        <v>5.0851600001285714E+18</v>
      </c>
      <c r="B317" t="s">
        <v>14</v>
      </c>
      <c r="C317" t="s">
        <v>67</v>
      </c>
      <c r="D317" t="s">
        <v>22</v>
      </c>
      <c r="E317" s="2">
        <v>45523</v>
      </c>
      <c r="F317" t="s">
        <v>13</v>
      </c>
      <c r="G317" s="2">
        <v>45905</v>
      </c>
    </row>
    <row r="318" spans="1:7" x14ac:dyDescent="0.25">
      <c r="A318" s="1">
        <v>5.0851600001285714E+18</v>
      </c>
      <c r="B318" t="s">
        <v>14</v>
      </c>
      <c r="C318" t="s">
        <v>15</v>
      </c>
      <c r="D318" t="s">
        <v>12</v>
      </c>
      <c r="E318" s="2">
        <v>45520</v>
      </c>
      <c r="F318" t="s">
        <v>13</v>
      </c>
      <c r="G318" s="2">
        <v>45905</v>
      </c>
    </row>
    <row r="319" spans="1:7" x14ac:dyDescent="0.25">
      <c r="A319" s="1">
        <v>5.0851600001285714E+18</v>
      </c>
      <c r="B319" t="s">
        <v>14</v>
      </c>
      <c r="C319" t="s">
        <v>15</v>
      </c>
      <c r="D319" t="s">
        <v>12</v>
      </c>
      <c r="E319" s="2">
        <v>45526</v>
      </c>
      <c r="F319" t="s">
        <v>13</v>
      </c>
      <c r="G319" s="2">
        <v>45905</v>
      </c>
    </row>
    <row r="320" spans="1:7" x14ac:dyDescent="0.25">
      <c r="A320" s="1">
        <v>5.0851600001285714E+18</v>
      </c>
      <c r="B320" t="s">
        <v>14</v>
      </c>
      <c r="C320" t="s">
        <v>68</v>
      </c>
      <c r="D320" t="s">
        <v>12</v>
      </c>
      <c r="E320" s="2">
        <v>45523</v>
      </c>
      <c r="F320" t="s">
        <v>13</v>
      </c>
      <c r="G320" s="2">
        <v>45905</v>
      </c>
    </row>
    <row r="321" spans="1:7" x14ac:dyDescent="0.25">
      <c r="A321" s="1">
        <v>5.0851600001285714E+18</v>
      </c>
      <c r="B321" t="s">
        <v>14</v>
      </c>
      <c r="C321" t="s">
        <v>68</v>
      </c>
      <c r="D321" t="s">
        <v>12</v>
      </c>
      <c r="E321" s="2">
        <v>45525</v>
      </c>
      <c r="F321" t="s">
        <v>13</v>
      </c>
      <c r="G321" s="2">
        <v>45905</v>
      </c>
    </row>
    <row r="322" spans="1:7" x14ac:dyDescent="0.25">
      <c r="A322" s="1">
        <v>5.0851600001285714E+18</v>
      </c>
      <c r="B322" t="s">
        <v>14</v>
      </c>
      <c r="C322" t="s">
        <v>68</v>
      </c>
      <c r="D322" t="s">
        <v>12</v>
      </c>
      <c r="E322" s="2">
        <v>45533</v>
      </c>
      <c r="F322" t="s">
        <v>13</v>
      </c>
      <c r="G322" s="2">
        <v>45905</v>
      </c>
    </row>
    <row r="323" spans="1:7" x14ac:dyDescent="0.25">
      <c r="A323" s="1">
        <v>5.0851600001285714E+18</v>
      </c>
      <c r="B323" t="s">
        <v>14</v>
      </c>
      <c r="C323" t="s">
        <v>133</v>
      </c>
      <c r="D323" t="s">
        <v>12</v>
      </c>
      <c r="E323" s="2">
        <v>45510</v>
      </c>
      <c r="F323" t="s">
        <v>13</v>
      </c>
      <c r="G323" s="2">
        <v>45905</v>
      </c>
    </row>
    <row r="324" spans="1:7" x14ac:dyDescent="0.25">
      <c r="A324" s="1">
        <v>5.0851600001285714E+18</v>
      </c>
      <c r="B324" t="s">
        <v>14</v>
      </c>
      <c r="C324" t="s">
        <v>134</v>
      </c>
      <c r="D324" t="s">
        <v>12</v>
      </c>
      <c r="E324" s="2">
        <v>44954</v>
      </c>
      <c r="F324" t="s">
        <v>13</v>
      </c>
      <c r="G324" s="2">
        <v>45905</v>
      </c>
    </row>
    <row r="325" spans="1:7" x14ac:dyDescent="0.25">
      <c r="A325" s="1">
        <v>5.0851600001285714E+18</v>
      </c>
      <c r="B325" t="s">
        <v>14</v>
      </c>
      <c r="C325" t="s">
        <v>16</v>
      </c>
      <c r="D325" t="s">
        <v>54</v>
      </c>
      <c r="E325" s="2">
        <v>45509</v>
      </c>
      <c r="F325" t="s">
        <v>13</v>
      </c>
      <c r="G325" s="2">
        <v>45509</v>
      </c>
    </row>
    <row r="326" spans="1:7" x14ac:dyDescent="0.25">
      <c r="A326" s="1">
        <v>5.0851600001285714E+18</v>
      </c>
      <c r="B326" t="s">
        <v>14</v>
      </c>
      <c r="C326" t="s">
        <v>16</v>
      </c>
      <c r="D326" t="s">
        <v>12</v>
      </c>
      <c r="E326" s="2">
        <v>44954</v>
      </c>
      <c r="F326" t="s">
        <v>13</v>
      </c>
      <c r="G326" s="2">
        <v>45905</v>
      </c>
    </row>
    <row r="327" spans="1:7" x14ac:dyDescent="0.25">
      <c r="A327" s="1">
        <v>5.0851600001285714E+18</v>
      </c>
      <c r="B327" t="s">
        <v>14</v>
      </c>
      <c r="C327" t="s">
        <v>16</v>
      </c>
      <c r="D327" t="s">
        <v>12</v>
      </c>
      <c r="E327" s="2">
        <v>44955</v>
      </c>
      <c r="F327" t="s">
        <v>13</v>
      </c>
      <c r="G327" s="2">
        <v>45905</v>
      </c>
    </row>
    <row r="328" spans="1:7" x14ac:dyDescent="0.25">
      <c r="A328" s="1">
        <v>5.0851600001285714E+18</v>
      </c>
      <c r="B328" t="s">
        <v>14</v>
      </c>
      <c r="C328" t="s">
        <v>16</v>
      </c>
      <c r="D328" t="s">
        <v>12</v>
      </c>
      <c r="E328" s="2">
        <v>44956</v>
      </c>
      <c r="F328" t="s">
        <v>13</v>
      </c>
      <c r="G328" s="2">
        <v>45905</v>
      </c>
    </row>
    <row r="329" spans="1:7" x14ac:dyDescent="0.25">
      <c r="A329" s="1">
        <v>5.0851600001285714E+18</v>
      </c>
      <c r="B329" t="s">
        <v>14</v>
      </c>
      <c r="C329" t="s">
        <v>16</v>
      </c>
      <c r="D329" t="s">
        <v>12</v>
      </c>
      <c r="E329" s="2">
        <v>45517</v>
      </c>
      <c r="F329" t="s">
        <v>13</v>
      </c>
      <c r="G329" s="2">
        <v>45905</v>
      </c>
    </row>
    <row r="330" spans="1:7" x14ac:dyDescent="0.25">
      <c r="A330" s="1">
        <v>5.0851600001285714E+18</v>
      </c>
      <c r="B330" t="s">
        <v>14</v>
      </c>
      <c r="C330" t="s">
        <v>16</v>
      </c>
      <c r="D330" t="s">
        <v>12</v>
      </c>
      <c r="E330" s="2">
        <v>45522</v>
      </c>
      <c r="F330" t="s">
        <v>13</v>
      </c>
      <c r="G330" s="2">
        <v>45905</v>
      </c>
    </row>
    <row r="331" spans="1:7" x14ac:dyDescent="0.25">
      <c r="A331" s="1">
        <v>5.0851600001285714E+18</v>
      </c>
      <c r="B331" t="s">
        <v>14</v>
      </c>
      <c r="C331" t="s">
        <v>16</v>
      </c>
      <c r="D331" t="s">
        <v>58</v>
      </c>
      <c r="E331" s="2">
        <v>45505</v>
      </c>
      <c r="F331" t="s">
        <v>13</v>
      </c>
      <c r="G331" s="2">
        <v>45674</v>
      </c>
    </row>
    <row r="332" spans="1:7" x14ac:dyDescent="0.25">
      <c r="A332" s="1">
        <v>5.0851600001285714E+18</v>
      </c>
      <c r="B332" t="s">
        <v>14</v>
      </c>
      <c r="C332" t="s">
        <v>16</v>
      </c>
      <c r="D332" t="s">
        <v>22</v>
      </c>
      <c r="E332" s="2">
        <v>44954</v>
      </c>
      <c r="F332" t="s">
        <v>13</v>
      </c>
      <c r="G332" s="2">
        <v>45905</v>
      </c>
    </row>
    <row r="333" spans="1:7" x14ac:dyDescent="0.25">
      <c r="A333" s="1">
        <v>5.0851600001285714E+18</v>
      </c>
      <c r="B333" t="s">
        <v>14</v>
      </c>
      <c r="C333" t="s">
        <v>16</v>
      </c>
      <c r="D333" t="s">
        <v>22</v>
      </c>
      <c r="E333" s="2">
        <v>44955</v>
      </c>
      <c r="F333" t="s">
        <v>13</v>
      </c>
      <c r="G333" s="2">
        <v>45905</v>
      </c>
    </row>
    <row r="334" spans="1:7" x14ac:dyDescent="0.25">
      <c r="A334" s="1">
        <v>5.0851600001285714E+18</v>
      </c>
      <c r="B334" t="s">
        <v>14</v>
      </c>
      <c r="C334" t="s">
        <v>17</v>
      </c>
      <c r="D334" t="s">
        <v>12</v>
      </c>
      <c r="E334" s="2">
        <v>44954</v>
      </c>
      <c r="F334" t="s">
        <v>13</v>
      </c>
      <c r="G334" s="2">
        <v>45905</v>
      </c>
    </row>
    <row r="335" spans="1:7" x14ac:dyDescent="0.25">
      <c r="A335" s="1">
        <v>5.0851600001285714E+18</v>
      </c>
      <c r="B335" t="s">
        <v>14</v>
      </c>
      <c r="C335" t="s">
        <v>17</v>
      </c>
      <c r="D335" t="s">
        <v>12</v>
      </c>
      <c r="E335" s="2">
        <v>44955</v>
      </c>
      <c r="F335" t="s">
        <v>13</v>
      </c>
      <c r="G335" s="2">
        <v>45905</v>
      </c>
    </row>
    <row r="336" spans="1:7" x14ac:dyDescent="0.25">
      <c r="A336" s="1">
        <v>5.0851600001285714E+18</v>
      </c>
      <c r="B336" t="s">
        <v>14</v>
      </c>
      <c r="C336" t="s">
        <v>17</v>
      </c>
      <c r="D336" t="s">
        <v>12</v>
      </c>
      <c r="E336" s="2">
        <v>45505</v>
      </c>
      <c r="F336" t="s">
        <v>13</v>
      </c>
      <c r="G336" s="2">
        <v>45905</v>
      </c>
    </row>
    <row r="337" spans="1:7" x14ac:dyDescent="0.25">
      <c r="A337" s="1">
        <v>5.0851600001285714E+18</v>
      </c>
      <c r="B337" t="s">
        <v>14</v>
      </c>
      <c r="C337" t="s">
        <v>17</v>
      </c>
      <c r="D337" t="s">
        <v>12</v>
      </c>
      <c r="E337" s="2">
        <v>45508</v>
      </c>
      <c r="F337" t="s">
        <v>13</v>
      </c>
      <c r="G337" s="2">
        <v>45905</v>
      </c>
    </row>
    <row r="338" spans="1:7" x14ac:dyDescent="0.25">
      <c r="A338" s="1">
        <v>5.0851600001285714E+18</v>
      </c>
      <c r="B338" t="s">
        <v>14</v>
      </c>
      <c r="C338" t="s">
        <v>17</v>
      </c>
      <c r="D338" t="s">
        <v>12</v>
      </c>
      <c r="E338" s="2">
        <v>45511</v>
      </c>
      <c r="F338" t="s">
        <v>13</v>
      </c>
      <c r="G338" s="2">
        <v>45905</v>
      </c>
    </row>
    <row r="339" spans="1:7" x14ac:dyDescent="0.25">
      <c r="A339" s="1">
        <v>5.0851600001285714E+18</v>
      </c>
      <c r="B339" t="s">
        <v>14</v>
      </c>
      <c r="C339" t="s">
        <v>17</v>
      </c>
      <c r="D339" t="s">
        <v>12</v>
      </c>
      <c r="E339" s="2">
        <v>45516</v>
      </c>
      <c r="F339" t="s">
        <v>13</v>
      </c>
      <c r="G339" s="2">
        <v>45905</v>
      </c>
    </row>
    <row r="340" spans="1:7" x14ac:dyDescent="0.25">
      <c r="A340" s="1">
        <v>5.0851600001285714E+18</v>
      </c>
      <c r="B340" t="s">
        <v>14</v>
      </c>
      <c r="C340" t="s">
        <v>17</v>
      </c>
      <c r="D340" t="s">
        <v>12</v>
      </c>
      <c r="E340" s="2">
        <v>45524</v>
      </c>
      <c r="F340" t="s">
        <v>13</v>
      </c>
      <c r="G340" s="2">
        <v>45905</v>
      </c>
    </row>
    <row r="341" spans="1:7" x14ac:dyDescent="0.25">
      <c r="A341" s="1">
        <v>5.0851600001285714E+18</v>
      </c>
      <c r="B341" t="s">
        <v>14</v>
      </c>
      <c r="C341" t="s">
        <v>135</v>
      </c>
      <c r="D341" t="s">
        <v>12</v>
      </c>
      <c r="E341" s="2">
        <v>44955</v>
      </c>
      <c r="F341" t="s">
        <v>13</v>
      </c>
      <c r="G341" s="2">
        <v>45905</v>
      </c>
    </row>
    <row r="342" spans="1:7" x14ac:dyDescent="0.25">
      <c r="A342" s="1">
        <v>5.0851600001285714E+18</v>
      </c>
      <c r="B342" t="s">
        <v>14</v>
      </c>
      <c r="C342" t="s">
        <v>136</v>
      </c>
      <c r="D342" t="s">
        <v>12</v>
      </c>
      <c r="E342" s="2">
        <v>44955</v>
      </c>
      <c r="F342" t="s">
        <v>13</v>
      </c>
      <c r="G342" s="2">
        <v>45905</v>
      </c>
    </row>
    <row r="343" spans="1:7" x14ac:dyDescent="0.25">
      <c r="A343" s="1">
        <v>5.0851600001285714E+18</v>
      </c>
      <c r="B343" t="s">
        <v>14</v>
      </c>
      <c r="C343" t="s">
        <v>137</v>
      </c>
      <c r="D343" t="s">
        <v>12</v>
      </c>
      <c r="E343" s="2">
        <v>44955</v>
      </c>
      <c r="F343" t="s">
        <v>13</v>
      </c>
      <c r="G343" s="2">
        <v>45905</v>
      </c>
    </row>
    <row r="344" spans="1:7" x14ac:dyDescent="0.25">
      <c r="A344" s="1">
        <v>5.0851600001285714E+18</v>
      </c>
      <c r="B344" t="s">
        <v>14</v>
      </c>
      <c r="C344" t="s">
        <v>73</v>
      </c>
      <c r="D344" t="s">
        <v>12</v>
      </c>
      <c r="E344" s="2">
        <v>45517</v>
      </c>
      <c r="F344" t="s">
        <v>13</v>
      </c>
      <c r="G344" s="2">
        <v>45905</v>
      </c>
    </row>
    <row r="345" spans="1:7" x14ac:dyDescent="0.25">
      <c r="A345" s="1">
        <v>5.0851600001285714E+18</v>
      </c>
      <c r="B345" t="s">
        <v>14</v>
      </c>
      <c r="C345" t="s">
        <v>18</v>
      </c>
      <c r="D345" t="s">
        <v>12</v>
      </c>
      <c r="E345" s="2">
        <v>44954</v>
      </c>
      <c r="F345" t="s">
        <v>13</v>
      </c>
      <c r="G345" s="2">
        <v>45905</v>
      </c>
    </row>
    <row r="346" spans="1:7" x14ac:dyDescent="0.25">
      <c r="A346" s="1">
        <v>5.0851600001285714E+18</v>
      </c>
      <c r="B346" t="s">
        <v>14</v>
      </c>
      <c r="C346" t="s">
        <v>18</v>
      </c>
      <c r="D346" t="s">
        <v>12</v>
      </c>
      <c r="E346" s="2">
        <v>45517</v>
      </c>
      <c r="F346" t="s">
        <v>13</v>
      </c>
      <c r="G346" s="2">
        <v>45905</v>
      </c>
    </row>
    <row r="347" spans="1:7" x14ac:dyDescent="0.25">
      <c r="A347" s="1">
        <v>5.0851600001285714E+18</v>
      </c>
      <c r="B347" t="s">
        <v>14</v>
      </c>
      <c r="C347" t="s">
        <v>18</v>
      </c>
      <c r="D347" t="s">
        <v>12</v>
      </c>
      <c r="E347" s="2">
        <v>45524</v>
      </c>
      <c r="F347" t="s">
        <v>13</v>
      </c>
      <c r="G347" s="2">
        <v>45905</v>
      </c>
    </row>
    <row r="348" spans="1:7" x14ac:dyDescent="0.25">
      <c r="A348" s="1">
        <v>5.0851600001285714E+18</v>
      </c>
      <c r="B348" t="s">
        <v>14</v>
      </c>
      <c r="C348" t="s">
        <v>138</v>
      </c>
      <c r="D348" t="s">
        <v>12</v>
      </c>
      <c r="E348" s="2">
        <v>44954</v>
      </c>
      <c r="F348" t="s">
        <v>13</v>
      </c>
      <c r="G348" s="2">
        <v>45905</v>
      </c>
    </row>
    <row r="349" spans="1:7" x14ac:dyDescent="0.25">
      <c r="A349" s="1">
        <v>5.0851600001285714E+18</v>
      </c>
      <c r="B349" t="s">
        <v>14</v>
      </c>
      <c r="C349" t="s">
        <v>19</v>
      </c>
      <c r="D349" t="s">
        <v>54</v>
      </c>
      <c r="E349" s="2">
        <v>45523</v>
      </c>
      <c r="F349" t="s">
        <v>13</v>
      </c>
      <c r="G349" s="2">
        <v>45523</v>
      </c>
    </row>
    <row r="350" spans="1:7" x14ac:dyDescent="0.25">
      <c r="A350" s="1">
        <v>5.0851600001285714E+18</v>
      </c>
      <c r="B350" t="s">
        <v>14</v>
      </c>
      <c r="C350" t="s">
        <v>19</v>
      </c>
      <c r="D350" t="s">
        <v>12</v>
      </c>
      <c r="E350" s="2">
        <v>44928</v>
      </c>
      <c r="F350" t="s">
        <v>13</v>
      </c>
      <c r="G350" s="2">
        <v>45905</v>
      </c>
    </row>
    <row r="351" spans="1:7" x14ac:dyDescent="0.25">
      <c r="A351" s="1">
        <v>5.0851600001285714E+18</v>
      </c>
      <c r="B351" t="s">
        <v>14</v>
      </c>
      <c r="C351" t="s">
        <v>19</v>
      </c>
      <c r="D351" t="s">
        <v>12</v>
      </c>
      <c r="E351" s="2">
        <v>44954</v>
      </c>
      <c r="F351" t="s">
        <v>13</v>
      </c>
      <c r="G351" s="2">
        <v>45905</v>
      </c>
    </row>
    <row r="352" spans="1:7" x14ac:dyDescent="0.25">
      <c r="A352" s="1">
        <v>5.0851600001285714E+18</v>
      </c>
      <c r="B352" t="s">
        <v>14</v>
      </c>
      <c r="C352" t="s">
        <v>19</v>
      </c>
      <c r="D352" t="s">
        <v>12</v>
      </c>
      <c r="E352" s="2">
        <v>44955</v>
      </c>
      <c r="F352" t="s">
        <v>13</v>
      </c>
      <c r="G352" s="2">
        <v>45905</v>
      </c>
    </row>
    <row r="353" spans="1:7" x14ac:dyDescent="0.25">
      <c r="A353" s="1">
        <v>5.0851600001285714E+18</v>
      </c>
      <c r="B353" t="s">
        <v>14</v>
      </c>
      <c r="C353" t="s">
        <v>19</v>
      </c>
      <c r="D353" t="s">
        <v>12</v>
      </c>
      <c r="E353" s="2">
        <v>45505</v>
      </c>
      <c r="F353" t="s">
        <v>13</v>
      </c>
      <c r="G353" s="2">
        <v>45905</v>
      </c>
    </row>
    <row r="354" spans="1:7" x14ac:dyDescent="0.25">
      <c r="A354" s="1">
        <v>5.0851600001285714E+18</v>
      </c>
      <c r="B354" t="s">
        <v>14</v>
      </c>
      <c r="C354" t="s">
        <v>19</v>
      </c>
      <c r="D354" t="s">
        <v>12</v>
      </c>
      <c r="E354" s="2">
        <v>45506</v>
      </c>
      <c r="F354" t="s">
        <v>13</v>
      </c>
      <c r="G354" s="2">
        <v>45905</v>
      </c>
    </row>
    <row r="355" spans="1:7" x14ac:dyDescent="0.25">
      <c r="A355" s="1">
        <v>5.0851600001285714E+18</v>
      </c>
      <c r="B355" t="s">
        <v>14</v>
      </c>
      <c r="C355" t="s">
        <v>19</v>
      </c>
      <c r="D355" t="s">
        <v>12</v>
      </c>
      <c r="E355" s="2">
        <v>45508</v>
      </c>
      <c r="F355" t="s">
        <v>13</v>
      </c>
      <c r="G355" s="2">
        <v>45905</v>
      </c>
    </row>
    <row r="356" spans="1:7" x14ac:dyDescent="0.25">
      <c r="A356" s="1">
        <v>5.0851600001285714E+18</v>
      </c>
      <c r="B356" t="s">
        <v>14</v>
      </c>
      <c r="C356" t="s">
        <v>19</v>
      </c>
      <c r="D356" t="s">
        <v>12</v>
      </c>
      <c r="E356" s="2">
        <v>45509</v>
      </c>
      <c r="F356" t="s">
        <v>13</v>
      </c>
      <c r="G356" s="2">
        <v>45905</v>
      </c>
    </row>
    <row r="357" spans="1:7" x14ac:dyDescent="0.25">
      <c r="A357" s="1">
        <v>5.0851600001285714E+18</v>
      </c>
      <c r="B357" t="s">
        <v>14</v>
      </c>
      <c r="C357" t="s">
        <v>19</v>
      </c>
      <c r="D357" t="s">
        <v>12</v>
      </c>
      <c r="E357" s="2">
        <v>45511</v>
      </c>
      <c r="F357" t="s">
        <v>13</v>
      </c>
      <c r="G357" s="2">
        <v>45905</v>
      </c>
    </row>
    <row r="358" spans="1:7" x14ac:dyDescent="0.25">
      <c r="A358" s="1">
        <v>5.0851600001285714E+18</v>
      </c>
      <c r="B358" t="s">
        <v>14</v>
      </c>
      <c r="C358" t="s">
        <v>19</v>
      </c>
      <c r="D358" t="s">
        <v>12</v>
      </c>
      <c r="E358" s="2">
        <v>45512</v>
      </c>
      <c r="F358" t="s">
        <v>13</v>
      </c>
      <c r="G358" s="2">
        <v>45905</v>
      </c>
    </row>
    <row r="359" spans="1:7" x14ac:dyDescent="0.25">
      <c r="A359" s="1">
        <v>5.0851600001285714E+18</v>
      </c>
      <c r="B359" t="s">
        <v>14</v>
      </c>
      <c r="C359" t="s">
        <v>19</v>
      </c>
      <c r="D359" t="s">
        <v>12</v>
      </c>
      <c r="E359" s="2">
        <v>45513</v>
      </c>
      <c r="F359" t="s">
        <v>13</v>
      </c>
      <c r="G359" s="2">
        <v>45905</v>
      </c>
    </row>
    <row r="360" spans="1:7" x14ac:dyDescent="0.25">
      <c r="A360" s="1">
        <v>5.0851600001285714E+18</v>
      </c>
      <c r="B360" t="s">
        <v>14</v>
      </c>
      <c r="C360" t="s">
        <v>19</v>
      </c>
      <c r="D360" t="s">
        <v>12</v>
      </c>
      <c r="E360" s="2">
        <v>45514</v>
      </c>
      <c r="F360" t="s">
        <v>13</v>
      </c>
      <c r="G360" s="2">
        <v>45905</v>
      </c>
    </row>
    <row r="361" spans="1:7" x14ac:dyDescent="0.25">
      <c r="A361" s="1">
        <v>5.0851600001285714E+18</v>
      </c>
      <c r="B361" t="s">
        <v>14</v>
      </c>
      <c r="C361" t="s">
        <v>19</v>
      </c>
      <c r="D361" t="s">
        <v>12</v>
      </c>
      <c r="E361" s="2">
        <v>45515</v>
      </c>
      <c r="F361" t="s">
        <v>13</v>
      </c>
      <c r="G361" s="2">
        <v>45905</v>
      </c>
    </row>
    <row r="362" spans="1:7" x14ac:dyDescent="0.25">
      <c r="A362" s="1">
        <v>5.0851600001285714E+18</v>
      </c>
      <c r="B362" t="s">
        <v>14</v>
      </c>
      <c r="C362" t="s">
        <v>19</v>
      </c>
      <c r="D362" t="s">
        <v>12</v>
      </c>
      <c r="E362" s="2">
        <v>45516</v>
      </c>
      <c r="F362" t="s">
        <v>13</v>
      </c>
      <c r="G362" s="2">
        <v>45905</v>
      </c>
    </row>
    <row r="363" spans="1:7" x14ac:dyDescent="0.25">
      <c r="A363" s="1">
        <v>5.0851600001285714E+18</v>
      </c>
      <c r="B363" t="s">
        <v>14</v>
      </c>
      <c r="C363" t="s">
        <v>19</v>
      </c>
      <c r="D363" t="s">
        <v>12</v>
      </c>
      <c r="E363" s="2">
        <v>45517</v>
      </c>
      <c r="F363" t="s">
        <v>13</v>
      </c>
      <c r="G363" s="2">
        <v>45905</v>
      </c>
    </row>
    <row r="364" spans="1:7" x14ac:dyDescent="0.25">
      <c r="A364" s="1">
        <v>5.0851600001285714E+18</v>
      </c>
      <c r="B364" t="s">
        <v>14</v>
      </c>
      <c r="C364" t="s">
        <v>19</v>
      </c>
      <c r="D364" t="s">
        <v>12</v>
      </c>
      <c r="E364" s="2">
        <v>45519</v>
      </c>
      <c r="F364" t="s">
        <v>13</v>
      </c>
      <c r="G364" s="2">
        <v>45905</v>
      </c>
    </row>
    <row r="365" spans="1:7" x14ac:dyDescent="0.25">
      <c r="A365" s="1">
        <v>5.0851600001285714E+18</v>
      </c>
      <c r="B365" t="s">
        <v>14</v>
      </c>
      <c r="C365" t="s">
        <v>19</v>
      </c>
      <c r="D365" t="s">
        <v>12</v>
      </c>
      <c r="E365" s="2">
        <v>45520</v>
      </c>
      <c r="F365" t="s">
        <v>13</v>
      </c>
      <c r="G365" s="2">
        <v>45905</v>
      </c>
    </row>
    <row r="366" spans="1:7" x14ac:dyDescent="0.25">
      <c r="A366" s="1">
        <v>5.0851600001285714E+18</v>
      </c>
      <c r="B366" t="s">
        <v>14</v>
      </c>
      <c r="C366" t="s">
        <v>19</v>
      </c>
      <c r="D366" t="s">
        <v>12</v>
      </c>
      <c r="E366" s="2">
        <v>45521</v>
      </c>
      <c r="F366" t="s">
        <v>13</v>
      </c>
      <c r="G366" s="2">
        <v>45905</v>
      </c>
    </row>
    <row r="367" spans="1:7" x14ac:dyDescent="0.25">
      <c r="A367" s="1">
        <v>5.0851600001285714E+18</v>
      </c>
      <c r="B367" t="s">
        <v>14</v>
      </c>
      <c r="C367" t="s">
        <v>19</v>
      </c>
      <c r="D367" t="s">
        <v>12</v>
      </c>
      <c r="E367" s="2">
        <v>45523</v>
      </c>
      <c r="F367" t="s">
        <v>13</v>
      </c>
      <c r="G367" s="2">
        <v>45905</v>
      </c>
    </row>
    <row r="368" spans="1:7" x14ac:dyDescent="0.25">
      <c r="A368" s="1">
        <v>5.0851600001285714E+18</v>
      </c>
      <c r="B368" t="s">
        <v>14</v>
      </c>
      <c r="C368" t="s">
        <v>19</v>
      </c>
      <c r="D368" t="s">
        <v>12</v>
      </c>
      <c r="E368" s="2">
        <v>45525</v>
      </c>
      <c r="F368" t="s">
        <v>13</v>
      </c>
      <c r="G368" s="2">
        <v>45905</v>
      </c>
    </row>
    <row r="369" spans="1:7" x14ac:dyDescent="0.25">
      <c r="A369" s="1">
        <v>5.0851600001285714E+18</v>
      </c>
      <c r="B369" t="s">
        <v>14</v>
      </c>
      <c r="C369" t="s">
        <v>19</v>
      </c>
      <c r="D369" t="s">
        <v>12</v>
      </c>
      <c r="E369" s="2">
        <v>45527</v>
      </c>
      <c r="F369" t="s">
        <v>13</v>
      </c>
      <c r="G369" s="2">
        <v>45905</v>
      </c>
    </row>
    <row r="370" spans="1:7" x14ac:dyDescent="0.25">
      <c r="A370" s="1">
        <v>5.0851600001285714E+18</v>
      </c>
      <c r="B370" t="s">
        <v>14</v>
      </c>
      <c r="C370" t="s">
        <v>19</v>
      </c>
      <c r="D370" t="s">
        <v>12</v>
      </c>
      <c r="E370" s="2">
        <v>45528</v>
      </c>
      <c r="F370" t="s">
        <v>13</v>
      </c>
      <c r="G370" s="2">
        <v>45905</v>
      </c>
    </row>
    <row r="371" spans="1:7" x14ac:dyDescent="0.25">
      <c r="A371" s="1">
        <v>5.0851600001285714E+18</v>
      </c>
      <c r="B371" t="s">
        <v>14</v>
      </c>
      <c r="C371" t="s">
        <v>19</v>
      </c>
      <c r="D371" t="s">
        <v>12</v>
      </c>
      <c r="E371" s="2">
        <v>45530</v>
      </c>
      <c r="F371" t="s">
        <v>13</v>
      </c>
      <c r="G371" s="2">
        <v>45905</v>
      </c>
    </row>
    <row r="372" spans="1:7" x14ac:dyDescent="0.25">
      <c r="A372" s="1">
        <v>5.0851600001285714E+18</v>
      </c>
      <c r="B372" t="s">
        <v>14</v>
      </c>
      <c r="C372" t="s">
        <v>19</v>
      </c>
      <c r="D372" t="s">
        <v>12</v>
      </c>
      <c r="E372" s="2">
        <v>45531</v>
      </c>
      <c r="F372" t="s">
        <v>13</v>
      </c>
      <c r="G372" s="2">
        <v>45905</v>
      </c>
    </row>
    <row r="373" spans="1:7" x14ac:dyDescent="0.25">
      <c r="A373" s="1">
        <v>5.0851600001285714E+18</v>
      </c>
      <c r="B373" t="s">
        <v>14</v>
      </c>
      <c r="C373" t="s">
        <v>19</v>
      </c>
      <c r="D373" t="s">
        <v>12</v>
      </c>
      <c r="E373" s="2">
        <v>45533</v>
      </c>
      <c r="F373" t="s">
        <v>13</v>
      </c>
      <c r="G373" s="2">
        <v>45905</v>
      </c>
    </row>
    <row r="374" spans="1:7" x14ac:dyDescent="0.25">
      <c r="A374" s="1">
        <v>5.0851600001285714E+18</v>
      </c>
      <c r="B374" t="s">
        <v>14</v>
      </c>
      <c r="C374" t="s">
        <v>19</v>
      </c>
      <c r="D374" t="s">
        <v>12</v>
      </c>
      <c r="E374" s="2">
        <v>45534</v>
      </c>
      <c r="F374" t="s">
        <v>13</v>
      </c>
      <c r="G374" s="2">
        <v>45905</v>
      </c>
    </row>
    <row r="375" spans="1:7" x14ac:dyDescent="0.25">
      <c r="A375" s="1">
        <v>5.0851600001285714E+18</v>
      </c>
      <c r="B375" t="s">
        <v>14</v>
      </c>
      <c r="C375" t="s">
        <v>139</v>
      </c>
      <c r="D375" t="s">
        <v>12</v>
      </c>
      <c r="E375" s="2">
        <v>44954</v>
      </c>
      <c r="F375" t="s">
        <v>13</v>
      </c>
      <c r="G375" s="2">
        <v>45905</v>
      </c>
    </row>
    <row r="376" spans="1:7" x14ac:dyDescent="0.25">
      <c r="A376" s="1">
        <v>5.0851600001285714E+18</v>
      </c>
      <c r="B376" t="s">
        <v>14</v>
      </c>
      <c r="C376" t="s">
        <v>140</v>
      </c>
      <c r="D376" t="s">
        <v>12</v>
      </c>
      <c r="E376" s="2">
        <v>44954</v>
      </c>
      <c r="F376" t="s">
        <v>13</v>
      </c>
      <c r="G376" s="2">
        <v>45905</v>
      </c>
    </row>
    <row r="377" spans="1:7" x14ac:dyDescent="0.25">
      <c r="A377" s="1">
        <v>5.0851600001285714E+18</v>
      </c>
      <c r="B377" t="s">
        <v>14</v>
      </c>
      <c r="C377" t="s">
        <v>140</v>
      </c>
      <c r="D377" t="s">
        <v>12</v>
      </c>
      <c r="E377" s="2">
        <v>45510</v>
      </c>
      <c r="F377" t="s">
        <v>13</v>
      </c>
      <c r="G377" s="2">
        <v>45905</v>
      </c>
    </row>
    <row r="378" spans="1:7" x14ac:dyDescent="0.25">
      <c r="A378" s="1">
        <v>5.0851600001285714E+18</v>
      </c>
      <c r="B378" t="s">
        <v>14</v>
      </c>
      <c r="C378" t="s">
        <v>141</v>
      </c>
      <c r="D378" t="s">
        <v>12</v>
      </c>
      <c r="E378" s="2">
        <v>44954</v>
      </c>
      <c r="F378" t="s">
        <v>13</v>
      </c>
      <c r="G378" s="2">
        <v>45905</v>
      </c>
    </row>
    <row r="379" spans="1:7" x14ac:dyDescent="0.25">
      <c r="A379" s="1">
        <v>5.0851600001285714E+18</v>
      </c>
      <c r="B379" t="s">
        <v>14</v>
      </c>
      <c r="C379" t="s">
        <v>141</v>
      </c>
      <c r="D379" t="s">
        <v>12</v>
      </c>
      <c r="E379" s="2">
        <v>44955</v>
      </c>
      <c r="F379" t="s">
        <v>13</v>
      </c>
      <c r="G379" s="2">
        <v>45905</v>
      </c>
    </row>
    <row r="380" spans="1:7" x14ac:dyDescent="0.25">
      <c r="A380" s="1">
        <v>5.0851600001285714E+18</v>
      </c>
      <c r="B380" t="s">
        <v>14</v>
      </c>
      <c r="C380" t="s">
        <v>20</v>
      </c>
      <c r="D380" t="s">
        <v>12</v>
      </c>
      <c r="E380" s="2">
        <v>44954</v>
      </c>
      <c r="F380" t="s">
        <v>13</v>
      </c>
      <c r="G380" s="2">
        <v>45905</v>
      </c>
    </row>
    <row r="381" spans="1:7" x14ac:dyDescent="0.25">
      <c r="A381" s="1">
        <v>5.0851600001285714E+18</v>
      </c>
      <c r="B381" t="s">
        <v>14</v>
      </c>
      <c r="C381" t="s">
        <v>20</v>
      </c>
      <c r="D381" t="s">
        <v>12</v>
      </c>
      <c r="E381" s="2">
        <v>44954</v>
      </c>
      <c r="F381" t="s">
        <v>84</v>
      </c>
      <c r="G381" s="2">
        <v>45905</v>
      </c>
    </row>
    <row r="382" spans="1:7" x14ac:dyDescent="0.25">
      <c r="A382" s="1">
        <v>5.0851600001285714E+18</v>
      </c>
      <c r="B382" t="s">
        <v>14</v>
      </c>
      <c r="C382" t="s">
        <v>20</v>
      </c>
      <c r="D382" t="s">
        <v>12</v>
      </c>
      <c r="E382" s="2">
        <v>45507</v>
      </c>
      <c r="F382" t="s">
        <v>13</v>
      </c>
      <c r="G382" s="2">
        <v>45905</v>
      </c>
    </row>
    <row r="383" spans="1:7" x14ac:dyDescent="0.25">
      <c r="A383" s="1">
        <v>5.0851600001285714E+18</v>
      </c>
      <c r="B383" t="s">
        <v>14</v>
      </c>
      <c r="C383" t="s">
        <v>20</v>
      </c>
      <c r="D383" t="s">
        <v>12</v>
      </c>
      <c r="E383" s="2">
        <v>45510</v>
      </c>
      <c r="F383" t="s">
        <v>13</v>
      </c>
      <c r="G383" s="2">
        <v>45905</v>
      </c>
    </row>
    <row r="384" spans="1:7" x14ac:dyDescent="0.25">
      <c r="A384" s="1">
        <v>5.0851600001285714E+18</v>
      </c>
      <c r="B384" t="s">
        <v>14</v>
      </c>
      <c r="C384" t="s">
        <v>20</v>
      </c>
      <c r="D384" t="s">
        <v>12</v>
      </c>
      <c r="E384" s="2">
        <v>45519</v>
      </c>
      <c r="F384" t="s">
        <v>13</v>
      </c>
      <c r="G384" s="2">
        <v>45905</v>
      </c>
    </row>
    <row r="385" spans="1:7" x14ac:dyDescent="0.25">
      <c r="A385" s="1">
        <v>5.0851600001285714E+18</v>
      </c>
      <c r="B385" t="s">
        <v>14</v>
      </c>
      <c r="C385" t="s">
        <v>20</v>
      </c>
      <c r="D385" t="s">
        <v>12</v>
      </c>
      <c r="E385" s="2">
        <v>45524</v>
      </c>
      <c r="F385" t="s">
        <v>13</v>
      </c>
      <c r="G385" s="2">
        <v>45905</v>
      </c>
    </row>
    <row r="386" spans="1:7" x14ac:dyDescent="0.25">
      <c r="A386" s="1">
        <v>5.0851600001285714E+18</v>
      </c>
      <c r="B386" t="s">
        <v>14</v>
      </c>
      <c r="C386" t="s">
        <v>20</v>
      </c>
      <c r="D386" t="s">
        <v>12</v>
      </c>
      <c r="E386" s="2">
        <v>45528</v>
      </c>
      <c r="F386" t="s">
        <v>13</v>
      </c>
      <c r="G386" s="2">
        <v>45905</v>
      </c>
    </row>
    <row r="387" spans="1:7" x14ac:dyDescent="0.25">
      <c r="A387" s="1">
        <v>5.0851600001285714E+18</v>
      </c>
      <c r="B387" t="s">
        <v>14</v>
      </c>
      <c r="C387" t="s">
        <v>142</v>
      </c>
      <c r="D387" t="s">
        <v>12</v>
      </c>
      <c r="E387" s="2">
        <v>45522</v>
      </c>
      <c r="F387" t="s">
        <v>13</v>
      </c>
      <c r="G387" s="2">
        <v>45905</v>
      </c>
    </row>
    <row r="388" spans="1:7" x14ac:dyDescent="0.25">
      <c r="A388" s="1">
        <v>5.0851600001285714E+18</v>
      </c>
      <c r="B388" t="s">
        <v>14</v>
      </c>
      <c r="C388" t="s">
        <v>74</v>
      </c>
      <c r="D388" t="s">
        <v>12</v>
      </c>
      <c r="E388" s="2">
        <v>44955</v>
      </c>
      <c r="F388" t="s">
        <v>13</v>
      </c>
      <c r="G388" s="2">
        <v>45905</v>
      </c>
    </row>
    <row r="389" spans="1:7" x14ac:dyDescent="0.25">
      <c r="A389" s="1">
        <v>5.0851600001285714E+18</v>
      </c>
      <c r="B389" t="s">
        <v>14</v>
      </c>
      <c r="C389" t="s">
        <v>75</v>
      </c>
      <c r="D389" t="s">
        <v>12</v>
      </c>
      <c r="E389" s="2">
        <v>44955</v>
      </c>
      <c r="F389" t="s">
        <v>13</v>
      </c>
      <c r="G389" s="2">
        <v>45905</v>
      </c>
    </row>
    <row r="390" spans="1:7" x14ac:dyDescent="0.25">
      <c r="A390" s="1">
        <v>5.0851600001285714E+18</v>
      </c>
      <c r="B390" t="s">
        <v>14</v>
      </c>
      <c r="C390" t="s">
        <v>143</v>
      </c>
      <c r="D390" t="s">
        <v>12</v>
      </c>
      <c r="E390" s="2">
        <v>44955</v>
      </c>
      <c r="F390" t="s">
        <v>13</v>
      </c>
      <c r="G390" s="2">
        <v>45905</v>
      </c>
    </row>
    <row r="391" spans="1:7" x14ac:dyDescent="0.25">
      <c r="A391" s="1">
        <v>5.0851600001285714E+18</v>
      </c>
      <c r="B391" t="s">
        <v>14</v>
      </c>
      <c r="C391" t="s">
        <v>144</v>
      </c>
      <c r="D391" t="s">
        <v>12</v>
      </c>
      <c r="E391" s="2">
        <v>44955</v>
      </c>
      <c r="F391" t="s">
        <v>13</v>
      </c>
      <c r="G391" s="2">
        <v>45905</v>
      </c>
    </row>
    <row r="392" spans="1:7" x14ac:dyDescent="0.25">
      <c r="A392" s="1">
        <v>5.0851600001285714E+18</v>
      </c>
      <c r="B392" t="s">
        <v>14</v>
      </c>
      <c r="C392" t="s">
        <v>145</v>
      </c>
      <c r="D392" t="s">
        <v>12</v>
      </c>
      <c r="E392" s="2">
        <v>44954</v>
      </c>
      <c r="F392" t="s">
        <v>13</v>
      </c>
      <c r="G392" s="2">
        <v>45905</v>
      </c>
    </row>
    <row r="393" spans="1:7" x14ac:dyDescent="0.25">
      <c r="A393" s="1">
        <v>5.0851600001285714E+18</v>
      </c>
      <c r="B393" t="s">
        <v>14</v>
      </c>
      <c r="C393" t="s">
        <v>21</v>
      </c>
      <c r="D393" t="s">
        <v>12</v>
      </c>
      <c r="E393" s="2">
        <v>44928</v>
      </c>
      <c r="F393" t="s">
        <v>13</v>
      </c>
      <c r="G393" s="2">
        <v>45905</v>
      </c>
    </row>
    <row r="394" spans="1:7" x14ac:dyDescent="0.25">
      <c r="A394" s="1">
        <v>5.0851600001285714E+18</v>
      </c>
      <c r="B394" t="s">
        <v>14</v>
      </c>
      <c r="C394" t="s">
        <v>21</v>
      </c>
      <c r="D394" t="s">
        <v>12</v>
      </c>
      <c r="E394" s="2">
        <v>44954</v>
      </c>
      <c r="F394" t="s">
        <v>13</v>
      </c>
      <c r="G394" s="2">
        <v>45905</v>
      </c>
    </row>
    <row r="395" spans="1:7" x14ac:dyDescent="0.25">
      <c r="A395" s="1">
        <v>5.0851600001285714E+18</v>
      </c>
      <c r="B395" t="s">
        <v>14</v>
      </c>
      <c r="C395" t="s">
        <v>21</v>
      </c>
      <c r="D395" t="s">
        <v>12</v>
      </c>
      <c r="E395" s="2">
        <v>44955</v>
      </c>
      <c r="F395" t="s">
        <v>13</v>
      </c>
      <c r="G395" s="2">
        <v>45905</v>
      </c>
    </row>
    <row r="396" spans="1:7" x14ac:dyDescent="0.25">
      <c r="A396" s="1">
        <v>5.0851600001285714E+18</v>
      </c>
      <c r="B396" t="s">
        <v>14</v>
      </c>
      <c r="C396" t="s">
        <v>21</v>
      </c>
      <c r="D396" t="s">
        <v>12</v>
      </c>
      <c r="E396" s="2">
        <v>45506</v>
      </c>
      <c r="F396" t="s">
        <v>13</v>
      </c>
      <c r="G396" s="2">
        <v>45905</v>
      </c>
    </row>
    <row r="397" spans="1:7" x14ac:dyDescent="0.25">
      <c r="A397" s="1">
        <v>5.0851600001285714E+18</v>
      </c>
      <c r="B397" t="s">
        <v>14</v>
      </c>
      <c r="C397" t="s">
        <v>21</v>
      </c>
      <c r="D397" t="s">
        <v>12</v>
      </c>
      <c r="E397" s="2">
        <v>45523</v>
      </c>
      <c r="F397" t="s">
        <v>13</v>
      </c>
      <c r="G397" s="2">
        <v>45905</v>
      </c>
    </row>
    <row r="398" spans="1:7" x14ac:dyDescent="0.25">
      <c r="A398" s="1">
        <v>5.0851600001285714E+18</v>
      </c>
      <c r="B398" t="s">
        <v>14</v>
      </c>
      <c r="C398" t="s">
        <v>21</v>
      </c>
      <c r="D398" t="s">
        <v>22</v>
      </c>
      <c r="E398" s="2">
        <v>45509</v>
      </c>
      <c r="F398" t="s">
        <v>13</v>
      </c>
      <c r="G398" s="2">
        <v>45905</v>
      </c>
    </row>
    <row r="399" spans="1:7" x14ac:dyDescent="0.25">
      <c r="A399" s="1">
        <v>5.0851600001285714E+18</v>
      </c>
      <c r="B399" t="s">
        <v>14</v>
      </c>
      <c r="C399" t="s">
        <v>21</v>
      </c>
      <c r="D399" t="s">
        <v>22</v>
      </c>
      <c r="E399" s="2">
        <v>45519</v>
      </c>
      <c r="F399" t="s">
        <v>13</v>
      </c>
      <c r="G399" s="2">
        <v>45905</v>
      </c>
    </row>
    <row r="400" spans="1:7" x14ac:dyDescent="0.25">
      <c r="A400" s="1">
        <v>5.0851600001285714E+18</v>
      </c>
      <c r="B400" t="s">
        <v>14</v>
      </c>
      <c r="C400" t="s">
        <v>146</v>
      </c>
      <c r="D400" t="s">
        <v>12</v>
      </c>
      <c r="E400" s="2">
        <v>45527</v>
      </c>
      <c r="F400" t="s">
        <v>13</v>
      </c>
      <c r="G400" s="2">
        <v>45905</v>
      </c>
    </row>
    <row r="401" spans="1:7" x14ac:dyDescent="0.25">
      <c r="A401" s="1">
        <v>5.0851600001285714E+18</v>
      </c>
      <c r="B401" t="s">
        <v>14</v>
      </c>
      <c r="C401" t="s">
        <v>147</v>
      </c>
      <c r="D401" t="s">
        <v>12</v>
      </c>
      <c r="E401" s="2">
        <v>44954</v>
      </c>
      <c r="F401" t="s">
        <v>13</v>
      </c>
      <c r="G401" s="2">
        <v>45905</v>
      </c>
    </row>
    <row r="402" spans="1:7" x14ac:dyDescent="0.25">
      <c r="A402" s="1">
        <v>5.0851600001285714E+18</v>
      </c>
      <c r="B402" t="s">
        <v>14</v>
      </c>
      <c r="C402" t="s">
        <v>76</v>
      </c>
      <c r="D402" t="s">
        <v>12</v>
      </c>
      <c r="E402" s="2">
        <v>44955</v>
      </c>
      <c r="F402" t="s">
        <v>13</v>
      </c>
      <c r="G402" s="2">
        <v>45905</v>
      </c>
    </row>
    <row r="403" spans="1:7" x14ac:dyDescent="0.25">
      <c r="A403" s="1">
        <v>5.0851600001285714E+18</v>
      </c>
      <c r="B403" t="s">
        <v>14</v>
      </c>
      <c r="C403" t="s">
        <v>76</v>
      </c>
      <c r="D403" t="s">
        <v>12</v>
      </c>
      <c r="E403" s="2">
        <v>45532</v>
      </c>
      <c r="F403" t="s">
        <v>13</v>
      </c>
      <c r="G403" s="2">
        <v>45905</v>
      </c>
    </row>
    <row r="404" spans="1:7" x14ac:dyDescent="0.25">
      <c r="A404" s="1">
        <v>5.0851600001285714E+18</v>
      </c>
      <c r="B404" t="s">
        <v>14</v>
      </c>
      <c r="C404" t="s">
        <v>148</v>
      </c>
      <c r="D404" t="s">
        <v>12</v>
      </c>
      <c r="E404" s="2">
        <v>45528</v>
      </c>
      <c r="F404" t="s">
        <v>13</v>
      </c>
      <c r="G404" s="2">
        <v>45905</v>
      </c>
    </row>
    <row r="405" spans="1:7" x14ac:dyDescent="0.25">
      <c r="A405" s="1">
        <v>5.0851600001285714E+18</v>
      </c>
      <c r="B405" t="s">
        <v>14</v>
      </c>
      <c r="C405" t="s">
        <v>148</v>
      </c>
      <c r="D405" t="s">
        <v>12</v>
      </c>
      <c r="E405" s="2">
        <v>45530</v>
      </c>
      <c r="F405" t="s">
        <v>13</v>
      </c>
      <c r="G405" s="2">
        <v>45905</v>
      </c>
    </row>
    <row r="406" spans="1:7" x14ac:dyDescent="0.25">
      <c r="A406" s="1">
        <v>5.0851600001285714E+18</v>
      </c>
      <c r="B406" t="s">
        <v>14</v>
      </c>
      <c r="C406" t="s">
        <v>149</v>
      </c>
      <c r="D406" t="s">
        <v>12</v>
      </c>
      <c r="E406" s="2">
        <v>44954</v>
      </c>
      <c r="F406" t="s">
        <v>13</v>
      </c>
      <c r="G406" s="2">
        <v>45905</v>
      </c>
    </row>
    <row r="407" spans="1:7" x14ac:dyDescent="0.25">
      <c r="A407" s="1">
        <v>5.0851600001285714E+18</v>
      </c>
      <c r="B407" t="s">
        <v>14</v>
      </c>
      <c r="C407" t="s">
        <v>149</v>
      </c>
      <c r="D407" t="s">
        <v>12</v>
      </c>
      <c r="E407" s="2">
        <v>45520</v>
      </c>
      <c r="F407" t="s">
        <v>13</v>
      </c>
      <c r="G407" s="2">
        <v>45905</v>
      </c>
    </row>
    <row r="408" spans="1:7" x14ac:dyDescent="0.25">
      <c r="A408" s="1">
        <v>5.0851600001285714E+18</v>
      </c>
      <c r="B408" t="s">
        <v>14</v>
      </c>
      <c r="C408" t="s">
        <v>149</v>
      </c>
      <c r="D408" t="s">
        <v>12</v>
      </c>
      <c r="E408" s="2">
        <v>45521</v>
      </c>
      <c r="F408" t="s">
        <v>13</v>
      </c>
      <c r="G408" s="2">
        <v>45905</v>
      </c>
    </row>
    <row r="409" spans="1:7" x14ac:dyDescent="0.25">
      <c r="A409" s="1">
        <v>5.0851600001285714E+18</v>
      </c>
      <c r="B409" t="s">
        <v>14</v>
      </c>
      <c r="C409" t="s">
        <v>150</v>
      </c>
      <c r="D409" t="s">
        <v>12</v>
      </c>
      <c r="E409" s="2">
        <v>44954</v>
      </c>
      <c r="F409" t="s">
        <v>13</v>
      </c>
      <c r="G409" s="2">
        <v>45905</v>
      </c>
    </row>
    <row r="410" spans="1:7" x14ac:dyDescent="0.25">
      <c r="A410" s="1">
        <v>5.0851600001285714E+18</v>
      </c>
      <c r="B410" t="s">
        <v>14</v>
      </c>
      <c r="C410" t="s">
        <v>23</v>
      </c>
      <c r="D410" t="s">
        <v>12</v>
      </c>
      <c r="E410" s="2">
        <v>44954</v>
      </c>
      <c r="F410" t="s">
        <v>13</v>
      </c>
      <c r="G410" s="2">
        <v>45905</v>
      </c>
    </row>
    <row r="411" spans="1:7" x14ac:dyDescent="0.25">
      <c r="A411" s="1">
        <v>5.0851600001285714E+18</v>
      </c>
      <c r="B411" t="s">
        <v>14</v>
      </c>
      <c r="C411" t="s">
        <v>23</v>
      </c>
      <c r="D411" t="s">
        <v>22</v>
      </c>
      <c r="E411" s="2">
        <v>45531</v>
      </c>
      <c r="F411" t="s">
        <v>13</v>
      </c>
      <c r="G411" s="2">
        <v>45905</v>
      </c>
    </row>
    <row r="412" spans="1:7" x14ac:dyDescent="0.25">
      <c r="A412" s="1">
        <v>5.0851600001285714E+18</v>
      </c>
      <c r="B412" t="s">
        <v>14</v>
      </c>
      <c r="C412" t="s">
        <v>77</v>
      </c>
      <c r="D412" t="s">
        <v>12</v>
      </c>
      <c r="E412" s="2">
        <v>44955</v>
      </c>
      <c r="F412" t="s">
        <v>13</v>
      </c>
      <c r="G412" s="2">
        <v>45905</v>
      </c>
    </row>
    <row r="413" spans="1:7" x14ac:dyDescent="0.25">
      <c r="A413" s="1">
        <v>5.0851600001285714E+18</v>
      </c>
      <c r="B413" t="s">
        <v>14</v>
      </c>
      <c r="C413" t="s">
        <v>24</v>
      </c>
      <c r="D413" t="s">
        <v>12</v>
      </c>
      <c r="E413" s="2">
        <v>44954</v>
      </c>
      <c r="F413" t="s">
        <v>13</v>
      </c>
      <c r="G413" s="2">
        <v>45905</v>
      </c>
    </row>
    <row r="414" spans="1:7" x14ac:dyDescent="0.25">
      <c r="A414" s="1">
        <v>5.0851600001285714E+18</v>
      </c>
      <c r="B414" t="s">
        <v>14</v>
      </c>
      <c r="C414" t="s">
        <v>24</v>
      </c>
      <c r="D414" t="s">
        <v>12</v>
      </c>
      <c r="E414" s="2">
        <v>45506</v>
      </c>
      <c r="F414" t="s">
        <v>13</v>
      </c>
      <c r="G414" s="2">
        <v>45905</v>
      </c>
    </row>
    <row r="415" spans="1:7" x14ac:dyDescent="0.25">
      <c r="A415" s="1">
        <v>5.0851600001285714E+18</v>
      </c>
      <c r="B415" t="s">
        <v>14</v>
      </c>
      <c r="C415" t="s">
        <v>24</v>
      </c>
      <c r="D415" t="s">
        <v>12</v>
      </c>
      <c r="E415" s="2">
        <v>45507</v>
      </c>
      <c r="F415" t="s">
        <v>13</v>
      </c>
      <c r="G415" s="2">
        <v>45905</v>
      </c>
    </row>
    <row r="416" spans="1:7" x14ac:dyDescent="0.25">
      <c r="A416" s="1">
        <v>5.0851600001285714E+18</v>
      </c>
      <c r="B416" t="s">
        <v>14</v>
      </c>
      <c r="C416" t="s">
        <v>24</v>
      </c>
      <c r="D416" t="s">
        <v>12</v>
      </c>
      <c r="E416" s="2">
        <v>45509</v>
      </c>
      <c r="F416" t="s">
        <v>13</v>
      </c>
      <c r="G416" s="2">
        <v>45905</v>
      </c>
    </row>
    <row r="417" spans="1:7" x14ac:dyDescent="0.25">
      <c r="A417" s="1">
        <v>5.0851600001285714E+18</v>
      </c>
      <c r="B417" t="s">
        <v>14</v>
      </c>
      <c r="C417" t="s">
        <v>24</v>
      </c>
      <c r="D417" t="s">
        <v>12</v>
      </c>
      <c r="E417" s="2">
        <v>45511</v>
      </c>
      <c r="F417" t="s">
        <v>13</v>
      </c>
      <c r="G417" s="2">
        <v>45905</v>
      </c>
    </row>
    <row r="418" spans="1:7" x14ac:dyDescent="0.25">
      <c r="A418" s="1">
        <v>5.0851600001285714E+18</v>
      </c>
      <c r="B418" t="s">
        <v>14</v>
      </c>
      <c r="C418" t="s">
        <v>24</v>
      </c>
      <c r="D418" t="s">
        <v>12</v>
      </c>
      <c r="E418" s="2">
        <v>45518</v>
      </c>
      <c r="F418" t="s">
        <v>13</v>
      </c>
      <c r="G418" s="2">
        <v>45905</v>
      </c>
    </row>
    <row r="419" spans="1:7" x14ac:dyDescent="0.25">
      <c r="A419" s="1">
        <v>5.0851600001285714E+18</v>
      </c>
      <c r="B419" t="s">
        <v>14</v>
      </c>
      <c r="C419" t="s">
        <v>24</v>
      </c>
      <c r="D419" t="s">
        <v>12</v>
      </c>
      <c r="E419" s="2">
        <v>45521</v>
      </c>
      <c r="F419" t="s">
        <v>13</v>
      </c>
      <c r="G419" s="2">
        <v>45905</v>
      </c>
    </row>
    <row r="420" spans="1:7" x14ac:dyDescent="0.25">
      <c r="A420" s="1">
        <v>5.0851600001285714E+18</v>
      </c>
      <c r="B420" t="s">
        <v>14</v>
      </c>
      <c r="C420" t="s">
        <v>24</v>
      </c>
      <c r="D420" t="s">
        <v>12</v>
      </c>
      <c r="E420" s="2">
        <v>45523</v>
      </c>
      <c r="F420" t="s">
        <v>13</v>
      </c>
      <c r="G420" s="2">
        <v>45905</v>
      </c>
    </row>
    <row r="421" spans="1:7" x14ac:dyDescent="0.25">
      <c r="A421" s="1">
        <v>5.0851600001285714E+18</v>
      </c>
      <c r="B421" t="s">
        <v>14</v>
      </c>
      <c r="C421" t="s">
        <v>24</v>
      </c>
      <c r="D421" t="s">
        <v>12</v>
      </c>
      <c r="E421" s="2">
        <v>45524</v>
      </c>
      <c r="F421" t="s">
        <v>13</v>
      </c>
      <c r="G421" s="2">
        <v>45905</v>
      </c>
    </row>
    <row r="422" spans="1:7" x14ac:dyDescent="0.25">
      <c r="A422" s="1">
        <v>5.0851600001285714E+18</v>
      </c>
      <c r="B422" t="s">
        <v>14</v>
      </c>
      <c r="C422" t="s">
        <v>24</v>
      </c>
      <c r="D422" t="s">
        <v>12</v>
      </c>
      <c r="E422" s="2">
        <v>45526</v>
      </c>
      <c r="F422" t="s">
        <v>13</v>
      </c>
      <c r="G422" s="2">
        <v>45905</v>
      </c>
    </row>
    <row r="423" spans="1:7" x14ac:dyDescent="0.25">
      <c r="A423" s="1">
        <v>5.0851600001285714E+18</v>
      </c>
      <c r="B423" t="s">
        <v>14</v>
      </c>
      <c r="C423" t="s">
        <v>24</v>
      </c>
      <c r="D423" t="s">
        <v>12</v>
      </c>
      <c r="E423" s="2">
        <v>45527</v>
      </c>
      <c r="F423" t="s">
        <v>13</v>
      </c>
      <c r="G423" s="2">
        <v>45905</v>
      </c>
    </row>
    <row r="424" spans="1:7" x14ac:dyDescent="0.25">
      <c r="A424" s="1">
        <v>5.0851600001285714E+18</v>
      </c>
      <c r="B424" t="s">
        <v>14</v>
      </c>
      <c r="C424" t="s">
        <v>24</v>
      </c>
      <c r="D424" t="s">
        <v>12</v>
      </c>
      <c r="E424" s="2">
        <v>45528</v>
      </c>
      <c r="F424" t="s">
        <v>13</v>
      </c>
      <c r="G424" s="2">
        <v>45905</v>
      </c>
    </row>
    <row r="425" spans="1:7" x14ac:dyDescent="0.25">
      <c r="A425" s="1">
        <v>5.0851600001285714E+18</v>
      </c>
      <c r="B425" t="s">
        <v>14</v>
      </c>
      <c r="C425" t="s">
        <v>24</v>
      </c>
      <c r="D425" t="s">
        <v>12</v>
      </c>
      <c r="E425" s="2">
        <v>45529</v>
      </c>
      <c r="F425" t="s">
        <v>13</v>
      </c>
      <c r="G425" s="2">
        <v>45905</v>
      </c>
    </row>
    <row r="426" spans="1:7" x14ac:dyDescent="0.25">
      <c r="A426" s="1">
        <v>5.0851600001285714E+18</v>
      </c>
      <c r="B426" t="s">
        <v>14</v>
      </c>
      <c r="C426" t="s">
        <v>24</v>
      </c>
      <c r="D426" t="s">
        <v>12</v>
      </c>
      <c r="E426" s="2">
        <v>45531</v>
      </c>
      <c r="F426" t="s">
        <v>13</v>
      </c>
      <c r="G426" s="2">
        <v>45905</v>
      </c>
    </row>
    <row r="427" spans="1:7" x14ac:dyDescent="0.25">
      <c r="A427" s="1">
        <v>5.0851600001285714E+18</v>
      </c>
      <c r="B427" t="s">
        <v>14</v>
      </c>
      <c r="C427" t="s">
        <v>24</v>
      </c>
      <c r="D427" t="s">
        <v>12</v>
      </c>
      <c r="E427" s="2">
        <v>45532</v>
      </c>
      <c r="F427" t="s">
        <v>13</v>
      </c>
      <c r="G427" s="2">
        <v>45905</v>
      </c>
    </row>
    <row r="428" spans="1:7" x14ac:dyDescent="0.25">
      <c r="A428" s="1">
        <v>5.0851600001285714E+18</v>
      </c>
      <c r="B428" t="s">
        <v>14</v>
      </c>
      <c r="C428" t="s">
        <v>24</v>
      </c>
      <c r="D428" t="s">
        <v>22</v>
      </c>
      <c r="E428" s="2">
        <v>45519</v>
      </c>
      <c r="F428" t="s">
        <v>13</v>
      </c>
      <c r="G428" s="2">
        <v>45905</v>
      </c>
    </row>
    <row r="429" spans="1:7" x14ac:dyDescent="0.25">
      <c r="A429" s="1">
        <v>5.0851600001285714E+18</v>
      </c>
      <c r="B429" t="s">
        <v>14</v>
      </c>
      <c r="C429" t="s">
        <v>24</v>
      </c>
      <c r="D429" t="s">
        <v>22</v>
      </c>
      <c r="E429" s="2">
        <v>45524</v>
      </c>
      <c r="F429" t="s">
        <v>13</v>
      </c>
      <c r="G429" s="2">
        <v>45905</v>
      </c>
    </row>
    <row r="430" spans="1:7" x14ac:dyDescent="0.25">
      <c r="A430" s="1">
        <v>5.0851600001285714E+18</v>
      </c>
      <c r="B430" t="s">
        <v>14</v>
      </c>
      <c r="C430" t="s">
        <v>24</v>
      </c>
      <c r="D430" t="s">
        <v>22</v>
      </c>
      <c r="E430" s="2">
        <v>45525</v>
      </c>
      <c r="F430" t="s">
        <v>13</v>
      </c>
      <c r="G430" s="2">
        <v>45905</v>
      </c>
    </row>
    <row r="431" spans="1:7" x14ac:dyDescent="0.25">
      <c r="A431" s="1">
        <v>5.0851600001285714E+18</v>
      </c>
      <c r="B431" t="s">
        <v>14</v>
      </c>
      <c r="C431" t="s">
        <v>24</v>
      </c>
      <c r="D431" t="s">
        <v>22</v>
      </c>
      <c r="E431" s="2">
        <v>45527</v>
      </c>
      <c r="F431" t="s">
        <v>13</v>
      </c>
      <c r="G431" s="2">
        <v>45905</v>
      </c>
    </row>
    <row r="432" spans="1:7" x14ac:dyDescent="0.25">
      <c r="A432" s="1">
        <v>5.0851600001285714E+18</v>
      </c>
      <c r="B432" t="s">
        <v>14</v>
      </c>
      <c r="C432" t="s">
        <v>24</v>
      </c>
      <c r="D432" t="s">
        <v>22</v>
      </c>
      <c r="E432" s="2">
        <v>45529</v>
      </c>
      <c r="F432" t="s">
        <v>13</v>
      </c>
      <c r="G432" s="2">
        <v>45905</v>
      </c>
    </row>
    <row r="433" spans="1:7" x14ac:dyDescent="0.25">
      <c r="A433" s="1">
        <v>5.0851600001285714E+18</v>
      </c>
      <c r="B433" t="s">
        <v>14</v>
      </c>
      <c r="C433" t="s">
        <v>24</v>
      </c>
      <c r="D433" t="s">
        <v>22</v>
      </c>
      <c r="E433" s="2">
        <v>45530</v>
      </c>
      <c r="F433" t="s">
        <v>13</v>
      </c>
      <c r="G433" s="2">
        <v>45905</v>
      </c>
    </row>
    <row r="434" spans="1:7" x14ac:dyDescent="0.25">
      <c r="A434" s="1">
        <v>5.0851600001285714E+18</v>
      </c>
      <c r="B434" t="s">
        <v>14</v>
      </c>
      <c r="C434" t="s">
        <v>24</v>
      </c>
      <c r="D434" t="s">
        <v>22</v>
      </c>
      <c r="E434" s="2">
        <v>45531</v>
      </c>
      <c r="F434" t="s">
        <v>13</v>
      </c>
      <c r="G434" s="2">
        <v>45905</v>
      </c>
    </row>
    <row r="435" spans="1:7" x14ac:dyDescent="0.25">
      <c r="A435" s="1">
        <v>5.0851600001285714E+18</v>
      </c>
      <c r="B435" t="s">
        <v>14</v>
      </c>
      <c r="C435" t="s">
        <v>24</v>
      </c>
      <c r="D435" t="s">
        <v>22</v>
      </c>
      <c r="E435" s="2">
        <v>45532</v>
      </c>
      <c r="F435" t="s">
        <v>13</v>
      </c>
      <c r="G435" s="2">
        <v>45905</v>
      </c>
    </row>
    <row r="436" spans="1:7" x14ac:dyDescent="0.25">
      <c r="A436" s="1">
        <v>5.0851600001285714E+18</v>
      </c>
      <c r="B436" t="s">
        <v>14</v>
      </c>
      <c r="C436" t="s">
        <v>24</v>
      </c>
      <c r="D436" t="s">
        <v>22</v>
      </c>
      <c r="E436" s="2">
        <v>45533</v>
      </c>
      <c r="F436" t="s">
        <v>13</v>
      </c>
      <c r="G436" s="2">
        <v>45905</v>
      </c>
    </row>
    <row r="437" spans="1:7" x14ac:dyDescent="0.25">
      <c r="A437" s="1">
        <v>5.0851600001285714E+18</v>
      </c>
      <c r="B437" t="s">
        <v>14</v>
      </c>
      <c r="C437" t="s">
        <v>24</v>
      </c>
      <c r="D437" t="s">
        <v>22</v>
      </c>
      <c r="E437" s="2">
        <v>45535</v>
      </c>
      <c r="F437" t="s">
        <v>13</v>
      </c>
      <c r="G437" s="2">
        <v>45905</v>
      </c>
    </row>
    <row r="438" spans="1:7" x14ac:dyDescent="0.25">
      <c r="A438" s="1">
        <v>5.0851600001285714E+18</v>
      </c>
      <c r="B438" t="s">
        <v>14</v>
      </c>
      <c r="C438" t="s">
        <v>151</v>
      </c>
      <c r="D438" t="s">
        <v>12</v>
      </c>
      <c r="E438" s="2">
        <v>44954</v>
      </c>
      <c r="F438" t="s">
        <v>13</v>
      </c>
      <c r="G438" s="2">
        <v>45905</v>
      </c>
    </row>
    <row r="439" spans="1:7" x14ac:dyDescent="0.25">
      <c r="A439" s="1">
        <v>5.0851600001285714E+18</v>
      </c>
      <c r="B439" t="s">
        <v>14</v>
      </c>
      <c r="C439" t="s">
        <v>152</v>
      </c>
      <c r="D439" t="s">
        <v>12</v>
      </c>
      <c r="E439" s="2">
        <v>44955</v>
      </c>
      <c r="F439" t="s">
        <v>13</v>
      </c>
      <c r="G439" s="2">
        <v>45905</v>
      </c>
    </row>
    <row r="440" spans="1:7" x14ac:dyDescent="0.25">
      <c r="A440" s="1">
        <v>5.0851600001285714E+18</v>
      </c>
      <c r="B440" t="s">
        <v>14</v>
      </c>
      <c r="C440" t="s">
        <v>153</v>
      </c>
      <c r="D440" t="s">
        <v>12</v>
      </c>
      <c r="E440" s="2">
        <v>44928</v>
      </c>
      <c r="F440" t="s">
        <v>13</v>
      </c>
      <c r="G440" s="2">
        <v>45905</v>
      </c>
    </row>
    <row r="441" spans="1:7" x14ac:dyDescent="0.25">
      <c r="A441" s="1">
        <v>5.0851600001285714E+18</v>
      </c>
      <c r="B441" t="s">
        <v>14</v>
      </c>
      <c r="C441" t="s">
        <v>81</v>
      </c>
      <c r="D441" t="s">
        <v>12</v>
      </c>
      <c r="E441" s="2">
        <v>44955</v>
      </c>
      <c r="F441" t="s">
        <v>13</v>
      </c>
      <c r="G441" s="2">
        <v>45905</v>
      </c>
    </row>
    <row r="442" spans="1:7" x14ac:dyDescent="0.25">
      <c r="A442" s="1">
        <v>5.0851600001285714E+18</v>
      </c>
      <c r="B442" t="s">
        <v>14</v>
      </c>
      <c r="C442" t="s">
        <v>154</v>
      </c>
      <c r="D442" t="s">
        <v>12</v>
      </c>
      <c r="E442" s="2">
        <v>44928</v>
      </c>
      <c r="F442" t="s">
        <v>13</v>
      </c>
      <c r="G442" s="2">
        <v>45905</v>
      </c>
    </row>
    <row r="443" spans="1:7" x14ac:dyDescent="0.25">
      <c r="A443" s="1">
        <v>5.0851600001285714E+18</v>
      </c>
      <c r="B443" t="s">
        <v>14</v>
      </c>
      <c r="C443" t="s">
        <v>155</v>
      </c>
      <c r="D443" t="s">
        <v>12</v>
      </c>
      <c r="E443" s="2">
        <v>44954</v>
      </c>
      <c r="F443" t="s">
        <v>13</v>
      </c>
      <c r="G443" s="2">
        <v>45905</v>
      </c>
    </row>
    <row r="444" spans="1:7" x14ac:dyDescent="0.25">
      <c r="A444" s="1">
        <v>5.0851600001285714E+18</v>
      </c>
      <c r="B444" t="s">
        <v>14</v>
      </c>
      <c r="C444" t="s">
        <v>156</v>
      </c>
      <c r="D444" t="s">
        <v>12</v>
      </c>
      <c r="E444" s="2">
        <v>45533</v>
      </c>
      <c r="F444" t="s">
        <v>13</v>
      </c>
      <c r="G444" s="2">
        <v>45905</v>
      </c>
    </row>
    <row r="445" spans="1:7" x14ac:dyDescent="0.25">
      <c r="A445" s="1">
        <v>5.0851600001285714E+18</v>
      </c>
      <c r="B445" t="s">
        <v>14</v>
      </c>
      <c r="C445" t="s">
        <v>25</v>
      </c>
      <c r="D445" t="s">
        <v>12</v>
      </c>
      <c r="E445" s="2">
        <v>45518</v>
      </c>
      <c r="F445" t="s">
        <v>13</v>
      </c>
      <c r="G445" s="2">
        <v>45905</v>
      </c>
    </row>
    <row r="446" spans="1:7" x14ac:dyDescent="0.25">
      <c r="A446" s="1">
        <v>5.0851600001285714E+18</v>
      </c>
      <c r="B446" t="s">
        <v>14</v>
      </c>
      <c r="C446" t="s">
        <v>26</v>
      </c>
      <c r="D446" t="s">
        <v>12</v>
      </c>
      <c r="E446" s="2">
        <v>44954</v>
      </c>
      <c r="F446" t="s">
        <v>13</v>
      </c>
      <c r="G446" s="2">
        <v>45905</v>
      </c>
    </row>
    <row r="447" spans="1:7" x14ac:dyDescent="0.25">
      <c r="A447" s="1">
        <v>5.0851600001285714E+18</v>
      </c>
      <c r="B447" t="s">
        <v>14</v>
      </c>
      <c r="C447" t="s">
        <v>26</v>
      </c>
      <c r="D447" t="s">
        <v>12</v>
      </c>
      <c r="E447" s="2">
        <v>45530</v>
      </c>
      <c r="F447" t="s">
        <v>13</v>
      </c>
      <c r="G447" s="2">
        <v>45905</v>
      </c>
    </row>
    <row r="448" spans="1:7" x14ac:dyDescent="0.25">
      <c r="A448" s="1">
        <v>5.0851600001285714E+18</v>
      </c>
      <c r="B448" t="s">
        <v>14</v>
      </c>
      <c r="C448" t="s">
        <v>26</v>
      </c>
      <c r="D448" t="s">
        <v>12</v>
      </c>
      <c r="E448" s="2">
        <v>45533</v>
      </c>
      <c r="F448" t="s">
        <v>13</v>
      </c>
      <c r="G448" s="2">
        <v>45905</v>
      </c>
    </row>
    <row r="449" spans="1:7" x14ac:dyDescent="0.25">
      <c r="A449" s="1">
        <v>5.0851600001285714E+18</v>
      </c>
      <c r="B449" t="s">
        <v>14</v>
      </c>
      <c r="C449" t="s">
        <v>157</v>
      </c>
      <c r="D449" t="s">
        <v>12</v>
      </c>
      <c r="E449" s="2">
        <v>44954</v>
      </c>
      <c r="F449" t="s">
        <v>13</v>
      </c>
      <c r="G449" s="2">
        <v>45905</v>
      </c>
    </row>
    <row r="450" spans="1:7" x14ac:dyDescent="0.25">
      <c r="A450" s="1">
        <v>5.0851600001285714E+18</v>
      </c>
      <c r="B450" t="s">
        <v>14</v>
      </c>
      <c r="C450" t="s">
        <v>157</v>
      </c>
      <c r="D450" t="s">
        <v>12</v>
      </c>
      <c r="E450" s="2">
        <v>45534</v>
      </c>
      <c r="F450" t="s">
        <v>13</v>
      </c>
      <c r="G450" s="2">
        <v>45905</v>
      </c>
    </row>
    <row r="451" spans="1:7" x14ac:dyDescent="0.25">
      <c r="A451" s="1">
        <v>5.0851600001285714E+18</v>
      </c>
      <c r="B451" t="s">
        <v>14</v>
      </c>
      <c r="C451" t="s">
        <v>82</v>
      </c>
      <c r="D451" t="s">
        <v>12</v>
      </c>
      <c r="E451" s="2">
        <v>44955</v>
      </c>
      <c r="F451" t="s">
        <v>13</v>
      </c>
      <c r="G451" s="2">
        <v>45905</v>
      </c>
    </row>
    <row r="452" spans="1:7" x14ac:dyDescent="0.25">
      <c r="A452" s="1">
        <v>5.0851600001285714E+18</v>
      </c>
      <c r="B452" t="s">
        <v>14</v>
      </c>
      <c r="C452" t="s">
        <v>83</v>
      </c>
      <c r="D452" t="s">
        <v>12</v>
      </c>
      <c r="E452" s="2">
        <v>44955</v>
      </c>
      <c r="F452" t="s">
        <v>13</v>
      </c>
      <c r="G452" s="2">
        <v>45905</v>
      </c>
    </row>
    <row r="453" spans="1:7" x14ac:dyDescent="0.25">
      <c r="A453" s="1">
        <v>5.0851600001285714E+18</v>
      </c>
      <c r="B453" t="s">
        <v>14</v>
      </c>
      <c r="C453" t="s">
        <v>158</v>
      </c>
      <c r="D453" t="s">
        <v>12</v>
      </c>
      <c r="E453" s="2">
        <v>45533</v>
      </c>
      <c r="F453" t="s">
        <v>13</v>
      </c>
      <c r="G453" s="2">
        <v>45905</v>
      </c>
    </row>
    <row r="454" spans="1:7" x14ac:dyDescent="0.25">
      <c r="A454" s="1">
        <v>5.0851600001285714E+18</v>
      </c>
      <c r="B454" t="s">
        <v>14</v>
      </c>
      <c r="C454" t="s">
        <v>27</v>
      </c>
      <c r="D454" t="s">
        <v>12</v>
      </c>
      <c r="E454" s="2">
        <v>44954</v>
      </c>
      <c r="F454" t="s">
        <v>13</v>
      </c>
      <c r="G454" s="2">
        <v>45905</v>
      </c>
    </row>
    <row r="455" spans="1:7" x14ac:dyDescent="0.25">
      <c r="A455" s="1">
        <v>5.0851600001285714E+18</v>
      </c>
      <c r="B455" t="s">
        <v>14</v>
      </c>
      <c r="C455" t="s">
        <v>27</v>
      </c>
      <c r="D455" t="s">
        <v>12</v>
      </c>
      <c r="E455" s="2">
        <v>44955</v>
      </c>
      <c r="F455" t="s">
        <v>13</v>
      </c>
      <c r="G455" s="2">
        <v>45905</v>
      </c>
    </row>
    <row r="456" spans="1:7" x14ac:dyDescent="0.25">
      <c r="A456" s="1">
        <v>5.0851600001285714E+18</v>
      </c>
      <c r="B456" t="s">
        <v>14</v>
      </c>
      <c r="C456" t="s">
        <v>27</v>
      </c>
      <c r="D456" t="s">
        <v>12</v>
      </c>
      <c r="E456" s="2">
        <v>45506</v>
      </c>
      <c r="F456" t="s">
        <v>13</v>
      </c>
      <c r="G456" s="2">
        <v>45905</v>
      </c>
    </row>
    <row r="457" spans="1:7" x14ac:dyDescent="0.25">
      <c r="A457" s="1">
        <v>5.0851600001285714E+18</v>
      </c>
      <c r="B457" t="s">
        <v>14</v>
      </c>
      <c r="C457" t="s">
        <v>27</v>
      </c>
      <c r="D457" t="s">
        <v>12</v>
      </c>
      <c r="E457" s="2">
        <v>45509</v>
      </c>
      <c r="F457" t="s">
        <v>13</v>
      </c>
      <c r="G457" s="2">
        <v>45905</v>
      </c>
    </row>
    <row r="458" spans="1:7" x14ac:dyDescent="0.25">
      <c r="A458" s="1">
        <v>5.0851600001285714E+18</v>
      </c>
      <c r="B458" t="s">
        <v>14</v>
      </c>
      <c r="C458" t="s">
        <v>27</v>
      </c>
      <c r="D458" t="s">
        <v>12</v>
      </c>
      <c r="E458" s="2">
        <v>45510</v>
      </c>
      <c r="F458" t="s">
        <v>13</v>
      </c>
      <c r="G458" s="2">
        <v>45905</v>
      </c>
    </row>
    <row r="459" spans="1:7" x14ac:dyDescent="0.25">
      <c r="A459" s="1">
        <v>5.0851600001285714E+18</v>
      </c>
      <c r="B459" t="s">
        <v>14</v>
      </c>
      <c r="C459" t="s">
        <v>27</v>
      </c>
      <c r="D459" t="s">
        <v>12</v>
      </c>
      <c r="E459" s="2">
        <v>45512</v>
      </c>
      <c r="F459" t="s">
        <v>13</v>
      </c>
      <c r="G459" s="2">
        <v>45905</v>
      </c>
    </row>
    <row r="460" spans="1:7" x14ac:dyDescent="0.25">
      <c r="A460" s="1">
        <v>5.0851600001285714E+18</v>
      </c>
      <c r="B460" t="s">
        <v>14</v>
      </c>
      <c r="C460" t="s">
        <v>27</v>
      </c>
      <c r="D460" t="s">
        <v>12</v>
      </c>
      <c r="E460" s="2">
        <v>45513</v>
      </c>
      <c r="F460" t="s">
        <v>13</v>
      </c>
      <c r="G460" s="2">
        <v>45905</v>
      </c>
    </row>
    <row r="461" spans="1:7" x14ac:dyDescent="0.25">
      <c r="A461" s="1">
        <v>5.0851600001285714E+18</v>
      </c>
      <c r="B461" t="s">
        <v>14</v>
      </c>
      <c r="C461" t="s">
        <v>27</v>
      </c>
      <c r="D461" t="s">
        <v>12</v>
      </c>
      <c r="E461" s="2">
        <v>45514</v>
      </c>
      <c r="F461" t="s">
        <v>13</v>
      </c>
      <c r="G461" s="2">
        <v>45905</v>
      </c>
    </row>
    <row r="462" spans="1:7" x14ac:dyDescent="0.25">
      <c r="A462" s="1">
        <v>5.0851600001285714E+18</v>
      </c>
      <c r="B462" t="s">
        <v>14</v>
      </c>
      <c r="C462" t="s">
        <v>27</v>
      </c>
      <c r="D462" t="s">
        <v>12</v>
      </c>
      <c r="E462" s="2">
        <v>45521</v>
      </c>
      <c r="F462" t="s">
        <v>13</v>
      </c>
      <c r="G462" s="2">
        <v>45905</v>
      </c>
    </row>
    <row r="463" spans="1:7" x14ac:dyDescent="0.25">
      <c r="A463" s="1">
        <v>5.0851600001285714E+18</v>
      </c>
      <c r="B463" t="s">
        <v>14</v>
      </c>
      <c r="C463" t="s">
        <v>27</v>
      </c>
      <c r="D463" t="s">
        <v>12</v>
      </c>
      <c r="E463" s="2">
        <v>45523</v>
      </c>
      <c r="F463" t="s">
        <v>13</v>
      </c>
      <c r="G463" s="2">
        <v>45905</v>
      </c>
    </row>
    <row r="464" spans="1:7" x14ac:dyDescent="0.25">
      <c r="A464" s="1">
        <v>5.0851600001285714E+18</v>
      </c>
      <c r="B464" t="s">
        <v>14</v>
      </c>
      <c r="C464" t="s">
        <v>27</v>
      </c>
      <c r="D464" t="s">
        <v>12</v>
      </c>
      <c r="E464" s="2">
        <v>45529</v>
      </c>
      <c r="F464" t="s">
        <v>13</v>
      </c>
      <c r="G464" s="2">
        <v>45905</v>
      </c>
    </row>
    <row r="465" spans="1:7" x14ac:dyDescent="0.25">
      <c r="A465" s="1">
        <v>5.0851600001285714E+18</v>
      </c>
      <c r="B465" t="s">
        <v>14</v>
      </c>
      <c r="C465" t="s">
        <v>27</v>
      </c>
      <c r="D465" t="s">
        <v>12</v>
      </c>
      <c r="E465" s="2">
        <v>45530</v>
      </c>
      <c r="F465" t="s">
        <v>13</v>
      </c>
      <c r="G465" s="2">
        <v>45905</v>
      </c>
    </row>
    <row r="466" spans="1:7" x14ac:dyDescent="0.25">
      <c r="A466" s="1">
        <v>5.0851600001285714E+18</v>
      </c>
      <c r="B466" t="s">
        <v>14</v>
      </c>
      <c r="C466" t="s">
        <v>27</v>
      </c>
      <c r="D466" t="s">
        <v>12</v>
      </c>
      <c r="E466" s="2">
        <v>45531</v>
      </c>
      <c r="F466" t="s">
        <v>13</v>
      </c>
      <c r="G466" s="2">
        <v>45905</v>
      </c>
    </row>
    <row r="467" spans="1:7" x14ac:dyDescent="0.25">
      <c r="A467" s="1">
        <v>5.0851600001285714E+18</v>
      </c>
      <c r="B467" t="s">
        <v>14</v>
      </c>
      <c r="C467" t="s">
        <v>27</v>
      </c>
      <c r="D467" t="s">
        <v>12</v>
      </c>
      <c r="E467" s="2">
        <v>45532</v>
      </c>
      <c r="F467" t="s">
        <v>13</v>
      </c>
      <c r="G467" s="2">
        <v>45905</v>
      </c>
    </row>
    <row r="468" spans="1:7" x14ac:dyDescent="0.25">
      <c r="A468" s="1">
        <v>5.0851600001285714E+18</v>
      </c>
      <c r="B468" t="s">
        <v>14</v>
      </c>
      <c r="C468" t="s">
        <v>27</v>
      </c>
      <c r="D468" t="s">
        <v>12</v>
      </c>
      <c r="E468" s="2">
        <v>45533</v>
      </c>
      <c r="F468" t="s">
        <v>13</v>
      </c>
      <c r="G468" s="2">
        <v>45905</v>
      </c>
    </row>
    <row r="469" spans="1:7" x14ac:dyDescent="0.25">
      <c r="A469" s="1">
        <v>5.0851600001285714E+18</v>
      </c>
      <c r="B469" t="s">
        <v>14</v>
      </c>
      <c r="C469" t="s">
        <v>27</v>
      </c>
      <c r="D469" t="s">
        <v>12</v>
      </c>
      <c r="E469" s="2">
        <v>45534</v>
      </c>
      <c r="F469" t="s">
        <v>13</v>
      </c>
      <c r="G469" s="2">
        <v>45905</v>
      </c>
    </row>
    <row r="470" spans="1:7" x14ac:dyDescent="0.25">
      <c r="A470" s="1">
        <v>5.0851600001285714E+18</v>
      </c>
      <c r="B470" t="s">
        <v>14</v>
      </c>
      <c r="C470" t="s">
        <v>27</v>
      </c>
      <c r="D470" t="s">
        <v>12</v>
      </c>
      <c r="E470" s="2">
        <v>45535</v>
      </c>
      <c r="F470" t="s">
        <v>13</v>
      </c>
      <c r="G470" s="2">
        <v>45905</v>
      </c>
    </row>
    <row r="471" spans="1:7" x14ac:dyDescent="0.25">
      <c r="A471" s="1">
        <v>5.0851600001285714E+18</v>
      </c>
      <c r="B471" t="s">
        <v>14</v>
      </c>
      <c r="C471" t="s">
        <v>27</v>
      </c>
      <c r="D471" t="s">
        <v>22</v>
      </c>
      <c r="E471" s="2">
        <v>45512</v>
      </c>
      <c r="F471" t="s">
        <v>13</v>
      </c>
      <c r="G471" s="2">
        <v>45905</v>
      </c>
    </row>
    <row r="472" spans="1:7" x14ac:dyDescent="0.25">
      <c r="A472" s="1">
        <v>5.0851600001285714E+18</v>
      </c>
      <c r="B472" t="s">
        <v>14</v>
      </c>
      <c r="C472" t="s">
        <v>27</v>
      </c>
      <c r="D472" t="s">
        <v>22</v>
      </c>
      <c r="E472" s="2">
        <v>45530</v>
      </c>
      <c r="F472" t="s">
        <v>13</v>
      </c>
      <c r="G472" s="2">
        <v>45905</v>
      </c>
    </row>
    <row r="473" spans="1:7" x14ac:dyDescent="0.25">
      <c r="A473" s="1">
        <v>5.0851600001285714E+18</v>
      </c>
      <c r="B473" t="s">
        <v>14</v>
      </c>
      <c r="C473" t="s">
        <v>28</v>
      </c>
      <c r="D473" t="s">
        <v>12</v>
      </c>
      <c r="E473" s="2">
        <v>44928</v>
      </c>
      <c r="F473" t="s">
        <v>13</v>
      </c>
      <c r="G473" s="2">
        <v>45905</v>
      </c>
    </row>
    <row r="474" spans="1:7" x14ac:dyDescent="0.25">
      <c r="A474" s="1">
        <v>5.0851600001285714E+18</v>
      </c>
      <c r="B474" t="s">
        <v>14</v>
      </c>
      <c r="C474" t="s">
        <v>28</v>
      </c>
      <c r="D474" t="s">
        <v>12</v>
      </c>
      <c r="E474" s="2">
        <v>44928</v>
      </c>
      <c r="F474" t="s">
        <v>84</v>
      </c>
      <c r="G474" s="2">
        <v>45905</v>
      </c>
    </row>
    <row r="475" spans="1:7" x14ac:dyDescent="0.25">
      <c r="A475" s="1">
        <v>5.0851600001285714E+18</v>
      </c>
      <c r="B475" t="s">
        <v>14</v>
      </c>
      <c r="C475" t="s">
        <v>28</v>
      </c>
      <c r="D475" t="s">
        <v>12</v>
      </c>
      <c r="E475" s="2">
        <v>44954</v>
      </c>
      <c r="F475" t="s">
        <v>13</v>
      </c>
      <c r="G475" s="2">
        <v>45905</v>
      </c>
    </row>
    <row r="476" spans="1:7" x14ac:dyDescent="0.25">
      <c r="A476" s="1">
        <v>5.0851600001285714E+18</v>
      </c>
      <c r="B476" t="s">
        <v>14</v>
      </c>
      <c r="C476" t="s">
        <v>28</v>
      </c>
      <c r="D476" t="s">
        <v>12</v>
      </c>
      <c r="E476" s="2">
        <v>44955</v>
      </c>
      <c r="F476" t="s">
        <v>13</v>
      </c>
      <c r="G476" s="2">
        <v>45905</v>
      </c>
    </row>
    <row r="477" spans="1:7" x14ac:dyDescent="0.25">
      <c r="A477" s="1">
        <v>5.0851600001285714E+18</v>
      </c>
      <c r="B477" t="s">
        <v>14</v>
      </c>
      <c r="C477" t="s">
        <v>28</v>
      </c>
      <c r="D477" t="s">
        <v>12</v>
      </c>
      <c r="E477" s="2">
        <v>45505</v>
      </c>
      <c r="F477" t="s">
        <v>13</v>
      </c>
      <c r="G477" s="2">
        <v>45905</v>
      </c>
    </row>
    <row r="478" spans="1:7" x14ac:dyDescent="0.25">
      <c r="A478" s="1">
        <v>5.0851600001285714E+18</v>
      </c>
      <c r="B478" t="s">
        <v>14</v>
      </c>
      <c r="C478" t="s">
        <v>28</v>
      </c>
      <c r="D478" t="s">
        <v>12</v>
      </c>
      <c r="E478" s="2">
        <v>45506</v>
      </c>
      <c r="F478" t="s">
        <v>13</v>
      </c>
      <c r="G478" s="2">
        <v>45905</v>
      </c>
    </row>
    <row r="479" spans="1:7" x14ac:dyDescent="0.25">
      <c r="A479" s="1">
        <v>5.0851600001285714E+18</v>
      </c>
      <c r="B479" t="s">
        <v>14</v>
      </c>
      <c r="C479" t="s">
        <v>28</v>
      </c>
      <c r="D479" t="s">
        <v>12</v>
      </c>
      <c r="E479" s="2">
        <v>45507</v>
      </c>
      <c r="F479" t="s">
        <v>13</v>
      </c>
      <c r="G479" s="2">
        <v>45905</v>
      </c>
    </row>
    <row r="480" spans="1:7" x14ac:dyDescent="0.25">
      <c r="A480" s="1">
        <v>5.0851600001285714E+18</v>
      </c>
      <c r="B480" t="s">
        <v>14</v>
      </c>
      <c r="C480" t="s">
        <v>28</v>
      </c>
      <c r="D480" t="s">
        <v>12</v>
      </c>
      <c r="E480" s="2">
        <v>45508</v>
      </c>
      <c r="F480" t="s">
        <v>13</v>
      </c>
      <c r="G480" s="2">
        <v>45905</v>
      </c>
    </row>
    <row r="481" spans="1:7" x14ac:dyDescent="0.25">
      <c r="A481" s="1">
        <v>5.0851600001285714E+18</v>
      </c>
      <c r="B481" t="s">
        <v>14</v>
      </c>
      <c r="C481" t="s">
        <v>28</v>
      </c>
      <c r="D481" t="s">
        <v>12</v>
      </c>
      <c r="E481" s="2">
        <v>45509</v>
      </c>
      <c r="F481" t="s">
        <v>13</v>
      </c>
      <c r="G481" s="2">
        <v>45905</v>
      </c>
    </row>
    <row r="482" spans="1:7" x14ac:dyDescent="0.25">
      <c r="A482" s="1">
        <v>5.0851600001285714E+18</v>
      </c>
      <c r="B482" t="s">
        <v>14</v>
      </c>
      <c r="C482" t="s">
        <v>28</v>
      </c>
      <c r="D482" t="s">
        <v>12</v>
      </c>
      <c r="E482" s="2">
        <v>45511</v>
      </c>
      <c r="F482" t="s">
        <v>13</v>
      </c>
      <c r="G482" s="2">
        <v>45905</v>
      </c>
    </row>
    <row r="483" spans="1:7" x14ac:dyDescent="0.25">
      <c r="A483" s="1">
        <v>5.0851600001285714E+18</v>
      </c>
      <c r="B483" t="s">
        <v>14</v>
      </c>
      <c r="C483" t="s">
        <v>28</v>
      </c>
      <c r="D483" t="s">
        <v>12</v>
      </c>
      <c r="E483" s="2">
        <v>45512</v>
      </c>
      <c r="F483" t="s">
        <v>13</v>
      </c>
      <c r="G483" s="2">
        <v>45905</v>
      </c>
    </row>
    <row r="484" spans="1:7" x14ac:dyDescent="0.25">
      <c r="A484" s="1">
        <v>5.0851600001285714E+18</v>
      </c>
      <c r="B484" t="s">
        <v>14</v>
      </c>
      <c r="C484" t="s">
        <v>28</v>
      </c>
      <c r="D484" t="s">
        <v>12</v>
      </c>
      <c r="E484" s="2">
        <v>45513</v>
      </c>
      <c r="F484" t="s">
        <v>13</v>
      </c>
      <c r="G484" s="2">
        <v>45905</v>
      </c>
    </row>
    <row r="485" spans="1:7" x14ac:dyDescent="0.25">
      <c r="A485" s="1">
        <v>5.0851600001285714E+18</v>
      </c>
      <c r="B485" t="s">
        <v>14</v>
      </c>
      <c r="C485" t="s">
        <v>28</v>
      </c>
      <c r="D485" t="s">
        <v>12</v>
      </c>
      <c r="E485" s="2">
        <v>45514</v>
      </c>
      <c r="F485" t="s">
        <v>13</v>
      </c>
      <c r="G485" s="2">
        <v>45905</v>
      </c>
    </row>
    <row r="486" spans="1:7" x14ac:dyDescent="0.25">
      <c r="A486" s="1">
        <v>5.0851600001285714E+18</v>
      </c>
      <c r="B486" t="s">
        <v>14</v>
      </c>
      <c r="C486" t="s">
        <v>28</v>
      </c>
      <c r="D486" t="s">
        <v>12</v>
      </c>
      <c r="E486" s="2">
        <v>45515</v>
      </c>
      <c r="F486" t="s">
        <v>13</v>
      </c>
      <c r="G486" s="2">
        <v>45905</v>
      </c>
    </row>
    <row r="487" spans="1:7" x14ac:dyDescent="0.25">
      <c r="A487" s="1">
        <v>5.0851600001285714E+18</v>
      </c>
      <c r="B487" t="s">
        <v>14</v>
      </c>
      <c r="C487" t="s">
        <v>28</v>
      </c>
      <c r="D487" t="s">
        <v>12</v>
      </c>
      <c r="E487" s="2">
        <v>45516</v>
      </c>
      <c r="F487" t="s">
        <v>13</v>
      </c>
      <c r="G487" s="2">
        <v>45905</v>
      </c>
    </row>
    <row r="488" spans="1:7" x14ac:dyDescent="0.25">
      <c r="A488" s="1">
        <v>5.0851600001285714E+18</v>
      </c>
      <c r="B488" t="s">
        <v>14</v>
      </c>
      <c r="C488" t="s">
        <v>28</v>
      </c>
      <c r="D488" t="s">
        <v>12</v>
      </c>
      <c r="E488" s="2">
        <v>45517</v>
      </c>
      <c r="F488" t="s">
        <v>13</v>
      </c>
      <c r="G488" s="2">
        <v>45905</v>
      </c>
    </row>
    <row r="489" spans="1:7" x14ac:dyDescent="0.25">
      <c r="A489" s="1">
        <v>5.0851600001285714E+18</v>
      </c>
      <c r="B489" t="s">
        <v>14</v>
      </c>
      <c r="C489" t="s">
        <v>28</v>
      </c>
      <c r="D489" t="s">
        <v>12</v>
      </c>
      <c r="E489" s="2">
        <v>45518</v>
      </c>
      <c r="F489" t="s">
        <v>13</v>
      </c>
      <c r="G489" s="2">
        <v>45905</v>
      </c>
    </row>
    <row r="490" spans="1:7" x14ac:dyDescent="0.25">
      <c r="A490" s="1">
        <v>5.0851600001285714E+18</v>
      </c>
      <c r="B490" t="s">
        <v>14</v>
      </c>
      <c r="C490" t="s">
        <v>28</v>
      </c>
      <c r="D490" t="s">
        <v>12</v>
      </c>
      <c r="E490" s="2">
        <v>45519</v>
      </c>
      <c r="F490" t="s">
        <v>13</v>
      </c>
      <c r="G490" s="2">
        <v>45905</v>
      </c>
    </row>
    <row r="491" spans="1:7" x14ac:dyDescent="0.25">
      <c r="A491" s="1">
        <v>5.0851600001285714E+18</v>
      </c>
      <c r="B491" t="s">
        <v>14</v>
      </c>
      <c r="C491" t="s">
        <v>28</v>
      </c>
      <c r="D491" t="s">
        <v>12</v>
      </c>
      <c r="E491" s="2">
        <v>45520</v>
      </c>
      <c r="F491" t="s">
        <v>13</v>
      </c>
      <c r="G491" s="2">
        <v>45905</v>
      </c>
    </row>
    <row r="492" spans="1:7" x14ac:dyDescent="0.25">
      <c r="A492" s="1">
        <v>5.0851600001285714E+18</v>
      </c>
      <c r="B492" t="s">
        <v>14</v>
      </c>
      <c r="C492" t="s">
        <v>28</v>
      </c>
      <c r="D492" t="s">
        <v>12</v>
      </c>
      <c r="E492" s="2">
        <v>45521</v>
      </c>
      <c r="F492" t="s">
        <v>13</v>
      </c>
      <c r="G492" s="2">
        <v>45905</v>
      </c>
    </row>
    <row r="493" spans="1:7" x14ac:dyDescent="0.25">
      <c r="A493" s="1">
        <v>5.0851600001285714E+18</v>
      </c>
      <c r="B493" t="s">
        <v>14</v>
      </c>
      <c r="C493" t="s">
        <v>28</v>
      </c>
      <c r="D493" t="s">
        <v>12</v>
      </c>
      <c r="E493" s="2">
        <v>45522</v>
      </c>
      <c r="F493" t="s">
        <v>13</v>
      </c>
      <c r="G493" s="2">
        <v>45905</v>
      </c>
    </row>
    <row r="494" spans="1:7" x14ac:dyDescent="0.25">
      <c r="A494" s="1">
        <v>5.0851600001285714E+18</v>
      </c>
      <c r="B494" t="s">
        <v>14</v>
      </c>
      <c r="C494" t="s">
        <v>28</v>
      </c>
      <c r="D494" t="s">
        <v>12</v>
      </c>
      <c r="E494" s="2">
        <v>45523</v>
      </c>
      <c r="F494" t="s">
        <v>13</v>
      </c>
      <c r="G494" s="2">
        <v>45905</v>
      </c>
    </row>
    <row r="495" spans="1:7" x14ac:dyDescent="0.25">
      <c r="A495" s="1">
        <v>5.0851600001285714E+18</v>
      </c>
      <c r="B495" t="s">
        <v>14</v>
      </c>
      <c r="C495" t="s">
        <v>28</v>
      </c>
      <c r="D495" t="s">
        <v>12</v>
      </c>
      <c r="E495" s="2">
        <v>45524</v>
      </c>
      <c r="F495" t="s">
        <v>13</v>
      </c>
      <c r="G495" s="2">
        <v>45905</v>
      </c>
    </row>
    <row r="496" spans="1:7" x14ac:dyDescent="0.25">
      <c r="A496" s="1">
        <v>5.0851600001285714E+18</v>
      </c>
      <c r="B496" t="s">
        <v>14</v>
      </c>
      <c r="C496" t="s">
        <v>28</v>
      </c>
      <c r="D496" t="s">
        <v>12</v>
      </c>
      <c r="E496" s="2">
        <v>45525</v>
      </c>
      <c r="F496" t="s">
        <v>13</v>
      </c>
      <c r="G496" s="2">
        <v>45905</v>
      </c>
    </row>
    <row r="497" spans="1:7" x14ac:dyDescent="0.25">
      <c r="A497" s="1">
        <v>5.0851600001285714E+18</v>
      </c>
      <c r="B497" t="s">
        <v>14</v>
      </c>
      <c r="C497" t="s">
        <v>28</v>
      </c>
      <c r="D497" t="s">
        <v>12</v>
      </c>
      <c r="E497" s="2">
        <v>45526</v>
      </c>
      <c r="F497" t="s">
        <v>13</v>
      </c>
      <c r="G497" s="2">
        <v>45905</v>
      </c>
    </row>
    <row r="498" spans="1:7" x14ac:dyDescent="0.25">
      <c r="A498" s="1">
        <v>5.0851600001285714E+18</v>
      </c>
      <c r="B498" t="s">
        <v>14</v>
      </c>
      <c r="C498" t="s">
        <v>28</v>
      </c>
      <c r="D498" t="s">
        <v>12</v>
      </c>
      <c r="E498" s="2">
        <v>45527</v>
      </c>
      <c r="F498" t="s">
        <v>13</v>
      </c>
      <c r="G498" s="2">
        <v>45905</v>
      </c>
    </row>
    <row r="499" spans="1:7" x14ac:dyDescent="0.25">
      <c r="A499" s="1">
        <v>5.0851600001285714E+18</v>
      </c>
      <c r="B499" t="s">
        <v>14</v>
      </c>
      <c r="C499" t="s">
        <v>28</v>
      </c>
      <c r="D499" t="s">
        <v>12</v>
      </c>
      <c r="E499" s="2">
        <v>45528</v>
      </c>
      <c r="F499" t="s">
        <v>13</v>
      </c>
      <c r="G499" s="2">
        <v>45905</v>
      </c>
    </row>
    <row r="500" spans="1:7" x14ac:dyDescent="0.25">
      <c r="A500" s="1">
        <v>5.0851600001285714E+18</v>
      </c>
      <c r="B500" t="s">
        <v>14</v>
      </c>
      <c r="C500" t="s">
        <v>28</v>
      </c>
      <c r="D500" t="s">
        <v>12</v>
      </c>
      <c r="E500" s="2">
        <v>45529</v>
      </c>
      <c r="F500" t="s">
        <v>13</v>
      </c>
      <c r="G500" s="2">
        <v>45905</v>
      </c>
    </row>
    <row r="501" spans="1:7" x14ac:dyDescent="0.25">
      <c r="A501" s="1">
        <v>5.0851600001285714E+18</v>
      </c>
      <c r="B501" t="s">
        <v>14</v>
      </c>
      <c r="C501" t="s">
        <v>28</v>
      </c>
      <c r="D501" t="s">
        <v>12</v>
      </c>
      <c r="E501" s="2">
        <v>45530</v>
      </c>
      <c r="F501" t="s">
        <v>13</v>
      </c>
      <c r="G501" s="2">
        <v>45905</v>
      </c>
    </row>
    <row r="502" spans="1:7" x14ac:dyDescent="0.25">
      <c r="A502" s="1">
        <v>5.0851600001285714E+18</v>
      </c>
      <c r="B502" t="s">
        <v>14</v>
      </c>
      <c r="C502" t="s">
        <v>28</v>
      </c>
      <c r="D502" t="s">
        <v>12</v>
      </c>
      <c r="E502" s="2">
        <v>45533</v>
      </c>
      <c r="F502" t="s">
        <v>13</v>
      </c>
      <c r="G502" s="2">
        <v>45905</v>
      </c>
    </row>
    <row r="503" spans="1:7" x14ac:dyDescent="0.25">
      <c r="A503" s="1">
        <v>5.0851600001285714E+18</v>
      </c>
      <c r="B503" t="s">
        <v>14</v>
      </c>
      <c r="C503" t="s">
        <v>28</v>
      </c>
      <c r="D503" t="s">
        <v>12</v>
      </c>
      <c r="E503" s="2">
        <v>45534</v>
      </c>
      <c r="F503" t="s">
        <v>13</v>
      </c>
      <c r="G503" s="2">
        <v>45905</v>
      </c>
    </row>
    <row r="504" spans="1:7" x14ac:dyDescent="0.25">
      <c r="A504" s="1">
        <v>5.0851600001285714E+18</v>
      </c>
      <c r="B504" t="s">
        <v>14</v>
      </c>
      <c r="C504" t="s">
        <v>28</v>
      </c>
      <c r="D504" t="s">
        <v>12</v>
      </c>
      <c r="E504" s="2">
        <v>45535</v>
      </c>
      <c r="F504" t="s">
        <v>13</v>
      </c>
      <c r="G504" s="2">
        <v>45905</v>
      </c>
    </row>
    <row r="505" spans="1:7" x14ac:dyDescent="0.25">
      <c r="A505" s="1">
        <v>5.0851600001285714E+18</v>
      </c>
      <c r="B505" t="s">
        <v>14</v>
      </c>
      <c r="C505" t="s">
        <v>28</v>
      </c>
      <c r="D505" t="s">
        <v>22</v>
      </c>
      <c r="E505" s="2">
        <v>45529</v>
      </c>
      <c r="F505" t="s">
        <v>13</v>
      </c>
      <c r="G505" s="2">
        <v>45905</v>
      </c>
    </row>
    <row r="506" spans="1:7" x14ac:dyDescent="0.25">
      <c r="A506" s="1">
        <v>5.0851600001285714E+18</v>
      </c>
      <c r="B506" t="s">
        <v>14</v>
      </c>
      <c r="C506" t="s">
        <v>28</v>
      </c>
      <c r="D506" t="s">
        <v>22</v>
      </c>
      <c r="E506" s="2">
        <v>45530</v>
      </c>
      <c r="F506" t="s">
        <v>13</v>
      </c>
      <c r="G506" s="2">
        <v>45905</v>
      </c>
    </row>
    <row r="507" spans="1:7" x14ac:dyDescent="0.25">
      <c r="A507" s="1">
        <v>5.0851600001285714E+18</v>
      </c>
      <c r="B507" t="s">
        <v>14</v>
      </c>
      <c r="C507" t="s">
        <v>60</v>
      </c>
      <c r="D507" t="s">
        <v>12</v>
      </c>
      <c r="E507" s="2">
        <v>44954</v>
      </c>
      <c r="F507" t="s">
        <v>13</v>
      </c>
      <c r="G507" s="2">
        <v>45905</v>
      </c>
    </row>
    <row r="508" spans="1:7" x14ac:dyDescent="0.25">
      <c r="A508" s="1">
        <v>5.0851600001285714E+18</v>
      </c>
      <c r="B508" t="s">
        <v>14</v>
      </c>
      <c r="C508" t="s">
        <v>60</v>
      </c>
      <c r="D508" t="s">
        <v>12</v>
      </c>
      <c r="E508" s="2">
        <v>44955</v>
      </c>
      <c r="F508" t="s">
        <v>13</v>
      </c>
      <c r="G508" s="2">
        <v>45905</v>
      </c>
    </row>
    <row r="509" spans="1:7" x14ac:dyDescent="0.25">
      <c r="A509" s="1">
        <v>5.0851600001285714E+18</v>
      </c>
      <c r="B509" t="s">
        <v>14</v>
      </c>
      <c r="C509" t="s">
        <v>60</v>
      </c>
      <c r="D509" t="s">
        <v>22</v>
      </c>
      <c r="E509" s="2">
        <v>44955</v>
      </c>
      <c r="F509" t="s">
        <v>13</v>
      </c>
      <c r="G509" s="2">
        <v>45905</v>
      </c>
    </row>
    <row r="510" spans="1:7" x14ac:dyDescent="0.25">
      <c r="A510" s="1">
        <v>5.0851600001285714E+18</v>
      </c>
      <c r="B510" t="s">
        <v>14</v>
      </c>
      <c r="C510" t="s">
        <v>159</v>
      </c>
      <c r="D510" t="s">
        <v>12</v>
      </c>
      <c r="E510" s="2">
        <v>44955</v>
      </c>
      <c r="F510" t="s">
        <v>13</v>
      </c>
      <c r="G510" s="2">
        <v>45905</v>
      </c>
    </row>
    <row r="511" spans="1:7" x14ac:dyDescent="0.25">
      <c r="A511" s="1">
        <v>5.0851600001285714E+18</v>
      </c>
      <c r="B511" t="s">
        <v>14</v>
      </c>
      <c r="C511" t="s">
        <v>29</v>
      </c>
      <c r="D511" t="s">
        <v>12</v>
      </c>
      <c r="E511" s="2">
        <v>44954</v>
      </c>
      <c r="F511" t="s">
        <v>13</v>
      </c>
      <c r="G511" s="2">
        <v>45905</v>
      </c>
    </row>
    <row r="512" spans="1:7" x14ac:dyDescent="0.25">
      <c r="A512" s="1">
        <v>5.0851600001285714E+18</v>
      </c>
      <c r="B512" t="s">
        <v>14</v>
      </c>
      <c r="C512" t="s">
        <v>29</v>
      </c>
      <c r="D512" t="s">
        <v>12</v>
      </c>
      <c r="E512" s="2">
        <v>44955</v>
      </c>
      <c r="F512" t="s">
        <v>13</v>
      </c>
      <c r="G512" s="2">
        <v>45905</v>
      </c>
    </row>
    <row r="513" spans="1:7" x14ac:dyDescent="0.25">
      <c r="A513" s="1">
        <v>5.0851600001285714E+18</v>
      </c>
      <c r="B513" t="s">
        <v>14</v>
      </c>
      <c r="C513" t="s">
        <v>29</v>
      </c>
      <c r="D513" t="s">
        <v>12</v>
      </c>
      <c r="E513" s="2">
        <v>44956</v>
      </c>
      <c r="F513" t="s">
        <v>13</v>
      </c>
      <c r="G513" s="2">
        <v>45905</v>
      </c>
    </row>
    <row r="514" spans="1:7" x14ac:dyDescent="0.25">
      <c r="A514" s="1">
        <v>5.0851600001285714E+18</v>
      </c>
      <c r="B514" t="s">
        <v>14</v>
      </c>
      <c r="C514" t="s">
        <v>29</v>
      </c>
      <c r="D514" t="s">
        <v>12</v>
      </c>
      <c r="E514" s="2">
        <v>45505</v>
      </c>
      <c r="F514" t="s">
        <v>13</v>
      </c>
      <c r="G514" s="2">
        <v>45905</v>
      </c>
    </row>
    <row r="515" spans="1:7" x14ac:dyDescent="0.25">
      <c r="A515" s="1">
        <v>5.0851600001285714E+18</v>
      </c>
      <c r="B515" t="s">
        <v>14</v>
      </c>
      <c r="C515" t="s">
        <v>29</v>
      </c>
      <c r="D515" t="s">
        <v>12</v>
      </c>
      <c r="E515" s="2">
        <v>45507</v>
      </c>
      <c r="F515" t="s">
        <v>13</v>
      </c>
      <c r="G515" s="2">
        <v>45905</v>
      </c>
    </row>
    <row r="516" spans="1:7" x14ac:dyDescent="0.25">
      <c r="A516" s="1">
        <v>5.0851600001285714E+18</v>
      </c>
      <c r="B516" t="s">
        <v>14</v>
      </c>
      <c r="C516" t="s">
        <v>29</v>
      </c>
      <c r="D516" t="s">
        <v>12</v>
      </c>
      <c r="E516" s="2">
        <v>45508</v>
      </c>
      <c r="F516" t="s">
        <v>13</v>
      </c>
      <c r="G516" s="2">
        <v>45905</v>
      </c>
    </row>
    <row r="517" spans="1:7" x14ac:dyDescent="0.25">
      <c r="A517" s="1">
        <v>5.0851600001285714E+18</v>
      </c>
      <c r="B517" t="s">
        <v>14</v>
      </c>
      <c r="C517" t="s">
        <v>29</v>
      </c>
      <c r="D517" t="s">
        <v>12</v>
      </c>
      <c r="E517" s="2">
        <v>45509</v>
      </c>
      <c r="F517" t="s">
        <v>13</v>
      </c>
      <c r="G517" s="2">
        <v>45905</v>
      </c>
    </row>
    <row r="518" spans="1:7" x14ac:dyDescent="0.25">
      <c r="A518" s="1">
        <v>5.0851600001285714E+18</v>
      </c>
      <c r="B518" t="s">
        <v>14</v>
      </c>
      <c r="C518" t="s">
        <v>29</v>
      </c>
      <c r="D518" t="s">
        <v>12</v>
      </c>
      <c r="E518" s="2">
        <v>45510</v>
      </c>
      <c r="F518" t="s">
        <v>13</v>
      </c>
      <c r="G518" s="2">
        <v>45905</v>
      </c>
    </row>
    <row r="519" spans="1:7" x14ac:dyDescent="0.25">
      <c r="A519" s="1">
        <v>5.0851600001285714E+18</v>
      </c>
      <c r="B519" t="s">
        <v>14</v>
      </c>
      <c r="C519" t="s">
        <v>29</v>
      </c>
      <c r="D519" t="s">
        <v>12</v>
      </c>
      <c r="E519" s="2">
        <v>45511</v>
      </c>
      <c r="F519" t="s">
        <v>13</v>
      </c>
      <c r="G519" s="2">
        <v>45905</v>
      </c>
    </row>
    <row r="520" spans="1:7" x14ac:dyDescent="0.25">
      <c r="A520" s="1">
        <v>5.0851600001285714E+18</v>
      </c>
      <c r="B520" t="s">
        <v>14</v>
      </c>
      <c r="C520" t="s">
        <v>29</v>
      </c>
      <c r="D520" t="s">
        <v>12</v>
      </c>
      <c r="E520" s="2">
        <v>45512</v>
      </c>
      <c r="F520" t="s">
        <v>13</v>
      </c>
      <c r="G520" s="2">
        <v>45905</v>
      </c>
    </row>
    <row r="521" spans="1:7" x14ac:dyDescent="0.25">
      <c r="A521" s="1">
        <v>5.0851600001285714E+18</v>
      </c>
      <c r="B521" t="s">
        <v>14</v>
      </c>
      <c r="C521" t="s">
        <v>29</v>
      </c>
      <c r="D521" t="s">
        <v>12</v>
      </c>
      <c r="E521" s="2">
        <v>45513</v>
      </c>
      <c r="F521" t="s">
        <v>13</v>
      </c>
      <c r="G521" s="2">
        <v>45905</v>
      </c>
    </row>
    <row r="522" spans="1:7" x14ac:dyDescent="0.25">
      <c r="A522" s="1">
        <v>5.0851600001285714E+18</v>
      </c>
      <c r="B522" t="s">
        <v>14</v>
      </c>
      <c r="C522" t="s">
        <v>29</v>
      </c>
      <c r="D522" t="s">
        <v>12</v>
      </c>
      <c r="E522" s="2">
        <v>45514</v>
      </c>
      <c r="F522" t="s">
        <v>13</v>
      </c>
      <c r="G522" s="2">
        <v>45905</v>
      </c>
    </row>
    <row r="523" spans="1:7" x14ac:dyDescent="0.25">
      <c r="A523" s="1">
        <v>5.0851600001285714E+18</v>
      </c>
      <c r="B523" t="s">
        <v>14</v>
      </c>
      <c r="C523" t="s">
        <v>29</v>
      </c>
      <c r="D523" t="s">
        <v>12</v>
      </c>
      <c r="E523" s="2">
        <v>45516</v>
      </c>
      <c r="F523" t="s">
        <v>13</v>
      </c>
      <c r="G523" s="2">
        <v>45905</v>
      </c>
    </row>
    <row r="524" spans="1:7" x14ac:dyDescent="0.25">
      <c r="A524" s="1">
        <v>5.0851600001285714E+18</v>
      </c>
      <c r="B524" t="s">
        <v>14</v>
      </c>
      <c r="C524" t="s">
        <v>29</v>
      </c>
      <c r="D524" t="s">
        <v>12</v>
      </c>
      <c r="E524" s="2">
        <v>45517</v>
      </c>
      <c r="F524" t="s">
        <v>13</v>
      </c>
      <c r="G524" s="2">
        <v>45905</v>
      </c>
    </row>
    <row r="525" spans="1:7" x14ac:dyDescent="0.25">
      <c r="A525" s="1">
        <v>5.0851600001285714E+18</v>
      </c>
      <c r="B525" t="s">
        <v>14</v>
      </c>
      <c r="C525" t="s">
        <v>29</v>
      </c>
      <c r="D525" t="s">
        <v>12</v>
      </c>
      <c r="E525" s="2">
        <v>45519</v>
      </c>
      <c r="F525" t="s">
        <v>13</v>
      </c>
      <c r="G525" s="2">
        <v>45905</v>
      </c>
    </row>
    <row r="526" spans="1:7" x14ac:dyDescent="0.25">
      <c r="A526" s="1">
        <v>5.0851600001285714E+18</v>
      </c>
      <c r="B526" t="s">
        <v>14</v>
      </c>
      <c r="C526" t="s">
        <v>29</v>
      </c>
      <c r="D526" t="s">
        <v>12</v>
      </c>
      <c r="E526" s="2">
        <v>45521</v>
      </c>
      <c r="F526" t="s">
        <v>13</v>
      </c>
      <c r="G526" s="2">
        <v>45905</v>
      </c>
    </row>
    <row r="527" spans="1:7" x14ac:dyDescent="0.25">
      <c r="A527" s="1">
        <v>5.0851600001285714E+18</v>
      </c>
      <c r="B527" t="s">
        <v>14</v>
      </c>
      <c r="C527" t="s">
        <v>29</v>
      </c>
      <c r="D527" t="s">
        <v>12</v>
      </c>
      <c r="E527" s="2">
        <v>45522</v>
      </c>
      <c r="F527" t="s">
        <v>13</v>
      </c>
      <c r="G527" s="2">
        <v>45905</v>
      </c>
    </row>
    <row r="528" spans="1:7" x14ac:dyDescent="0.25">
      <c r="A528" s="1">
        <v>5.0851600001285714E+18</v>
      </c>
      <c r="B528" t="s">
        <v>14</v>
      </c>
      <c r="C528" t="s">
        <v>29</v>
      </c>
      <c r="D528" t="s">
        <v>12</v>
      </c>
      <c r="E528" s="2">
        <v>45524</v>
      </c>
      <c r="F528" t="s">
        <v>13</v>
      </c>
      <c r="G528" s="2">
        <v>45905</v>
      </c>
    </row>
    <row r="529" spans="1:7" x14ac:dyDescent="0.25">
      <c r="A529" s="1">
        <v>5.0851600001285714E+18</v>
      </c>
      <c r="B529" t="s">
        <v>14</v>
      </c>
      <c r="C529" t="s">
        <v>29</v>
      </c>
      <c r="D529" t="s">
        <v>12</v>
      </c>
      <c r="E529" s="2">
        <v>45526</v>
      </c>
      <c r="F529" t="s">
        <v>13</v>
      </c>
      <c r="G529" s="2">
        <v>45905</v>
      </c>
    </row>
    <row r="530" spans="1:7" x14ac:dyDescent="0.25">
      <c r="A530" s="1">
        <v>5.0851600001285714E+18</v>
      </c>
      <c r="B530" t="s">
        <v>14</v>
      </c>
      <c r="C530" t="s">
        <v>29</v>
      </c>
      <c r="D530" t="s">
        <v>12</v>
      </c>
      <c r="E530" s="2">
        <v>45528</v>
      </c>
      <c r="F530" t="s">
        <v>13</v>
      </c>
      <c r="G530" s="2">
        <v>45905</v>
      </c>
    </row>
    <row r="531" spans="1:7" x14ac:dyDescent="0.25">
      <c r="A531" s="1">
        <v>5.0851600001285714E+18</v>
      </c>
      <c r="B531" t="s">
        <v>14</v>
      </c>
      <c r="C531" t="s">
        <v>29</v>
      </c>
      <c r="D531" t="s">
        <v>12</v>
      </c>
      <c r="E531" s="2">
        <v>45532</v>
      </c>
      <c r="F531" t="s">
        <v>13</v>
      </c>
      <c r="G531" s="2">
        <v>45905</v>
      </c>
    </row>
    <row r="532" spans="1:7" x14ac:dyDescent="0.25">
      <c r="A532" s="1">
        <v>5.0851600001285714E+18</v>
      </c>
      <c r="B532" t="s">
        <v>14</v>
      </c>
      <c r="C532" t="s">
        <v>29</v>
      </c>
      <c r="D532" t="s">
        <v>12</v>
      </c>
      <c r="E532" s="2">
        <v>45533</v>
      </c>
      <c r="F532" t="s">
        <v>13</v>
      </c>
      <c r="G532" s="2">
        <v>45905</v>
      </c>
    </row>
    <row r="533" spans="1:7" x14ac:dyDescent="0.25">
      <c r="A533" s="1">
        <v>5.0851600001285714E+18</v>
      </c>
      <c r="B533" t="s">
        <v>14</v>
      </c>
      <c r="C533" t="s">
        <v>29</v>
      </c>
      <c r="D533" t="s">
        <v>22</v>
      </c>
      <c r="E533" s="2">
        <v>45521</v>
      </c>
      <c r="F533" t="s">
        <v>13</v>
      </c>
      <c r="G533" s="2">
        <v>45905</v>
      </c>
    </row>
    <row r="534" spans="1:7" x14ac:dyDescent="0.25">
      <c r="A534" s="1">
        <v>5.0851600001285714E+18</v>
      </c>
      <c r="B534" t="s">
        <v>14</v>
      </c>
      <c r="C534" t="s">
        <v>29</v>
      </c>
      <c r="D534" t="s">
        <v>22</v>
      </c>
      <c r="E534" s="2">
        <v>45531</v>
      </c>
      <c r="F534" t="s">
        <v>13</v>
      </c>
      <c r="G534" s="2">
        <v>45905</v>
      </c>
    </row>
    <row r="535" spans="1:7" x14ac:dyDescent="0.25">
      <c r="A535" s="1">
        <v>5.0851600001285714E+18</v>
      </c>
      <c r="B535" t="s">
        <v>14</v>
      </c>
      <c r="C535" t="s">
        <v>160</v>
      </c>
      <c r="D535" t="s">
        <v>12</v>
      </c>
      <c r="E535" s="2">
        <v>45519</v>
      </c>
      <c r="F535" t="s">
        <v>13</v>
      </c>
      <c r="G535" s="2">
        <v>45905</v>
      </c>
    </row>
    <row r="536" spans="1:7" x14ac:dyDescent="0.25">
      <c r="A536" s="1">
        <v>5.0851600001285714E+18</v>
      </c>
      <c r="B536" t="s">
        <v>14</v>
      </c>
      <c r="C536" t="s">
        <v>161</v>
      </c>
      <c r="D536" t="s">
        <v>12</v>
      </c>
      <c r="E536" s="2">
        <v>45524</v>
      </c>
      <c r="F536" t="s">
        <v>13</v>
      </c>
      <c r="G536" s="2">
        <v>45905</v>
      </c>
    </row>
    <row r="537" spans="1:7" x14ac:dyDescent="0.25">
      <c r="A537" s="1">
        <v>5.0851600001285714E+18</v>
      </c>
      <c r="B537" t="s">
        <v>14</v>
      </c>
      <c r="C537" t="s">
        <v>30</v>
      </c>
      <c r="D537" t="s">
        <v>12</v>
      </c>
      <c r="E537" s="2">
        <v>44954</v>
      </c>
      <c r="F537" t="s">
        <v>13</v>
      </c>
      <c r="G537" s="2">
        <v>45905</v>
      </c>
    </row>
    <row r="538" spans="1:7" x14ac:dyDescent="0.25">
      <c r="A538" s="1">
        <v>5.0851600001285714E+18</v>
      </c>
      <c r="B538" t="s">
        <v>14</v>
      </c>
      <c r="C538" t="s">
        <v>30</v>
      </c>
      <c r="D538" t="s">
        <v>12</v>
      </c>
      <c r="E538" s="2">
        <v>45530</v>
      </c>
      <c r="F538" t="s">
        <v>13</v>
      </c>
      <c r="G538" s="2">
        <v>45905</v>
      </c>
    </row>
    <row r="539" spans="1:7" x14ac:dyDescent="0.25">
      <c r="A539" s="1">
        <v>5.0851600001285714E+18</v>
      </c>
      <c r="B539" t="s">
        <v>14</v>
      </c>
      <c r="C539" t="s">
        <v>30</v>
      </c>
      <c r="D539" t="s">
        <v>12</v>
      </c>
      <c r="E539" s="2">
        <v>45532</v>
      </c>
      <c r="F539" t="s">
        <v>13</v>
      </c>
      <c r="G539" s="2">
        <v>45905</v>
      </c>
    </row>
    <row r="540" spans="1:7" x14ac:dyDescent="0.25">
      <c r="A540" s="1">
        <v>5.0851600001285714E+18</v>
      </c>
      <c r="B540" t="s">
        <v>14</v>
      </c>
      <c r="C540" t="s">
        <v>30</v>
      </c>
      <c r="D540" t="s">
        <v>12</v>
      </c>
      <c r="E540" s="2">
        <v>45535</v>
      </c>
      <c r="F540" t="s">
        <v>13</v>
      </c>
      <c r="G540" s="2">
        <v>45905</v>
      </c>
    </row>
    <row r="541" spans="1:7" x14ac:dyDescent="0.25">
      <c r="A541" s="1">
        <v>5.0851600001285714E+18</v>
      </c>
      <c r="B541" t="s">
        <v>14</v>
      </c>
      <c r="C541" t="s">
        <v>162</v>
      </c>
      <c r="D541" t="s">
        <v>12</v>
      </c>
      <c r="E541" s="2">
        <v>45526</v>
      </c>
      <c r="F541" t="s">
        <v>13</v>
      </c>
      <c r="G541" s="2">
        <v>45905</v>
      </c>
    </row>
    <row r="542" spans="1:7" x14ac:dyDescent="0.25">
      <c r="A542" s="1">
        <v>5.0851600001285714E+18</v>
      </c>
      <c r="B542" t="s">
        <v>14</v>
      </c>
      <c r="C542" t="s">
        <v>163</v>
      </c>
      <c r="D542" t="s">
        <v>12</v>
      </c>
      <c r="E542" s="2">
        <v>44955</v>
      </c>
      <c r="F542" t="s">
        <v>13</v>
      </c>
      <c r="G542" s="2">
        <v>45905</v>
      </c>
    </row>
    <row r="543" spans="1:7" x14ac:dyDescent="0.25">
      <c r="A543" s="1">
        <v>5.0851600001285714E+18</v>
      </c>
      <c r="B543" t="s">
        <v>14</v>
      </c>
      <c r="C543" t="s">
        <v>164</v>
      </c>
      <c r="D543" t="s">
        <v>12</v>
      </c>
      <c r="E543" s="2">
        <v>45521</v>
      </c>
      <c r="F543" t="s">
        <v>13</v>
      </c>
      <c r="G543" s="2">
        <v>45905</v>
      </c>
    </row>
    <row r="544" spans="1:7" x14ac:dyDescent="0.25">
      <c r="A544" s="1">
        <v>5.0851600001285714E+18</v>
      </c>
      <c r="B544" t="s">
        <v>14</v>
      </c>
      <c r="C544" t="s">
        <v>165</v>
      </c>
      <c r="D544" t="s">
        <v>12</v>
      </c>
      <c r="E544" s="2">
        <v>44928</v>
      </c>
      <c r="F544" t="s">
        <v>13</v>
      </c>
      <c r="G544" s="2">
        <v>45905</v>
      </c>
    </row>
    <row r="545" spans="1:7" x14ac:dyDescent="0.25">
      <c r="A545" s="1">
        <v>5.0851600001285714E+18</v>
      </c>
      <c r="B545" t="s">
        <v>14</v>
      </c>
      <c r="C545" t="s">
        <v>166</v>
      </c>
      <c r="D545" t="s">
        <v>12</v>
      </c>
      <c r="E545" s="2">
        <v>45526</v>
      </c>
      <c r="F545" t="s">
        <v>13</v>
      </c>
      <c r="G545" s="2">
        <v>45905</v>
      </c>
    </row>
    <row r="546" spans="1:7" x14ac:dyDescent="0.25">
      <c r="A546" s="1">
        <v>5.0851600001285714E+18</v>
      </c>
      <c r="B546" t="s">
        <v>14</v>
      </c>
      <c r="C546" t="s">
        <v>167</v>
      </c>
      <c r="D546" t="s">
        <v>12</v>
      </c>
      <c r="E546" s="2">
        <v>44954</v>
      </c>
      <c r="F546" t="s">
        <v>13</v>
      </c>
      <c r="G546" s="2">
        <v>45905</v>
      </c>
    </row>
    <row r="547" spans="1:7" x14ac:dyDescent="0.25">
      <c r="A547" s="1">
        <v>5.0851600001285714E+18</v>
      </c>
      <c r="B547" t="s">
        <v>14</v>
      </c>
      <c r="C547" t="s">
        <v>167</v>
      </c>
      <c r="D547" t="s">
        <v>12</v>
      </c>
      <c r="E547" s="2">
        <v>45533</v>
      </c>
      <c r="F547" t="s">
        <v>13</v>
      </c>
      <c r="G547" s="2">
        <v>45905</v>
      </c>
    </row>
    <row r="548" spans="1:7" x14ac:dyDescent="0.25">
      <c r="A548" s="1">
        <v>5.0851600001285714E+18</v>
      </c>
      <c r="B548" t="s">
        <v>14</v>
      </c>
      <c r="C548" t="s">
        <v>168</v>
      </c>
      <c r="D548" t="s">
        <v>12</v>
      </c>
      <c r="E548" s="2">
        <v>44954</v>
      </c>
      <c r="F548" t="s">
        <v>13</v>
      </c>
      <c r="G548" s="2">
        <v>45905</v>
      </c>
    </row>
    <row r="549" spans="1:7" x14ac:dyDescent="0.25">
      <c r="A549" s="1">
        <v>5.0851600001285714E+18</v>
      </c>
      <c r="B549" t="s">
        <v>14</v>
      </c>
      <c r="C549" t="s">
        <v>169</v>
      </c>
      <c r="D549" t="s">
        <v>12</v>
      </c>
      <c r="E549" s="2">
        <v>44955</v>
      </c>
      <c r="F549" t="s">
        <v>13</v>
      </c>
      <c r="G549" s="2">
        <v>45905</v>
      </c>
    </row>
    <row r="550" spans="1:7" x14ac:dyDescent="0.25">
      <c r="A550" s="1">
        <v>5.0851600001285714E+18</v>
      </c>
      <c r="B550" t="s">
        <v>14</v>
      </c>
      <c r="C550" t="s">
        <v>170</v>
      </c>
      <c r="D550" t="s">
        <v>12</v>
      </c>
      <c r="E550" s="2">
        <v>44955</v>
      </c>
      <c r="F550" t="s">
        <v>13</v>
      </c>
      <c r="G550" s="2">
        <v>45905</v>
      </c>
    </row>
    <row r="551" spans="1:7" x14ac:dyDescent="0.25">
      <c r="A551" s="1">
        <v>5.0851600001285714E+18</v>
      </c>
      <c r="B551" t="s">
        <v>14</v>
      </c>
      <c r="C551" t="s">
        <v>86</v>
      </c>
      <c r="D551" t="s">
        <v>12</v>
      </c>
      <c r="E551" s="2">
        <v>44955</v>
      </c>
      <c r="F551" t="s">
        <v>13</v>
      </c>
      <c r="G551" s="2">
        <v>45905</v>
      </c>
    </row>
    <row r="552" spans="1:7" x14ac:dyDescent="0.25">
      <c r="A552" s="1">
        <v>5.0851600001285714E+18</v>
      </c>
      <c r="B552" t="s">
        <v>14</v>
      </c>
      <c r="C552" t="s">
        <v>171</v>
      </c>
      <c r="D552" t="s">
        <v>12</v>
      </c>
      <c r="E552" s="2">
        <v>44955</v>
      </c>
      <c r="F552" t="s">
        <v>13</v>
      </c>
      <c r="G552" s="2">
        <v>45905</v>
      </c>
    </row>
    <row r="553" spans="1:7" x14ac:dyDescent="0.25">
      <c r="A553" s="1">
        <v>5.0851600001285714E+18</v>
      </c>
      <c r="B553" t="s">
        <v>14</v>
      </c>
      <c r="C553" t="s">
        <v>172</v>
      </c>
      <c r="D553" t="s">
        <v>12</v>
      </c>
      <c r="E553" s="2">
        <v>44955</v>
      </c>
      <c r="F553" t="s">
        <v>13</v>
      </c>
      <c r="G553" s="2">
        <v>45905</v>
      </c>
    </row>
    <row r="554" spans="1:7" x14ac:dyDescent="0.25">
      <c r="A554" s="1">
        <v>5.0851600001285714E+18</v>
      </c>
      <c r="B554" t="s">
        <v>14</v>
      </c>
      <c r="C554" t="s">
        <v>87</v>
      </c>
      <c r="D554" t="s">
        <v>12</v>
      </c>
      <c r="E554" s="2">
        <v>44955</v>
      </c>
      <c r="F554" t="s">
        <v>13</v>
      </c>
      <c r="G554" s="2">
        <v>45905</v>
      </c>
    </row>
    <row r="555" spans="1:7" x14ac:dyDescent="0.25">
      <c r="A555" s="1">
        <v>5.0851600001285714E+18</v>
      </c>
      <c r="B555" t="s">
        <v>14</v>
      </c>
      <c r="C555" t="s">
        <v>88</v>
      </c>
      <c r="D555" t="s">
        <v>12</v>
      </c>
      <c r="E555" s="2">
        <v>44954</v>
      </c>
      <c r="F555" t="s">
        <v>13</v>
      </c>
      <c r="G555" s="2">
        <v>45905</v>
      </c>
    </row>
    <row r="556" spans="1:7" x14ac:dyDescent="0.25">
      <c r="A556" s="1">
        <v>5.0851600001285714E+18</v>
      </c>
      <c r="B556" t="s">
        <v>14</v>
      </c>
      <c r="C556" t="s">
        <v>88</v>
      </c>
      <c r="D556" t="s">
        <v>12</v>
      </c>
      <c r="E556" s="2">
        <v>44955</v>
      </c>
      <c r="F556" t="s">
        <v>13</v>
      </c>
      <c r="G556" s="2">
        <v>45905</v>
      </c>
    </row>
    <row r="557" spans="1:7" x14ac:dyDescent="0.25">
      <c r="A557" s="1">
        <v>5.0851600001285714E+18</v>
      </c>
      <c r="B557" t="s">
        <v>14</v>
      </c>
      <c r="C557" t="s">
        <v>88</v>
      </c>
      <c r="D557" t="s">
        <v>12</v>
      </c>
      <c r="E557" s="2">
        <v>45507</v>
      </c>
      <c r="F557" t="s">
        <v>13</v>
      </c>
      <c r="G557" s="2">
        <v>45905</v>
      </c>
    </row>
    <row r="558" spans="1:7" x14ac:dyDescent="0.25">
      <c r="A558" s="1">
        <v>5.0851600001285714E+18</v>
      </c>
      <c r="B558" t="s">
        <v>14</v>
      </c>
      <c r="C558" t="s">
        <v>88</v>
      </c>
      <c r="D558" t="s">
        <v>12</v>
      </c>
      <c r="E558" s="2">
        <v>45514</v>
      </c>
      <c r="F558" t="s">
        <v>13</v>
      </c>
      <c r="G558" s="2">
        <v>45905</v>
      </c>
    </row>
    <row r="559" spans="1:7" x14ac:dyDescent="0.25">
      <c r="A559" s="1">
        <v>5.0851600001285714E+18</v>
      </c>
      <c r="B559" t="s">
        <v>14</v>
      </c>
      <c r="C559" t="s">
        <v>88</v>
      </c>
      <c r="D559" t="s">
        <v>12</v>
      </c>
      <c r="E559" s="2">
        <v>45515</v>
      </c>
      <c r="F559" t="s">
        <v>13</v>
      </c>
      <c r="G559" s="2">
        <v>45905</v>
      </c>
    </row>
    <row r="560" spans="1:7" x14ac:dyDescent="0.25">
      <c r="A560" s="1">
        <v>5.0851600001285714E+18</v>
      </c>
      <c r="B560" t="s">
        <v>14</v>
      </c>
      <c r="C560" t="s">
        <v>88</v>
      </c>
      <c r="D560" t="s">
        <v>22</v>
      </c>
      <c r="E560" s="2">
        <v>45516</v>
      </c>
      <c r="F560" t="s">
        <v>13</v>
      </c>
      <c r="G560" s="2">
        <v>45905</v>
      </c>
    </row>
    <row r="561" spans="1:7" x14ac:dyDescent="0.25">
      <c r="A561" s="1">
        <v>5.0851600001285714E+18</v>
      </c>
      <c r="B561" t="s">
        <v>14</v>
      </c>
      <c r="C561" t="s">
        <v>31</v>
      </c>
      <c r="D561" t="s">
        <v>12</v>
      </c>
      <c r="E561" s="2">
        <v>44954</v>
      </c>
      <c r="F561" t="s">
        <v>13</v>
      </c>
      <c r="G561" s="2">
        <v>45905</v>
      </c>
    </row>
    <row r="562" spans="1:7" x14ac:dyDescent="0.25">
      <c r="A562" s="1">
        <v>5.0851600001285714E+18</v>
      </c>
      <c r="B562" t="s">
        <v>14</v>
      </c>
      <c r="C562" t="s">
        <v>31</v>
      </c>
      <c r="D562" t="s">
        <v>12</v>
      </c>
      <c r="E562" s="2">
        <v>44955</v>
      </c>
      <c r="F562" t="s">
        <v>13</v>
      </c>
      <c r="G562" s="2">
        <v>45905</v>
      </c>
    </row>
    <row r="563" spans="1:7" x14ac:dyDescent="0.25">
      <c r="A563" s="1">
        <v>5.0851600001285714E+18</v>
      </c>
      <c r="B563" t="s">
        <v>14</v>
      </c>
      <c r="C563" t="s">
        <v>31</v>
      </c>
      <c r="D563" t="s">
        <v>12</v>
      </c>
      <c r="E563" s="2">
        <v>45508</v>
      </c>
      <c r="F563" t="s">
        <v>13</v>
      </c>
      <c r="G563" s="2">
        <v>45905</v>
      </c>
    </row>
    <row r="564" spans="1:7" x14ac:dyDescent="0.25">
      <c r="A564" s="1">
        <v>5.0851600001285714E+18</v>
      </c>
      <c r="B564" t="s">
        <v>14</v>
      </c>
      <c r="C564" t="s">
        <v>31</v>
      </c>
      <c r="D564" t="s">
        <v>12</v>
      </c>
      <c r="E564" s="2">
        <v>45517</v>
      </c>
      <c r="F564" t="s">
        <v>13</v>
      </c>
      <c r="G564" s="2">
        <v>45905</v>
      </c>
    </row>
    <row r="565" spans="1:7" x14ac:dyDescent="0.25">
      <c r="A565" s="1">
        <v>5.0851600001285714E+18</v>
      </c>
      <c r="B565" t="s">
        <v>14</v>
      </c>
      <c r="C565" t="s">
        <v>31</v>
      </c>
      <c r="D565" t="s">
        <v>12</v>
      </c>
      <c r="E565" s="2">
        <v>45524</v>
      </c>
      <c r="F565" t="s">
        <v>13</v>
      </c>
      <c r="G565" s="2">
        <v>45905</v>
      </c>
    </row>
    <row r="566" spans="1:7" x14ac:dyDescent="0.25">
      <c r="A566" s="1">
        <v>5.0851600001285714E+18</v>
      </c>
      <c r="B566" t="s">
        <v>14</v>
      </c>
      <c r="C566" t="s">
        <v>31</v>
      </c>
      <c r="D566" t="s">
        <v>12</v>
      </c>
      <c r="E566" s="2">
        <v>45525</v>
      </c>
      <c r="F566" t="s">
        <v>13</v>
      </c>
      <c r="G566" s="2">
        <v>45905</v>
      </c>
    </row>
    <row r="567" spans="1:7" x14ac:dyDescent="0.25">
      <c r="A567" s="1">
        <v>5.0851600001285714E+18</v>
      </c>
      <c r="B567" t="s">
        <v>14</v>
      </c>
      <c r="C567" t="s">
        <v>31</v>
      </c>
      <c r="D567" t="s">
        <v>12</v>
      </c>
      <c r="E567" s="2">
        <v>45527</v>
      </c>
      <c r="F567" t="s">
        <v>13</v>
      </c>
      <c r="G567" s="2">
        <v>45905</v>
      </c>
    </row>
    <row r="568" spans="1:7" x14ac:dyDescent="0.25">
      <c r="A568" s="1">
        <v>5.0851600001285714E+18</v>
      </c>
      <c r="B568" t="s">
        <v>14</v>
      </c>
      <c r="C568" t="s">
        <v>31</v>
      </c>
      <c r="D568" t="s">
        <v>12</v>
      </c>
      <c r="E568" s="2">
        <v>45529</v>
      </c>
      <c r="F568" t="s">
        <v>13</v>
      </c>
      <c r="G568" s="2">
        <v>45905</v>
      </c>
    </row>
    <row r="569" spans="1:7" x14ac:dyDescent="0.25">
      <c r="A569" s="1">
        <v>5.0851600001285714E+18</v>
      </c>
      <c r="B569" t="s">
        <v>14</v>
      </c>
      <c r="C569" t="s">
        <v>31</v>
      </c>
      <c r="D569" t="s">
        <v>12</v>
      </c>
      <c r="E569" s="2">
        <v>45532</v>
      </c>
      <c r="F569" t="s">
        <v>13</v>
      </c>
      <c r="G569" s="2">
        <v>45905</v>
      </c>
    </row>
    <row r="570" spans="1:7" x14ac:dyDescent="0.25">
      <c r="A570" s="1">
        <v>5.0851600001285714E+18</v>
      </c>
      <c r="B570" t="s">
        <v>14</v>
      </c>
      <c r="C570" t="s">
        <v>31</v>
      </c>
      <c r="D570" t="s">
        <v>12</v>
      </c>
      <c r="E570" s="2">
        <v>45534</v>
      </c>
      <c r="F570" t="s">
        <v>13</v>
      </c>
      <c r="G570" s="2">
        <v>45905</v>
      </c>
    </row>
    <row r="571" spans="1:7" x14ac:dyDescent="0.25">
      <c r="A571" s="1">
        <v>5.0851600001285714E+18</v>
      </c>
      <c r="B571" t="s">
        <v>14</v>
      </c>
      <c r="C571" t="s">
        <v>89</v>
      </c>
      <c r="D571" t="s">
        <v>12</v>
      </c>
      <c r="E571" s="2">
        <v>44954</v>
      </c>
      <c r="F571" t="s">
        <v>13</v>
      </c>
      <c r="G571" s="2">
        <v>45905</v>
      </c>
    </row>
    <row r="572" spans="1:7" x14ac:dyDescent="0.25">
      <c r="A572" s="1">
        <v>5.0851600001285714E+18</v>
      </c>
      <c r="B572" t="s">
        <v>14</v>
      </c>
      <c r="C572" t="s">
        <v>173</v>
      </c>
      <c r="D572" t="s">
        <v>12</v>
      </c>
      <c r="E572" s="2">
        <v>44954</v>
      </c>
      <c r="F572" t="s">
        <v>13</v>
      </c>
      <c r="G572" s="2">
        <v>45905</v>
      </c>
    </row>
    <row r="573" spans="1:7" x14ac:dyDescent="0.25">
      <c r="A573" s="1">
        <v>5.0851600001285714E+18</v>
      </c>
      <c r="B573" t="s">
        <v>14</v>
      </c>
      <c r="C573" t="s">
        <v>173</v>
      </c>
      <c r="D573" t="s">
        <v>12</v>
      </c>
      <c r="E573" s="2">
        <v>45533</v>
      </c>
      <c r="F573" t="s">
        <v>13</v>
      </c>
      <c r="G573" s="2">
        <v>45905</v>
      </c>
    </row>
    <row r="574" spans="1:7" x14ac:dyDescent="0.25">
      <c r="A574" s="1">
        <v>5.0851600001285714E+18</v>
      </c>
      <c r="B574" t="s">
        <v>14</v>
      </c>
      <c r="C574" t="s">
        <v>32</v>
      </c>
      <c r="D574" t="s">
        <v>12</v>
      </c>
      <c r="E574" s="2">
        <v>44954</v>
      </c>
      <c r="F574" t="s">
        <v>13</v>
      </c>
      <c r="G574" s="2">
        <v>45905</v>
      </c>
    </row>
    <row r="575" spans="1:7" x14ac:dyDescent="0.25">
      <c r="A575" s="1">
        <v>5.0851600001285714E+18</v>
      </c>
      <c r="B575" t="s">
        <v>14</v>
      </c>
      <c r="C575" t="s">
        <v>33</v>
      </c>
      <c r="D575" t="s">
        <v>12</v>
      </c>
      <c r="E575" s="2">
        <v>44954</v>
      </c>
      <c r="F575" t="s">
        <v>13</v>
      </c>
      <c r="G575" s="2">
        <v>45905</v>
      </c>
    </row>
    <row r="576" spans="1:7" x14ac:dyDescent="0.25">
      <c r="A576" s="1">
        <v>5.0851600001285714E+18</v>
      </c>
      <c r="B576" t="s">
        <v>14</v>
      </c>
      <c r="C576" t="s">
        <v>33</v>
      </c>
      <c r="D576" t="s">
        <v>12</v>
      </c>
      <c r="E576" s="2">
        <v>44954</v>
      </c>
      <c r="F576" t="s">
        <v>10</v>
      </c>
      <c r="G576" s="2">
        <v>45905</v>
      </c>
    </row>
    <row r="577" spans="1:7" x14ac:dyDescent="0.25">
      <c r="A577" s="1">
        <v>5.0851600001285714E+18</v>
      </c>
      <c r="B577" t="s">
        <v>14</v>
      </c>
      <c r="C577" t="s">
        <v>33</v>
      </c>
      <c r="D577" t="s">
        <v>12</v>
      </c>
      <c r="E577" s="2">
        <v>44954</v>
      </c>
      <c r="F577" t="s">
        <v>84</v>
      </c>
      <c r="G577" s="2">
        <v>45905</v>
      </c>
    </row>
    <row r="578" spans="1:7" x14ac:dyDescent="0.25">
      <c r="A578" s="1">
        <v>5.0851600001285714E+18</v>
      </c>
      <c r="B578" t="s">
        <v>14</v>
      </c>
      <c r="C578" t="s">
        <v>33</v>
      </c>
      <c r="D578" t="s">
        <v>12</v>
      </c>
      <c r="E578" s="2">
        <v>44955</v>
      </c>
      <c r="F578" t="s">
        <v>13</v>
      </c>
      <c r="G578" s="2">
        <v>45905</v>
      </c>
    </row>
    <row r="579" spans="1:7" x14ac:dyDescent="0.25">
      <c r="A579" s="1">
        <v>5.0851600001285714E+18</v>
      </c>
      <c r="B579" t="s">
        <v>14</v>
      </c>
      <c r="C579" t="s">
        <v>33</v>
      </c>
      <c r="D579" t="s">
        <v>12</v>
      </c>
      <c r="E579" s="2">
        <v>45506</v>
      </c>
      <c r="F579" t="s">
        <v>13</v>
      </c>
      <c r="G579" s="2">
        <v>45905</v>
      </c>
    </row>
    <row r="580" spans="1:7" x14ac:dyDescent="0.25">
      <c r="A580" s="1">
        <v>5.0851600001285714E+18</v>
      </c>
      <c r="B580" t="s">
        <v>14</v>
      </c>
      <c r="C580" t="s">
        <v>33</v>
      </c>
      <c r="D580" t="s">
        <v>12</v>
      </c>
      <c r="E580" s="2">
        <v>45507</v>
      </c>
      <c r="F580" t="s">
        <v>13</v>
      </c>
      <c r="G580" s="2">
        <v>45905</v>
      </c>
    </row>
    <row r="581" spans="1:7" x14ac:dyDescent="0.25">
      <c r="A581" s="1">
        <v>5.0851600001285714E+18</v>
      </c>
      <c r="B581" t="s">
        <v>14</v>
      </c>
      <c r="C581" t="s">
        <v>33</v>
      </c>
      <c r="D581" t="s">
        <v>12</v>
      </c>
      <c r="E581" s="2">
        <v>45508</v>
      </c>
      <c r="F581" t="s">
        <v>13</v>
      </c>
      <c r="G581" s="2">
        <v>45905</v>
      </c>
    </row>
    <row r="582" spans="1:7" x14ac:dyDescent="0.25">
      <c r="A582" s="1">
        <v>5.0851600001285714E+18</v>
      </c>
      <c r="B582" t="s">
        <v>14</v>
      </c>
      <c r="C582" t="s">
        <v>33</v>
      </c>
      <c r="D582" t="s">
        <v>12</v>
      </c>
      <c r="E582" s="2">
        <v>45510</v>
      </c>
      <c r="F582" t="s">
        <v>13</v>
      </c>
      <c r="G582" s="2">
        <v>45905</v>
      </c>
    </row>
    <row r="583" spans="1:7" x14ac:dyDescent="0.25">
      <c r="A583" s="1">
        <v>5.0851600001285714E+18</v>
      </c>
      <c r="B583" t="s">
        <v>14</v>
      </c>
      <c r="C583" t="s">
        <v>33</v>
      </c>
      <c r="D583" t="s">
        <v>12</v>
      </c>
      <c r="E583" s="2">
        <v>45511</v>
      </c>
      <c r="F583" t="s">
        <v>13</v>
      </c>
      <c r="G583" s="2">
        <v>45905</v>
      </c>
    </row>
    <row r="584" spans="1:7" x14ac:dyDescent="0.25">
      <c r="A584" s="1">
        <v>5.0851600001285714E+18</v>
      </c>
      <c r="B584" t="s">
        <v>14</v>
      </c>
      <c r="C584" t="s">
        <v>33</v>
      </c>
      <c r="D584" t="s">
        <v>12</v>
      </c>
      <c r="E584" s="2">
        <v>45512</v>
      </c>
      <c r="F584" t="s">
        <v>13</v>
      </c>
      <c r="G584" s="2">
        <v>45905</v>
      </c>
    </row>
    <row r="585" spans="1:7" x14ac:dyDescent="0.25">
      <c r="A585" s="1">
        <v>5.0851600001285714E+18</v>
      </c>
      <c r="B585" t="s">
        <v>14</v>
      </c>
      <c r="C585" t="s">
        <v>33</v>
      </c>
      <c r="D585" t="s">
        <v>12</v>
      </c>
      <c r="E585" s="2">
        <v>45513</v>
      </c>
      <c r="F585" t="s">
        <v>13</v>
      </c>
      <c r="G585" s="2">
        <v>45905</v>
      </c>
    </row>
    <row r="586" spans="1:7" x14ac:dyDescent="0.25">
      <c r="A586" s="1">
        <v>5.0851600001285714E+18</v>
      </c>
      <c r="B586" t="s">
        <v>14</v>
      </c>
      <c r="C586" t="s">
        <v>33</v>
      </c>
      <c r="D586" t="s">
        <v>12</v>
      </c>
      <c r="E586" s="2">
        <v>45514</v>
      </c>
      <c r="F586" t="s">
        <v>13</v>
      </c>
      <c r="G586" s="2">
        <v>45905</v>
      </c>
    </row>
    <row r="587" spans="1:7" x14ac:dyDescent="0.25">
      <c r="A587" s="1">
        <v>5.0851600001285714E+18</v>
      </c>
      <c r="B587" t="s">
        <v>14</v>
      </c>
      <c r="C587" t="s">
        <v>33</v>
      </c>
      <c r="D587" t="s">
        <v>12</v>
      </c>
      <c r="E587" s="2">
        <v>45518</v>
      </c>
      <c r="F587" t="s">
        <v>13</v>
      </c>
      <c r="G587" s="2">
        <v>45905</v>
      </c>
    </row>
    <row r="588" spans="1:7" x14ac:dyDescent="0.25">
      <c r="A588" s="1">
        <v>5.0851600001285714E+18</v>
      </c>
      <c r="B588" t="s">
        <v>14</v>
      </c>
      <c r="C588" t="s">
        <v>33</v>
      </c>
      <c r="D588" t="s">
        <v>12</v>
      </c>
      <c r="E588" s="2">
        <v>45519</v>
      </c>
      <c r="F588" t="s">
        <v>13</v>
      </c>
      <c r="G588" s="2">
        <v>45905</v>
      </c>
    </row>
    <row r="589" spans="1:7" x14ac:dyDescent="0.25">
      <c r="A589" s="1">
        <v>5.0851600001285714E+18</v>
      </c>
      <c r="B589" t="s">
        <v>14</v>
      </c>
      <c r="C589" t="s">
        <v>33</v>
      </c>
      <c r="D589" t="s">
        <v>12</v>
      </c>
      <c r="E589" s="2">
        <v>45520</v>
      </c>
      <c r="F589" t="s">
        <v>13</v>
      </c>
      <c r="G589" s="2">
        <v>45905</v>
      </c>
    </row>
    <row r="590" spans="1:7" x14ac:dyDescent="0.25">
      <c r="A590" s="1">
        <v>5.0851600001285714E+18</v>
      </c>
      <c r="B590" t="s">
        <v>14</v>
      </c>
      <c r="C590" t="s">
        <v>33</v>
      </c>
      <c r="D590" t="s">
        <v>12</v>
      </c>
      <c r="E590" s="2">
        <v>45521</v>
      </c>
      <c r="F590" t="s">
        <v>13</v>
      </c>
      <c r="G590" s="2">
        <v>45905</v>
      </c>
    </row>
    <row r="591" spans="1:7" x14ac:dyDescent="0.25">
      <c r="A591" s="1">
        <v>5.0851600001285714E+18</v>
      </c>
      <c r="B591" t="s">
        <v>14</v>
      </c>
      <c r="C591" t="s">
        <v>33</v>
      </c>
      <c r="D591" t="s">
        <v>12</v>
      </c>
      <c r="E591" s="2">
        <v>45522</v>
      </c>
      <c r="F591" t="s">
        <v>13</v>
      </c>
      <c r="G591" s="2">
        <v>45905</v>
      </c>
    </row>
    <row r="592" spans="1:7" x14ac:dyDescent="0.25">
      <c r="A592" s="1">
        <v>5.0851600001285714E+18</v>
      </c>
      <c r="B592" t="s">
        <v>14</v>
      </c>
      <c r="C592" t="s">
        <v>33</v>
      </c>
      <c r="D592" t="s">
        <v>12</v>
      </c>
      <c r="E592" s="2">
        <v>45523</v>
      </c>
      <c r="F592" t="s">
        <v>13</v>
      </c>
      <c r="G592" s="2">
        <v>45905</v>
      </c>
    </row>
    <row r="593" spans="1:7" x14ac:dyDescent="0.25">
      <c r="A593" s="1">
        <v>5.0851600001285714E+18</v>
      </c>
      <c r="B593" t="s">
        <v>14</v>
      </c>
      <c r="C593" t="s">
        <v>33</v>
      </c>
      <c r="D593" t="s">
        <v>12</v>
      </c>
      <c r="E593" s="2">
        <v>45524</v>
      </c>
      <c r="F593" t="s">
        <v>13</v>
      </c>
      <c r="G593" s="2">
        <v>45905</v>
      </c>
    </row>
    <row r="594" spans="1:7" x14ac:dyDescent="0.25">
      <c r="A594" s="1">
        <v>5.0851600001285714E+18</v>
      </c>
      <c r="B594" t="s">
        <v>14</v>
      </c>
      <c r="C594" t="s">
        <v>33</v>
      </c>
      <c r="D594" t="s">
        <v>12</v>
      </c>
      <c r="E594" s="2">
        <v>45525</v>
      </c>
      <c r="F594" t="s">
        <v>13</v>
      </c>
      <c r="G594" s="2">
        <v>45905</v>
      </c>
    </row>
    <row r="595" spans="1:7" x14ac:dyDescent="0.25">
      <c r="A595" s="1">
        <v>5.0851600001285714E+18</v>
      </c>
      <c r="B595" t="s">
        <v>14</v>
      </c>
      <c r="C595" t="s">
        <v>33</v>
      </c>
      <c r="D595" t="s">
        <v>12</v>
      </c>
      <c r="E595" s="2">
        <v>45526</v>
      </c>
      <c r="F595" t="s">
        <v>13</v>
      </c>
      <c r="G595" s="2">
        <v>45905</v>
      </c>
    </row>
    <row r="596" spans="1:7" x14ac:dyDescent="0.25">
      <c r="A596" s="1">
        <v>5.0851600001285714E+18</v>
      </c>
      <c r="B596" t="s">
        <v>14</v>
      </c>
      <c r="C596" t="s">
        <v>33</v>
      </c>
      <c r="D596" t="s">
        <v>12</v>
      </c>
      <c r="E596" s="2">
        <v>45527</v>
      </c>
      <c r="F596" t="s">
        <v>13</v>
      </c>
      <c r="G596" s="2">
        <v>45905</v>
      </c>
    </row>
    <row r="597" spans="1:7" x14ac:dyDescent="0.25">
      <c r="A597" s="1">
        <v>5.0851600001285714E+18</v>
      </c>
      <c r="B597" t="s">
        <v>14</v>
      </c>
      <c r="C597" t="s">
        <v>33</v>
      </c>
      <c r="D597" t="s">
        <v>12</v>
      </c>
      <c r="E597" s="2">
        <v>45528</v>
      </c>
      <c r="F597" t="s">
        <v>13</v>
      </c>
      <c r="G597" s="2">
        <v>45905</v>
      </c>
    </row>
    <row r="598" spans="1:7" x14ac:dyDescent="0.25">
      <c r="A598" s="1">
        <v>5.0851600001285714E+18</v>
      </c>
      <c r="B598" t="s">
        <v>14</v>
      </c>
      <c r="C598" t="s">
        <v>33</v>
      </c>
      <c r="D598" t="s">
        <v>12</v>
      </c>
      <c r="E598" s="2">
        <v>45529</v>
      </c>
      <c r="F598" t="s">
        <v>13</v>
      </c>
      <c r="G598" s="2">
        <v>45905</v>
      </c>
    </row>
    <row r="599" spans="1:7" x14ac:dyDescent="0.25">
      <c r="A599" s="1">
        <v>5.0851600001285714E+18</v>
      </c>
      <c r="B599" t="s">
        <v>14</v>
      </c>
      <c r="C599" t="s">
        <v>33</v>
      </c>
      <c r="D599" t="s">
        <v>12</v>
      </c>
      <c r="E599" s="2">
        <v>45530</v>
      </c>
      <c r="F599" t="s">
        <v>13</v>
      </c>
      <c r="G599" s="2">
        <v>45905</v>
      </c>
    </row>
    <row r="600" spans="1:7" x14ac:dyDescent="0.25">
      <c r="A600" s="1">
        <v>5.0851600001285714E+18</v>
      </c>
      <c r="B600" t="s">
        <v>14</v>
      </c>
      <c r="C600" t="s">
        <v>33</v>
      </c>
      <c r="D600" t="s">
        <v>12</v>
      </c>
      <c r="E600" s="2">
        <v>45531</v>
      </c>
      <c r="F600" t="s">
        <v>13</v>
      </c>
      <c r="G600" s="2">
        <v>45905</v>
      </c>
    </row>
    <row r="601" spans="1:7" x14ac:dyDescent="0.25">
      <c r="A601" s="1">
        <v>5.0851600001285714E+18</v>
      </c>
      <c r="B601" t="s">
        <v>14</v>
      </c>
      <c r="C601" t="s">
        <v>33</v>
      </c>
      <c r="D601" t="s">
        <v>12</v>
      </c>
      <c r="E601" s="2">
        <v>45532</v>
      </c>
      <c r="F601" t="s">
        <v>13</v>
      </c>
      <c r="G601" s="2">
        <v>45905</v>
      </c>
    </row>
    <row r="602" spans="1:7" x14ac:dyDescent="0.25">
      <c r="A602" s="1">
        <v>5.0851600001285714E+18</v>
      </c>
      <c r="B602" t="s">
        <v>14</v>
      </c>
      <c r="C602" t="s">
        <v>33</v>
      </c>
      <c r="D602" t="s">
        <v>12</v>
      </c>
      <c r="E602" s="2">
        <v>45533</v>
      </c>
      <c r="F602" t="s">
        <v>13</v>
      </c>
      <c r="G602" s="2">
        <v>45905</v>
      </c>
    </row>
    <row r="603" spans="1:7" x14ac:dyDescent="0.25">
      <c r="A603" s="1">
        <v>5.0851600001285714E+18</v>
      </c>
      <c r="B603" t="s">
        <v>14</v>
      </c>
      <c r="C603" t="s">
        <v>33</v>
      </c>
      <c r="D603" t="s">
        <v>12</v>
      </c>
      <c r="E603" s="2">
        <v>45534</v>
      </c>
      <c r="F603" t="s">
        <v>13</v>
      </c>
      <c r="G603" s="2">
        <v>45905</v>
      </c>
    </row>
    <row r="604" spans="1:7" x14ac:dyDescent="0.25">
      <c r="A604" s="1">
        <v>5.0851600001285714E+18</v>
      </c>
      <c r="B604" t="s">
        <v>14</v>
      </c>
      <c r="C604" t="s">
        <v>33</v>
      </c>
      <c r="D604" t="s">
        <v>12</v>
      </c>
      <c r="E604" s="2">
        <v>45535</v>
      </c>
      <c r="F604" t="s">
        <v>13</v>
      </c>
      <c r="G604" s="2">
        <v>45905</v>
      </c>
    </row>
    <row r="605" spans="1:7" x14ac:dyDescent="0.25">
      <c r="A605" s="1">
        <v>5.0851600001285714E+18</v>
      </c>
      <c r="B605" t="s">
        <v>14</v>
      </c>
      <c r="C605" t="s">
        <v>33</v>
      </c>
      <c r="D605" t="s">
        <v>22</v>
      </c>
      <c r="E605" s="2">
        <v>45505</v>
      </c>
      <c r="F605" t="s">
        <v>13</v>
      </c>
      <c r="G605" s="2">
        <v>45905</v>
      </c>
    </row>
    <row r="606" spans="1:7" x14ac:dyDescent="0.25">
      <c r="A606" s="1">
        <v>5.0851600001285714E+18</v>
      </c>
      <c r="B606" t="s">
        <v>14</v>
      </c>
      <c r="C606" t="s">
        <v>34</v>
      </c>
      <c r="D606" t="s">
        <v>54</v>
      </c>
      <c r="E606" s="2">
        <v>45524</v>
      </c>
      <c r="F606" t="s">
        <v>13</v>
      </c>
      <c r="G606" s="2">
        <v>45524</v>
      </c>
    </row>
    <row r="607" spans="1:7" x14ac:dyDescent="0.25">
      <c r="A607" s="1">
        <v>5.0851600001285714E+18</v>
      </c>
      <c r="B607" t="s">
        <v>14</v>
      </c>
      <c r="C607" t="s">
        <v>34</v>
      </c>
      <c r="D607" t="s">
        <v>12</v>
      </c>
      <c r="E607" s="2">
        <v>44954</v>
      </c>
      <c r="F607" t="s">
        <v>13</v>
      </c>
      <c r="G607" s="2">
        <v>45905</v>
      </c>
    </row>
    <row r="608" spans="1:7" x14ac:dyDescent="0.25">
      <c r="A608" s="1">
        <v>5.0851600001285714E+18</v>
      </c>
      <c r="B608" t="s">
        <v>14</v>
      </c>
      <c r="C608" t="s">
        <v>34</v>
      </c>
      <c r="D608" t="s">
        <v>12</v>
      </c>
      <c r="E608" s="2">
        <v>44955</v>
      </c>
      <c r="F608" t="s">
        <v>13</v>
      </c>
      <c r="G608" s="2">
        <v>45905</v>
      </c>
    </row>
    <row r="609" spans="1:7" x14ac:dyDescent="0.25">
      <c r="A609" s="1">
        <v>5.0851600001285714E+18</v>
      </c>
      <c r="B609" t="s">
        <v>14</v>
      </c>
      <c r="C609" t="s">
        <v>35</v>
      </c>
      <c r="D609" t="s">
        <v>54</v>
      </c>
      <c r="E609" s="2">
        <v>45525</v>
      </c>
      <c r="F609" t="s">
        <v>13</v>
      </c>
      <c r="G609" s="2">
        <v>45525</v>
      </c>
    </row>
    <row r="610" spans="1:7" x14ac:dyDescent="0.25">
      <c r="A610" s="1">
        <v>5.0851600001285714E+18</v>
      </c>
      <c r="B610" t="s">
        <v>14</v>
      </c>
      <c r="C610" t="s">
        <v>35</v>
      </c>
      <c r="D610" t="s">
        <v>12</v>
      </c>
      <c r="E610" s="2">
        <v>44954</v>
      </c>
      <c r="F610" t="s">
        <v>13</v>
      </c>
      <c r="G610" s="2">
        <v>45905</v>
      </c>
    </row>
    <row r="611" spans="1:7" x14ac:dyDescent="0.25">
      <c r="A611" s="1">
        <v>5.0851600001285714E+18</v>
      </c>
      <c r="B611" t="s">
        <v>14</v>
      </c>
      <c r="C611" t="s">
        <v>35</v>
      </c>
      <c r="D611" t="s">
        <v>12</v>
      </c>
      <c r="E611" s="2">
        <v>44955</v>
      </c>
      <c r="F611" t="s">
        <v>13</v>
      </c>
      <c r="G611" s="2">
        <v>45905</v>
      </c>
    </row>
    <row r="612" spans="1:7" x14ac:dyDescent="0.25">
      <c r="A612" s="1">
        <v>5.0851600001285714E+18</v>
      </c>
      <c r="B612" t="s">
        <v>14</v>
      </c>
      <c r="C612" t="s">
        <v>35</v>
      </c>
      <c r="D612" t="s">
        <v>12</v>
      </c>
      <c r="E612" s="2">
        <v>45506</v>
      </c>
      <c r="F612" t="s">
        <v>13</v>
      </c>
      <c r="G612" s="2">
        <v>45905</v>
      </c>
    </row>
    <row r="613" spans="1:7" x14ac:dyDescent="0.25">
      <c r="A613" s="1">
        <v>5.0851600001285714E+18</v>
      </c>
      <c r="B613" t="s">
        <v>14</v>
      </c>
      <c r="C613" t="s">
        <v>35</v>
      </c>
      <c r="D613" t="s">
        <v>12</v>
      </c>
      <c r="E613" s="2">
        <v>45507</v>
      </c>
      <c r="F613" t="s">
        <v>13</v>
      </c>
      <c r="G613" s="2">
        <v>45905</v>
      </c>
    </row>
    <row r="614" spans="1:7" x14ac:dyDescent="0.25">
      <c r="A614" s="1">
        <v>5.0851600001285714E+18</v>
      </c>
      <c r="B614" t="s">
        <v>14</v>
      </c>
      <c r="C614" t="s">
        <v>35</v>
      </c>
      <c r="D614" t="s">
        <v>12</v>
      </c>
      <c r="E614" s="2">
        <v>45508</v>
      </c>
      <c r="F614" t="s">
        <v>13</v>
      </c>
      <c r="G614" s="2">
        <v>45905</v>
      </c>
    </row>
    <row r="615" spans="1:7" x14ac:dyDescent="0.25">
      <c r="A615" s="1">
        <v>5.0851600001285714E+18</v>
      </c>
      <c r="B615" t="s">
        <v>14</v>
      </c>
      <c r="C615" t="s">
        <v>35</v>
      </c>
      <c r="D615" t="s">
        <v>12</v>
      </c>
      <c r="E615" s="2">
        <v>45509</v>
      </c>
      <c r="F615" t="s">
        <v>13</v>
      </c>
      <c r="G615" s="2">
        <v>45905</v>
      </c>
    </row>
    <row r="616" spans="1:7" x14ac:dyDescent="0.25">
      <c r="A616" s="1">
        <v>5.0851600001285714E+18</v>
      </c>
      <c r="B616" t="s">
        <v>14</v>
      </c>
      <c r="C616" t="s">
        <v>35</v>
      </c>
      <c r="D616" t="s">
        <v>12</v>
      </c>
      <c r="E616" s="2">
        <v>45510</v>
      </c>
      <c r="F616" t="s">
        <v>13</v>
      </c>
      <c r="G616" s="2">
        <v>45905</v>
      </c>
    </row>
    <row r="617" spans="1:7" x14ac:dyDescent="0.25">
      <c r="A617" s="1">
        <v>5.0851600001285714E+18</v>
      </c>
      <c r="B617" t="s">
        <v>14</v>
      </c>
      <c r="C617" t="s">
        <v>35</v>
      </c>
      <c r="D617" t="s">
        <v>12</v>
      </c>
      <c r="E617" s="2">
        <v>45512</v>
      </c>
      <c r="F617" t="s">
        <v>13</v>
      </c>
      <c r="G617" s="2">
        <v>45905</v>
      </c>
    </row>
    <row r="618" spans="1:7" x14ac:dyDescent="0.25">
      <c r="A618" s="1">
        <v>5.0851600001285714E+18</v>
      </c>
      <c r="B618" t="s">
        <v>14</v>
      </c>
      <c r="C618" t="s">
        <v>35</v>
      </c>
      <c r="D618" t="s">
        <v>12</v>
      </c>
      <c r="E618" s="2">
        <v>45513</v>
      </c>
      <c r="F618" t="s">
        <v>13</v>
      </c>
      <c r="G618" s="2">
        <v>45905</v>
      </c>
    </row>
    <row r="619" spans="1:7" x14ac:dyDescent="0.25">
      <c r="A619" s="1">
        <v>5.0851600001285714E+18</v>
      </c>
      <c r="B619" t="s">
        <v>14</v>
      </c>
      <c r="C619" t="s">
        <v>35</v>
      </c>
      <c r="D619" t="s">
        <v>12</v>
      </c>
      <c r="E619" s="2">
        <v>45514</v>
      </c>
      <c r="F619" t="s">
        <v>13</v>
      </c>
      <c r="G619" s="2">
        <v>45905</v>
      </c>
    </row>
    <row r="620" spans="1:7" x14ac:dyDescent="0.25">
      <c r="A620" s="1">
        <v>5.0851600001285714E+18</v>
      </c>
      <c r="B620" t="s">
        <v>14</v>
      </c>
      <c r="C620" t="s">
        <v>35</v>
      </c>
      <c r="D620" t="s">
        <v>12</v>
      </c>
      <c r="E620" s="2">
        <v>45515</v>
      </c>
      <c r="F620" t="s">
        <v>13</v>
      </c>
      <c r="G620" s="2">
        <v>45905</v>
      </c>
    </row>
    <row r="621" spans="1:7" x14ac:dyDescent="0.25">
      <c r="A621" s="1">
        <v>5.0851600001285714E+18</v>
      </c>
      <c r="B621" t="s">
        <v>14</v>
      </c>
      <c r="C621" t="s">
        <v>35</v>
      </c>
      <c r="D621" t="s">
        <v>12</v>
      </c>
      <c r="E621" s="2">
        <v>45516</v>
      </c>
      <c r="F621" t="s">
        <v>13</v>
      </c>
      <c r="G621" s="2">
        <v>45905</v>
      </c>
    </row>
    <row r="622" spans="1:7" x14ac:dyDescent="0.25">
      <c r="A622" s="1">
        <v>5.0851600001285714E+18</v>
      </c>
      <c r="B622" t="s">
        <v>14</v>
      </c>
      <c r="C622" t="s">
        <v>35</v>
      </c>
      <c r="D622" t="s">
        <v>12</v>
      </c>
      <c r="E622" s="2">
        <v>45517</v>
      </c>
      <c r="F622" t="s">
        <v>13</v>
      </c>
      <c r="G622" s="2">
        <v>45905</v>
      </c>
    </row>
    <row r="623" spans="1:7" x14ac:dyDescent="0.25">
      <c r="A623" s="1">
        <v>5.0851600001285714E+18</v>
      </c>
      <c r="B623" t="s">
        <v>14</v>
      </c>
      <c r="C623" t="s">
        <v>35</v>
      </c>
      <c r="D623" t="s">
        <v>12</v>
      </c>
      <c r="E623" s="2">
        <v>45518</v>
      </c>
      <c r="F623" t="s">
        <v>13</v>
      </c>
      <c r="G623" s="2">
        <v>45905</v>
      </c>
    </row>
    <row r="624" spans="1:7" x14ac:dyDescent="0.25">
      <c r="A624" s="1">
        <v>5.0851600001285714E+18</v>
      </c>
      <c r="B624" t="s">
        <v>14</v>
      </c>
      <c r="C624" t="s">
        <v>35</v>
      </c>
      <c r="D624" t="s">
        <v>12</v>
      </c>
      <c r="E624" s="2">
        <v>45519</v>
      </c>
      <c r="F624" t="s">
        <v>13</v>
      </c>
      <c r="G624" s="2">
        <v>45905</v>
      </c>
    </row>
    <row r="625" spans="1:7" x14ac:dyDescent="0.25">
      <c r="A625" s="1">
        <v>5.0851600001285714E+18</v>
      </c>
      <c r="B625" t="s">
        <v>14</v>
      </c>
      <c r="C625" t="s">
        <v>35</v>
      </c>
      <c r="D625" t="s">
        <v>12</v>
      </c>
      <c r="E625" s="2">
        <v>45520</v>
      </c>
      <c r="F625" t="s">
        <v>13</v>
      </c>
      <c r="G625" s="2">
        <v>45905</v>
      </c>
    </row>
    <row r="626" spans="1:7" x14ac:dyDescent="0.25">
      <c r="A626" s="1">
        <v>5.0851600001285714E+18</v>
      </c>
      <c r="B626" t="s">
        <v>14</v>
      </c>
      <c r="C626" t="s">
        <v>35</v>
      </c>
      <c r="D626" t="s">
        <v>12</v>
      </c>
      <c r="E626" s="2">
        <v>45521</v>
      </c>
      <c r="F626" t="s">
        <v>13</v>
      </c>
      <c r="G626" s="2">
        <v>45905</v>
      </c>
    </row>
    <row r="627" spans="1:7" x14ac:dyDescent="0.25">
      <c r="A627" s="1">
        <v>5.0851600001285714E+18</v>
      </c>
      <c r="B627" t="s">
        <v>14</v>
      </c>
      <c r="C627" t="s">
        <v>35</v>
      </c>
      <c r="D627" t="s">
        <v>12</v>
      </c>
      <c r="E627" s="2">
        <v>45522</v>
      </c>
      <c r="F627" t="s">
        <v>13</v>
      </c>
      <c r="G627" s="2">
        <v>45905</v>
      </c>
    </row>
    <row r="628" spans="1:7" x14ac:dyDescent="0.25">
      <c r="A628" s="1">
        <v>5.0851600001285714E+18</v>
      </c>
      <c r="B628" t="s">
        <v>14</v>
      </c>
      <c r="C628" t="s">
        <v>35</v>
      </c>
      <c r="D628" t="s">
        <v>12</v>
      </c>
      <c r="E628" s="2">
        <v>45523</v>
      </c>
      <c r="F628" t="s">
        <v>13</v>
      </c>
      <c r="G628" s="2">
        <v>45905</v>
      </c>
    </row>
    <row r="629" spans="1:7" x14ac:dyDescent="0.25">
      <c r="A629" s="1">
        <v>5.0851600001285714E+18</v>
      </c>
      <c r="B629" t="s">
        <v>14</v>
      </c>
      <c r="C629" t="s">
        <v>35</v>
      </c>
      <c r="D629" t="s">
        <v>12</v>
      </c>
      <c r="E629" s="2">
        <v>45524</v>
      </c>
      <c r="F629" t="s">
        <v>13</v>
      </c>
      <c r="G629" s="2">
        <v>45905</v>
      </c>
    </row>
    <row r="630" spans="1:7" x14ac:dyDescent="0.25">
      <c r="A630" s="1">
        <v>5.0851600001285714E+18</v>
      </c>
      <c r="B630" t="s">
        <v>14</v>
      </c>
      <c r="C630" t="s">
        <v>35</v>
      </c>
      <c r="D630" t="s">
        <v>12</v>
      </c>
      <c r="E630" s="2">
        <v>45525</v>
      </c>
      <c r="F630" t="s">
        <v>13</v>
      </c>
      <c r="G630" s="2">
        <v>45905</v>
      </c>
    </row>
    <row r="631" spans="1:7" x14ac:dyDescent="0.25">
      <c r="A631" s="1">
        <v>5.0851600001285714E+18</v>
      </c>
      <c r="B631" t="s">
        <v>14</v>
      </c>
      <c r="C631" t="s">
        <v>35</v>
      </c>
      <c r="D631" t="s">
        <v>12</v>
      </c>
      <c r="E631" s="2">
        <v>45526</v>
      </c>
      <c r="F631" t="s">
        <v>13</v>
      </c>
      <c r="G631" s="2">
        <v>45905</v>
      </c>
    </row>
    <row r="632" spans="1:7" x14ac:dyDescent="0.25">
      <c r="A632" s="1">
        <v>5.0851600001285714E+18</v>
      </c>
      <c r="B632" t="s">
        <v>14</v>
      </c>
      <c r="C632" t="s">
        <v>35</v>
      </c>
      <c r="D632" t="s">
        <v>12</v>
      </c>
      <c r="E632" s="2">
        <v>45527</v>
      </c>
      <c r="F632" t="s">
        <v>13</v>
      </c>
      <c r="G632" s="2">
        <v>45905</v>
      </c>
    </row>
    <row r="633" spans="1:7" x14ac:dyDescent="0.25">
      <c r="A633" s="1">
        <v>5.0851600001285714E+18</v>
      </c>
      <c r="B633" t="s">
        <v>14</v>
      </c>
      <c r="C633" t="s">
        <v>35</v>
      </c>
      <c r="D633" t="s">
        <v>12</v>
      </c>
      <c r="E633" s="2">
        <v>45528</v>
      </c>
      <c r="F633" t="s">
        <v>13</v>
      </c>
      <c r="G633" s="2">
        <v>45905</v>
      </c>
    </row>
    <row r="634" spans="1:7" x14ac:dyDescent="0.25">
      <c r="A634" s="1">
        <v>5.0851600001285714E+18</v>
      </c>
      <c r="B634" t="s">
        <v>14</v>
      </c>
      <c r="C634" t="s">
        <v>35</v>
      </c>
      <c r="D634" t="s">
        <v>12</v>
      </c>
      <c r="E634" s="2">
        <v>45529</v>
      </c>
      <c r="F634" t="s">
        <v>13</v>
      </c>
      <c r="G634" s="2">
        <v>45905</v>
      </c>
    </row>
    <row r="635" spans="1:7" x14ac:dyDescent="0.25">
      <c r="A635" s="1">
        <v>5.0851600001285714E+18</v>
      </c>
      <c r="B635" t="s">
        <v>14</v>
      </c>
      <c r="C635" t="s">
        <v>35</v>
      </c>
      <c r="D635" t="s">
        <v>12</v>
      </c>
      <c r="E635" s="2">
        <v>45530</v>
      </c>
      <c r="F635" t="s">
        <v>13</v>
      </c>
      <c r="G635" s="2">
        <v>45905</v>
      </c>
    </row>
    <row r="636" spans="1:7" x14ac:dyDescent="0.25">
      <c r="A636" s="1">
        <v>5.0851600001285714E+18</v>
      </c>
      <c r="B636" t="s">
        <v>14</v>
      </c>
      <c r="C636" t="s">
        <v>35</v>
      </c>
      <c r="D636" t="s">
        <v>12</v>
      </c>
      <c r="E636" s="2">
        <v>45531</v>
      </c>
      <c r="F636" t="s">
        <v>13</v>
      </c>
      <c r="G636" s="2">
        <v>45905</v>
      </c>
    </row>
    <row r="637" spans="1:7" x14ac:dyDescent="0.25">
      <c r="A637" s="1">
        <v>5.0851600001285714E+18</v>
      </c>
      <c r="B637" t="s">
        <v>14</v>
      </c>
      <c r="C637" t="s">
        <v>35</v>
      </c>
      <c r="D637" t="s">
        <v>12</v>
      </c>
      <c r="E637" s="2">
        <v>45532</v>
      </c>
      <c r="F637" t="s">
        <v>13</v>
      </c>
      <c r="G637" s="2">
        <v>45905</v>
      </c>
    </row>
    <row r="638" spans="1:7" x14ac:dyDescent="0.25">
      <c r="A638" s="1">
        <v>5.0851600001285714E+18</v>
      </c>
      <c r="B638" t="s">
        <v>14</v>
      </c>
      <c r="C638" t="s">
        <v>35</v>
      </c>
      <c r="D638" t="s">
        <v>12</v>
      </c>
      <c r="E638" s="2">
        <v>45533</v>
      </c>
      <c r="F638" t="s">
        <v>13</v>
      </c>
      <c r="G638" s="2">
        <v>45905</v>
      </c>
    </row>
    <row r="639" spans="1:7" x14ac:dyDescent="0.25">
      <c r="A639" s="1">
        <v>5.0851600001285714E+18</v>
      </c>
      <c r="B639" t="s">
        <v>14</v>
      </c>
      <c r="C639" t="s">
        <v>35</v>
      </c>
      <c r="D639" t="s">
        <v>12</v>
      </c>
      <c r="E639" s="2">
        <v>45534</v>
      </c>
      <c r="F639" t="s">
        <v>13</v>
      </c>
      <c r="G639" s="2">
        <v>45905</v>
      </c>
    </row>
    <row r="640" spans="1:7" x14ac:dyDescent="0.25">
      <c r="A640" s="1">
        <v>5.0851600001285714E+18</v>
      </c>
      <c r="B640" t="s">
        <v>14</v>
      </c>
      <c r="C640" t="s">
        <v>35</v>
      </c>
      <c r="D640" t="s">
        <v>22</v>
      </c>
      <c r="E640" s="2">
        <v>45506</v>
      </c>
      <c r="F640" t="s">
        <v>13</v>
      </c>
      <c r="G640" s="2">
        <v>45905</v>
      </c>
    </row>
    <row r="641" spans="1:7" x14ac:dyDescent="0.25">
      <c r="A641" s="1">
        <v>5.0851600001285714E+18</v>
      </c>
      <c r="B641" t="s">
        <v>14</v>
      </c>
      <c r="C641" t="s">
        <v>35</v>
      </c>
      <c r="D641" t="s">
        <v>22</v>
      </c>
      <c r="E641" s="2">
        <v>45514</v>
      </c>
      <c r="F641" t="s">
        <v>13</v>
      </c>
      <c r="G641" s="2">
        <v>45905</v>
      </c>
    </row>
    <row r="642" spans="1:7" x14ac:dyDescent="0.25">
      <c r="A642" s="1">
        <v>5.0851600001285714E+18</v>
      </c>
      <c r="B642" t="s">
        <v>14</v>
      </c>
      <c r="C642" t="s">
        <v>174</v>
      </c>
      <c r="D642" t="s">
        <v>12</v>
      </c>
      <c r="E642" s="2">
        <v>44955</v>
      </c>
      <c r="F642" t="s">
        <v>13</v>
      </c>
      <c r="G642" s="2">
        <v>45905</v>
      </c>
    </row>
    <row r="643" spans="1:7" x14ac:dyDescent="0.25">
      <c r="A643" s="1">
        <v>5.0851600001285714E+18</v>
      </c>
      <c r="B643" t="s">
        <v>14</v>
      </c>
      <c r="C643" t="s">
        <v>175</v>
      </c>
      <c r="D643" t="s">
        <v>12</v>
      </c>
      <c r="E643" s="2">
        <v>44956</v>
      </c>
      <c r="F643" t="s">
        <v>13</v>
      </c>
      <c r="G643" s="2">
        <v>45905</v>
      </c>
    </row>
    <row r="644" spans="1:7" x14ac:dyDescent="0.25">
      <c r="A644" s="1">
        <v>5.0851600001285714E+18</v>
      </c>
      <c r="B644" t="s">
        <v>14</v>
      </c>
      <c r="C644" t="s">
        <v>176</v>
      </c>
      <c r="D644" t="s">
        <v>12</v>
      </c>
      <c r="E644" s="2">
        <v>44955</v>
      </c>
      <c r="F644" t="s">
        <v>13</v>
      </c>
      <c r="G644" s="2">
        <v>45905</v>
      </c>
    </row>
    <row r="645" spans="1:7" x14ac:dyDescent="0.25">
      <c r="A645" s="1">
        <v>5.0851600001285714E+18</v>
      </c>
      <c r="B645" t="s">
        <v>14</v>
      </c>
      <c r="C645" t="s">
        <v>177</v>
      </c>
      <c r="D645" t="s">
        <v>12</v>
      </c>
      <c r="E645" s="2">
        <v>44955</v>
      </c>
      <c r="F645" t="s">
        <v>13</v>
      </c>
      <c r="G645" s="2">
        <v>45905</v>
      </c>
    </row>
    <row r="646" spans="1:7" x14ac:dyDescent="0.25">
      <c r="A646" s="1">
        <v>5.0851600001285714E+18</v>
      </c>
      <c r="B646" t="s">
        <v>14</v>
      </c>
      <c r="C646" t="s">
        <v>178</v>
      </c>
      <c r="D646" t="s">
        <v>12</v>
      </c>
      <c r="E646" s="2">
        <v>44955</v>
      </c>
      <c r="F646" t="s">
        <v>13</v>
      </c>
      <c r="G646" s="2">
        <v>45905</v>
      </c>
    </row>
    <row r="647" spans="1:7" x14ac:dyDescent="0.25">
      <c r="A647" s="1">
        <v>5.0851600001285714E+18</v>
      </c>
      <c r="B647" t="s">
        <v>14</v>
      </c>
      <c r="C647" t="s">
        <v>96</v>
      </c>
      <c r="D647" t="s">
        <v>12</v>
      </c>
      <c r="E647" s="2">
        <v>44954</v>
      </c>
      <c r="F647" t="s">
        <v>13</v>
      </c>
      <c r="G647" s="2">
        <v>45905</v>
      </c>
    </row>
    <row r="648" spans="1:7" x14ac:dyDescent="0.25">
      <c r="A648" s="1">
        <v>5.0851600001285714E+18</v>
      </c>
      <c r="B648" t="s">
        <v>14</v>
      </c>
      <c r="C648" t="s">
        <v>96</v>
      </c>
      <c r="D648" t="s">
        <v>12</v>
      </c>
      <c r="E648" s="2">
        <v>45506</v>
      </c>
      <c r="F648" t="s">
        <v>13</v>
      </c>
      <c r="G648" s="2">
        <v>45905</v>
      </c>
    </row>
    <row r="649" spans="1:7" x14ac:dyDescent="0.25">
      <c r="A649" s="1">
        <v>5.0851600001285714E+18</v>
      </c>
      <c r="B649" t="s">
        <v>14</v>
      </c>
      <c r="C649" t="s">
        <v>96</v>
      </c>
      <c r="D649" t="s">
        <v>12</v>
      </c>
      <c r="E649" s="2">
        <v>45523</v>
      </c>
      <c r="F649" t="s">
        <v>13</v>
      </c>
      <c r="G649" s="2">
        <v>45905</v>
      </c>
    </row>
    <row r="650" spans="1:7" x14ac:dyDescent="0.25">
      <c r="A650" s="1">
        <v>5.0851600001285714E+18</v>
      </c>
      <c r="B650" t="s">
        <v>14</v>
      </c>
      <c r="C650" t="s">
        <v>96</v>
      </c>
      <c r="D650" t="s">
        <v>12</v>
      </c>
      <c r="E650" s="2">
        <v>45524</v>
      </c>
      <c r="F650" t="s">
        <v>13</v>
      </c>
      <c r="G650" s="2">
        <v>45905</v>
      </c>
    </row>
    <row r="651" spans="1:7" x14ac:dyDescent="0.25">
      <c r="A651" s="1">
        <v>5.0851600001285714E+18</v>
      </c>
      <c r="B651" t="s">
        <v>14</v>
      </c>
      <c r="C651" t="s">
        <v>96</v>
      </c>
      <c r="D651" t="s">
        <v>12</v>
      </c>
      <c r="E651" s="2">
        <v>45529</v>
      </c>
      <c r="F651" t="s">
        <v>13</v>
      </c>
      <c r="G651" s="2">
        <v>45905</v>
      </c>
    </row>
    <row r="652" spans="1:7" x14ac:dyDescent="0.25">
      <c r="A652" s="1">
        <v>5.0851600001285714E+18</v>
      </c>
      <c r="B652" t="s">
        <v>14</v>
      </c>
      <c r="C652" t="s">
        <v>96</v>
      </c>
      <c r="D652" t="s">
        <v>12</v>
      </c>
      <c r="E652" s="2">
        <v>45535</v>
      </c>
      <c r="F652" t="s">
        <v>13</v>
      </c>
      <c r="G652" s="2">
        <v>45905</v>
      </c>
    </row>
    <row r="653" spans="1:7" x14ac:dyDescent="0.25">
      <c r="A653" s="1">
        <v>5.0851600001285714E+18</v>
      </c>
      <c r="B653" t="s">
        <v>14</v>
      </c>
      <c r="C653" t="s">
        <v>97</v>
      </c>
      <c r="D653" t="s">
        <v>12</v>
      </c>
      <c r="E653" s="2">
        <v>44954</v>
      </c>
      <c r="F653" t="s">
        <v>13</v>
      </c>
      <c r="G653" s="2">
        <v>45905</v>
      </c>
    </row>
    <row r="654" spans="1:7" x14ac:dyDescent="0.25">
      <c r="A654" s="1">
        <v>5.0851600001285714E+18</v>
      </c>
      <c r="B654" t="s">
        <v>14</v>
      </c>
      <c r="C654" t="s">
        <v>97</v>
      </c>
      <c r="D654" t="s">
        <v>12</v>
      </c>
      <c r="E654" s="2">
        <v>44955</v>
      </c>
      <c r="F654" t="s">
        <v>13</v>
      </c>
      <c r="G654" s="2">
        <v>45905</v>
      </c>
    </row>
    <row r="655" spans="1:7" x14ac:dyDescent="0.25">
      <c r="A655" s="1">
        <v>5.0851600001285714E+18</v>
      </c>
      <c r="B655" t="s">
        <v>14</v>
      </c>
      <c r="C655" t="s">
        <v>37</v>
      </c>
      <c r="D655" t="s">
        <v>12</v>
      </c>
      <c r="E655" s="2">
        <v>44954</v>
      </c>
      <c r="F655" t="s">
        <v>13</v>
      </c>
      <c r="G655" s="2">
        <v>45905</v>
      </c>
    </row>
    <row r="656" spans="1:7" x14ac:dyDescent="0.25">
      <c r="A656" s="1">
        <v>5.0851600001285714E+18</v>
      </c>
      <c r="B656" t="s">
        <v>14</v>
      </c>
      <c r="C656" t="s">
        <v>37</v>
      </c>
      <c r="D656" t="s">
        <v>12</v>
      </c>
      <c r="E656" s="2">
        <v>45508</v>
      </c>
      <c r="F656" t="s">
        <v>13</v>
      </c>
      <c r="G656" s="2">
        <v>45905</v>
      </c>
    </row>
    <row r="657" spans="1:7" x14ac:dyDescent="0.25">
      <c r="A657" s="1">
        <v>5.0851600001285714E+18</v>
      </c>
      <c r="B657" t="s">
        <v>14</v>
      </c>
      <c r="C657" t="s">
        <v>37</v>
      </c>
      <c r="D657" t="s">
        <v>12</v>
      </c>
      <c r="E657" s="2">
        <v>45510</v>
      </c>
      <c r="F657" t="s">
        <v>13</v>
      </c>
      <c r="G657" s="2">
        <v>45905</v>
      </c>
    </row>
    <row r="658" spans="1:7" x14ac:dyDescent="0.25">
      <c r="A658" s="1">
        <v>5.0851600001285714E+18</v>
      </c>
      <c r="B658" t="s">
        <v>14</v>
      </c>
      <c r="C658" t="s">
        <v>37</v>
      </c>
      <c r="D658" t="s">
        <v>12</v>
      </c>
      <c r="E658" s="2">
        <v>45516</v>
      </c>
      <c r="F658" t="s">
        <v>13</v>
      </c>
      <c r="G658" s="2">
        <v>45905</v>
      </c>
    </row>
    <row r="659" spans="1:7" x14ac:dyDescent="0.25">
      <c r="A659" s="1">
        <v>5.0851600001285714E+18</v>
      </c>
      <c r="B659" t="s">
        <v>14</v>
      </c>
      <c r="C659" t="s">
        <v>37</v>
      </c>
      <c r="D659" t="s">
        <v>12</v>
      </c>
      <c r="E659" s="2">
        <v>45524</v>
      </c>
      <c r="F659" t="s">
        <v>13</v>
      </c>
      <c r="G659" s="2">
        <v>45905</v>
      </c>
    </row>
    <row r="660" spans="1:7" x14ac:dyDescent="0.25">
      <c r="A660" s="1">
        <v>5.0851600001285714E+18</v>
      </c>
      <c r="B660" t="s">
        <v>14</v>
      </c>
      <c r="C660" t="s">
        <v>37</v>
      </c>
      <c r="D660" t="s">
        <v>12</v>
      </c>
      <c r="E660" s="2">
        <v>45526</v>
      </c>
      <c r="F660" t="s">
        <v>13</v>
      </c>
      <c r="G660" s="2">
        <v>45905</v>
      </c>
    </row>
    <row r="661" spans="1:7" x14ac:dyDescent="0.25">
      <c r="A661" s="1">
        <v>5.0851600001285714E+18</v>
      </c>
      <c r="B661" t="s">
        <v>14</v>
      </c>
      <c r="C661" t="s">
        <v>37</v>
      </c>
      <c r="D661" t="s">
        <v>12</v>
      </c>
      <c r="E661" s="2">
        <v>45533</v>
      </c>
      <c r="F661" t="s">
        <v>13</v>
      </c>
      <c r="G661" s="2">
        <v>45905</v>
      </c>
    </row>
    <row r="662" spans="1:7" x14ac:dyDescent="0.25">
      <c r="A662" s="1">
        <v>5.0851600001285714E+18</v>
      </c>
      <c r="B662" t="s">
        <v>14</v>
      </c>
      <c r="C662" t="s">
        <v>99</v>
      </c>
      <c r="D662" t="s">
        <v>12</v>
      </c>
      <c r="E662" s="2">
        <v>44954</v>
      </c>
      <c r="F662" t="s">
        <v>13</v>
      </c>
      <c r="G662" s="2">
        <v>45905</v>
      </c>
    </row>
    <row r="663" spans="1:7" x14ac:dyDescent="0.25">
      <c r="A663" s="1">
        <v>5.0851600001285714E+18</v>
      </c>
      <c r="B663" t="s">
        <v>14</v>
      </c>
      <c r="C663" t="s">
        <v>99</v>
      </c>
      <c r="D663" t="s">
        <v>12</v>
      </c>
      <c r="E663" s="2">
        <v>44955</v>
      </c>
      <c r="F663" t="s">
        <v>13</v>
      </c>
      <c r="G663" s="2">
        <v>45905</v>
      </c>
    </row>
    <row r="664" spans="1:7" x14ac:dyDescent="0.25">
      <c r="A664" s="1">
        <v>5.0851600001285714E+18</v>
      </c>
      <c r="B664" t="s">
        <v>14</v>
      </c>
      <c r="C664" t="s">
        <v>99</v>
      </c>
      <c r="D664" t="s">
        <v>12</v>
      </c>
      <c r="E664" s="2">
        <v>45515</v>
      </c>
      <c r="F664" t="s">
        <v>13</v>
      </c>
      <c r="G664" s="2">
        <v>45905</v>
      </c>
    </row>
    <row r="665" spans="1:7" x14ac:dyDescent="0.25">
      <c r="A665" s="1">
        <v>5.0851600001285714E+18</v>
      </c>
      <c r="B665" t="s">
        <v>14</v>
      </c>
      <c r="C665" t="s">
        <v>99</v>
      </c>
      <c r="D665" t="s">
        <v>12</v>
      </c>
      <c r="E665" s="2">
        <v>45526</v>
      </c>
      <c r="F665" t="s">
        <v>13</v>
      </c>
      <c r="G665" s="2">
        <v>45905</v>
      </c>
    </row>
    <row r="666" spans="1:7" x14ac:dyDescent="0.25">
      <c r="A666" s="1">
        <v>5.0851600001285714E+18</v>
      </c>
      <c r="B666" t="s">
        <v>14</v>
      </c>
      <c r="C666" t="s">
        <v>99</v>
      </c>
      <c r="D666" t="s">
        <v>12</v>
      </c>
      <c r="E666" s="2">
        <v>45532</v>
      </c>
      <c r="F666" t="s">
        <v>13</v>
      </c>
      <c r="G666" s="2">
        <v>45905</v>
      </c>
    </row>
    <row r="667" spans="1:7" x14ac:dyDescent="0.25">
      <c r="A667" s="1">
        <v>5.0851600001285714E+18</v>
      </c>
      <c r="B667" t="s">
        <v>14</v>
      </c>
      <c r="C667" t="s">
        <v>179</v>
      </c>
      <c r="D667" t="s">
        <v>12</v>
      </c>
      <c r="E667" s="2">
        <v>44955</v>
      </c>
      <c r="F667" t="s">
        <v>13</v>
      </c>
      <c r="G667" s="2">
        <v>45905</v>
      </c>
    </row>
    <row r="668" spans="1:7" x14ac:dyDescent="0.25">
      <c r="A668" s="1">
        <v>5.0851600001285714E+18</v>
      </c>
      <c r="B668" t="s">
        <v>14</v>
      </c>
      <c r="C668" t="s">
        <v>180</v>
      </c>
      <c r="D668" t="s">
        <v>12</v>
      </c>
      <c r="E668" s="2">
        <v>44955</v>
      </c>
      <c r="F668" t="s">
        <v>13</v>
      </c>
      <c r="G668" s="2">
        <v>45905</v>
      </c>
    </row>
    <row r="669" spans="1:7" x14ac:dyDescent="0.25">
      <c r="A669" s="1">
        <v>5.0851600001285714E+18</v>
      </c>
      <c r="B669" t="s">
        <v>14</v>
      </c>
      <c r="C669" t="s">
        <v>181</v>
      </c>
      <c r="D669" t="s">
        <v>12</v>
      </c>
      <c r="E669" s="2">
        <v>44955</v>
      </c>
      <c r="F669" t="s">
        <v>13</v>
      </c>
      <c r="G669" s="2">
        <v>45905</v>
      </c>
    </row>
    <row r="670" spans="1:7" x14ac:dyDescent="0.25">
      <c r="A670" s="1">
        <v>5.0851600001285714E+18</v>
      </c>
      <c r="B670" t="s">
        <v>14</v>
      </c>
      <c r="C670" t="s">
        <v>182</v>
      </c>
      <c r="D670" t="s">
        <v>12</v>
      </c>
      <c r="E670" s="2">
        <v>44955</v>
      </c>
      <c r="F670" t="s">
        <v>13</v>
      </c>
      <c r="G670" s="2">
        <v>45905</v>
      </c>
    </row>
    <row r="671" spans="1:7" x14ac:dyDescent="0.25">
      <c r="A671" s="1">
        <v>5.0851600001285714E+18</v>
      </c>
      <c r="B671" t="s">
        <v>14</v>
      </c>
      <c r="C671" t="s">
        <v>183</v>
      </c>
      <c r="D671" t="s">
        <v>12</v>
      </c>
      <c r="E671" s="2">
        <v>44954</v>
      </c>
      <c r="F671" t="s">
        <v>13</v>
      </c>
      <c r="G671" s="2">
        <v>45905</v>
      </c>
    </row>
    <row r="672" spans="1:7" x14ac:dyDescent="0.25">
      <c r="A672" s="1">
        <v>5.0851600001285714E+18</v>
      </c>
      <c r="B672" t="s">
        <v>14</v>
      </c>
      <c r="C672" t="s">
        <v>183</v>
      </c>
      <c r="D672" t="s">
        <v>12</v>
      </c>
      <c r="E672" s="2">
        <v>45523</v>
      </c>
      <c r="F672" t="s">
        <v>13</v>
      </c>
      <c r="G672" s="2">
        <v>45905</v>
      </c>
    </row>
    <row r="673" spans="1:7" x14ac:dyDescent="0.25">
      <c r="A673" s="1">
        <v>5.0851600001285714E+18</v>
      </c>
      <c r="B673" t="s">
        <v>14</v>
      </c>
      <c r="C673" t="s">
        <v>38</v>
      </c>
      <c r="D673" t="s">
        <v>12</v>
      </c>
      <c r="E673" s="2">
        <v>44954</v>
      </c>
      <c r="F673" t="s">
        <v>13</v>
      </c>
      <c r="G673" s="2">
        <v>45905</v>
      </c>
    </row>
    <row r="674" spans="1:7" x14ac:dyDescent="0.25">
      <c r="A674" s="1">
        <v>5.0851600001285714E+18</v>
      </c>
      <c r="B674" t="s">
        <v>14</v>
      </c>
      <c r="C674" t="s">
        <v>56</v>
      </c>
      <c r="D674" t="s">
        <v>54</v>
      </c>
      <c r="E674" s="2">
        <v>45517</v>
      </c>
      <c r="F674" t="s">
        <v>13</v>
      </c>
      <c r="G674" s="2">
        <v>45517</v>
      </c>
    </row>
    <row r="675" spans="1:7" x14ac:dyDescent="0.25">
      <c r="A675" s="1">
        <v>5.0851600001285714E+18</v>
      </c>
      <c r="B675" t="s">
        <v>14</v>
      </c>
      <c r="C675" t="s">
        <v>56</v>
      </c>
      <c r="D675" t="s">
        <v>12</v>
      </c>
      <c r="E675" s="2">
        <v>44954</v>
      </c>
      <c r="F675" t="s">
        <v>13</v>
      </c>
      <c r="G675" s="2">
        <v>45905</v>
      </c>
    </row>
    <row r="676" spans="1:7" x14ac:dyDescent="0.25">
      <c r="A676" s="1">
        <v>5.0851600001285714E+18</v>
      </c>
      <c r="B676" t="s">
        <v>14</v>
      </c>
      <c r="C676" t="s">
        <v>56</v>
      </c>
      <c r="D676" t="s">
        <v>12</v>
      </c>
      <c r="E676" s="2">
        <v>44955</v>
      </c>
      <c r="F676" t="s">
        <v>13</v>
      </c>
      <c r="G676" s="2">
        <v>45905</v>
      </c>
    </row>
    <row r="677" spans="1:7" x14ac:dyDescent="0.25">
      <c r="A677" s="1">
        <v>5.0851600001285714E+18</v>
      </c>
      <c r="B677" t="s">
        <v>14</v>
      </c>
      <c r="C677" t="s">
        <v>56</v>
      </c>
      <c r="D677" t="s">
        <v>12</v>
      </c>
      <c r="E677" s="2">
        <v>45506</v>
      </c>
      <c r="F677" t="s">
        <v>13</v>
      </c>
      <c r="G677" s="2">
        <v>45905</v>
      </c>
    </row>
    <row r="678" spans="1:7" x14ac:dyDescent="0.25">
      <c r="A678" s="1">
        <v>5.0851600001285714E+18</v>
      </c>
      <c r="B678" t="s">
        <v>14</v>
      </c>
      <c r="C678" t="s">
        <v>56</v>
      </c>
      <c r="D678" t="s">
        <v>12</v>
      </c>
      <c r="E678" s="2">
        <v>45507</v>
      </c>
      <c r="F678" t="s">
        <v>13</v>
      </c>
      <c r="G678" s="2">
        <v>45905</v>
      </c>
    </row>
    <row r="679" spans="1:7" x14ac:dyDescent="0.25">
      <c r="A679" s="1">
        <v>5.0851600001285714E+18</v>
      </c>
      <c r="B679" t="s">
        <v>14</v>
      </c>
      <c r="C679" t="s">
        <v>56</v>
      </c>
      <c r="D679" t="s">
        <v>12</v>
      </c>
      <c r="E679" s="2">
        <v>45508</v>
      </c>
      <c r="F679" t="s">
        <v>13</v>
      </c>
      <c r="G679" s="2">
        <v>45905</v>
      </c>
    </row>
    <row r="680" spans="1:7" x14ac:dyDescent="0.25">
      <c r="A680" s="1">
        <v>5.0851600001285714E+18</v>
      </c>
      <c r="B680" t="s">
        <v>14</v>
      </c>
      <c r="C680" t="s">
        <v>56</v>
      </c>
      <c r="D680" t="s">
        <v>12</v>
      </c>
      <c r="E680" s="2">
        <v>45509</v>
      </c>
      <c r="F680" t="s">
        <v>13</v>
      </c>
      <c r="G680" s="2">
        <v>45905</v>
      </c>
    </row>
    <row r="681" spans="1:7" x14ac:dyDescent="0.25">
      <c r="A681" s="1">
        <v>5.0851600001285714E+18</v>
      </c>
      <c r="B681" t="s">
        <v>14</v>
      </c>
      <c r="C681" t="s">
        <v>56</v>
      </c>
      <c r="D681" t="s">
        <v>12</v>
      </c>
      <c r="E681" s="2">
        <v>45511</v>
      </c>
      <c r="F681" t="s">
        <v>13</v>
      </c>
      <c r="G681" s="2">
        <v>45905</v>
      </c>
    </row>
    <row r="682" spans="1:7" x14ac:dyDescent="0.25">
      <c r="A682" s="1">
        <v>5.0851600001285714E+18</v>
      </c>
      <c r="B682" t="s">
        <v>14</v>
      </c>
      <c r="C682" t="s">
        <v>56</v>
      </c>
      <c r="D682" t="s">
        <v>12</v>
      </c>
      <c r="E682" s="2">
        <v>45513</v>
      </c>
      <c r="F682" t="s">
        <v>13</v>
      </c>
      <c r="G682" s="2">
        <v>45905</v>
      </c>
    </row>
    <row r="683" spans="1:7" x14ac:dyDescent="0.25">
      <c r="A683" s="1">
        <v>5.0851600001285714E+18</v>
      </c>
      <c r="B683" t="s">
        <v>14</v>
      </c>
      <c r="C683" t="s">
        <v>56</v>
      </c>
      <c r="D683" t="s">
        <v>12</v>
      </c>
      <c r="E683" s="2">
        <v>45514</v>
      </c>
      <c r="F683" t="s">
        <v>13</v>
      </c>
      <c r="G683" s="2">
        <v>45905</v>
      </c>
    </row>
    <row r="684" spans="1:7" x14ac:dyDescent="0.25">
      <c r="A684" s="1">
        <v>5.0851600001285714E+18</v>
      </c>
      <c r="B684" t="s">
        <v>14</v>
      </c>
      <c r="C684" t="s">
        <v>56</v>
      </c>
      <c r="D684" t="s">
        <v>12</v>
      </c>
      <c r="E684" s="2">
        <v>45515</v>
      </c>
      <c r="F684" t="s">
        <v>13</v>
      </c>
      <c r="G684" s="2">
        <v>45905</v>
      </c>
    </row>
    <row r="685" spans="1:7" x14ac:dyDescent="0.25">
      <c r="A685" s="1">
        <v>5.0851600001285714E+18</v>
      </c>
      <c r="B685" t="s">
        <v>14</v>
      </c>
      <c r="C685" t="s">
        <v>56</v>
      </c>
      <c r="D685" t="s">
        <v>12</v>
      </c>
      <c r="E685" s="2">
        <v>45520</v>
      </c>
      <c r="F685" t="s">
        <v>13</v>
      </c>
      <c r="G685" s="2">
        <v>45905</v>
      </c>
    </row>
    <row r="686" spans="1:7" x14ac:dyDescent="0.25">
      <c r="A686" s="1">
        <v>5.0851600001285714E+18</v>
      </c>
      <c r="B686" t="s">
        <v>14</v>
      </c>
      <c r="C686" t="s">
        <v>56</v>
      </c>
      <c r="D686" t="s">
        <v>22</v>
      </c>
      <c r="E686" s="2">
        <v>45506</v>
      </c>
      <c r="F686" t="s">
        <v>13</v>
      </c>
      <c r="G686" s="2">
        <v>45905</v>
      </c>
    </row>
    <row r="687" spans="1:7" x14ac:dyDescent="0.25">
      <c r="A687" s="1">
        <v>5.0851600001285714E+18</v>
      </c>
      <c r="B687" t="s">
        <v>14</v>
      </c>
      <c r="C687" t="s">
        <v>56</v>
      </c>
      <c r="D687" t="s">
        <v>22</v>
      </c>
      <c r="E687" s="2">
        <v>45516</v>
      </c>
      <c r="F687" t="s">
        <v>13</v>
      </c>
      <c r="G687" s="2">
        <v>45905</v>
      </c>
    </row>
    <row r="688" spans="1:7" x14ac:dyDescent="0.25">
      <c r="A688" s="1">
        <v>5.0851600001285714E+18</v>
      </c>
      <c r="B688" t="s">
        <v>14</v>
      </c>
      <c r="C688" t="s">
        <v>184</v>
      </c>
      <c r="D688" t="s">
        <v>12</v>
      </c>
      <c r="E688" s="2">
        <v>44954</v>
      </c>
      <c r="F688" t="s">
        <v>13</v>
      </c>
      <c r="G688" s="2">
        <v>45905</v>
      </c>
    </row>
    <row r="689" spans="1:7" x14ac:dyDescent="0.25">
      <c r="A689" s="1">
        <v>5.0851600001285714E+18</v>
      </c>
      <c r="B689" t="s">
        <v>14</v>
      </c>
      <c r="C689" t="s">
        <v>185</v>
      </c>
      <c r="D689" t="s">
        <v>12</v>
      </c>
      <c r="E689" s="2">
        <v>44954</v>
      </c>
      <c r="F689" t="s">
        <v>13</v>
      </c>
      <c r="G689" s="2">
        <v>45905</v>
      </c>
    </row>
    <row r="690" spans="1:7" x14ac:dyDescent="0.25">
      <c r="A690" s="1">
        <v>5.0851600001285714E+18</v>
      </c>
      <c r="B690" t="s">
        <v>14</v>
      </c>
      <c r="C690" t="s">
        <v>185</v>
      </c>
      <c r="D690" t="s">
        <v>12</v>
      </c>
      <c r="E690" s="2">
        <v>45521</v>
      </c>
      <c r="F690" t="s">
        <v>13</v>
      </c>
      <c r="G690" s="2">
        <v>45905</v>
      </c>
    </row>
    <row r="691" spans="1:7" x14ac:dyDescent="0.25">
      <c r="A691" s="1">
        <v>5.0851600001285714E+18</v>
      </c>
      <c r="B691" t="s">
        <v>14</v>
      </c>
      <c r="C691" t="s">
        <v>185</v>
      </c>
      <c r="D691" t="s">
        <v>12</v>
      </c>
      <c r="E691" s="2">
        <v>45525</v>
      </c>
      <c r="F691" t="s">
        <v>13</v>
      </c>
      <c r="G691" s="2">
        <v>45905</v>
      </c>
    </row>
    <row r="692" spans="1:7" x14ac:dyDescent="0.25">
      <c r="A692" s="1">
        <v>5.0851600001285714E+18</v>
      </c>
      <c r="B692" t="s">
        <v>14</v>
      </c>
      <c r="C692" t="s">
        <v>185</v>
      </c>
      <c r="D692" t="s">
        <v>12</v>
      </c>
      <c r="E692" s="2">
        <v>45530</v>
      </c>
      <c r="F692" t="s">
        <v>13</v>
      </c>
      <c r="G692" s="2">
        <v>45905</v>
      </c>
    </row>
    <row r="693" spans="1:7" x14ac:dyDescent="0.25">
      <c r="A693" s="1">
        <v>5.0851600001285714E+18</v>
      </c>
      <c r="B693" t="s">
        <v>14</v>
      </c>
      <c r="C693" t="s">
        <v>186</v>
      </c>
      <c r="D693" t="s">
        <v>12</v>
      </c>
      <c r="E693" s="2">
        <v>44954</v>
      </c>
      <c r="F693" t="s">
        <v>13</v>
      </c>
      <c r="G693" s="2">
        <v>45905</v>
      </c>
    </row>
    <row r="694" spans="1:7" x14ac:dyDescent="0.25">
      <c r="A694" s="1">
        <v>5.0851600001285714E+18</v>
      </c>
      <c r="B694" t="s">
        <v>14</v>
      </c>
      <c r="C694" t="s">
        <v>187</v>
      </c>
      <c r="D694" t="s">
        <v>12</v>
      </c>
      <c r="E694" s="2">
        <v>45532</v>
      </c>
      <c r="F694" t="s">
        <v>13</v>
      </c>
      <c r="G694" s="2">
        <v>45905</v>
      </c>
    </row>
    <row r="695" spans="1:7" x14ac:dyDescent="0.25">
      <c r="A695" s="1">
        <v>5.0851600001285714E+18</v>
      </c>
      <c r="B695" t="s">
        <v>14</v>
      </c>
      <c r="C695" t="s">
        <v>188</v>
      </c>
      <c r="D695" t="s">
        <v>12</v>
      </c>
      <c r="E695" s="2">
        <v>44954</v>
      </c>
      <c r="F695" t="s">
        <v>13</v>
      </c>
      <c r="G695" s="2">
        <v>45905</v>
      </c>
    </row>
    <row r="696" spans="1:7" x14ac:dyDescent="0.25">
      <c r="A696" s="1">
        <v>5.0851600001285714E+18</v>
      </c>
      <c r="B696" t="s">
        <v>14</v>
      </c>
      <c r="C696" t="s">
        <v>188</v>
      </c>
      <c r="D696" t="s">
        <v>12</v>
      </c>
      <c r="E696" s="2">
        <v>45527</v>
      </c>
      <c r="F696" t="s">
        <v>13</v>
      </c>
      <c r="G696" s="2">
        <v>45905</v>
      </c>
    </row>
    <row r="697" spans="1:7" x14ac:dyDescent="0.25">
      <c r="A697" s="1">
        <v>5.0851600001285714E+18</v>
      </c>
      <c r="B697" t="s">
        <v>14</v>
      </c>
      <c r="C697" t="s">
        <v>39</v>
      </c>
      <c r="D697" t="s">
        <v>12</v>
      </c>
      <c r="E697" s="2">
        <v>45517</v>
      </c>
      <c r="F697" t="s">
        <v>13</v>
      </c>
      <c r="G697" s="2">
        <v>45905</v>
      </c>
    </row>
    <row r="698" spans="1:7" x14ac:dyDescent="0.25">
      <c r="A698" s="1">
        <v>5.0851600001285714E+18</v>
      </c>
      <c r="B698" t="s">
        <v>14</v>
      </c>
      <c r="C698" t="s">
        <v>39</v>
      </c>
      <c r="D698" t="s">
        <v>12</v>
      </c>
      <c r="E698" s="2">
        <v>45524</v>
      </c>
      <c r="F698" t="s">
        <v>13</v>
      </c>
      <c r="G698" s="2">
        <v>45905</v>
      </c>
    </row>
    <row r="699" spans="1:7" x14ac:dyDescent="0.25">
      <c r="A699" s="1">
        <v>5.0851600001285714E+18</v>
      </c>
      <c r="B699" t="s">
        <v>14</v>
      </c>
      <c r="C699" t="s">
        <v>39</v>
      </c>
      <c r="D699" t="s">
        <v>12</v>
      </c>
      <c r="E699" s="2">
        <v>45528</v>
      </c>
      <c r="F699" t="s">
        <v>13</v>
      </c>
      <c r="G699" s="2">
        <v>45905</v>
      </c>
    </row>
    <row r="700" spans="1:7" x14ac:dyDescent="0.25">
      <c r="A700" s="1">
        <v>5.0851600001285714E+18</v>
      </c>
      <c r="B700" t="s">
        <v>14</v>
      </c>
      <c r="C700" t="s">
        <v>39</v>
      </c>
      <c r="D700" t="s">
        <v>12</v>
      </c>
      <c r="E700" s="2">
        <v>45534</v>
      </c>
      <c r="F700" t="s">
        <v>13</v>
      </c>
      <c r="G700" s="2">
        <v>45905</v>
      </c>
    </row>
    <row r="701" spans="1:7" x14ac:dyDescent="0.25">
      <c r="A701" s="1">
        <v>5.0851600001285714E+18</v>
      </c>
      <c r="B701" t="s">
        <v>14</v>
      </c>
      <c r="C701" t="s">
        <v>189</v>
      </c>
      <c r="D701" t="s">
        <v>12</v>
      </c>
      <c r="E701" s="2">
        <v>44928</v>
      </c>
      <c r="F701" t="s">
        <v>13</v>
      </c>
      <c r="G701" s="2">
        <v>45905</v>
      </c>
    </row>
    <row r="702" spans="1:7" x14ac:dyDescent="0.25">
      <c r="A702" s="1">
        <v>5.0851600001285714E+18</v>
      </c>
      <c r="B702" t="s">
        <v>14</v>
      </c>
      <c r="C702" t="s">
        <v>189</v>
      </c>
      <c r="D702" t="s">
        <v>12</v>
      </c>
      <c r="E702" s="2">
        <v>44955</v>
      </c>
      <c r="F702" t="s">
        <v>13</v>
      </c>
      <c r="G702" s="2">
        <v>45905</v>
      </c>
    </row>
    <row r="703" spans="1:7" x14ac:dyDescent="0.25">
      <c r="A703" s="1">
        <v>5.0851600001285714E+18</v>
      </c>
      <c r="B703" t="s">
        <v>14</v>
      </c>
      <c r="C703" t="s">
        <v>189</v>
      </c>
      <c r="D703" t="s">
        <v>12</v>
      </c>
      <c r="E703" s="2">
        <v>44955</v>
      </c>
      <c r="F703" t="s">
        <v>10</v>
      </c>
      <c r="G703" s="2">
        <v>45905</v>
      </c>
    </row>
    <row r="704" spans="1:7" x14ac:dyDescent="0.25">
      <c r="A704" s="1">
        <v>5.0851600001285714E+18</v>
      </c>
      <c r="B704" t="s">
        <v>14</v>
      </c>
      <c r="C704" t="s">
        <v>63</v>
      </c>
      <c r="D704" t="s">
        <v>12</v>
      </c>
      <c r="E704" s="2">
        <v>44955</v>
      </c>
      <c r="F704" t="s">
        <v>13</v>
      </c>
      <c r="G704" s="2">
        <v>45905</v>
      </c>
    </row>
    <row r="705" spans="1:7" x14ac:dyDescent="0.25">
      <c r="A705" s="1">
        <v>5.0851600001285714E+18</v>
      </c>
      <c r="B705" t="s">
        <v>14</v>
      </c>
      <c r="C705" t="s">
        <v>104</v>
      </c>
      <c r="D705" t="s">
        <v>12</v>
      </c>
      <c r="E705" s="2">
        <v>44955</v>
      </c>
      <c r="F705" t="s">
        <v>13</v>
      </c>
      <c r="G705" s="2">
        <v>45905</v>
      </c>
    </row>
    <row r="706" spans="1:7" x14ac:dyDescent="0.25">
      <c r="A706" s="1">
        <v>5.0851600001285714E+18</v>
      </c>
      <c r="B706" t="s">
        <v>14</v>
      </c>
      <c r="C706" t="s">
        <v>190</v>
      </c>
      <c r="D706" t="s">
        <v>12</v>
      </c>
      <c r="E706" s="2">
        <v>44955</v>
      </c>
      <c r="F706" t="s">
        <v>13</v>
      </c>
      <c r="G706" s="2">
        <v>45905</v>
      </c>
    </row>
    <row r="707" spans="1:7" x14ac:dyDescent="0.25">
      <c r="A707" s="1">
        <v>5.0851600001285714E+18</v>
      </c>
      <c r="B707" t="s">
        <v>14</v>
      </c>
      <c r="C707" t="s">
        <v>40</v>
      </c>
      <c r="D707" t="s">
        <v>12</v>
      </c>
      <c r="E707" s="2">
        <v>44954</v>
      </c>
      <c r="F707" t="s">
        <v>13</v>
      </c>
      <c r="G707" s="2">
        <v>45905</v>
      </c>
    </row>
    <row r="708" spans="1:7" x14ac:dyDescent="0.25">
      <c r="A708" s="1">
        <v>5.0851600001285714E+18</v>
      </c>
      <c r="B708" t="s">
        <v>14</v>
      </c>
      <c r="C708" t="s">
        <v>40</v>
      </c>
      <c r="D708" t="s">
        <v>12</v>
      </c>
      <c r="E708" s="2">
        <v>44955</v>
      </c>
      <c r="F708" t="s">
        <v>13</v>
      </c>
      <c r="G708" s="2">
        <v>45905</v>
      </c>
    </row>
    <row r="709" spans="1:7" x14ac:dyDescent="0.25">
      <c r="A709" s="1">
        <v>5.0851600001285714E+18</v>
      </c>
      <c r="B709" t="s">
        <v>14</v>
      </c>
      <c r="C709" t="s">
        <v>40</v>
      </c>
      <c r="D709" t="s">
        <v>12</v>
      </c>
      <c r="E709" s="2">
        <v>45505</v>
      </c>
      <c r="F709" t="s">
        <v>13</v>
      </c>
      <c r="G709" s="2">
        <v>45905</v>
      </c>
    </row>
    <row r="710" spans="1:7" x14ac:dyDescent="0.25">
      <c r="A710" s="1">
        <v>5.0851600001285714E+18</v>
      </c>
      <c r="B710" t="s">
        <v>14</v>
      </c>
      <c r="C710" t="s">
        <v>40</v>
      </c>
      <c r="D710" t="s">
        <v>12</v>
      </c>
      <c r="E710" s="2">
        <v>45506</v>
      </c>
      <c r="F710" t="s">
        <v>13</v>
      </c>
      <c r="G710" s="2">
        <v>45905</v>
      </c>
    </row>
    <row r="711" spans="1:7" x14ac:dyDescent="0.25">
      <c r="A711" s="1">
        <v>5.0851600001285714E+18</v>
      </c>
      <c r="B711" t="s">
        <v>14</v>
      </c>
      <c r="C711" t="s">
        <v>40</v>
      </c>
      <c r="D711" t="s">
        <v>12</v>
      </c>
      <c r="E711" s="2">
        <v>45507</v>
      </c>
      <c r="F711" t="s">
        <v>13</v>
      </c>
      <c r="G711" s="2">
        <v>45905</v>
      </c>
    </row>
    <row r="712" spans="1:7" x14ac:dyDescent="0.25">
      <c r="A712" s="1">
        <v>5.0851600001285714E+18</v>
      </c>
      <c r="B712" t="s">
        <v>14</v>
      </c>
      <c r="C712" t="s">
        <v>40</v>
      </c>
      <c r="D712" t="s">
        <v>12</v>
      </c>
      <c r="E712" s="2">
        <v>45508</v>
      </c>
      <c r="F712" t="s">
        <v>13</v>
      </c>
      <c r="G712" s="2">
        <v>45905</v>
      </c>
    </row>
    <row r="713" spans="1:7" x14ac:dyDescent="0.25">
      <c r="A713" s="1">
        <v>5.0851600001285714E+18</v>
      </c>
      <c r="B713" t="s">
        <v>14</v>
      </c>
      <c r="C713" t="s">
        <v>40</v>
      </c>
      <c r="D713" t="s">
        <v>12</v>
      </c>
      <c r="E713" s="2">
        <v>45509</v>
      </c>
      <c r="F713" t="s">
        <v>13</v>
      </c>
      <c r="G713" s="2">
        <v>45905</v>
      </c>
    </row>
    <row r="714" spans="1:7" x14ac:dyDescent="0.25">
      <c r="A714" s="1">
        <v>5.0851600001285714E+18</v>
      </c>
      <c r="B714" t="s">
        <v>14</v>
      </c>
      <c r="C714" t="s">
        <v>40</v>
      </c>
      <c r="D714" t="s">
        <v>12</v>
      </c>
      <c r="E714" s="2">
        <v>45511</v>
      </c>
      <c r="F714" t="s">
        <v>13</v>
      </c>
      <c r="G714" s="2">
        <v>45905</v>
      </c>
    </row>
    <row r="715" spans="1:7" x14ac:dyDescent="0.25">
      <c r="A715" s="1">
        <v>5.0851600001285714E+18</v>
      </c>
      <c r="B715" t="s">
        <v>14</v>
      </c>
      <c r="C715" t="s">
        <v>40</v>
      </c>
      <c r="D715" t="s">
        <v>12</v>
      </c>
      <c r="E715" s="2">
        <v>45512</v>
      </c>
      <c r="F715" t="s">
        <v>13</v>
      </c>
      <c r="G715" s="2">
        <v>45905</v>
      </c>
    </row>
    <row r="716" spans="1:7" x14ac:dyDescent="0.25">
      <c r="A716" s="1">
        <v>5.0851600001285714E+18</v>
      </c>
      <c r="B716" t="s">
        <v>14</v>
      </c>
      <c r="C716" t="s">
        <v>40</v>
      </c>
      <c r="D716" t="s">
        <v>12</v>
      </c>
      <c r="E716" s="2">
        <v>45515</v>
      </c>
      <c r="F716" t="s">
        <v>13</v>
      </c>
      <c r="G716" s="2">
        <v>45905</v>
      </c>
    </row>
    <row r="717" spans="1:7" x14ac:dyDescent="0.25">
      <c r="A717" s="1">
        <v>5.0851600001285714E+18</v>
      </c>
      <c r="B717" t="s">
        <v>14</v>
      </c>
      <c r="C717" t="s">
        <v>40</v>
      </c>
      <c r="D717" t="s">
        <v>12</v>
      </c>
      <c r="E717" s="2">
        <v>45516</v>
      </c>
      <c r="F717" t="s">
        <v>13</v>
      </c>
      <c r="G717" s="2">
        <v>45905</v>
      </c>
    </row>
    <row r="718" spans="1:7" x14ac:dyDescent="0.25">
      <c r="A718" s="1">
        <v>5.0851600001285714E+18</v>
      </c>
      <c r="B718" t="s">
        <v>14</v>
      </c>
      <c r="C718" t="s">
        <v>40</v>
      </c>
      <c r="D718" t="s">
        <v>12</v>
      </c>
      <c r="E718" s="2">
        <v>45522</v>
      </c>
      <c r="F718" t="s">
        <v>13</v>
      </c>
      <c r="G718" s="2">
        <v>45905</v>
      </c>
    </row>
    <row r="719" spans="1:7" x14ac:dyDescent="0.25">
      <c r="A719" s="1">
        <v>5.0851600001285714E+18</v>
      </c>
      <c r="B719" t="s">
        <v>14</v>
      </c>
      <c r="C719" t="s">
        <v>40</v>
      </c>
      <c r="D719" t="s">
        <v>12</v>
      </c>
      <c r="E719" s="2">
        <v>45523</v>
      </c>
      <c r="F719" t="s">
        <v>13</v>
      </c>
      <c r="G719" s="2">
        <v>45905</v>
      </c>
    </row>
    <row r="720" spans="1:7" x14ac:dyDescent="0.25">
      <c r="A720" s="1">
        <v>5.0851600001285714E+18</v>
      </c>
      <c r="B720" t="s">
        <v>14</v>
      </c>
      <c r="C720" t="s">
        <v>40</v>
      </c>
      <c r="D720" t="s">
        <v>12</v>
      </c>
      <c r="E720" s="2">
        <v>45524</v>
      </c>
      <c r="F720" t="s">
        <v>13</v>
      </c>
      <c r="G720" s="2">
        <v>45905</v>
      </c>
    </row>
    <row r="721" spans="1:7" x14ac:dyDescent="0.25">
      <c r="A721" s="1">
        <v>5.0851600001285714E+18</v>
      </c>
      <c r="B721" t="s">
        <v>14</v>
      </c>
      <c r="C721" t="s">
        <v>40</v>
      </c>
      <c r="D721" t="s">
        <v>12</v>
      </c>
      <c r="E721" s="2">
        <v>45525</v>
      </c>
      <c r="F721" t="s">
        <v>13</v>
      </c>
      <c r="G721" s="2">
        <v>45905</v>
      </c>
    </row>
    <row r="722" spans="1:7" x14ac:dyDescent="0.25">
      <c r="A722" s="1">
        <v>5.0851600001285714E+18</v>
      </c>
      <c r="B722" t="s">
        <v>14</v>
      </c>
      <c r="C722" t="s">
        <v>40</v>
      </c>
      <c r="D722" t="s">
        <v>12</v>
      </c>
      <c r="E722" s="2">
        <v>45526</v>
      </c>
      <c r="F722" t="s">
        <v>13</v>
      </c>
      <c r="G722" s="2">
        <v>45905</v>
      </c>
    </row>
    <row r="723" spans="1:7" x14ac:dyDescent="0.25">
      <c r="A723" s="1">
        <v>5.0851600001285714E+18</v>
      </c>
      <c r="B723" t="s">
        <v>14</v>
      </c>
      <c r="C723" t="s">
        <v>40</v>
      </c>
      <c r="D723" t="s">
        <v>12</v>
      </c>
      <c r="E723" s="2">
        <v>45527</v>
      </c>
      <c r="F723" t="s">
        <v>13</v>
      </c>
      <c r="G723" s="2">
        <v>45905</v>
      </c>
    </row>
    <row r="724" spans="1:7" x14ac:dyDescent="0.25">
      <c r="A724" s="1">
        <v>5.0851600001285714E+18</v>
      </c>
      <c r="B724" t="s">
        <v>14</v>
      </c>
      <c r="C724" t="s">
        <v>40</v>
      </c>
      <c r="D724" t="s">
        <v>12</v>
      </c>
      <c r="E724" s="2">
        <v>45528</v>
      </c>
      <c r="F724" t="s">
        <v>13</v>
      </c>
      <c r="G724" s="2">
        <v>45905</v>
      </c>
    </row>
    <row r="725" spans="1:7" x14ac:dyDescent="0.25">
      <c r="A725" s="1">
        <v>5.0851600001285714E+18</v>
      </c>
      <c r="B725" t="s">
        <v>14</v>
      </c>
      <c r="C725" t="s">
        <v>40</v>
      </c>
      <c r="D725" t="s">
        <v>12</v>
      </c>
      <c r="E725" s="2">
        <v>45529</v>
      </c>
      <c r="F725" t="s">
        <v>13</v>
      </c>
      <c r="G725" s="2">
        <v>45905</v>
      </c>
    </row>
    <row r="726" spans="1:7" x14ac:dyDescent="0.25">
      <c r="A726" s="1">
        <v>5.0851600001285714E+18</v>
      </c>
      <c r="B726" t="s">
        <v>14</v>
      </c>
      <c r="C726" t="s">
        <v>40</v>
      </c>
      <c r="D726" t="s">
        <v>12</v>
      </c>
      <c r="E726" s="2">
        <v>45530</v>
      </c>
      <c r="F726" t="s">
        <v>13</v>
      </c>
      <c r="G726" s="2">
        <v>45905</v>
      </c>
    </row>
    <row r="727" spans="1:7" x14ac:dyDescent="0.25">
      <c r="A727" s="1">
        <v>5.0851600001285714E+18</v>
      </c>
      <c r="B727" t="s">
        <v>14</v>
      </c>
      <c r="C727" t="s">
        <v>40</v>
      </c>
      <c r="D727" t="s">
        <v>12</v>
      </c>
      <c r="E727" s="2">
        <v>45531</v>
      </c>
      <c r="F727" t="s">
        <v>13</v>
      </c>
      <c r="G727" s="2">
        <v>45905</v>
      </c>
    </row>
    <row r="728" spans="1:7" x14ac:dyDescent="0.25">
      <c r="A728" s="1">
        <v>5.0851600001285714E+18</v>
      </c>
      <c r="B728" t="s">
        <v>14</v>
      </c>
      <c r="C728" t="s">
        <v>40</v>
      </c>
      <c r="D728" t="s">
        <v>12</v>
      </c>
      <c r="E728" s="2">
        <v>45532</v>
      </c>
      <c r="F728" t="s">
        <v>13</v>
      </c>
      <c r="G728" s="2">
        <v>45905</v>
      </c>
    </row>
    <row r="729" spans="1:7" x14ac:dyDescent="0.25">
      <c r="A729" s="1">
        <v>5.0851600001285714E+18</v>
      </c>
      <c r="B729" t="s">
        <v>14</v>
      </c>
      <c r="C729" t="s">
        <v>40</v>
      </c>
      <c r="D729" t="s">
        <v>12</v>
      </c>
      <c r="E729" s="2">
        <v>45533</v>
      </c>
      <c r="F729" t="s">
        <v>13</v>
      </c>
      <c r="G729" s="2">
        <v>45905</v>
      </c>
    </row>
    <row r="730" spans="1:7" x14ac:dyDescent="0.25">
      <c r="A730" s="1">
        <v>5.0851600001285714E+18</v>
      </c>
      <c r="B730" t="s">
        <v>14</v>
      </c>
      <c r="C730" t="s">
        <v>40</v>
      </c>
      <c r="D730" t="s">
        <v>12</v>
      </c>
      <c r="E730" s="2">
        <v>45534</v>
      </c>
      <c r="F730" t="s">
        <v>13</v>
      </c>
      <c r="G730" s="2">
        <v>45905</v>
      </c>
    </row>
    <row r="731" spans="1:7" x14ac:dyDescent="0.25">
      <c r="A731" s="1">
        <v>5.0851600001285714E+18</v>
      </c>
      <c r="B731" t="s">
        <v>14</v>
      </c>
      <c r="C731" t="s">
        <v>40</v>
      </c>
      <c r="D731" t="s">
        <v>12</v>
      </c>
      <c r="E731" s="2">
        <v>45535</v>
      </c>
      <c r="F731" t="s">
        <v>13</v>
      </c>
      <c r="G731" s="2">
        <v>45905</v>
      </c>
    </row>
    <row r="732" spans="1:7" x14ac:dyDescent="0.25">
      <c r="A732" s="1">
        <v>5.0851600001285714E+18</v>
      </c>
      <c r="B732" t="s">
        <v>14</v>
      </c>
      <c r="C732" t="s">
        <v>40</v>
      </c>
      <c r="D732" t="s">
        <v>57</v>
      </c>
      <c r="E732" s="2">
        <v>45531</v>
      </c>
      <c r="F732" t="s">
        <v>13</v>
      </c>
      <c r="G732" s="2">
        <v>45674</v>
      </c>
    </row>
    <row r="733" spans="1:7" x14ac:dyDescent="0.25">
      <c r="A733" s="1">
        <v>5.0851600001285714E+18</v>
      </c>
      <c r="B733" t="s">
        <v>14</v>
      </c>
      <c r="C733" t="s">
        <v>40</v>
      </c>
      <c r="D733" t="s">
        <v>22</v>
      </c>
      <c r="E733" s="2">
        <v>45505</v>
      </c>
      <c r="F733" t="s">
        <v>13</v>
      </c>
      <c r="G733" s="2">
        <v>45905</v>
      </c>
    </row>
    <row r="734" spans="1:7" x14ac:dyDescent="0.25">
      <c r="A734" s="1">
        <v>5.0851600001285714E+18</v>
      </c>
      <c r="B734" t="s">
        <v>14</v>
      </c>
      <c r="C734" t="s">
        <v>40</v>
      </c>
      <c r="D734" t="s">
        <v>22</v>
      </c>
      <c r="E734" s="2">
        <v>45506</v>
      </c>
      <c r="F734" t="s">
        <v>13</v>
      </c>
      <c r="G734" s="2">
        <v>45905</v>
      </c>
    </row>
    <row r="735" spans="1:7" x14ac:dyDescent="0.25">
      <c r="A735" s="1">
        <v>5.0851600001285714E+18</v>
      </c>
      <c r="B735" t="s">
        <v>14</v>
      </c>
      <c r="C735" t="s">
        <v>40</v>
      </c>
      <c r="D735" t="s">
        <v>22</v>
      </c>
      <c r="E735" s="2">
        <v>45514</v>
      </c>
      <c r="F735" t="s">
        <v>13</v>
      </c>
      <c r="G735" s="2">
        <v>45905</v>
      </c>
    </row>
    <row r="736" spans="1:7" x14ac:dyDescent="0.25">
      <c r="A736" s="1">
        <v>5.0851600001285714E+18</v>
      </c>
      <c r="B736" t="s">
        <v>14</v>
      </c>
      <c r="C736" t="s">
        <v>40</v>
      </c>
      <c r="D736" t="s">
        <v>22</v>
      </c>
      <c r="E736" s="2">
        <v>45515</v>
      </c>
      <c r="F736" t="s">
        <v>13</v>
      </c>
      <c r="G736" s="2">
        <v>45905</v>
      </c>
    </row>
    <row r="737" spans="1:7" x14ac:dyDescent="0.25">
      <c r="A737" s="1">
        <v>5.0851600001285714E+18</v>
      </c>
      <c r="B737" t="s">
        <v>14</v>
      </c>
      <c r="C737" t="s">
        <v>40</v>
      </c>
      <c r="D737" t="s">
        <v>22</v>
      </c>
      <c r="E737" s="2">
        <v>45527</v>
      </c>
      <c r="F737" t="s">
        <v>13</v>
      </c>
      <c r="G737" s="2">
        <v>45905</v>
      </c>
    </row>
    <row r="738" spans="1:7" x14ac:dyDescent="0.25">
      <c r="A738" s="1">
        <v>5.0851600001285714E+18</v>
      </c>
      <c r="B738" t="s">
        <v>14</v>
      </c>
      <c r="C738" t="s">
        <v>40</v>
      </c>
      <c r="D738" t="s">
        <v>22</v>
      </c>
      <c r="E738" s="2">
        <v>45530</v>
      </c>
      <c r="F738" t="s">
        <v>13</v>
      </c>
      <c r="G738" s="2">
        <v>45905</v>
      </c>
    </row>
    <row r="739" spans="1:7" x14ac:dyDescent="0.25">
      <c r="A739" s="1">
        <v>5.0851600001285714E+18</v>
      </c>
      <c r="B739" t="s">
        <v>14</v>
      </c>
      <c r="C739" t="s">
        <v>40</v>
      </c>
      <c r="D739" t="s">
        <v>22</v>
      </c>
      <c r="E739" s="2">
        <v>45531</v>
      </c>
      <c r="F739" t="s">
        <v>13</v>
      </c>
      <c r="G739" s="2">
        <v>45905</v>
      </c>
    </row>
    <row r="740" spans="1:7" x14ac:dyDescent="0.25">
      <c r="A740" s="1">
        <v>5.0851600001285714E+18</v>
      </c>
      <c r="B740" t="s">
        <v>14</v>
      </c>
      <c r="C740" t="s">
        <v>191</v>
      </c>
      <c r="D740" t="s">
        <v>12</v>
      </c>
      <c r="E740" s="2">
        <v>44954</v>
      </c>
      <c r="F740" t="s">
        <v>13</v>
      </c>
      <c r="G740" s="2">
        <v>45905</v>
      </c>
    </row>
    <row r="741" spans="1:7" x14ac:dyDescent="0.25">
      <c r="A741" s="1">
        <v>5.0851600001285714E+18</v>
      </c>
      <c r="B741" t="s">
        <v>14</v>
      </c>
      <c r="C741" t="s">
        <v>192</v>
      </c>
      <c r="D741" t="s">
        <v>12</v>
      </c>
      <c r="E741" s="2">
        <v>44928</v>
      </c>
      <c r="F741" t="s">
        <v>13</v>
      </c>
      <c r="G741" s="2">
        <v>45905</v>
      </c>
    </row>
    <row r="742" spans="1:7" x14ac:dyDescent="0.25">
      <c r="A742" s="1">
        <v>5.0851600001285714E+18</v>
      </c>
      <c r="B742" t="s">
        <v>14</v>
      </c>
      <c r="C742" t="s">
        <v>192</v>
      </c>
      <c r="D742" t="s">
        <v>12</v>
      </c>
      <c r="E742" s="2">
        <v>44954</v>
      </c>
      <c r="F742" t="s">
        <v>13</v>
      </c>
      <c r="G742" s="2">
        <v>45905</v>
      </c>
    </row>
    <row r="743" spans="1:7" x14ac:dyDescent="0.25">
      <c r="A743" s="1">
        <v>5.0851600001285714E+18</v>
      </c>
      <c r="B743" t="s">
        <v>14</v>
      </c>
      <c r="C743" t="s">
        <v>192</v>
      </c>
      <c r="D743" t="s">
        <v>12</v>
      </c>
      <c r="E743" s="2">
        <v>45509</v>
      </c>
      <c r="F743" t="s">
        <v>13</v>
      </c>
      <c r="G743" s="2">
        <v>45905</v>
      </c>
    </row>
    <row r="744" spans="1:7" x14ac:dyDescent="0.25">
      <c r="A744" s="1">
        <v>5.0851600001285714E+18</v>
      </c>
      <c r="B744" t="s">
        <v>14</v>
      </c>
      <c r="C744" t="s">
        <v>192</v>
      </c>
      <c r="D744" t="s">
        <v>12</v>
      </c>
      <c r="E744" s="2">
        <v>45510</v>
      </c>
      <c r="F744" t="s">
        <v>13</v>
      </c>
      <c r="G744" s="2">
        <v>45905</v>
      </c>
    </row>
    <row r="745" spans="1:7" x14ac:dyDescent="0.25">
      <c r="A745" s="1">
        <v>5.0851600001285714E+18</v>
      </c>
      <c r="B745" t="s">
        <v>14</v>
      </c>
      <c r="C745" t="s">
        <v>192</v>
      </c>
      <c r="D745" t="s">
        <v>12</v>
      </c>
      <c r="E745" s="2">
        <v>45512</v>
      </c>
      <c r="F745" t="s">
        <v>13</v>
      </c>
      <c r="G745" s="2">
        <v>45905</v>
      </c>
    </row>
    <row r="746" spans="1:7" x14ac:dyDescent="0.25">
      <c r="A746" s="1">
        <v>5.0851600001285714E+18</v>
      </c>
      <c r="B746" t="s">
        <v>14</v>
      </c>
      <c r="C746" t="s">
        <v>192</v>
      </c>
      <c r="D746" t="s">
        <v>12</v>
      </c>
      <c r="E746" s="2">
        <v>45522</v>
      </c>
      <c r="F746" t="s">
        <v>13</v>
      </c>
      <c r="G746" s="2">
        <v>45905</v>
      </c>
    </row>
    <row r="747" spans="1:7" x14ac:dyDescent="0.25">
      <c r="A747" s="1">
        <v>5.0851600001285714E+18</v>
      </c>
      <c r="B747" t="s">
        <v>14</v>
      </c>
      <c r="C747" t="s">
        <v>192</v>
      </c>
      <c r="D747" t="s">
        <v>12</v>
      </c>
      <c r="E747" s="2">
        <v>45529</v>
      </c>
      <c r="F747" t="s">
        <v>13</v>
      </c>
      <c r="G747" s="2">
        <v>45905</v>
      </c>
    </row>
    <row r="748" spans="1:7" x14ac:dyDescent="0.25">
      <c r="A748" s="1">
        <v>5.0851600001285714E+18</v>
      </c>
      <c r="B748" t="s">
        <v>14</v>
      </c>
      <c r="C748" t="s">
        <v>192</v>
      </c>
      <c r="D748" t="s">
        <v>12</v>
      </c>
      <c r="E748" s="2">
        <v>45534</v>
      </c>
      <c r="F748" t="s">
        <v>13</v>
      </c>
      <c r="G748" s="2">
        <v>45905</v>
      </c>
    </row>
    <row r="749" spans="1:7" x14ac:dyDescent="0.25">
      <c r="A749" s="1">
        <v>5.0851600001285714E+18</v>
      </c>
      <c r="B749" t="s">
        <v>14</v>
      </c>
      <c r="C749" t="s">
        <v>41</v>
      </c>
      <c r="D749" t="s">
        <v>12</v>
      </c>
      <c r="E749" s="2">
        <v>44954</v>
      </c>
      <c r="F749" t="s">
        <v>13</v>
      </c>
      <c r="G749" s="2">
        <v>45905</v>
      </c>
    </row>
    <row r="750" spans="1:7" x14ac:dyDescent="0.25">
      <c r="A750" s="1">
        <v>5.0851600001285714E+18</v>
      </c>
      <c r="B750" t="s">
        <v>14</v>
      </c>
      <c r="C750" t="s">
        <v>41</v>
      </c>
      <c r="D750" t="s">
        <v>12</v>
      </c>
      <c r="E750" s="2">
        <v>44955</v>
      </c>
      <c r="F750" t="s">
        <v>13</v>
      </c>
      <c r="G750" s="2">
        <v>45905</v>
      </c>
    </row>
    <row r="751" spans="1:7" x14ac:dyDescent="0.25">
      <c r="A751" s="1">
        <v>5.0851600001285714E+18</v>
      </c>
      <c r="B751" t="s">
        <v>14</v>
      </c>
      <c r="C751" t="s">
        <v>41</v>
      </c>
      <c r="D751" t="s">
        <v>12</v>
      </c>
      <c r="E751" s="2">
        <v>45509</v>
      </c>
      <c r="F751" t="s">
        <v>13</v>
      </c>
      <c r="G751" s="2">
        <v>45905</v>
      </c>
    </row>
    <row r="752" spans="1:7" x14ac:dyDescent="0.25">
      <c r="A752" s="1">
        <v>5.0851600001285714E+18</v>
      </c>
      <c r="B752" t="s">
        <v>14</v>
      </c>
      <c r="C752" t="s">
        <v>41</v>
      </c>
      <c r="D752" t="s">
        <v>12</v>
      </c>
      <c r="E752" s="2">
        <v>45511</v>
      </c>
      <c r="F752" t="s">
        <v>13</v>
      </c>
      <c r="G752" s="2">
        <v>45905</v>
      </c>
    </row>
    <row r="753" spans="1:7" x14ac:dyDescent="0.25">
      <c r="A753" s="1">
        <v>5.0851600001285714E+18</v>
      </c>
      <c r="B753" t="s">
        <v>14</v>
      </c>
      <c r="C753" t="s">
        <v>41</v>
      </c>
      <c r="D753" t="s">
        <v>12</v>
      </c>
      <c r="E753" s="2">
        <v>45513</v>
      </c>
      <c r="F753" t="s">
        <v>13</v>
      </c>
      <c r="G753" s="2">
        <v>45905</v>
      </c>
    </row>
    <row r="754" spans="1:7" x14ac:dyDescent="0.25">
      <c r="A754" s="1">
        <v>5.0851600001285714E+18</v>
      </c>
      <c r="B754" t="s">
        <v>14</v>
      </c>
      <c r="C754" t="s">
        <v>41</v>
      </c>
      <c r="D754" t="s">
        <v>12</v>
      </c>
      <c r="E754" s="2">
        <v>45514</v>
      </c>
      <c r="F754" t="s">
        <v>13</v>
      </c>
      <c r="G754" s="2">
        <v>45905</v>
      </c>
    </row>
    <row r="755" spans="1:7" x14ac:dyDescent="0.25">
      <c r="A755" s="1">
        <v>5.0851600001285714E+18</v>
      </c>
      <c r="B755" t="s">
        <v>14</v>
      </c>
      <c r="C755" t="s">
        <v>41</v>
      </c>
      <c r="D755" t="s">
        <v>12</v>
      </c>
      <c r="E755" s="2">
        <v>45518</v>
      </c>
      <c r="F755" t="s">
        <v>13</v>
      </c>
      <c r="G755" s="2">
        <v>45905</v>
      </c>
    </row>
    <row r="756" spans="1:7" x14ac:dyDescent="0.25">
      <c r="A756" s="1">
        <v>5.0851600001285714E+18</v>
      </c>
      <c r="B756" t="s">
        <v>14</v>
      </c>
      <c r="C756" t="s">
        <v>41</v>
      </c>
      <c r="D756" t="s">
        <v>12</v>
      </c>
      <c r="E756" s="2">
        <v>45519</v>
      </c>
      <c r="F756" t="s">
        <v>13</v>
      </c>
      <c r="G756" s="2">
        <v>45905</v>
      </c>
    </row>
    <row r="757" spans="1:7" x14ac:dyDescent="0.25">
      <c r="A757" s="1">
        <v>5.0851600001285714E+18</v>
      </c>
      <c r="B757" t="s">
        <v>14</v>
      </c>
      <c r="C757" t="s">
        <v>41</v>
      </c>
      <c r="D757" t="s">
        <v>12</v>
      </c>
      <c r="E757" s="2">
        <v>45521</v>
      </c>
      <c r="F757" t="s">
        <v>13</v>
      </c>
      <c r="G757" s="2">
        <v>45905</v>
      </c>
    </row>
    <row r="758" spans="1:7" x14ac:dyDescent="0.25">
      <c r="A758" s="1">
        <v>5.0851600001285714E+18</v>
      </c>
      <c r="B758" t="s">
        <v>14</v>
      </c>
      <c r="C758" t="s">
        <v>41</v>
      </c>
      <c r="D758" t="s">
        <v>12</v>
      </c>
      <c r="E758" s="2">
        <v>45522</v>
      </c>
      <c r="F758" t="s">
        <v>13</v>
      </c>
      <c r="G758" s="2">
        <v>45905</v>
      </c>
    </row>
    <row r="759" spans="1:7" x14ac:dyDescent="0.25">
      <c r="A759" s="1">
        <v>5.0851600001285714E+18</v>
      </c>
      <c r="B759" t="s">
        <v>14</v>
      </c>
      <c r="C759" t="s">
        <v>41</v>
      </c>
      <c r="D759" t="s">
        <v>12</v>
      </c>
      <c r="E759" s="2">
        <v>45524</v>
      </c>
      <c r="F759" t="s">
        <v>13</v>
      </c>
      <c r="G759" s="2">
        <v>45905</v>
      </c>
    </row>
    <row r="760" spans="1:7" x14ac:dyDescent="0.25">
      <c r="A760" s="1">
        <v>5.0851600001285714E+18</v>
      </c>
      <c r="B760" t="s">
        <v>14</v>
      </c>
      <c r="C760" t="s">
        <v>41</v>
      </c>
      <c r="D760" t="s">
        <v>12</v>
      </c>
      <c r="E760" s="2">
        <v>45525</v>
      </c>
      <c r="F760" t="s">
        <v>13</v>
      </c>
      <c r="G760" s="2">
        <v>45905</v>
      </c>
    </row>
    <row r="761" spans="1:7" x14ac:dyDescent="0.25">
      <c r="A761" s="1">
        <v>5.0851600001285714E+18</v>
      </c>
      <c r="B761" t="s">
        <v>14</v>
      </c>
      <c r="C761" t="s">
        <v>41</v>
      </c>
      <c r="D761" t="s">
        <v>12</v>
      </c>
      <c r="E761" s="2">
        <v>45527</v>
      </c>
      <c r="F761" t="s">
        <v>13</v>
      </c>
      <c r="G761" s="2">
        <v>45905</v>
      </c>
    </row>
    <row r="762" spans="1:7" x14ac:dyDescent="0.25">
      <c r="A762" s="1">
        <v>5.0851600001285714E+18</v>
      </c>
      <c r="B762" t="s">
        <v>14</v>
      </c>
      <c r="C762" t="s">
        <v>41</v>
      </c>
      <c r="D762" t="s">
        <v>12</v>
      </c>
      <c r="E762" s="2">
        <v>45529</v>
      </c>
      <c r="F762" t="s">
        <v>13</v>
      </c>
      <c r="G762" s="2">
        <v>45905</v>
      </c>
    </row>
    <row r="763" spans="1:7" x14ac:dyDescent="0.25">
      <c r="A763" s="1">
        <v>5.0851600001285714E+18</v>
      </c>
      <c r="B763" t="s">
        <v>14</v>
      </c>
      <c r="C763" t="s">
        <v>41</v>
      </c>
      <c r="D763" t="s">
        <v>12</v>
      </c>
      <c r="E763" s="2">
        <v>45530</v>
      </c>
      <c r="F763" t="s">
        <v>13</v>
      </c>
      <c r="G763" s="2">
        <v>45905</v>
      </c>
    </row>
    <row r="764" spans="1:7" x14ac:dyDescent="0.25">
      <c r="A764" s="1">
        <v>5.0851600001285714E+18</v>
      </c>
      <c r="B764" t="s">
        <v>14</v>
      </c>
      <c r="C764" t="s">
        <v>41</v>
      </c>
      <c r="D764" t="s">
        <v>12</v>
      </c>
      <c r="E764" s="2">
        <v>45531</v>
      </c>
      <c r="F764" t="s">
        <v>13</v>
      </c>
      <c r="G764" s="2">
        <v>45905</v>
      </c>
    </row>
    <row r="765" spans="1:7" x14ac:dyDescent="0.25">
      <c r="A765" s="1">
        <v>5.0851600001285714E+18</v>
      </c>
      <c r="B765" t="s">
        <v>14</v>
      </c>
      <c r="C765" t="s">
        <v>41</v>
      </c>
      <c r="D765" t="s">
        <v>12</v>
      </c>
      <c r="E765" s="2">
        <v>45533</v>
      </c>
      <c r="F765" t="s">
        <v>13</v>
      </c>
      <c r="G765" s="2">
        <v>45905</v>
      </c>
    </row>
    <row r="766" spans="1:7" x14ac:dyDescent="0.25">
      <c r="A766" s="1">
        <v>5.0851600001285714E+18</v>
      </c>
      <c r="B766" t="s">
        <v>14</v>
      </c>
      <c r="C766" t="s">
        <v>41</v>
      </c>
      <c r="D766" t="s">
        <v>12</v>
      </c>
      <c r="E766" s="2">
        <v>45534</v>
      </c>
      <c r="F766" t="s">
        <v>13</v>
      </c>
      <c r="G766" s="2">
        <v>45905</v>
      </c>
    </row>
    <row r="767" spans="1:7" x14ac:dyDescent="0.25">
      <c r="A767" s="1">
        <v>5.0851600001285714E+18</v>
      </c>
      <c r="B767" t="s">
        <v>14</v>
      </c>
      <c r="C767" t="s">
        <v>41</v>
      </c>
      <c r="D767" t="s">
        <v>12</v>
      </c>
      <c r="E767" s="2">
        <v>45535</v>
      </c>
      <c r="F767" t="s">
        <v>13</v>
      </c>
      <c r="G767" s="2">
        <v>45905</v>
      </c>
    </row>
    <row r="768" spans="1:7" x14ac:dyDescent="0.25">
      <c r="A768" s="1">
        <v>5.0851600001285714E+18</v>
      </c>
      <c r="B768" t="s">
        <v>14</v>
      </c>
      <c r="C768" t="s">
        <v>41</v>
      </c>
      <c r="D768" t="s">
        <v>55</v>
      </c>
      <c r="E768" s="2">
        <v>45529</v>
      </c>
      <c r="F768" t="s">
        <v>13</v>
      </c>
      <c r="G768" s="2">
        <v>45674</v>
      </c>
    </row>
    <row r="769" spans="1:7" x14ac:dyDescent="0.25">
      <c r="A769" s="1">
        <v>5.0851600001285714E+18</v>
      </c>
      <c r="B769" t="s">
        <v>14</v>
      </c>
      <c r="C769" t="s">
        <v>41</v>
      </c>
      <c r="D769" t="s">
        <v>58</v>
      </c>
      <c r="E769" s="2">
        <v>44954</v>
      </c>
      <c r="F769" t="s">
        <v>13</v>
      </c>
      <c r="G769" s="2">
        <v>45674</v>
      </c>
    </row>
    <row r="770" spans="1:7" x14ac:dyDescent="0.25">
      <c r="A770" s="1">
        <v>5.0851600001285714E+18</v>
      </c>
      <c r="B770" t="s">
        <v>14</v>
      </c>
      <c r="C770" t="s">
        <v>41</v>
      </c>
      <c r="D770" t="s">
        <v>22</v>
      </c>
      <c r="E770" s="2">
        <v>45512</v>
      </c>
      <c r="F770" t="s">
        <v>13</v>
      </c>
      <c r="G770" s="2">
        <v>45905</v>
      </c>
    </row>
    <row r="771" spans="1:7" x14ac:dyDescent="0.25">
      <c r="A771" s="1">
        <v>5.0851600001285714E+18</v>
      </c>
      <c r="B771" t="s">
        <v>14</v>
      </c>
      <c r="C771" t="s">
        <v>105</v>
      </c>
      <c r="D771" t="s">
        <v>12</v>
      </c>
      <c r="E771" s="2">
        <v>45528</v>
      </c>
      <c r="F771" t="s">
        <v>13</v>
      </c>
      <c r="G771" s="2">
        <v>45905</v>
      </c>
    </row>
    <row r="772" spans="1:7" x14ac:dyDescent="0.25">
      <c r="A772" s="1">
        <v>5.0851600001285714E+18</v>
      </c>
      <c r="B772" t="s">
        <v>14</v>
      </c>
      <c r="C772" t="s">
        <v>193</v>
      </c>
      <c r="D772" t="s">
        <v>12</v>
      </c>
      <c r="E772" s="2">
        <v>44955</v>
      </c>
      <c r="F772" t="s">
        <v>13</v>
      </c>
      <c r="G772" s="2">
        <v>45905</v>
      </c>
    </row>
    <row r="773" spans="1:7" x14ac:dyDescent="0.25">
      <c r="A773" s="1">
        <v>5.0851600001285714E+18</v>
      </c>
      <c r="B773" t="s">
        <v>14</v>
      </c>
      <c r="C773" t="s">
        <v>194</v>
      </c>
      <c r="D773" t="s">
        <v>12</v>
      </c>
      <c r="E773" s="2">
        <v>44955</v>
      </c>
      <c r="F773" t="s">
        <v>13</v>
      </c>
      <c r="G773" s="2">
        <v>45905</v>
      </c>
    </row>
    <row r="774" spans="1:7" x14ac:dyDescent="0.25">
      <c r="A774" s="1">
        <v>5.0851600001285714E+18</v>
      </c>
      <c r="B774" t="s">
        <v>14</v>
      </c>
      <c r="C774" t="s">
        <v>195</v>
      </c>
      <c r="D774" t="s">
        <v>12</v>
      </c>
      <c r="E774" s="2">
        <v>44955</v>
      </c>
      <c r="F774" t="s">
        <v>13</v>
      </c>
      <c r="G774" s="2">
        <v>45905</v>
      </c>
    </row>
    <row r="775" spans="1:7" x14ac:dyDescent="0.25">
      <c r="A775" s="1">
        <v>5.0851600001285714E+18</v>
      </c>
      <c r="B775" t="s">
        <v>14</v>
      </c>
      <c r="C775" t="s">
        <v>196</v>
      </c>
      <c r="D775" t="s">
        <v>12</v>
      </c>
      <c r="E775" s="2">
        <v>44954</v>
      </c>
      <c r="F775" t="s">
        <v>13</v>
      </c>
      <c r="G775" s="2">
        <v>45905</v>
      </c>
    </row>
    <row r="776" spans="1:7" x14ac:dyDescent="0.25">
      <c r="A776" s="1">
        <v>5.0851600001285714E+18</v>
      </c>
      <c r="B776" t="s">
        <v>14</v>
      </c>
      <c r="C776" t="s">
        <v>196</v>
      </c>
      <c r="D776" t="s">
        <v>12</v>
      </c>
      <c r="E776" s="2">
        <v>45524</v>
      </c>
      <c r="F776" t="s">
        <v>13</v>
      </c>
      <c r="G776" s="2">
        <v>45905</v>
      </c>
    </row>
    <row r="777" spans="1:7" x14ac:dyDescent="0.25">
      <c r="A777" s="1">
        <v>5.0851600001285714E+18</v>
      </c>
      <c r="B777" t="s">
        <v>14</v>
      </c>
      <c r="C777" t="s">
        <v>196</v>
      </c>
      <c r="D777" t="s">
        <v>12</v>
      </c>
      <c r="E777" s="2">
        <v>45530</v>
      </c>
      <c r="F777" t="s">
        <v>13</v>
      </c>
      <c r="G777" s="2">
        <v>45905</v>
      </c>
    </row>
    <row r="778" spans="1:7" x14ac:dyDescent="0.25">
      <c r="A778" s="1">
        <v>5.0851600001285714E+18</v>
      </c>
      <c r="B778" t="s">
        <v>14</v>
      </c>
      <c r="C778" t="s">
        <v>196</v>
      </c>
      <c r="D778" t="s">
        <v>12</v>
      </c>
      <c r="E778" s="2">
        <v>45534</v>
      </c>
      <c r="F778" t="s">
        <v>13</v>
      </c>
      <c r="G778" s="2">
        <v>45905</v>
      </c>
    </row>
    <row r="779" spans="1:7" x14ac:dyDescent="0.25">
      <c r="A779" s="1">
        <v>5.0851600001285714E+18</v>
      </c>
      <c r="B779" t="s">
        <v>14</v>
      </c>
      <c r="C779" t="s">
        <v>197</v>
      </c>
      <c r="D779" t="s">
        <v>12</v>
      </c>
      <c r="E779" s="2">
        <v>45524</v>
      </c>
      <c r="F779" t="s">
        <v>13</v>
      </c>
      <c r="G779" s="2">
        <v>45905</v>
      </c>
    </row>
    <row r="780" spans="1:7" x14ac:dyDescent="0.25">
      <c r="A780" s="1">
        <v>5.0851600001285714E+18</v>
      </c>
      <c r="B780" t="s">
        <v>14</v>
      </c>
      <c r="C780" t="s">
        <v>198</v>
      </c>
      <c r="D780" t="s">
        <v>12</v>
      </c>
      <c r="E780" s="2">
        <v>45516</v>
      </c>
      <c r="F780" t="s">
        <v>13</v>
      </c>
      <c r="G780" s="2">
        <v>45905</v>
      </c>
    </row>
    <row r="781" spans="1:7" x14ac:dyDescent="0.25">
      <c r="A781" s="1">
        <v>5.0851600001285714E+18</v>
      </c>
      <c r="B781" t="s">
        <v>14</v>
      </c>
      <c r="C781" t="s">
        <v>42</v>
      </c>
      <c r="D781" t="s">
        <v>12</v>
      </c>
      <c r="E781" s="2">
        <v>44954</v>
      </c>
      <c r="F781" t="s">
        <v>13</v>
      </c>
      <c r="G781" s="2">
        <v>45905</v>
      </c>
    </row>
    <row r="782" spans="1:7" x14ac:dyDescent="0.25">
      <c r="A782" s="1">
        <v>5.0851600001285714E+18</v>
      </c>
      <c r="B782" t="s">
        <v>14</v>
      </c>
      <c r="C782" t="s">
        <v>42</v>
      </c>
      <c r="D782" t="s">
        <v>12</v>
      </c>
      <c r="E782" s="2">
        <v>44955</v>
      </c>
      <c r="F782" t="s">
        <v>13</v>
      </c>
      <c r="G782" s="2">
        <v>45905</v>
      </c>
    </row>
    <row r="783" spans="1:7" x14ac:dyDescent="0.25">
      <c r="A783" s="1">
        <v>5.0851600001285714E+18</v>
      </c>
      <c r="B783" t="s">
        <v>14</v>
      </c>
      <c r="C783" t="s">
        <v>42</v>
      </c>
      <c r="D783" t="s">
        <v>12</v>
      </c>
      <c r="E783" s="2">
        <v>45510</v>
      </c>
      <c r="F783" t="s">
        <v>13</v>
      </c>
      <c r="G783" s="2">
        <v>45905</v>
      </c>
    </row>
    <row r="784" spans="1:7" x14ac:dyDescent="0.25">
      <c r="A784" s="1">
        <v>5.0851600001285714E+18</v>
      </c>
      <c r="B784" t="s">
        <v>14</v>
      </c>
      <c r="C784" t="s">
        <v>42</v>
      </c>
      <c r="D784" t="s">
        <v>12</v>
      </c>
      <c r="E784" s="2">
        <v>45515</v>
      </c>
      <c r="F784" t="s">
        <v>13</v>
      </c>
      <c r="G784" s="2">
        <v>45905</v>
      </c>
    </row>
    <row r="785" spans="1:7" x14ac:dyDescent="0.25">
      <c r="A785" s="1">
        <v>5.0851600001285714E+18</v>
      </c>
      <c r="B785" t="s">
        <v>14</v>
      </c>
      <c r="C785" t="s">
        <v>42</v>
      </c>
      <c r="D785" t="s">
        <v>12</v>
      </c>
      <c r="E785" s="2">
        <v>45516</v>
      </c>
      <c r="F785" t="s">
        <v>13</v>
      </c>
      <c r="G785" s="2">
        <v>45905</v>
      </c>
    </row>
    <row r="786" spans="1:7" x14ac:dyDescent="0.25">
      <c r="A786" s="1">
        <v>5.0851600001285714E+18</v>
      </c>
      <c r="B786" t="s">
        <v>14</v>
      </c>
      <c r="C786" t="s">
        <v>42</v>
      </c>
      <c r="D786" t="s">
        <v>12</v>
      </c>
      <c r="E786" s="2">
        <v>45522</v>
      </c>
      <c r="F786" t="s">
        <v>13</v>
      </c>
      <c r="G786" s="2">
        <v>45905</v>
      </c>
    </row>
    <row r="787" spans="1:7" x14ac:dyDescent="0.25">
      <c r="A787" s="1">
        <v>5.0851600001285714E+18</v>
      </c>
      <c r="B787" t="s">
        <v>14</v>
      </c>
      <c r="C787" t="s">
        <v>42</v>
      </c>
      <c r="D787" t="s">
        <v>12</v>
      </c>
      <c r="E787" s="2">
        <v>45529</v>
      </c>
      <c r="F787" t="s">
        <v>13</v>
      </c>
      <c r="G787" s="2">
        <v>45905</v>
      </c>
    </row>
    <row r="788" spans="1:7" x14ac:dyDescent="0.25">
      <c r="A788" s="1">
        <v>5.0851600001285714E+18</v>
      </c>
      <c r="B788" t="s">
        <v>14</v>
      </c>
      <c r="C788" t="s">
        <v>43</v>
      </c>
      <c r="D788" t="s">
        <v>12</v>
      </c>
      <c r="E788" s="2">
        <v>44954</v>
      </c>
      <c r="F788" t="s">
        <v>13</v>
      </c>
      <c r="G788" s="2">
        <v>45905</v>
      </c>
    </row>
    <row r="789" spans="1:7" x14ac:dyDescent="0.25">
      <c r="A789" s="1">
        <v>5.0851600001285714E+18</v>
      </c>
      <c r="B789" t="s">
        <v>14</v>
      </c>
      <c r="C789" t="s">
        <v>43</v>
      </c>
      <c r="D789" t="s">
        <v>12</v>
      </c>
      <c r="E789" s="2">
        <v>45524</v>
      </c>
      <c r="F789" t="s">
        <v>13</v>
      </c>
      <c r="G789" s="2">
        <v>45905</v>
      </c>
    </row>
    <row r="790" spans="1:7" x14ac:dyDescent="0.25">
      <c r="A790" s="1">
        <v>5.0851600001285714E+18</v>
      </c>
      <c r="B790" t="s">
        <v>14</v>
      </c>
      <c r="C790" t="s">
        <v>43</v>
      </c>
      <c r="D790" t="s">
        <v>12</v>
      </c>
      <c r="E790" s="2">
        <v>45527</v>
      </c>
      <c r="F790" t="s">
        <v>13</v>
      </c>
      <c r="G790" s="2">
        <v>45905</v>
      </c>
    </row>
    <row r="791" spans="1:7" x14ac:dyDescent="0.25">
      <c r="A791" s="1">
        <v>5.0851600001285714E+18</v>
      </c>
      <c r="B791" t="s">
        <v>14</v>
      </c>
      <c r="C791" t="s">
        <v>43</v>
      </c>
      <c r="D791" t="s">
        <v>12</v>
      </c>
      <c r="E791" s="2">
        <v>45533</v>
      </c>
      <c r="F791" t="s">
        <v>13</v>
      </c>
      <c r="G791" s="2">
        <v>45905</v>
      </c>
    </row>
    <row r="792" spans="1:7" x14ac:dyDescent="0.25">
      <c r="A792" s="1">
        <v>5.0851600001285714E+18</v>
      </c>
      <c r="B792" t="s">
        <v>14</v>
      </c>
      <c r="C792" t="s">
        <v>43</v>
      </c>
      <c r="D792" t="s">
        <v>12</v>
      </c>
      <c r="E792" s="2">
        <v>45534</v>
      </c>
      <c r="F792" t="s">
        <v>13</v>
      </c>
      <c r="G792" s="2">
        <v>45905</v>
      </c>
    </row>
    <row r="793" spans="1:7" x14ac:dyDescent="0.25">
      <c r="A793" s="1">
        <v>5.0851600001285714E+18</v>
      </c>
      <c r="B793" t="s">
        <v>14</v>
      </c>
      <c r="C793" t="s">
        <v>44</v>
      </c>
      <c r="D793" t="s">
        <v>12</v>
      </c>
      <c r="E793" s="2">
        <v>44954</v>
      </c>
      <c r="F793" t="s">
        <v>13</v>
      </c>
      <c r="G793" s="2">
        <v>45905</v>
      </c>
    </row>
    <row r="794" spans="1:7" x14ac:dyDescent="0.25">
      <c r="A794" s="1">
        <v>5.0851600001285714E+18</v>
      </c>
      <c r="B794" t="s">
        <v>14</v>
      </c>
      <c r="C794" t="s">
        <v>44</v>
      </c>
      <c r="D794" t="s">
        <v>12</v>
      </c>
      <c r="E794" s="2">
        <v>44955</v>
      </c>
      <c r="F794" t="s">
        <v>13</v>
      </c>
      <c r="G794" s="2">
        <v>45905</v>
      </c>
    </row>
    <row r="795" spans="1:7" x14ac:dyDescent="0.25">
      <c r="A795" s="1">
        <v>5.0851600001285714E+18</v>
      </c>
      <c r="B795" t="s">
        <v>14</v>
      </c>
      <c r="C795" t="s">
        <v>44</v>
      </c>
      <c r="D795" t="s">
        <v>12</v>
      </c>
      <c r="E795" s="2">
        <v>45506</v>
      </c>
      <c r="F795" t="s">
        <v>13</v>
      </c>
      <c r="G795" s="2">
        <v>45905</v>
      </c>
    </row>
    <row r="796" spans="1:7" x14ac:dyDescent="0.25">
      <c r="A796" s="1">
        <v>5.0851600001285714E+18</v>
      </c>
      <c r="B796" t="s">
        <v>14</v>
      </c>
      <c r="C796" t="s">
        <v>44</v>
      </c>
      <c r="D796" t="s">
        <v>12</v>
      </c>
      <c r="E796" s="2">
        <v>45507</v>
      </c>
      <c r="F796" t="s">
        <v>13</v>
      </c>
      <c r="G796" s="2">
        <v>45905</v>
      </c>
    </row>
    <row r="797" spans="1:7" x14ac:dyDescent="0.25">
      <c r="A797" s="1">
        <v>5.0851600001285714E+18</v>
      </c>
      <c r="B797" t="s">
        <v>14</v>
      </c>
      <c r="C797" t="s">
        <v>44</v>
      </c>
      <c r="D797" t="s">
        <v>12</v>
      </c>
      <c r="E797" s="2">
        <v>45508</v>
      </c>
      <c r="F797" t="s">
        <v>13</v>
      </c>
      <c r="G797" s="2">
        <v>45905</v>
      </c>
    </row>
    <row r="798" spans="1:7" x14ac:dyDescent="0.25">
      <c r="A798" s="1">
        <v>5.0851600001285714E+18</v>
      </c>
      <c r="B798" t="s">
        <v>14</v>
      </c>
      <c r="C798" t="s">
        <v>44</v>
      </c>
      <c r="D798" t="s">
        <v>12</v>
      </c>
      <c r="E798" s="2">
        <v>45511</v>
      </c>
      <c r="F798" t="s">
        <v>13</v>
      </c>
      <c r="G798" s="2">
        <v>45905</v>
      </c>
    </row>
    <row r="799" spans="1:7" x14ac:dyDescent="0.25">
      <c r="A799" s="1">
        <v>5.0851600001285714E+18</v>
      </c>
      <c r="B799" t="s">
        <v>14</v>
      </c>
      <c r="C799" t="s">
        <v>44</v>
      </c>
      <c r="D799" t="s">
        <v>12</v>
      </c>
      <c r="E799" s="2">
        <v>45513</v>
      </c>
      <c r="F799" t="s">
        <v>13</v>
      </c>
      <c r="G799" s="2">
        <v>45905</v>
      </c>
    </row>
    <row r="800" spans="1:7" x14ac:dyDescent="0.25">
      <c r="A800" s="1">
        <v>5.0851600001285714E+18</v>
      </c>
      <c r="B800" t="s">
        <v>14</v>
      </c>
      <c r="C800" t="s">
        <v>44</v>
      </c>
      <c r="D800" t="s">
        <v>12</v>
      </c>
      <c r="E800" s="2">
        <v>45514</v>
      </c>
      <c r="F800" t="s">
        <v>13</v>
      </c>
      <c r="G800" s="2">
        <v>45905</v>
      </c>
    </row>
    <row r="801" spans="1:7" x14ac:dyDescent="0.25">
      <c r="A801" s="1">
        <v>5.0851600001285714E+18</v>
      </c>
      <c r="B801" t="s">
        <v>14</v>
      </c>
      <c r="C801" t="s">
        <v>44</v>
      </c>
      <c r="D801" t="s">
        <v>12</v>
      </c>
      <c r="E801" s="2">
        <v>45515</v>
      </c>
      <c r="F801" t="s">
        <v>13</v>
      </c>
      <c r="G801" s="2">
        <v>45905</v>
      </c>
    </row>
    <row r="802" spans="1:7" x14ac:dyDescent="0.25">
      <c r="A802" s="1">
        <v>5.0851600001285714E+18</v>
      </c>
      <c r="B802" t="s">
        <v>14</v>
      </c>
      <c r="C802" t="s">
        <v>44</v>
      </c>
      <c r="D802" t="s">
        <v>12</v>
      </c>
      <c r="E802" s="2">
        <v>45516</v>
      </c>
      <c r="F802" t="s">
        <v>13</v>
      </c>
      <c r="G802" s="2">
        <v>45905</v>
      </c>
    </row>
    <row r="803" spans="1:7" x14ac:dyDescent="0.25">
      <c r="A803" s="1">
        <v>5.0851600001285714E+18</v>
      </c>
      <c r="B803" t="s">
        <v>14</v>
      </c>
      <c r="C803" t="s">
        <v>44</v>
      </c>
      <c r="D803" t="s">
        <v>12</v>
      </c>
      <c r="E803" s="2">
        <v>45523</v>
      </c>
      <c r="F803" t="s">
        <v>13</v>
      </c>
      <c r="G803" s="2">
        <v>45905</v>
      </c>
    </row>
    <row r="804" spans="1:7" x14ac:dyDescent="0.25">
      <c r="A804" s="1">
        <v>5.0851600001285714E+18</v>
      </c>
      <c r="B804" t="s">
        <v>14</v>
      </c>
      <c r="C804" t="s">
        <v>44</v>
      </c>
      <c r="D804" t="s">
        <v>12</v>
      </c>
      <c r="E804" s="2">
        <v>45524</v>
      </c>
      <c r="F804" t="s">
        <v>13</v>
      </c>
      <c r="G804" s="2">
        <v>45905</v>
      </c>
    </row>
    <row r="805" spans="1:7" x14ac:dyDescent="0.25">
      <c r="A805" s="1">
        <v>5.0851600001285714E+18</v>
      </c>
      <c r="B805" t="s">
        <v>14</v>
      </c>
      <c r="C805" t="s">
        <v>44</v>
      </c>
      <c r="D805" t="s">
        <v>12</v>
      </c>
      <c r="E805" s="2">
        <v>45531</v>
      </c>
      <c r="F805" t="s">
        <v>13</v>
      </c>
      <c r="G805" s="2">
        <v>45905</v>
      </c>
    </row>
    <row r="806" spans="1:7" x14ac:dyDescent="0.25">
      <c r="A806" s="1">
        <v>5.0851600001285714E+18</v>
      </c>
      <c r="B806" t="s">
        <v>14</v>
      </c>
      <c r="C806" t="s">
        <v>45</v>
      </c>
      <c r="D806" t="s">
        <v>54</v>
      </c>
      <c r="E806" s="2">
        <v>45512</v>
      </c>
      <c r="F806" t="s">
        <v>13</v>
      </c>
      <c r="G806" s="2">
        <v>45512</v>
      </c>
    </row>
    <row r="807" spans="1:7" x14ac:dyDescent="0.25">
      <c r="A807" s="1">
        <v>5.0851600001285714E+18</v>
      </c>
      <c r="B807" t="s">
        <v>14</v>
      </c>
      <c r="C807" t="s">
        <v>199</v>
      </c>
      <c r="D807" t="s">
        <v>12</v>
      </c>
      <c r="E807" s="2">
        <v>44955</v>
      </c>
      <c r="F807" t="s">
        <v>13</v>
      </c>
      <c r="G807" s="2">
        <v>45905</v>
      </c>
    </row>
    <row r="808" spans="1:7" x14ac:dyDescent="0.25">
      <c r="A808" s="1">
        <v>5.0851600001285714E+18</v>
      </c>
      <c r="B808" t="s">
        <v>14</v>
      </c>
      <c r="C808" t="s">
        <v>200</v>
      </c>
      <c r="D808" t="s">
        <v>12</v>
      </c>
      <c r="E808" s="2">
        <v>44955</v>
      </c>
      <c r="F808" t="s">
        <v>13</v>
      </c>
      <c r="G808" s="2">
        <v>45905</v>
      </c>
    </row>
    <row r="809" spans="1:7" x14ac:dyDescent="0.25">
      <c r="A809" s="1">
        <v>5.0851600001285714E+18</v>
      </c>
      <c r="B809" t="s">
        <v>14</v>
      </c>
      <c r="C809" t="s">
        <v>201</v>
      </c>
      <c r="D809" t="s">
        <v>12</v>
      </c>
      <c r="E809" s="2">
        <v>44954</v>
      </c>
      <c r="F809" t="s">
        <v>13</v>
      </c>
      <c r="G809" s="2">
        <v>45905</v>
      </c>
    </row>
    <row r="810" spans="1:7" x14ac:dyDescent="0.25">
      <c r="A810" s="1">
        <v>5.0851600001285714E+18</v>
      </c>
      <c r="B810" t="s">
        <v>14</v>
      </c>
      <c r="C810" t="s">
        <v>201</v>
      </c>
      <c r="D810" t="s">
        <v>12</v>
      </c>
      <c r="E810" s="2">
        <v>45506</v>
      </c>
      <c r="F810" t="s">
        <v>13</v>
      </c>
      <c r="G810" s="2">
        <v>45905</v>
      </c>
    </row>
    <row r="811" spans="1:7" x14ac:dyDescent="0.25">
      <c r="A811" s="1">
        <v>5.0851600001285714E+18</v>
      </c>
      <c r="B811" t="s">
        <v>14</v>
      </c>
      <c r="C811" t="s">
        <v>201</v>
      </c>
      <c r="D811" t="s">
        <v>12</v>
      </c>
      <c r="E811" s="2">
        <v>45508</v>
      </c>
      <c r="F811" t="s">
        <v>13</v>
      </c>
      <c r="G811" s="2">
        <v>45905</v>
      </c>
    </row>
    <row r="812" spans="1:7" x14ac:dyDescent="0.25">
      <c r="A812" s="1">
        <v>5.0851600001285714E+18</v>
      </c>
      <c r="B812" t="s">
        <v>14</v>
      </c>
      <c r="C812" t="s">
        <v>201</v>
      </c>
      <c r="D812" t="s">
        <v>12</v>
      </c>
      <c r="E812" s="2">
        <v>45516</v>
      </c>
      <c r="F812" t="s">
        <v>13</v>
      </c>
      <c r="G812" s="2">
        <v>45905</v>
      </c>
    </row>
    <row r="813" spans="1:7" x14ac:dyDescent="0.25">
      <c r="A813" s="1">
        <v>5.0851600001285714E+18</v>
      </c>
      <c r="B813" t="s">
        <v>14</v>
      </c>
      <c r="C813" t="s">
        <v>201</v>
      </c>
      <c r="D813" t="s">
        <v>12</v>
      </c>
      <c r="E813" s="2">
        <v>45526</v>
      </c>
      <c r="F813" t="s">
        <v>13</v>
      </c>
      <c r="G813" s="2">
        <v>45905</v>
      </c>
    </row>
    <row r="814" spans="1:7" x14ac:dyDescent="0.25">
      <c r="A814" s="1">
        <v>5.0851600001285714E+18</v>
      </c>
      <c r="B814" t="s">
        <v>14</v>
      </c>
      <c r="C814" t="s">
        <v>201</v>
      </c>
      <c r="D814" t="s">
        <v>12</v>
      </c>
      <c r="E814" s="2">
        <v>45529</v>
      </c>
      <c r="F814" t="s">
        <v>13</v>
      </c>
      <c r="G814" s="2">
        <v>45905</v>
      </c>
    </row>
    <row r="815" spans="1:7" x14ac:dyDescent="0.25">
      <c r="A815" s="1">
        <v>5.0851600001285714E+18</v>
      </c>
      <c r="B815" t="s">
        <v>14</v>
      </c>
      <c r="C815" t="s">
        <v>201</v>
      </c>
      <c r="D815" t="s">
        <v>12</v>
      </c>
      <c r="E815" s="2">
        <v>45534</v>
      </c>
      <c r="F815" t="s">
        <v>13</v>
      </c>
      <c r="G815" s="2">
        <v>45905</v>
      </c>
    </row>
    <row r="816" spans="1:7" x14ac:dyDescent="0.25">
      <c r="A816" s="1">
        <v>5.0851600001285714E+18</v>
      </c>
      <c r="B816" t="s">
        <v>14</v>
      </c>
      <c r="C816" t="s">
        <v>201</v>
      </c>
      <c r="D816" t="s">
        <v>12</v>
      </c>
      <c r="E816" s="2">
        <v>45535</v>
      </c>
      <c r="F816" t="s">
        <v>13</v>
      </c>
      <c r="G816" s="2">
        <v>45905</v>
      </c>
    </row>
    <row r="817" spans="1:7" x14ac:dyDescent="0.25">
      <c r="A817" s="1">
        <v>5.0851600001285714E+18</v>
      </c>
      <c r="B817" t="s">
        <v>14</v>
      </c>
      <c r="C817" t="s">
        <v>201</v>
      </c>
      <c r="D817" t="s">
        <v>22</v>
      </c>
      <c r="E817" s="2">
        <v>45505</v>
      </c>
      <c r="F817" t="s">
        <v>13</v>
      </c>
      <c r="G817" s="2">
        <v>45905</v>
      </c>
    </row>
    <row r="818" spans="1:7" x14ac:dyDescent="0.25">
      <c r="A818" s="1">
        <v>5.0851600001285714E+18</v>
      </c>
      <c r="B818" t="s">
        <v>14</v>
      </c>
      <c r="C818" t="s">
        <v>202</v>
      </c>
      <c r="D818" t="s">
        <v>12</v>
      </c>
      <c r="E818" s="2">
        <v>44955</v>
      </c>
      <c r="F818" t="s">
        <v>13</v>
      </c>
      <c r="G818" s="2">
        <v>45905</v>
      </c>
    </row>
    <row r="819" spans="1:7" x14ac:dyDescent="0.25">
      <c r="A819" s="1">
        <v>5.0851600001285714E+18</v>
      </c>
      <c r="B819" t="s">
        <v>14</v>
      </c>
      <c r="C819" t="s">
        <v>203</v>
      </c>
      <c r="D819" t="s">
        <v>12</v>
      </c>
      <c r="E819" s="2">
        <v>44954</v>
      </c>
      <c r="F819" t="s">
        <v>13</v>
      </c>
      <c r="G819" s="2">
        <v>45905</v>
      </c>
    </row>
    <row r="820" spans="1:7" x14ac:dyDescent="0.25">
      <c r="A820" s="1">
        <v>5.0851600001285714E+18</v>
      </c>
      <c r="B820" t="s">
        <v>14</v>
      </c>
      <c r="C820" t="s">
        <v>204</v>
      </c>
      <c r="D820" t="s">
        <v>12</v>
      </c>
      <c r="E820" s="2">
        <v>44955</v>
      </c>
      <c r="F820" t="s">
        <v>13</v>
      </c>
      <c r="G820" s="2">
        <v>45905</v>
      </c>
    </row>
    <row r="821" spans="1:7" x14ac:dyDescent="0.25">
      <c r="A821" s="1">
        <v>5.0851600001285714E+18</v>
      </c>
      <c r="B821" t="s">
        <v>14</v>
      </c>
      <c r="C821" t="s">
        <v>109</v>
      </c>
      <c r="D821" t="s">
        <v>12</v>
      </c>
      <c r="E821" s="2">
        <v>44955</v>
      </c>
      <c r="F821" t="s">
        <v>13</v>
      </c>
      <c r="G821" s="2">
        <v>45905</v>
      </c>
    </row>
    <row r="822" spans="1:7" x14ac:dyDescent="0.25">
      <c r="A822" s="1">
        <v>5.0851600001285714E+18</v>
      </c>
      <c r="B822" t="s">
        <v>14</v>
      </c>
      <c r="C822" t="s">
        <v>205</v>
      </c>
      <c r="D822" t="s">
        <v>12</v>
      </c>
      <c r="E822" s="2">
        <v>44955</v>
      </c>
      <c r="F822" t="s">
        <v>13</v>
      </c>
      <c r="G822" s="2">
        <v>45905</v>
      </c>
    </row>
    <row r="823" spans="1:7" x14ac:dyDescent="0.25">
      <c r="A823" s="1">
        <v>5.0851600001285714E+18</v>
      </c>
      <c r="B823" t="s">
        <v>14</v>
      </c>
      <c r="C823" t="s">
        <v>206</v>
      </c>
      <c r="D823" t="s">
        <v>12</v>
      </c>
      <c r="E823" s="2">
        <v>44955</v>
      </c>
      <c r="F823" t="s">
        <v>13</v>
      </c>
      <c r="G823" s="2">
        <v>45905</v>
      </c>
    </row>
    <row r="824" spans="1:7" x14ac:dyDescent="0.25">
      <c r="A824" s="1">
        <v>5.0851600001285714E+18</v>
      </c>
      <c r="B824" t="s">
        <v>14</v>
      </c>
      <c r="C824" t="s">
        <v>207</v>
      </c>
      <c r="D824" t="s">
        <v>12</v>
      </c>
      <c r="E824" s="2">
        <v>44954</v>
      </c>
      <c r="F824" t="s">
        <v>13</v>
      </c>
      <c r="G824" s="2">
        <v>45905</v>
      </c>
    </row>
    <row r="825" spans="1:7" x14ac:dyDescent="0.25">
      <c r="A825" s="1">
        <v>5.0851600001285714E+18</v>
      </c>
      <c r="B825" t="s">
        <v>14</v>
      </c>
      <c r="C825" t="s">
        <v>46</v>
      </c>
      <c r="D825" t="s">
        <v>12</v>
      </c>
      <c r="E825" s="2">
        <v>44954</v>
      </c>
      <c r="F825" t="s">
        <v>13</v>
      </c>
      <c r="G825" s="2">
        <v>45905</v>
      </c>
    </row>
    <row r="826" spans="1:7" x14ac:dyDescent="0.25">
      <c r="A826" s="1">
        <v>5.0851600001285714E+18</v>
      </c>
      <c r="B826" t="s">
        <v>14</v>
      </c>
      <c r="C826" t="s">
        <v>111</v>
      </c>
      <c r="D826" t="s">
        <v>12</v>
      </c>
      <c r="E826" s="2">
        <v>44954</v>
      </c>
      <c r="F826" t="s">
        <v>13</v>
      </c>
      <c r="G826" s="2">
        <v>45905</v>
      </c>
    </row>
    <row r="827" spans="1:7" x14ac:dyDescent="0.25">
      <c r="A827" s="1">
        <v>5.0851600001285714E+18</v>
      </c>
      <c r="B827" t="s">
        <v>14</v>
      </c>
      <c r="C827" t="s">
        <v>111</v>
      </c>
      <c r="D827" t="s">
        <v>12</v>
      </c>
      <c r="E827" s="2">
        <v>45509</v>
      </c>
      <c r="F827" t="s">
        <v>13</v>
      </c>
      <c r="G827" s="2">
        <v>45905</v>
      </c>
    </row>
    <row r="828" spans="1:7" x14ac:dyDescent="0.25">
      <c r="A828" s="1">
        <v>5.0851600001285714E+18</v>
      </c>
      <c r="B828" t="s">
        <v>14</v>
      </c>
      <c r="C828" t="s">
        <v>111</v>
      </c>
      <c r="D828" t="s">
        <v>12</v>
      </c>
      <c r="E828" s="2">
        <v>45517</v>
      </c>
      <c r="F828" t="s">
        <v>13</v>
      </c>
      <c r="G828" s="2">
        <v>45905</v>
      </c>
    </row>
    <row r="829" spans="1:7" x14ac:dyDescent="0.25">
      <c r="A829" s="1">
        <v>5.0851600001285714E+18</v>
      </c>
      <c r="B829" t="s">
        <v>14</v>
      </c>
      <c r="C829" t="s">
        <v>111</v>
      </c>
      <c r="D829" t="s">
        <v>12</v>
      </c>
      <c r="E829" s="2">
        <v>45534</v>
      </c>
      <c r="F829" t="s">
        <v>13</v>
      </c>
      <c r="G829" s="2">
        <v>45905</v>
      </c>
    </row>
    <row r="830" spans="1:7" x14ac:dyDescent="0.25">
      <c r="A830" s="1">
        <v>5.0851600001285714E+18</v>
      </c>
      <c r="B830" t="s">
        <v>14</v>
      </c>
      <c r="C830" t="s">
        <v>47</v>
      </c>
      <c r="D830" t="s">
        <v>12</v>
      </c>
      <c r="E830" s="2">
        <v>44954</v>
      </c>
      <c r="F830" t="s">
        <v>13</v>
      </c>
      <c r="G830" s="2">
        <v>45905</v>
      </c>
    </row>
    <row r="831" spans="1:7" x14ac:dyDescent="0.25">
      <c r="A831" s="1">
        <v>5.0851600001285714E+18</v>
      </c>
      <c r="B831" t="s">
        <v>14</v>
      </c>
      <c r="C831" t="s">
        <v>208</v>
      </c>
      <c r="D831" t="s">
        <v>12</v>
      </c>
      <c r="E831" s="2">
        <v>44954</v>
      </c>
      <c r="F831" t="s">
        <v>13</v>
      </c>
      <c r="G831" s="2">
        <v>45905</v>
      </c>
    </row>
    <row r="832" spans="1:7" x14ac:dyDescent="0.25">
      <c r="A832" s="1">
        <v>5.0851600001285714E+18</v>
      </c>
      <c r="B832" t="s">
        <v>14</v>
      </c>
      <c r="C832" t="s">
        <v>209</v>
      </c>
      <c r="D832" t="s">
        <v>12</v>
      </c>
      <c r="E832" s="2">
        <v>44954</v>
      </c>
      <c r="F832" t="s">
        <v>13</v>
      </c>
      <c r="G832" s="2">
        <v>45905</v>
      </c>
    </row>
    <row r="833" spans="1:7" x14ac:dyDescent="0.25">
      <c r="A833" s="1">
        <v>5.0851600001285714E+18</v>
      </c>
      <c r="B833" t="s">
        <v>14</v>
      </c>
      <c r="C833" t="s">
        <v>210</v>
      </c>
      <c r="D833" t="s">
        <v>12</v>
      </c>
      <c r="E833" s="2">
        <v>44928</v>
      </c>
      <c r="F833" t="s">
        <v>13</v>
      </c>
      <c r="G833" s="2">
        <v>45905</v>
      </c>
    </row>
    <row r="834" spans="1:7" x14ac:dyDescent="0.25">
      <c r="A834" s="1">
        <v>5.0851600001285714E+18</v>
      </c>
      <c r="B834" t="s">
        <v>14</v>
      </c>
      <c r="C834" t="s">
        <v>211</v>
      </c>
      <c r="D834" t="s">
        <v>54</v>
      </c>
      <c r="E834" s="2">
        <v>45530</v>
      </c>
      <c r="F834" t="s">
        <v>13</v>
      </c>
      <c r="G834" s="2">
        <v>45846</v>
      </c>
    </row>
    <row r="835" spans="1:7" x14ac:dyDescent="0.25">
      <c r="A835" s="1">
        <v>5.0851600001285714E+18</v>
      </c>
      <c r="B835" t="s">
        <v>14</v>
      </c>
      <c r="C835" t="s">
        <v>211</v>
      </c>
      <c r="D835" t="s">
        <v>12</v>
      </c>
      <c r="E835" s="2">
        <v>44928</v>
      </c>
      <c r="F835" t="s">
        <v>13</v>
      </c>
      <c r="G835" s="2">
        <v>45905</v>
      </c>
    </row>
    <row r="836" spans="1:7" x14ac:dyDescent="0.25">
      <c r="A836" s="1">
        <v>5.0851600001285714E+18</v>
      </c>
      <c r="B836" t="s">
        <v>14</v>
      </c>
      <c r="C836" t="s">
        <v>211</v>
      </c>
      <c r="D836" t="s">
        <v>12</v>
      </c>
      <c r="E836" s="2">
        <v>44954</v>
      </c>
      <c r="F836" t="s">
        <v>13</v>
      </c>
      <c r="G836" s="2">
        <v>45905</v>
      </c>
    </row>
    <row r="837" spans="1:7" x14ac:dyDescent="0.25">
      <c r="A837" s="1">
        <v>5.0851600001285714E+18</v>
      </c>
      <c r="B837" t="s">
        <v>14</v>
      </c>
      <c r="C837" t="s">
        <v>211</v>
      </c>
      <c r="D837" t="s">
        <v>12</v>
      </c>
      <c r="E837" s="2">
        <v>44955</v>
      </c>
      <c r="F837" t="s">
        <v>13</v>
      </c>
      <c r="G837" s="2">
        <v>45905</v>
      </c>
    </row>
    <row r="838" spans="1:7" x14ac:dyDescent="0.25">
      <c r="A838" s="1">
        <v>5.0851600001285714E+18</v>
      </c>
      <c r="B838" t="s">
        <v>14</v>
      </c>
      <c r="C838" t="s">
        <v>211</v>
      </c>
      <c r="D838" t="s">
        <v>12</v>
      </c>
      <c r="E838" s="2">
        <v>45510</v>
      </c>
      <c r="F838" t="s">
        <v>13</v>
      </c>
      <c r="G838" s="2">
        <v>45905</v>
      </c>
    </row>
    <row r="839" spans="1:7" x14ac:dyDescent="0.25">
      <c r="A839" s="1">
        <v>5.0851600001285714E+18</v>
      </c>
      <c r="B839" t="s">
        <v>14</v>
      </c>
      <c r="C839" t="s">
        <v>211</v>
      </c>
      <c r="D839" t="s">
        <v>12</v>
      </c>
      <c r="E839" s="2">
        <v>45529</v>
      </c>
      <c r="F839" t="s">
        <v>13</v>
      </c>
      <c r="G839" s="2">
        <v>45905</v>
      </c>
    </row>
    <row r="840" spans="1:7" x14ac:dyDescent="0.25">
      <c r="A840" s="1">
        <v>5.0851600001285714E+18</v>
      </c>
      <c r="B840" t="s">
        <v>14</v>
      </c>
      <c r="C840" t="s">
        <v>212</v>
      </c>
      <c r="D840" t="s">
        <v>12</v>
      </c>
      <c r="E840" s="2">
        <v>45514</v>
      </c>
      <c r="F840" t="s">
        <v>13</v>
      </c>
      <c r="G840" s="2">
        <v>45905</v>
      </c>
    </row>
    <row r="841" spans="1:7" x14ac:dyDescent="0.25">
      <c r="A841" s="1">
        <v>5.0851600001285714E+18</v>
      </c>
      <c r="B841" t="s">
        <v>14</v>
      </c>
      <c r="C841" t="s">
        <v>213</v>
      </c>
      <c r="D841" t="s">
        <v>12</v>
      </c>
      <c r="E841" s="2">
        <v>44928</v>
      </c>
      <c r="F841" t="s">
        <v>13</v>
      </c>
      <c r="G841" s="2">
        <v>45905</v>
      </c>
    </row>
    <row r="842" spans="1:7" x14ac:dyDescent="0.25">
      <c r="A842" s="1">
        <v>5.0851600001285714E+18</v>
      </c>
      <c r="B842" t="s">
        <v>14</v>
      </c>
      <c r="C842" t="s">
        <v>213</v>
      </c>
      <c r="D842" t="s">
        <v>12</v>
      </c>
      <c r="E842" s="2">
        <v>44955</v>
      </c>
      <c r="F842" t="s">
        <v>13</v>
      </c>
      <c r="G842" s="2">
        <v>45905</v>
      </c>
    </row>
    <row r="843" spans="1:7" x14ac:dyDescent="0.25">
      <c r="A843" s="1">
        <v>5.0851600001285714E+18</v>
      </c>
      <c r="B843" t="s">
        <v>14</v>
      </c>
      <c r="C843" t="s">
        <v>214</v>
      </c>
      <c r="D843" t="s">
        <v>12</v>
      </c>
      <c r="E843" s="2">
        <v>44928</v>
      </c>
      <c r="F843" t="s">
        <v>13</v>
      </c>
      <c r="G843" s="2">
        <v>45905</v>
      </c>
    </row>
    <row r="844" spans="1:7" x14ac:dyDescent="0.25">
      <c r="A844" s="1">
        <v>5.0851600001285714E+18</v>
      </c>
      <c r="B844" t="s">
        <v>14</v>
      </c>
      <c r="C844" t="s">
        <v>112</v>
      </c>
      <c r="D844" t="s">
        <v>12</v>
      </c>
      <c r="E844" s="2">
        <v>44954</v>
      </c>
      <c r="F844" t="s">
        <v>13</v>
      </c>
      <c r="G844" s="2">
        <v>45905</v>
      </c>
    </row>
    <row r="845" spans="1:7" x14ac:dyDescent="0.25">
      <c r="A845" s="1">
        <v>5.0851600001285714E+18</v>
      </c>
      <c r="B845" t="s">
        <v>14</v>
      </c>
      <c r="C845" t="s">
        <v>112</v>
      </c>
      <c r="D845" t="s">
        <v>12</v>
      </c>
      <c r="E845" s="2">
        <v>44955</v>
      </c>
      <c r="F845" t="s">
        <v>13</v>
      </c>
      <c r="G845" s="2">
        <v>45905</v>
      </c>
    </row>
    <row r="846" spans="1:7" x14ac:dyDescent="0.25">
      <c r="A846" s="1">
        <v>5.0851600001285714E+18</v>
      </c>
      <c r="B846" t="s">
        <v>14</v>
      </c>
      <c r="C846" t="s">
        <v>112</v>
      </c>
      <c r="D846" t="s">
        <v>12</v>
      </c>
      <c r="E846" s="2">
        <v>45508</v>
      </c>
      <c r="F846" t="s">
        <v>13</v>
      </c>
      <c r="G846" s="2">
        <v>45905</v>
      </c>
    </row>
    <row r="847" spans="1:7" x14ac:dyDescent="0.25">
      <c r="A847" s="1">
        <v>5.0851600001285714E+18</v>
      </c>
      <c r="B847" t="s">
        <v>14</v>
      </c>
      <c r="C847" t="s">
        <v>112</v>
      </c>
      <c r="D847" t="s">
        <v>12</v>
      </c>
      <c r="E847" s="2">
        <v>45509</v>
      </c>
      <c r="F847" t="s">
        <v>13</v>
      </c>
      <c r="G847" s="2">
        <v>45905</v>
      </c>
    </row>
    <row r="848" spans="1:7" x14ac:dyDescent="0.25">
      <c r="A848" s="1">
        <v>5.0851600001285714E+18</v>
      </c>
      <c r="B848" t="s">
        <v>14</v>
      </c>
      <c r="C848" t="s">
        <v>112</v>
      </c>
      <c r="D848" t="s">
        <v>12</v>
      </c>
      <c r="E848" s="2">
        <v>45512</v>
      </c>
      <c r="F848" t="s">
        <v>13</v>
      </c>
      <c r="G848" s="2">
        <v>45905</v>
      </c>
    </row>
    <row r="849" spans="1:7" x14ac:dyDescent="0.25">
      <c r="A849" s="1">
        <v>5.0851600001285714E+18</v>
      </c>
      <c r="B849" t="s">
        <v>14</v>
      </c>
      <c r="C849" t="s">
        <v>112</v>
      </c>
      <c r="D849" t="s">
        <v>12</v>
      </c>
      <c r="E849" s="2">
        <v>45513</v>
      </c>
      <c r="F849" t="s">
        <v>13</v>
      </c>
      <c r="G849" s="2">
        <v>45905</v>
      </c>
    </row>
    <row r="850" spans="1:7" x14ac:dyDescent="0.25">
      <c r="A850" s="1">
        <v>5.0851600001285714E+18</v>
      </c>
      <c r="B850" t="s">
        <v>14</v>
      </c>
      <c r="C850" t="s">
        <v>112</v>
      </c>
      <c r="D850" t="s">
        <v>12</v>
      </c>
      <c r="E850" s="2">
        <v>45514</v>
      </c>
      <c r="F850" t="s">
        <v>13</v>
      </c>
      <c r="G850" s="2">
        <v>45905</v>
      </c>
    </row>
    <row r="851" spans="1:7" x14ac:dyDescent="0.25">
      <c r="A851" s="1">
        <v>5.0851600001285714E+18</v>
      </c>
      <c r="B851" t="s">
        <v>14</v>
      </c>
      <c r="C851" t="s">
        <v>112</v>
      </c>
      <c r="D851" t="s">
        <v>12</v>
      </c>
      <c r="E851" s="2">
        <v>45515</v>
      </c>
      <c r="F851" t="s">
        <v>13</v>
      </c>
      <c r="G851" s="2">
        <v>45905</v>
      </c>
    </row>
    <row r="852" spans="1:7" x14ac:dyDescent="0.25">
      <c r="A852" s="1">
        <v>5.0851600001285714E+18</v>
      </c>
      <c r="B852" t="s">
        <v>14</v>
      </c>
      <c r="C852" t="s">
        <v>112</v>
      </c>
      <c r="D852" t="s">
        <v>12</v>
      </c>
      <c r="E852" s="2">
        <v>45517</v>
      </c>
      <c r="F852" t="s">
        <v>13</v>
      </c>
      <c r="G852" s="2">
        <v>45905</v>
      </c>
    </row>
    <row r="853" spans="1:7" x14ac:dyDescent="0.25">
      <c r="A853" s="1">
        <v>5.0851600001285714E+18</v>
      </c>
      <c r="B853" t="s">
        <v>14</v>
      </c>
      <c r="C853" t="s">
        <v>112</v>
      </c>
      <c r="D853" t="s">
        <v>12</v>
      </c>
      <c r="E853" s="2">
        <v>45518</v>
      </c>
      <c r="F853" t="s">
        <v>13</v>
      </c>
      <c r="G853" s="2">
        <v>45905</v>
      </c>
    </row>
    <row r="854" spans="1:7" x14ac:dyDescent="0.25">
      <c r="A854" s="1">
        <v>5.0851600001285714E+18</v>
      </c>
      <c r="B854" t="s">
        <v>14</v>
      </c>
      <c r="C854" t="s">
        <v>112</v>
      </c>
      <c r="D854" t="s">
        <v>12</v>
      </c>
      <c r="E854" s="2">
        <v>45519</v>
      </c>
      <c r="F854" t="s">
        <v>13</v>
      </c>
      <c r="G854" s="2">
        <v>45905</v>
      </c>
    </row>
    <row r="855" spans="1:7" x14ac:dyDescent="0.25">
      <c r="A855" s="1">
        <v>5.0851600001285714E+18</v>
      </c>
      <c r="B855" t="s">
        <v>14</v>
      </c>
      <c r="C855" t="s">
        <v>112</v>
      </c>
      <c r="D855" t="s">
        <v>12</v>
      </c>
      <c r="E855" s="2">
        <v>45520</v>
      </c>
      <c r="F855" t="s">
        <v>13</v>
      </c>
      <c r="G855" s="2">
        <v>45905</v>
      </c>
    </row>
    <row r="856" spans="1:7" x14ac:dyDescent="0.25">
      <c r="A856" s="1">
        <v>5.0851600001285714E+18</v>
      </c>
      <c r="B856" t="s">
        <v>14</v>
      </c>
      <c r="C856" t="s">
        <v>112</v>
      </c>
      <c r="D856" t="s">
        <v>12</v>
      </c>
      <c r="E856" s="2">
        <v>45521</v>
      </c>
      <c r="F856" t="s">
        <v>13</v>
      </c>
      <c r="G856" s="2">
        <v>45905</v>
      </c>
    </row>
    <row r="857" spans="1:7" x14ac:dyDescent="0.25">
      <c r="A857" s="1">
        <v>5.0851600001285714E+18</v>
      </c>
      <c r="B857" t="s">
        <v>14</v>
      </c>
      <c r="C857" t="s">
        <v>112</v>
      </c>
      <c r="D857" t="s">
        <v>12</v>
      </c>
      <c r="E857" s="2">
        <v>45522</v>
      </c>
      <c r="F857" t="s">
        <v>13</v>
      </c>
      <c r="G857" s="2">
        <v>45905</v>
      </c>
    </row>
    <row r="858" spans="1:7" x14ac:dyDescent="0.25">
      <c r="A858" s="1">
        <v>5.0851600001285714E+18</v>
      </c>
      <c r="B858" t="s">
        <v>14</v>
      </c>
      <c r="C858" t="s">
        <v>112</v>
      </c>
      <c r="D858" t="s">
        <v>12</v>
      </c>
      <c r="E858" s="2">
        <v>45523</v>
      </c>
      <c r="F858" t="s">
        <v>13</v>
      </c>
      <c r="G858" s="2">
        <v>45905</v>
      </c>
    </row>
    <row r="859" spans="1:7" x14ac:dyDescent="0.25">
      <c r="A859" s="1">
        <v>5.0851600001285714E+18</v>
      </c>
      <c r="B859" t="s">
        <v>14</v>
      </c>
      <c r="C859" t="s">
        <v>112</v>
      </c>
      <c r="D859" t="s">
        <v>12</v>
      </c>
      <c r="E859" s="2">
        <v>45524</v>
      </c>
      <c r="F859" t="s">
        <v>13</v>
      </c>
      <c r="G859" s="2">
        <v>45905</v>
      </c>
    </row>
    <row r="860" spans="1:7" x14ac:dyDescent="0.25">
      <c r="A860" s="1">
        <v>5.0851600001285714E+18</v>
      </c>
      <c r="B860" t="s">
        <v>14</v>
      </c>
      <c r="C860" t="s">
        <v>112</v>
      </c>
      <c r="D860" t="s">
        <v>12</v>
      </c>
      <c r="E860" s="2">
        <v>45525</v>
      </c>
      <c r="F860" t="s">
        <v>13</v>
      </c>
      <c r="G860" s="2">
        <v>45905</v>
      </c>
    </row>
    <row r="861" spans="1:7" x14ac:dyDescent="0.25">
      <c r="A861" s="1">
        <v>5.0851600001285714E+18</v>
      </c>
      <c r="B861" t="s">
        <v>14</v>
      </c>
      <c r="C861" t="s">
        <v>112</v>
      </c>
      <c r="D861" t="s">
        <v>12</v>
      </c>
      <c r="E861" s="2">
        <v>45526</v>
      </c>
      <c r="F861" t="s">
        <v>13</v>
      </c>
      <c r="G861" s="2">
        <v>45905</v>
      </c>
    </row>
    <row r="862" spans="1:7" x14ac:dyDescent="0.25">
      <c r="A862" s="1">
        <v>5.0851600001285714E+18</v>
      </c>
      <c r="B862" t="s">
        <v>14</v>
      </c>
      <c r="C862" t="s">
        <v>112</v>
      </c>
      <c r="D862" t="s">
        <v>12</v>
      </c>
      <c r="E862" s="2">
        <v>45527</v>
      </c>
      <c r="F862" t="s">
        <v>13</v>
      </c>
      <c r="G862" s="2">
        <v>45905</v>
      </c>
    </row>
    <row r="863" spans="1:7" x14ac:dyDescent="0.25">
      <c r="A863" s="1">
        <v>5.0851600001285714E+18</v>
      </c>
      <c r="B863" t="s">
        <v>14</v>
      </c>
      <c r="C863" t="s">
        <v>112</v>
      </c>
      <c r="D863" t="s">
        <v>12</v>
      </c>
      <c r="E863" s="2">
        <v>45528</v>
      </c>
      <c r="F863" t="s">
        <v>13</v>
      </c>
      <c r="G863" s="2">
        <v>45905</v>
      </c>
    </row>
    <row r="864" spans="1:7" x14ac:dyDescent="0.25">
      <c r="A864" s="1">
        <v>5.0851600001285714E+18</v>
      </c>
      <c r="B864" t="s">
        <v>14</v>
      </c>
      <c r="C864" t="s">
        <v>112</v>
      </c>
      <c r="D864" t="s">
        <v>12</v>
      </c>
      <c r="E864" s="2">
        <v>45529</v>
      </c>
      <c r="F864" t="s">
        <v>13</v>
      </c>
      <c r="G864" s="2">
        <v>45905</v>
      </c>
    </row>
    <row r="865" spans="1:7" x14ac:dyDescent="0.25">
      <c r="A865" s="1">
        <v>5.0851600001285714E+18</v>
      </c>
      <c r="B865" t="s">
        <v>14</v>
      </c>
      <c r="C865" t="s">
        <v>112</v>
      </c>
      <c r="D865" t="s">
        <v>12</v>
      </c>
      <c r="E865" s="2">
        <v>45530</v>
      </c>
      <c r="F865" t="s">
        <v>13</v>
      </c>
      <c r="G865" s="2">
        <v>45905</v>
      </c>
    </row>
    <row r="866" spans="1:7" x14ac:dyDescent="0.25">
      <c r="A866" s="1">
        <v>5.0851600001285714E+18</v>
      </c>
      <c r="B866" t="s">
        <v>14</v>
      </c>
      <c r="C866" t="s">
        <v>112</v>
      </c>
      <c r="D866" t="s">
        <v>12</v>
      </c>
      <c r="E866" s="2">
        <v>45531</v>
      </c>
      <c r="F866" t="s">
        <v>13</v>
      </c>
      <c r="G866" s="2">
        <v>45905</v>
      </c>
    </row>
    <row r="867" spans="1:7" x14ac:dyDescent="0.25">
      <c r="A867" s="1">
        <v>5.0851600001285714E+18</v>
      </c>
      <c r="B867" t="s">
        <v>14</v>
      </c>
      <c r="C867" t="s">
        <v>112</v>
      </c>
      <c r="D867" t="s">
        <v>12</v>
      </c>
      <c r="E867" s="2">
        <v>45532</v>
      </c>
      <c r="F867" t="s">
        <v>13</v>
      </c>
      <c r="G867" s="2">
        <v>45905</v>
      </c>
    </row>
    <row r="868" spans="1:7" x14ac:dyDescent="0.25">
      <c r="A868" s="1">
        <v>5.0851600001285714E+18</v>
      </c>
      <c r="B868" t="s">
        <v>14</v>
      </c>
      <c r="C868" t="s">
        <v>112</v>
      </c>
      <c r="D868" t="s">
        <v>12</v>
      </c>
      <c r="E868" s="2">
        <v>45533</v>
      </c>
      <c r="F868" t="s">
        <v>13</v>
      </c>
      <c r="G868" s="2">
        <v>45905</v>
      </c>
    </row>
    <row r="869" spans="1:7" x14ac:dyDescent="0.25">
      <c r="A869" s="1">
        <v>5.0851600001285714E+18</v>
      </c>
      <c r="B869" t="s">
        <v>14</v>
      </c>
      <c r="C869" t="s">
        <v>112</v>
      </c>
      <c r="D869" t="s">
        <v>12</v>
      </c>
      <c r="E869" s="2">
        <v>45535</v>
      </c>
      <c r="F869" t="s">
        <v>13</v>
      </c>
      <c r="G869" s="2">
        <v>45905</v>
      </c>
    </row>
    <row r="870" spans="1:7" x14ac:dyDescent="0.25">
      <c r="A870" s="1">
        <v>5.0851600001285714E+18</v>
      </c>
      <c r="B870" t="s">
        <v>14</v>
      </c>
      <c r="C870" t="s">
        <v>112</v>
      </c>
      <c r="D870" t="s">
        <v>22</v>
      </c>
      <c r="E870" s="2">
        <v>45506</v>
      </c>
      <c r="F870" t="s">
        <v>13</v>
      </c>
      <c r="G870" s="2">
        <v>45905</v>
      </c>
    </row>
    <row r="871" spans="1:7" x14ac:dyDescent="0.25">
      <c r="A871" s="1">
        <v>5.0851600001285714E+18</v>
      </c>
      <c r="B871" t="s">
        <v>14</v>
      </c>
      <c r="C871" t="s">
        <v>112</v>
      </c>
      <c r="D871" t="s">
        <v>22</v>
      </c>
      <c r="E871" s="2">
        <v>45507</v>
      </c>
      <c r="F871" t="s">
        <v>13</v>
      </c>
      <c r="G871" s="2">
        <v>45905</v>
      </c>
    </row>
    <row r="872" spans="1:7" x14ac:dyDescent="0.25">
      <c r="A872" s="1">
        <v>5.0851600001285714E+18</v>
      </c>
      <c r="B872" t="s">
        <v>14</v>
      </c>
      <c r="C872" t="s">
        <v>112</v>
      </c>
      <c r="D872" t="s">
        <v>22</v>
      </c>
      <c r="E872" s="2">
        <v>45520</v>
      </c>
      <c r="F872" t="s">
        <v>13</v>
      </c>
      <c r="G872" s="2">
        <v>45905</v>
      </c>
    </row>
    <row r="873" spans="1:7" x14ac:dyDescent="0.25">
      <c r="A873" s="1">
        <v>5.0851600001285714E+18</v>
      </c>
      <c r="B873" t="s">
        <v>14</v>
      </c>
      <c r="C873" t="s">
        <v>113</v>
      </c>
      <c r="D873" t="s">
        <v>12</v>
      </c>
      <c r="E873" s="2">
        <v>44955</v>
      </c>
      <c r="F873" t="s">
        <v>13</v>
      </c>
      <c r="G873" s="2">
        <v>45905</v>
      </c>
    </row>
    <row r="874" spans="1:7" x14ac:dyDescent="0.25">
      <c r="A874" s="1">
        <v>5.0851600001285714E+18</v>
      </c>
      <c r="B874" t="s">
        <v>14</v>
      </c>
      <c r="C874" t="s">
        <v>215</v>
      </c>
      <c r="D874" t="s">
        <v>12</v>
      </c>
      <c r="E874" s="2">
        <v>44955</v>
      </c>
      <c r="F874" t="s">
        <v>13</v>
      </c>
      <c r="G874" s="2">
        <v>45905</v>
      </c>
    </row>
    <row r="875" spans="1:7" x14ac:dyDescent="0.25">
      <c r="A875" s="1">
        <v>5.0851600001285714E+18</v>
      </c>
      <c r="B875" t="s">
        <v>14</v>
      </c>
      <c r="C875" t="s">
        <v>48</v>
      </c>
      <c r="D875" t="s">
        <v>12</v>
      </c>
      <c r="E875" s="2">
        <v>44954</v>
      </c>
      <c r="F875" t="s">
        <v>13</v>
      </c>
      <c r="G875" s="2">
        <v>45905</v>
      </c>
    </row>
    <row r="876" spans="1:7" x14ac:dyDescent="0.25">
      <c r="A876" s="1">
        <v>5.0851600001285714E+18</v>
      </c>
      <c r="B876" t="s">
        <v>14</v>
      </c>
      <c r="C876" t="s">
        <v>48</v>
      </c>
      <c r="D876" t="s">
        <v>12</v>
      </c>
      <c r="E876" s="2">
        <v>44955</v>
      </c>
      <c r="F876" t="s">
        <v>13</v>
      </c>
      <c r="G876" s="2">
        <v>45905</v>
      </c>
    </row>
    <row r="877" spans="1:7" x14ac:dyDescent="0.25">
      <c r="A877" s="1">
        <v>5.0851600001285714E+18</v>
      </c>
      <c r="B877" t="s">
        <v>14</v>
      </c>
      <c r="C877" t="s">
        <v>48</v>
      </c>
      <c r="D877" t="s">
        <v>12</v>
      </c>
      <c r="E877" s="2">
        <v>44956</v>
      </c>
      <c r="F877" t="s">
        <v>13</v>
      </c>
      <c r="G877" s="2">
        <v>45905</v>
      </c>
    </row>
    <row r="878" spans="1:7" x14ac:dyDescent="0.25">
      <c r="A878" s="1">
        <v>5.0851600001285714E+18</v>
      </c>
      <c r="B878" t="s">
        <v>14</v>
      </c>
      <c r="C878" t="s">
        <v>48</v>
      </c>
      <c r="D878" t="s">
        <v>12</v>
      </c>
      <c r="E878" s="2">
        <v>45505</v>
      </c>
      <c r="F878" t="s">
        <v>13</v>
      </c>
      <c r="G878" s="2">
        <v>45905</v>
      </c>
    </row>
    <row r="879" spans="1:7" x14ac:dyDescent="0.25">
      <c r="A879" s="1">
        <v>5.0851600001285714E+18</v>
      </c>
      <c r="B879" t="s">
        <v>14</v>
      </c>
      <c r="C879" t="s">
        <v>48</v>
      </c>
      <c r="D879" t="s">
        <v>12</v>
      </c>
      <c r="E879" s="2">
        <v>45506</v>
      </c>
      <c r="F879" t="s">
        <v>13</v>
      </c>
      <c r="G879" s="2">
        <v>45905</v>
      </c>
    </row>
    <row r="880" spans="1:7" x14ac:dyDescent="0.25">
      <c r="A880" s="1">
        <v>5.0851600001285714E+18</v>
      </c>
      <c r="B880" t="s">
        <v>14</v>
      </c>
      <c r="C880" t="s">
        <v>48</v>
      </c>
      <c r="D880" t="s">
        <v>12</v>
      </c>
      <c r="E880" s="2">
        <v>45507</v>
      </c>
      <c r="F880" t="s">
        <v>13</v>
      </c>
      <c r="G880" s="2">
        <v>45905</v>
      </c>
    </row>
    <row r="881" spans="1:7" x14ac:dyDescent="0.25">
      <c r="A881" s="1">
        <v>5.0851600001285714E+18</v>
      </c>
      <c r="B881" t="s">
        <v>14</v>
      </c>
      <c r="C881" t="s">
        <v>48</v>
      </c>
      <c r="D881" t="s">
        <v>12</v>
      </c>
      <c r="E881" s="2">
        <v>45508</v>
      </c>
      <c r="F881" t="s">
        <v>13</v>
      </c>
      <c r="G881" s="2">
        <v>45905</v>
      </c>
    </row>
    <row r="882" spans="1:7" x14ac:dyDescent="0.25">
      <c r="A882" s="1">
        <v>5.0851600001285714E+18</v>
      </c>
      <c r="B882" t="s">
        <v>14</v>
      </c>
      <c r="C882" t="s">
        <v>48</v>
      </c>
      <c r="D882" t="s">
        <v>12</v>
      </c>
      <c r="E882" s="2">
        <v>45509</v>
      </c>
      <c r="F882" t="s">
        <v>13</v>
      </c>
      <c r="G882" s="2">
        <v>45905</v>
      </c>
    </row>
    <row r="883" spans="1:7" x14ac:dyDescent="0.25">
      <c r="A883" s="1">
        <v>5.0851600001285714E+18</v>
      </c>
      <c r="B883" t="s">
        <v>14</v>
      </c>
      <c r="C883" t="s">
        <v>48</v>
      </c>
      <c r="D883" t="s">
        <v>12</v>
      </c>
      <c r="E883" s="2">
        <v>45510</v>
      </c>
      <c r="F883" t="s">
        <v>13</v>
      </c>
      <c r="G883" s="2">
        <v>45905</v>
      </c>
    </row>
    <row r="884" spans="1:7" x14ac:dyDescent="0.25">
      <c r="A884" s="1">
        <v>5.0851600001285714E+18</v>
      </c>
      <c r="B884" t="s">
        <v>14</v>
      </c>
      <c r="C884" t="s">
        <v>48</v>
      </c>
      <c r="D884" t="s">
        <v>12</v>
      </c>
      <c r="E884" s="2">
        <v>45511</v>
      </c>
      <c r="F884" t="s">
        <v>13</v>
      </c>
      <c r="G884" s="2">
        <v>45905</v>
      </c>
    </row>
    <row r="885" spans="1:7" x14ac:dyDescent="0.25">
      <c r="A885" s="1">
        <v>5.0851600001285714E+18</v>
      </c>
      <c r="B885" t="s">
        <v>14</v>
      </c>
      <c r="C885" t="s">
        <v>48</v>
      </c>
      <c r="D885" t="s">
        <v>12</v>
      </c>
      <c r="E885" s="2">
        <v>45513</v>
      </c>
      <c r="F885" t="s">
        <v>13</v>
      </c>
      <c r="G885" s="2">
        <v>45905</v>
      </c>
    </row>
    <row r="886" spans="1:7" x14ac:dyDescent="0.25">
      <c r="A886" s="1">
        <v>5.0851600001285714E+18</v>
      </c>
      <c r="B886" t="s">
        <v>14</v>
      </c>
      <c r="C886" t="s">
        <v>48</v>
      </c>
      <c r="D886" t="s">
        <v>12</v>
      </c>
      <c r="E886" s="2">
        <v>45514</v>
      </c>
      <c r="F886" t="s">
        <v>13</v>
      </c>
      <c r="G886" s="2">
        <v>45905</v>
      </c>
    </row>
    <row r="887" spans="1:7" x14ac:dyDescent="0.25">
      <c r="A887" s="1">
        <v>5.0851600001285714E+18</v>
      </c>
      <c r="B887" t="s">
        <v>14</v>
      </c>
      <c r="C887" t="s">
        <v>48</v>
      </c>
      <c r="D887" t="s">
        <v>12</v>
      </c>
      <c r="E887" s="2">
        <v>45515</v>
      </c>
      <c r="F887" t="s">
        <v>13</v>
      </c>
      <c r="G887" s="2">
        <v>45905</v>
      </c>
    </row>
    <row r="888" spans="1:7" x14ac:dyDescent="0.25">
      <c r="A888" s="1">
        <v>5.0851600001285714E+18</v>
      </c>
      <c r="B888" t="s">
        <v>14</v>
      </c>
      <c r="C888" t="s">
        <v>48</v>
      </c>
      <c r="D888" t="s">
        <v>12</v>
      </c>
      <c r="E888" s="2">
        <v>45516</v>
      </c>
      <c r="F888" t="s">
        <v>13</v>
      </c>
      <c r="G888" s="2">
        <v>45905</v>
      </c>
    </row>
    <row r="889" spans="1:7" x14ac:dyDescent="0.25">
      <c r="A889" s="1">
        <v>5.0851600001285714E+18</v>
      </c>
      <c r="B889" t="s">
        <v>14</v>
      </c>
      <c r="C889" t="s">
        <v>48</v>
      </c>
      <c r="D889" t="s">
        <v>12</v>
      </c>
      <c r="E889" s="2">
        <v>45517</v>
      </c>
      <c r="F889" t="s">
        <v>13</v>
      </c>
      <c r="G889" s="2">
        <v>45905</v>
      </c>
    </row>
    <row r="890" spans="1:7" x14ac:dyDescent="0.25">
      <c r="A890" s="1">
        <v>5.0851600001285714E+18</v>
      </c>
      <c r="B890" t="s">
        <v>14</v>
      </c>
      <c r="C890" t="s">
        <v>48</v>
      </c>
      <c r="D890" t="s">
        <v>12</v>
      </c>
      <c r="E890" s="2">
        <v>45519</v>
      </c>
      <c r="F890" t="s">
        <v>13</v>
      </c>
      <c r="G890" s="2">
        <v>45905</v>
      </c>
    </row>
    <row r="891" spans="1:7" x14ac:dyDescent="0.25">
      <c r="A891" s="1">
        <v>5.0851600001285714E+18</v>
      </c>
      <c r="B891" t="s">
        <v>14</v>
      </c>
      <c r="C891" t="s">
        <v>48</v>
      </c>
      <c r="D891" t="s">
        <v>12</v>
      </c>
      <c r="E891" s="2">
        <v>45520</v>
      </c>
      <c r="F891" t="s">
        <v>13</v>
      </c>
      <c r="G891" s="2">
        <v>45905</v>
      </c>
    </row>
    <row r="892" spans="1:7" x14ac:dyDescent="0.25">
      <c r="A892" s="1">
        <v>5.0851600001285714E+18</v>
      </c>
      <c r="B892" t="s">
        <v>14</v>
      </c>
      <c r="C892" t="s">
        <v>48</v>
      </c>
      <c r="D892" t="s">
        <v>12</v>
      </c>
      <c r="E892" s="2">
        <v>45521</v>
      </c>
      <c r="F892" t="s">
        <v>13</v>
      </c>
      <c r="G892" s="2">
        <v>45905</v>
      </c>
    </row>
    <row r="893" spans="1:7" x14ac:dyDescent="0.25">
      <c r="A893" s="1">
        <v>5.0851600001285714E+18</v>
      </c>
      <c r="B893" t="s">
        <v>14</v>
      </c>
      <c r="C893" t="s">
        <v>48</v>
      </c>
      <c r="D893" t="s">
        <v>12</v>
      </c>
      <c r="E893" s="2">
        <v>45522</v>
      </c>
      <c r="F893" t="s">
        <v>13</v>
      </c>
      <c r="G893" s="2">
        <v>45905</v>
      </c>
    </row>
    <row r="894" spans="1:7" x14ac:dyDescent="0.25">
      <c r="A894" s="1">
        <v>5.0851600001285714E+18</v>
      </c>
      <c r="B894" t="s">
        <v>14</v>
      </c>
      <c r="C894" t="s">
        <v>48</v>
      </c>
      <c r="D894" t="s">
        <v>12</v>
      </c>
      <c r="E894" s="2">
        <v>45523</v>
      </c>
      <c r="F894" t="s">
        <v>13</v>
      </c>
      <c r="G894" s="2">
        <v>45905</v>
      </c>
    </row>
    <row r="895" spans="1:7" x14ac:dyDescent="0.25">
      <c r="A895" s="1">
        <v>5.0851600001285714E+18</v>
      </c>
      <c r="B895" t="s">
        <v>14</v>
      </c>
      <c r="C895" t="s">
        <v>48</v>
      </c>
      <c r="D895" t="s">
        <v>12</v>
      </c>
      <c r="E895" s="2">
        <v>45524</v>
      </c>
      <c r="F895" t="s">
        <v>13</v>
      </c>
      <c r="G895" s="2">
        <v>45905</v>
      </c>
    </row>
    <row r="896" spans="1:7" x14ac:dyDescent="0.25">
      <c r="A896" s="1">
        <v>5.0851600001285714E+18</v>
      </c>
      <c r="B896" t="s">
        <v>14</v>
      </c>
      <c r="C896" t="s">
        <v>48</v>
      </c>
      <c r="D896" t="s">
        <v>12</v>
      </c>
      <c r="E896" s="2">
        <v>45525</v>
      </c>
      <c r="F896" t="s">
        <v>13</v>
      </c>
      <c r="G896" s="2">
        <v>45905</v>
      </c>
    </row>
    <row r="897" spans="1:7" x14ac:dyDescent="0.25">
      <c r="A897" s="1">
        <v>5.0851600001285714E+18</v>
      </c>
      <c r="B897" t="s">
        <v>14</v>
      </c>
      <c r="C897" t="s">
        <v>48</v>
      </c>
      <c r="D897" t="s">
        <v>12</v>
      </c>
      <c r="E897" s="2">
        <v>45526</v>
      </c>
      <c r="F897" t="s">
        <v>13</v>
      </c>
      <c r="G897" s="2">
        <v>45905</v>
      </c>
    </row>
    <row r="898" spans="1:7" x14ac:dyDescent="0.25">
      <c r="A898" s="1">
        <v>5.0851600001285714E+18</v>
      </c>
      <c r="B898" t="s">
        <v>14</v>
      </c>
      <c r="C898" t="s">
        <v>48</v>
      </c>
      <c r="D898" t="s">
        <v>12</v>
      </c>
      <c r="E898" s="2">
        <v>45527</v>
      </c>
      <c r="F898" t="s">
        <v>13</v>
      </c>
      <c r="G898" s="2">
        <v>45905</v>
      </c>
    </row>
    <row r="899" spans="1:7" x14ac:dyDescent="0.25">
      <c r="A899" s="1">
        <v>5.0851600001285714E+18</v>
      </c>
      <c r="B899" t="s">
        <v>14</v>
      </c>
      <c r="C899" t="s">
        <v>48</v>
      </c>
      <c r="D899" t="s">
        <v>12</v>
      </c>
      <c r="E899" s="2">
        <v>45528</v>
      </c>
      <c r="F899" t="s">
        <v>13</v>
      </c>
      <c r="G899" s="2">
        <v>45905</v>
      </c>
    </row>
    <row r="900" spans="1:7" x14ac:dyDescent="0.25">
      <c r="A900" s="1">
        <v>5.0851600001285714E+18</v>
      </c>
      <c r="B900" t="s">
        <v>14</v>
      </c>
      <c r="C900" t="s">
        <v>48</v>
      </c>
      <c r="D900" t="s">
        <v>12</v>
      </c>
      <c r="E900" s="2">
        <v>45529</v>
      </c>
      <c r="F900" t="s">
        <v>13</v>
      </c>
      <c r="G900" s="2">
        <v>45905</v>
      </c>
    </row>
    <row r="901" spans="1:7" x14ac:dyDescent="0.25">
      <c r="A901" s="1">
        <v>5.0851600001285714E+18</v>
      </c>
      <c r="B901" t="s">
        <v>14</v>
      </c>
      <c r="C901" t="s">
        <v>48</v>
      </c>
      <c r="D901" t="s">
        <v>12</v>
      </c>
      <c r="E901" s="2">
        <v>45530</v>
      </c>
      <c r="F901" t="s">
        <v>13</v>
      </c>
      <c r="G901" s="2">
        <v>45905</v>
      </c>
    </row>
    <row r="902" spans="1:7" x14ac:dyDescent="0.25">
      <c r="A902" s="1">
        <v>5.0851600001285714E+18</v>
      </c>
      <c r="B902" t="s">
        <v>14</v>
      </c>
      <c r="C902" t="s">
        <v>48</v>
      </c>
      <c r="D902" t="s">
        <v>12</v>
      </c>
      <c r="E902" s="2">
        <v>45531</v>
      </c>
      <c r="F902" t="s">
        <v>13</v>
      </c>
      <c r="G902" s="2">
        <v>45905</v>
      </c>
    </row>
    <row r="903" spans="1:7" x14ac:dyDescent="0.25">
      <c r="A903" s="1">
        <v>5.0851600001285714E+18</v>
      </c>
      <c r="B903" t="s">
        <v>14</v>
      </c>
      <c r="C903" t="s">
        <v>48</v>
      </c>
      <c r="D903" t="s">
        <v>12</v>
      </c>
      <c r="E903" s="2">
        <v>45532</v>
      </c>
      <c r="F903" t="s">
        <v>13</v>
      </c>
      <c r="G903" s="2">
        <v>45905</v>
      </c>
    </row>
    <row r="904" spans="1:7" x14ac:dyDescent="0.25">
      <c r="A904" s="1">
        <v>5.0851600001285714E+18</v>
      </c>
      <c r="B904" t="s">
        <v>14</v>
      </c>
      <c r="C904" t="s">
        <v>48</v>
      </c>
      <c r="D904" t="s">
        <v>12</v>
      </c>
      <c r="E904" s="2">
        <v>45533</v>
      </c>
      <c r="F904" t="s">
        <v>13</v>
      </c>
      <c r="G904" s="2">
        <v>45905</v>
      </c>
    </row>
    <row r="905" spans="1:7" x14ac:dyDescent="0.25">
      <c r="A905" s="1">
        <v>5.0851600001285714E+18</v>
      </c>
      <c r="B905" t="s">
        <v>14</v>
      </c>
      <c r="C905" t="s">
        <v>48</v>
      </c>
      <c r="D905" t="s">
        <v>12</v>
      </c>
      <c r="E905" s="2">
        <v>45534</v>
      </c>
      <c r="F905" t="s">
        <v>13</v>
      </c>
      <c r="G905" s="2">
        <v>45905</v>
      </c>
    </row>
    <row r="906" spans="1:7" x14ac:dyDescent="0.25">
      <c r="A906" s="1">
        <v>5.0851600001285714E+18</v>
      </c>
      <c r="B906" t="s">
        <v>14</v>
      </c>
      <c r="C906" t="s">
        <v>48</v>
      </c>
      <c r="D906" t="s">
        <v>12</v>
      </c>
      <c r="E906" s="2">
        <v>45535</v>
      </c>
      <c r="F906" t="s">
        <v>13</v>
      </c>
      <c r="G906" s="2">
        <v>45905</v>
      </c>
    </row>
    <row r="907" spans="1:7" x14ac:dyDescent="0.25">
      <c r="A907" s="1">
        <v>5.0851600001285714E+18</v>
      </c>
      <c r="B907" t="s">
        <v>14</v>
      </c>
      <c r="C907" t="s">
        <v>48</v>
      </c>
      <c r="D907" t="s">
        <v>58</v>
      </c>
      <c r="E907" s="2">
        <v>44954</v>
      </c>
      <c r="F907" t="s">
        <v>13</v>
      </c>
      <c r="G907" s="2">
        <v>45674</v>
      </c>
    </row>
    <row r="908" spans="1:7" x14ac:dyDescent="0.25">
      <c r="A908" s="1">
        <v>5.0851600001285714E+18</v>
      </c>
      <c r="B908" t="s">
        <v>14</v>
      </c>
      <c r="C908" t="s">
        <v>48</v>
      </c>
      <c r="D908" t="s">
        <v>22</v>
      </c>
      <c r="E908" s="2">
        <v>45506</v>
      </c>
      <c r="F908" t="s">
        <v>13</v>
      </c>
      <c r="G908" s="2">
        <v>45905</v>
      </c>
    </row>
    <row r="909" spans="1:7" x14ac:dyDescent="0.25">
      <c r="A909" s="1">
        <v>5.0851600001285714E+18</v>
      </c>
      <c r="B909" t="s">
        <v>14</v>
      </c>
      <c r="C909" t="s">
        <v>48</v>
      </c>
      <c r="D909" t="s">
        <v>22</v>
      </c>
      <c r="E909" s="2">
        <v>45512</v>
      </c>
      <c r="F909" t="s">
        <v>13</v>
      </c>
      <c r="G909" s="2">
        <v>45905</v>
      </c>
    </row>
    <row r="910" spans="1:7" x14ac:dyDescent="0.25">
      <c r="A910" s="1">
        <v>5.0851600001285714E+18</v>
      </c>
      <c r="B910" t="s">
        <v>14</v>
      </c>
      <c r="C910" t="s">
        <v>48</v>
      </c>
      <c r="D910" t="s">
        <v>22</v>
      </c>
      <c r="E910" s="2">
        <v>45529</v>
      </c>
      <c r="F910" t="s">
        <v>13</v>
      </c>
      <c r="G910" s="2">
        <v>45905</v>
      </c>
    </row>
    <row r="911" spans="1:7" x14ac:dyDescent="0.25">
      <c r="A911" s="1">
        <v>5.0851600001285714E+18</v>
      </c>
      <c r="B911" t="s">
        <v>14</v>
      </c>
      <c r="C911" t="s">
        <v>49</v>
      </c>
      <c r="D911" t="s">
        <v>12</v>
      </c>
      <c r="E911" s="2">
        <v>44954</v>
      </c>
      <c r="F911" t="s">
        <v>13</v>
      </c>
      <c r="G911" s="2">
        <v>45905</v>
      </c>
    </row>
    <row r="912" spans="1:7" x14ac:dyDescent="0.25">
      <c r="A912" s="1">
        <v>5.0851600001285714E+18</v>
      </c>
      <c r="B912" t="s">
        <v>14</v>
      </c>
      <c r="C912" t="s">
        <v>49</v>
      </c>
      <c r="D912" t="s">
        <v>12</v>
      </c>
      <c r="E912" s="2">
        <v>44955</v>
      </c>
      <c r="F912" t="s">
        <v>13</v>
      </c>
      <c r="G912" s="2">
        <v>45905</v>
      </c>
    </row>
    <row r="913" spans="1:7" x14ac:dyDescent="0.25">
      <c r="A913" s="1">
        <v>5.0851600001285714E+18</v>
      </c>
      <c r="B913" t="s">
        <v>14</v>
      </c>
      <c r="C913" t="s">
        <v>49</v>
      </c>
      <c r="D913" t="s">
        <v>12</v>
      </c>
      <c r="E913" s="2">
        <v>45509</v>
      </c>
      <c r="F913" t="s">
        <v>13</v>
      </c>
      <c r="G913" s="2">
        <v>45905</v>
      </c>
    </row>
    <row r="914" spans="1:7" x14ac:dyDescent="0.25">
      <c r="A914" s="1">
        <v>5.0851600001285714E+18</v>
      </c>
      <c r="B914" t="s">
        <v>14</v>
      </c>
      <c r="C914" t="s">
        <v>49</v>
      </c>
      <c r="D914" t="s">
        <v>12</v>
      </c>
      <c r="E914" s="2">
        <v>45516</v>
      </c>
      <c r="F914" t="s">
        <v>13</v>
      </c>
      <c r="G914" s="2">
        <v>45905</v>
      </c>
    </row>
    <row r="915" spans="1:7" x14ac:dyDescent="0.25">
      <c r="A915" s="1">
        <v>5.0851600001285714E+18</v>
      </c>
      <c r="B915" t="s">
        <v>14</v>
      </c>
      <c r="C915" t="s">
        <v>49</v>
      </c>
      <c r="D915" t="s">
        <v>12</v>
      </c>
      <c r="E915" s="2">
        <v>45518</v>
      </c>
      <c r="F915" t="s">
        <v>13</v>
      </c>
      <c r="G915" s="2">
        <v>45905</v>
      </c>
    </row>
    <row r="916" spans="1:7" x14ac:dyDescent="0.25">
      <c r="A916" s="1">
        <v>5.0851600001285714E+18</v>
      </c>
      <c r="B916" t="s">
        <v>14</v>
      </c>
      <c r="C916" t="s">
        <v>49</v>
      </c>
      <c r="D916" t="s">
        <v>12</v>
      </c>
      <c r="E916" s="2">
        <v>45524</v>
      </c>
      <c r="F916" t="s">
        <v>13</v>
      </c>
      <c r="G916" s="2">
        <v>45905</v>
      </c>
    </row>
    <row r="917" spans="1:7" x14ac:dyDescent="0.25">
      <c r="A917" s="1">
        <v>5.0851600001285714E+18</v>
      </c>
      <c r="B917" t="s">
        <v>14</v>
      </c>
      <c r="C917" t="s">
        <v>49</v>
      </c>
      <c r="D917" t="s">
        <v>12</v>
      </c>
      <c r="E917" s="2">
        <v>45528</v>
      </c>
      <c r="F917" t="s">
        <v>13</v>
      </c>
      <c r="G917" s="2">
        <v>45905</v>
      </c>
    </row>
    <row r="918" spans="1:7" x14ac:dyDescent="0.25">
      <c r="A918" s="1">
        <v>5.0851600001285714E+18</v>
      </c>
      <c r="B918" t="s">
        <v>14</v>
      </c>
      <c r="C918" t="s">
        <v>49</v>
      </c>
      <c r="D918" t="s">
        <v>12</v>
      </c>
      <c r="E918" s="2">
        <v>45529</v>
      </c>
      <c r="F918" t="s">
        <v>13</v>
      </c>
      <c r="G918" s="2">
        <v>45905</v>
      </c>
    </row>
    <row r="919" spans="1:7" x14ac:dyDescent="0.25">
      <c r="A919" s="1">
        <v>5.0851600001285714E+18</v>
      </c>
      <c r="B919" t="s">
        <v>14</v>
      </c>
      <c r="C919" t="s">
        <v>49</v>
      </c>
      <c r="D919" t="s">
        <v>12</v>
      </c>
      <c r="E919" s="2">
        <v>45530</v>
      </c>
      <c r="F919" t="s">
        <v>13</v>
      </c>
      <c r="G919" s="2">
        <v>45905</v>
      </c>
    </row>
    <row r="920" spans="1:7" x14ac:dyDescent="0.25">
      <c r="A920" s="1">
        <v>5.0851600001285714E+18</v>
      </c>
      <c r="B920" t="s">
        <v>14</v>
      </c>
      <c r="C920" t="s">
        <v>49</v>
      </c>
      <c r="D920" t="s">
        <v>12</v>
      </c>
      <c r="E920" s="2">
        <v>45532</v>
      </c>
      <c r="F920" t="s">
        <v>13</v>
      </c>
      <c r="G920" s="2">
        <v>45905</v>
      </c>
    </row>
    <row r="921" spans="1:7" x14ac:dyDescent="0.25">
      <c r="A921" s="1">
        <v>5.0851600001285714E+18</v>
      </c>
      <c r="B921" t="s">
        <v>14</v>
      </c>
      <c r="C921" t="s">
        <v>49</v>
      </c>
      <c r="D921" t="s">
        <v>12</v>
      </c>
      <c r="E921" s="2">
        <v>45534</v>
      </c>
      <c r="F921" t="s">
        <v>13</v>
      </c>
      <c r="G921" s="2">
        <v>45905</v>
      </c>
    </row>
    <row r="922" spans="1:7" x14ac:dyDescent="0.25">
      <c r="A922" s="1">
        <v>5.0851600001285714E+18</v>
      </c>
      <c r="B922" t="s">
        <v>14</v>
      </c>
      <c r="C922" t="s">
        <v>49</v>
      </c>
      <c r="D922" t="s">
        <v>12</v>
      </c>
      <c r="E922" s="2">
        <v>45535</v>
      </c>
      <c r="F922" t="s">
        <v>13</v>
      </c>
      <c r="G922" s="2">
        <v>45905</v>
      </c>
    </row>
    <row r="923" spans="1:7" x14ac:dyDescent="0.25">
      <c r="A923" s="1">
        <v>5.0851600001285714E+18</v>
      </c>
      <c r="B923" t="s">
        <v>14</v>
      </c>
      <c r="C923" t="s">
        <v>49</v>
      </c>
      <c r="D923" t="s">
        <v>57</v>
      </c>
      <c r="E923" s="2">
        <v>44954</v>
      </c>
      <c r="F923" t="s">
        <v>13</v>
      </c>
      <c r="G923" s="2">
        <v>45674</v>
      </c>
    </row>
    <row r="924" spans="1:7" x14ac:dyDescent="0.25">
      <c r="A924" s="1">
        <v>5.0851600001285714E+18</v>
      </c>
      <c r="B924" t="s">
        <v>14</v>
      </c>
      <c r="C924" t="s">
        <v>115</v>
      </c>
      <c r="D924" t="s">
        <v>12</v>
      </c>
      <c r="E924" s="2">
        <v>44955</v>
      </c>
      <c r="F924" t="s">
        <v>13</v>
      </c>
      <c r="G924" s="2">
        <v>45905</v>
      </c>
    </row>
    <row r="925" spans="1:7" x14ac:dyDescent="0.25">
      <c r="A925" s="1">
        <v>5.0851600001285714E+18</v>
      </c>
      <c r="B925" t="s">
        <v>14</v>
      </c>
      <c r="C925" t="s">
        <v>216</v>
      </c>
      <c r="D925" t="s">
        <v>12</v>
      </c>
      <c r="E925" s="2">
        <v>44955</v>
      </c>
      <c r="F925" t="s">
        <v>13</v>
      </c>
      <c r="G925" s="2">
        <v>45905</v>
      </c>
    </row>
    <row r="926" spans="1:7" x14ac:dyDescent="0.25">
      <c r="A926" s="1">
        <v>5.0851600001285714E+18</v>
      </c>
      <c r="B926" t="s">
        <v>14</v>
      </c>
      <c r="C926" t="s">
        <v>217</v>
      </c>
      <c r="D926" t="s">
        <v>12</v>
      </c>
      <c r="E926" s="2">
        <v>45526</v>
      </c>
      <c r="F926" t="s">
        <v>13</v>
      </c>
      <c r="G926" s="2">
        <v>45905</v>
      </c>
    </row>
    <row r="927" spans="1:7" x14ac:dyDescent="0.25">
      <c r="A927" s="1">
        <v>5.0851600001285714E+18</v>
      </c>
      <c r="B927" t="s">
        <v>14</v>
      </c>
      <c r="C927" t="s">
        <v>218</v>
      </c>
      <c r="D927" t="s">
        <v>12</v>
      </c>
      <c r="E927" s="2">
        <v>44954</v>
      </c>
      <c r="F927" t="s">
        <v>13</v>
      </c>
      <c r="G927" s="2">
        <v>45905</v>
      </c>
    </row>
    <row r="928" spans="1:7" x14ac:dyDescent="0.25">
      <c r="A928" s="1">
        <v>5.0851600001285714E+18</v>
      </c>
      <c r="B928" t="s">
        <v>14</v>
      </c>
      <c r="C928" t="s">
        <v>219</v>
      </c>
      <c r="D928" t="s">
        <v>12</v>
      </c>
      <c r="E928" s="2">
        <v>44954</v>
      </c>
      <c r="F928" t="s">
        <v>13</v>
      </c>
      <c r="G928" s="2">
        <v>45905</v>
      </c>
    </row>
    <row r="929" spans="1:7" x14ac:dyDescent="0.25">
      <c r="A929" s="1">
        <v>5.0851600001285714E+18</v>
      </c>
      <c r="B929" t="s">
        <v>14</v>
      </c>
      <c r="C929" t="s">
        <v>219</v>
      </c>
      <c r="D929" t="s">
        <v>12</v>
      </c>
      <c r="E929" s="2">
        <v>45531</v>
      </c>
      <c r="F929" t="s">
        <v>13</v>
      </c>
      <c r="G929" s="2">
        <v>45905</v>
      </c>
    </row>
    <row r="930" spans="1:7" x14ac:dyDescent="0.25">
      <c r="A930" s="1">
        <v>5.0851600001285714E+18</v>
      </c>
      <c r="B930" t="s">
        <v>14</v>
      </c>
      <c r="C930" t="s">
        <v>219</v>
      </c>
      <c r="D930" t="s">
        <v>22</v>
      </c>
      <c r="E930" s="2">
        <v>45511</v>
      </c>
      <c r="F930" t="s">
        <v>13</v>
      </c>
      <c r="G930" s="2">
        <v>45905</v>
      </c>
    </row>
    <row r="931" spans="1:7" x14ac:dyDescent="0.25">
      <c r="A931" s="1">
        <v>5.0851600001285714E+18</v>
      </c>
      <c r="B931" t="s">
        <v>14</v>
      </c>
      <c r="C931" t="s">
        <v>118</v>
      </c>
      <c r="D931" t="s">
        <v>12</v>
      </c>
      <c r="E931" s="2">
        <v>44954</v>
      </c>
      <c r="F931" t="s">
        <v>13</v>
      </c>
      <c r="G931" s="2">
        <v>45905</v>
      </c>
    </row>
    <row r="932" spans="1:7" x14ac:dyDescent="0.25">
      <c r="A932" s="1">
        <v>5.0851600001285714E+18</v>
      </c>
      <c r="B932" t="s">
        <v>14</v>
      </c>
      <c r="C932" t="s">
        <v>118</v>
      </c>
      <c r="D932" t="s">
        <v>12</v>
      </c>
      <c r="E932" s="2">
        <v>45511</v>
      </c>
      <c r="F932" t="s">
        <v>13</v>
      </c>
      <c r="G932" s="2">
        <v>45905</v>
      </c>
    </row>
    <row r="933" spans="1:7" x14ac:dyDescent="0.25">
      <c r="A933" s="1">
        <v>5.0851600001285714E+18</v>
      </c>
      <c r="B933" t="s">
        <v>14</v>
      </c>
      <c r="C933" t="s">
        <v>11</v>
      </c>
      <c r="D933" t="s">
        <v>54</v>
      </c>
      <c r="E933" s="2">
        <v>45506</v>
      </c>
      <c r="F933" t="s">
        <v>13</v>
      </c>
      <c r="G933" s="2">
        <v>45846</v>
      </c>
    </row>
    <row r="934" spans="1:7" x14ac:dyDescent="0.25">
      <c r="A934" s="1">
        <v>5.0851600001285714E+18</v>
      </c>
      <c r="B934" t="s">
        <v>14</v>
      </c>
      <c r="C934" t="s">
        <v>11</v>
      </c>
      <c r="D934" t="s">
        <v>12</v>
      </c>
      <c r="E934" s="2">
        <v>44928</v>
      </c>
      <c r="F934" t="s">
        <v>13</v>
      </c>
      <c r="G934" s="2">
        <v>45905</v>
      </c>
    </row>
    <row r="935" spans="1:7" x14ac:dyDescent="0.25">
      <c r="A935" s="1">
        <v>5.0851600001285714E+18</v>
      </c>
      <c r="B935" t="s">
        <v>14</v>
      </c>
      <c r="C935" t="s">
        <v>11</v>
      </c>
      <c r="D935" t="s">
        <v>12</v>
      </c>
      <c r="E935" s="2">
        <v>44954</v>
      </c>
      <c r="F935" t="s">
        <v>13</v>
      </c>
      <c r="G935" s="2">
        <v>45905</v>
      </c>
    </row>
    <row r="936" spans="1:7" x14ac:dyDescent="0.25">
      <c r="A936" s="1">
        <v>5.0851600001285714E+18</v>
      </c>
      <c r="B936" t="s">
        <v>14</v>
      </c>
      <c r="C936" t="s">
        <v>11</v>
      </c>
      <c r="D936" t="s">
        <v>12</v>
      </c>
      <c r="E936" s="2">
        <v>44955</v>
      </c>
      <c r="F936" t="s">
        <v>13</v>
      </c>
      <c r="G936" s="2">
        <v>45905</v>
      </c>
    </row>
    <row r="937" spans="1:7" x14ac:dyDescent="0.25">
      <c r="A937" s="1">
        <v>5.0851600001285714E+18</v>
      </c>
      <c r="B937" t="s">
        <v>14</v>
      </c>
      <c r="C937" t="s">
        <v>11</v>
      </c>
      <c r="D937" t="s">
        <v>12</v>
      </c>
      <c r="E937" s="2">
        <v>45524</v>
      </c>
      <c r="F937" t="s">
        <v>13</v>
      </c>
      <c r="G937" s="2">
        <v>45905</v>
      </c>
    </row>
    <row r="938" spans="1:7" x14ac:dyDescent="0.25">
      <c r="A938" s="1">
        <v>5.0851600001285714E+18</v>
      </c>
      <c r="B938" t="s">
        <v>14</v>
      </c>
      <c r="C938" t="s">
        <v>220</v>
      </c>
      <c r="D938" t="s">
        <v>12</v>
      </c>
      <c r="E938" s="2">
        <v>44955</v>
      </c>
      <c r="F938" t="s">
        <v>13</v>
      </c>
      <c r="G938" s="2">
        <v>45905</v>
      </c>
    </row>
    <row r="939" spans="1:7" x14ac:dyDescent="0.25">
      <c r="A939" s="1">
        <v>5.0851600001285714E+18</v>
      </c>
      <c r="B939" t="s">
        <v>14</v>
      </c>
      <c r="C939" t="s">
        <v>221</v>
      </c>
      <c r="D939" t="s">
        <v>12</v>
      </c>
      <c r="E939" s="2">
        <v>44955</v>
      </c>
      <c r="F939" t="s">
        <v>13</v>
      </c>
      <c r="G939" s="2">
        <v>45905</v>
      </c>
    </row>
    <row r="940" spans="1:7" x14ac:dyDescent="0.25">
      <c r="A940" s="1">
        <v>5.0851600001285714E+18</v>
      </c>
      <c r="B940" t="s">
        <v>14</v>
      </c>
      <c r="C940" t="s">
        <v>222</v>
      </c>
      <c r="D940" t="s">
        <v>12</v>
      </c>
      <c r="E940" s="2">
        <v>44955</v>
      </c>
      <c r="F940" t="s">
        <v>13</v>
      </c>
      <c r="G940" s="2">
        <v>45905</v>
      </c>
    </row>
    <row r="941" spans="1:7" x14ac:dyDescent="0.25">
      <c r="A941" s="1">
        <v>5.0851600001285714E+18</v>
      </c>
      <c r="B941" t="s">
        <v>14</v>
      </c>
      <c r="C941" t="s">
        <v>223</v>
      </c>
      <c r="D941" t="s">
        <v>12</v>
      </c>
      <c r="E941" s="2">
        <v>45507</v>
      </c>
      <c r="F941" t="s">
        <v>13</v>
      </c>
      <c r="G941" s="2">
        <v>45905</v>
      </c>
    </row>
    <row r="942" spans="1:7" x14ac:dyDescent="0.25">
      <c r="A942" s="1">
        <v>5.0851600001285714E+18</v>
      </c>
      <c r="B942" t="s">
        <v>14</v>
      </c>
      <c r="C942" t="s">
        <v>119</v>
      </c>
      <c r="D942" t="s">
        <v>12</v>
      </c>
      <c r="E942" s="2">
        <v>44954</v>
      </c>
      <c r="F942" t="s">
        <v>13</v>
      </c>
      <c r="G942" s="2">
        <v>45905</v>
      </c>
    </row>
    <row r="943" spans="1:7" x14ac:dyDescent="0.25">
      <c r="A943" s="1">
        <v>5.0851600001285714E+18</v>
      </c>
      <c r="B943" t="s">
        <v>14</v>
      </c>
      <c r="C943" t="s">
        <v>119</v>
      </c>
      <c r="D943" t="s">
        <v>12</v>
      </c>
      <c r="E943" s="2">
        <v>44955</v>
      </c>
      <c r="F943" t="s">
        <v>13</v>
      </c>
      <c r="G943" s="2">
        <v>45905</v>
      </c>
    </row>
    <row r="944" spans="1:7" x14ac:dyDescent="0.25">
      <c r="A944" s="1">
        <v>5.0851600001285714E+18</v>
      </c>
      <c r="B944" t="s">
        <v>14</v>
      </c>
      <c r="C944" t="s">
        <v>119</v>
      </c>
      <c r="D944" t="s">
        <v>12</v>
      </c>
      <c r="E944" s="2">
        <v>45517</v>
      </c>
      <c r="F944" t="s">
        <v>13</v>
      </c>
      <c r="G944" s="2">
        <v>45905</v>
      </c>
    </row>
    <row r="945" spans="1:7" x14ac:dyDescent="0.25">
      <c r="A945" s="1">
        <v>5.0851600001285714E+18</v>
      </c>
      <c r="B945" t="s">
        <v>14</v>
      </c>
      <c r="C945" t="s">
        <v>119</v>
      </c>
      <c r="D945" t="s">
        <v>12</v>
      </c>
      <c r="E945" s="2">
        <v>45518</v>
      </c>
      <c r="F945" t="s">
        <v>13</v>
      </c>
      <c r="G945" s="2">
        <v>45905</v>
      </c>
    </row>
    <row r="946" spans="1:7" x14ac:dyDescent="0.25">
      <c r="A946" s="1">
        <v>5.0851600001285714E+18</v>
      </c>
      <c r="B946" t="s">
        <v>14</v>
      </c>
      <c r="C946" t="s">
        <v>119</v>
      </c>
      <c r="D946" t="s">
        <v>12</v>
      </c>
      <c r="E946" s="2">
        <v>45519</v>
      </c>
      <c r="F946" t="s">
        <v>13</v>
      </c>
      <c r="G946" s="2">
        <v>45905</v>
      </c>
    </row>
    <row r="947" spans="1:7" x14ac:dyDescent="0.25">
      <c r="A947" s="1">
        <v>5.0851600001285714E+18</v>
      </c>
      <c r="B947" t="s">
        <v>14</v>
      </c>
      <c r="C947" t="s">
        <v>119</v>
      </c>
      <c r="D947" t="s">
        <v>12</v>
      </c>
      <c r="E947" s="2">
        <v>45523</v>
      </c>
      <c r="F947" t="s">
        <v>13</v>
      </c>
      <c r="G947" s="2">
        <v>45905</v>
      </c>
    </row>
    <row r="948" spans="1:7" x14ac:dyDescent="0.25">
      <c r="A948" s="1">
        <v>5.0851600001285714E+18</v>
      </c>
      <c r="B948" t="s">
        <v>14</v>
      </c>
      <c r="C948" t="s">
        <v>119</v>
      </c>
      <c r="D948" t="s">
        <v>12</v>
      </c>
      <c r="E948" s="2">
        <v>45525</v>
      </c>
      <c r="F948" t="s">
        <v>13</v>
      </c>
      <c r="G948" s="2">
        <v>45905</v>
      </c>
    </row>
    <row r="949" spans="1:7" x14ac:dyDescent="0.25">
      <c r="A949" s="1">
        <v>5.0851600001285714E+18</v>
      </c>
      <c r="B949" t="s">
        <v>14</v>
      </c>
      <c r="C949" t="s">
        <v>119</v>
      </c>
      <c r="D949" t="s">
        <v>12</v>
      </c>
      <c r="E949" s="2">
        <v>45529</v>
      </c>
      <c r="F949" t="s">
        <v>13</v>
      </c>
      <c r="G949" s="2">
        <v>45905</v>
      </c>
    </row>
    <row r="950" spans="1:7" x14ac:dyDescent="0.25">
      <c r="A950" s="1">
        <v>5.0851600001285714E+18</v>
      </c>
      <c r="B950" t="s">
        <v>14</v>
      </c>
      <c r="C950" t="s">
        <v>119</v>
      </c>
      <c r="D950" t="s">
        <v>12</v>
      </c>
      <c r="E950" s="2">
        <v>45532</v>
      </c>
      <c r="F950" t="s">
        <v>13</v>
      </c>
      <c r="G950" s="2">
        <v>45905</v>
      </c>
    </row>
    <row r="951" spans="1:7" x14ac:dyDescent="0.25">
      <c r="A951" s="1">
        <v>5.0851600001285714E+18</v>
      </c>
      <c r="B951" t="s">
        <v>14</v>
      </c>
      <c r="C951" t="s">
        <v>119</v>
      </c>
      <c r="D951" t="s">
        <v>12</v>
      </c>
      <c r="E951" s="2">
        <v>45533</v>
      </c>
      <c r="F951" t="s">
        <v>13</v>
      </c>
      <c r="G951" s="2">
        <v>45905</v>
      </c>
    </row>
    <row r="952" spans="1:7" x14ac:dyDescent="0.25">
      <c r="A952" s="1">
        <v>5.0851600001285714E+18</v>
      </c>
      <c r="B952" t="s">
        <v>14</v>
      </c>
      <c r="C952" t="s">
        <v>119</v>
      </c>
      <c r="D952" t="s">
        <v>22</v>
      </c>
      <c r="E952" s="2">
        <v>45532</v>
      </c>
      <c r="F952" t="s">
        <v>13</v>
      </c>
      <c r="G952" s="2">
        <v>45905</v>
      </c>
    </row>
    <row r="953" spans="1:7" x14ac:dyDescent="0.25">
      <c r="A953" s="1">
        <v>5.0851600001285714E+18</v>
      </c>
      <c r="B953" t="s">
        <v>14</v>
      </c>
      <c r="C953" t="s">
        <v>51</v>
      </c>
      <c r="D953" t="s">
        <v>12</v>
      </c>
      <c r="E953" s="2">
        <v>45508</v>
      </c>
      <c r="F953" t="s">
        <v>13</v>
      </c>
      <c r="G953" s="2">
        <v>45905</v>
      </c>
    </row>
    <row r="954" spans="1:7" x14ac:dyDescent="0.25">
      <c r="A954" s="1">
        <v>5.0851600001285714E+18</v>
      </c>
      <c r="B954" t="s">
        <v>14</v>
      </c>
      <c r="C954" t="s">
        <v>52</v>
      </c>
      <c r="D954" t="s">
        <v>224</v>
      </c>
      <c r="E954" s="2">
        <v>44954</v>
      </c>
      <c r="F954" t="s">
        <v>13</v>
      </c>
      <c r="G954" s="2">
        <v>45784</v>
      </c>
    </row>
    <row r="955" spans="1:7" x14ac:dyDescent="0.25">
      <c r="A955" s="1">
        <v>5.0851600001285714E+18</v>
      </c>
      <c r="B955" t="s">
        <v>14</v>
      </c>
      <c r="C955" t="s">
        <v>52</v>
      </c>
      <c r="D955" t="s">
        <v>54</v>
      </c>
      <c r="E955" s="2">
        <v>45535</v>
      </c>
      <c r="F955" t="s">
        <v>13</v>
      </c>
      <c r="G955" s="2">
        <v>45846</v>
      </c>
    </row>
    <row r="956" spans="1:7" x14ac:dyDescent="0.25">
      <c r="A956" s="1">
        <v>5.0851600001285714E+18</v>
      </c>
      <c r="B956" t="s">
        <v>14</v>
      </c>
      <c r="C956" t="s">
        <v>52</v>
      </c>
      <c r="D956" t="s">
        <v>12</v>
      </c>
      <c r="E956" s="2">
        <v>44928</v>
      </c>
      <c r="F956" t="s">
        <v>13</v>
      </c>
      <c r="G956" s="2">
        <v>45905</v>
      </c>
    </row>
    <row r="957" spans="1:7" x14ac:dyDescent="0.25">
      <c r="A957" s="1">
        <v>5.0851600001285714E+18</v>
      </c>
      <c r="B957" t="s">
        <v>14</v>
      </c>
      <c r="C957" t="s">
        <v>52</v>
      </c>
      <c r="D957" t="s">
        <v>12</v>
      </c>
      <c r="E957" s="2">
        <v>44954</v>
      </c>
      <c r="F957" t="s">
        <v>13</v>
      </c>
      <c r="G957" s="2">
        <v>45905</v>
      </c>
    </row>
    <row r="958" spans="1:7" x14ac:dyDescent="0.25">
      <c r="A958" s="1">
        <v>5.0851600001285714E+18</v>
      </c>
      <c r="B958" t="s">
        <v>14</v>
      </c>
      <c r="C958" t="s">
        <v>52</v>
      </c>
      <c r="D958" t="s">
        <v>12</v>
      </c>
      <c r="E958" s="2">
        <v>44955</v>
      </c>
      <c r="F958" t="s">
        <v>13</v>
      </c>
      <c r="G958" s="2">
        <v>45905</v>
      </c>
    </row>
    <row r="959" spans="1:7" x14ac:dyDescent="0.25">
      <c r="A959" s="1">
        <v>5.0851600001285714E+18</v>
      </c>
      <c r="B959" t="s">
        <v>14</v>
      </c>
      <c r="C959" t="s">
        <v>52</v>
      </c>
      <c r="D959" t="s">
        <v>12</v>
      </c>
      <c r="E959" s="2">
        <v>44956</v>
      </c>
      <c r="F959" t="s">
        <v>13</v>
      </c>
      <c r="G959" s="2">
        <v>45905</v>
      </c>
    </row>
    <row r="960" spans="1:7" x14ac:dyDescent="0.25">
      <c r="A960" s="1">
        <v>5.0851600001285714E+18</v>
      </c>
      <c r="B960" t="s">
        <v>14</v>
      </c>
      <c r="C960" t="s">
        <v>52</v>
      </c>
      <c r="D960" t="s">
        <v>12</v>
      </c>
      <c r="E960" s="2">
        <v>45505</v>
      </c>
      <c r="F960" t="s">
        <v>13</v>
      </c>
      <c r="G960" s="2">
        <v>45905</v>
      </c>
    </row>
    <row r="961" spans="1:7" x14ac:dyDescent="0.25">
      <c r="A961" s="1">
        <v>5.0851600001285714E+18</v>
      </c>
      <c r="B961" t="s">
        <v>14</v>
      </c>
      <c r="C961" t="s">
        <v>52</v>
      </c>
      <c r="D961" t="s">
        <v>12</v>
      </c>
      <c r="E961" s="2">
        <v>45506</v>
      </c>
      <c r="F961" t="s">
        <v>13</v>
      </c>
      <c r="G961" s="2">
        <v>45905</v>
      </c>
    </row>
    <row r="962" spans="1:7" x14ac:dyDescent="0.25">
      <c r="A962" s="1">
        <v>5.0851600001285714E+18</v>
      </c>
      <c r="B962" t="s">
        <v>14</v>
      </c>
      <c r="C962" t="s">
        <v>52</v>
      </c>
      <c r="D962" t="s">
        <v>12</v>
      </c>
      <c r="E962" s="2">
        <v>45507</v>
      </c>
      <c r="F962" t="s">
        <v>13</v>
      </c>
      <c r="G962" s="2">
        <v>45905</v>
      </c>
    </row>
    <row r="963" spans="1:7" x14ac:dyDescent="0.25">
      <c r="A963" s="1">
        <v>5.0851600001285714E+18</v>
      </c>
      <c r="B963" t="s">
        <v>14</v>
      </c>
      <c r="C963" t="s">
        <v>52</v>
      </c>
      <c r="D963" t="s">
        <v>12</v>
      </c>
      <c r="E963" s="2">
        <v>45508</v>
      </c>
      <c r="F963" t="s">
        <v>13</v>
      </c>
      <c r="G963" s="2">
        <v>45905</v>
      </c>
    </row>
    <row r="964" spans="1:7" x14ac:dyDescent="0.25">
      <c r="A964" s="1">
        <v>5.0851600001285714E+18</v>
      </c>
      <c r="B964" t="s">
        <v>14</v>
      </c>
      <c r="C964" t="s">
        <v>52</v>
      </c>
      <c r="D964" t="s">
        <v>12</v>
      </c>
      <c r="E964" s="2">
        <v>45509</v>
      </c>
      <c r="F964" t="s">
        <v>13</v>
      </c>
      <c r="G964" s="2">
        <v>45905</v>
      </c>
    </row>
    <row r="965" spans="1:7" x14ac:dyDescent="0.25">
      <c r="A965" s="1">
        <v>5.0851600001285714E+18</v>
      </c>
      <c r="B965" t="s">
        <v>14</v>
      </c>
      <c r="C965" t="s">
        <v>52</v>
      </c>
      <c r="D965" t="s">
        <v>12</v>
      </c>
      <c r="E965" s="2">
        <v>45510</v>
      </c>
      <c r="F965" t="s">
        <v>13</v>
      </c>
      <c r="G965" s="2">
        <v>45905</v>
      </c>
    </row>
    <row r="966" spans="1:7" x14ac:dyDescent="0.25">
      <c r="A966" s="1">
        <v>5.0851600001285714E+18</v>
      </c>
      <c r="B966" t="s">
        <v>14</v>
      </c>
      <c r="C966" t="s">
        <v>52</v>
      </c>
      <c r="D966" t="s">
        <v>12</v>
      </c>
      <c r="E966" s="2">
        <v>45511</v>
      </c>
      <c r="F966" t="s">
        <v>13</v>
      </c>
      <c r="G966" s="2">
        <v>45905</v>
      </c>
    </row>
    <row r="967" spans="1:7" x14ac:dyDescent="0.25">
      <c r="A967" s="1">
        <v>5.0851600001285714E+18</v>
      </c>
      <c r="B967" t="s">
        <v>14</v>
      </c>
      <c r="C967" t="s">
        <v>52</v>
      </c>
      <c r="D967" t="s">
        <v>12</v>
      </c>
      <c r="E967" s="2">
        <v>45512</v>
      </c>
      <c r="F967" t="s">
        <v>13</v>
      </c>
      <c r="G967" s="2">
        <v>45905</v>
      </c>
    </row>
    <row r="968" spans="1:7" x14ac:dyDescent="0.25">
      <c r="A968" s="1">
        <v>5.0851600001285714E+18</v>
      </c>
      <c r="B968" t="s">
        <v>14</v>
      </c>
      <c r="C968" t="s">
        <v>52</v>
      </c>
      <c r="D968" t="s">
        <v>12</v>
      </c>
      <c r="E968" s="2">
        <v>45513</v>
      </c>
      <c r="F968" t="s">
        <v>13</v>
      </c>
      <c r="G968" s="2">
        <v>45905</v>
      </c>
    </row>
    <row r="969" spans="1:7" x14ac:dyDescent="0.25">
      <c r="A969" s="1">
        <v>5.0851600001285714E+18</v>
      </c>
      <c r="B969" t="s">
        <v>14</v>
      </c>
      <c r="C969" t="s">
        <v>52</v>
      </c>
      <c r="D969" t="s">
        <v>12</v>
      </c>
      <c r="E969" s="2">
        <v>45514</v>
      </c>
      <c r="F969" t="s">
        <v>13</v>
      </c>
      <c r="G969" s="2">
        <v>45905</v>
      </c>
    </row>
    <row r="970" spans="1:7" x14ac:dyDescent="0.25">
      <c r="A970" s="1">
        <v>5.0851600001285714E+18</v>
      </c>
      <c r="B970" t="s">
        <v>14</v>
      </c>
      <c r="C970" t="s">
        <v>52</v>
      </c>
      <c r="D970" t="s">
        <v>12</v>
      </c>
      <c r="E970" s="2">
        <v>45515</v>
      </c>
      <c r="F970" t="s">
        <v>13</v>
      </c>
      <c r="G970" s="2">
        <v>45905</v>
      </c>
    </row>
    <row r="971" spans="1:7" x14ac:dyDescent="0.25">
      <c r="A971" s="1">
        <v>5.0851600001285714E+18</v>
      </c>
      <c r="B971" t="s">
        <v>14</v>
      </c>
      <c r="C971" t="s">
        <v>52</v>
      </c>
      <c r="D971" t="s">
        <v>12</v>
      </c>
      <c r="E971" s="2">
        <v>45516</v>
      </c>
      <c r="F971" t="s">
        <v>13</v>
      </c>
      <c r="G971" s="2">
        <v>45905</v>
      </c>
    </row>
    <row r="972" spans="1:7" x14ac:dyDescent="0.25">
      <c r="A972" s="1">
        <v>5.0851600001285714E+18</v>
      </c>
      <c r="B972" t="s">
        <v>14</v>
      </c>
      <c r="C972" t="s">
        <v>52</v>
      </c>
      <c r="D972" t="s">
        <v>12</v>
      </c>
      <c r="E972" s="2">
        <v>45517</v>
      </c>
      <c r="F972" t="s">
        <v>13</v>
      </c>
      <c r="G972" s="2">
        <v>45905</v>
      </c>
    </row>
    <row r="973" spans="1:7" x14ac:dyDescent="0.25">
      <c r="A973" s="1">
        <v>5.0851600001285714E+18</v>
      </c>
      <c r="B973" t="s">
        <v>14</v>
      </c>
      <c r="C973" t="s">
        <v>52</v>
      </c>
      <c r="D973" t="s">
        <v>12</v>
      </c>
      <c r="E973" s="2">
        <v>45518</v>
      </c>
      <c r="F973" t="s">
        <v>13</v>
      </c>
      <c r="G973" s="2">
        <v>45905</v>
      </c>
    </row>
    <row r="974" spans="1:7" x14ac:dyDescent="0.25">
      <c r="A974" s="1">
        <v>5.0851600001285714E+18</v>
      </c>
      <c r="B974" t="s">
        <v>14</v>
      </c>
      <c r="C974" t="s">
        <v>52</v>
      </c>
      <c r="D974" t="s">
        <v>12</v>
      </c>
      <c r="E974" s="2">
        <v>45519</v>
      </c>
      <c r="F974" t="s">
        <v>13</v>
      </c>
      <c r="G974" s="2">
        <v>45905</v>
      </c>
    </row>
    <row r="975" spans="1:7" x14ac:dyDescent="0.25">
      <c r="A975" s="1">
        <v>5.0851600001285714E+18</v>
      </c>
      <c r="B975" t="s">
        <v>14</v>
      </c>
      <c r="C975" t="s">
        <v>52</v>
      </c>
      <c r="D975" t="s">
        <v>12</v>
      </c>
      <c r="E975" s="2">
        <v>45520</v>
      </c>
      <c r="F975" t="s">
        <v>13</v>
      </c>
      <c r="G975" s="2">
        <v>45905</v>
      </c>
    </row>
    <row r="976" spans="1:7" x14ac:dyDescent="0.25">
      <c r="A976" s="1">
        <v>5.0851600001285714E+18</v>
      </c>
      <c r="B976" t="s">
        <v>14</v>
      </c>
      <c r="C976" t="s">
        <v>52</v>
      </c>
      <c r="D976" t="s">
        <v>12</v>
      </c>
      <c r="E976" s="2">
        <v>45521</v>
      </c>
      <c r="F976" t="s">
        <v>13</v>
      </c>
      <c r="G976" s="2">
        <v>45905</v>
      </c>
    </row>
    <row r="977" spans="1:7" x14ac:dyDescent="0.25">
      <c r="A977" s="1">
        <v>5.0851600001285714E+18</v>
      </c>
      <c r="B977" t="s">
        <v>14</v>
      </c>
      <c r="C977" t="s">
        <v>52</v>
      </c>
      <c r="D977" t="s">
        <v>12</v>
      </c>
      <c r="E977" s="2">
        <v>45522</v>
      </c>
      <c r="F977" t="s">
        <v>13</v>
      </c>
      <c r="G977" s="2">
        <v>45905</v>
      </c>
    </row>
    <row r="978" spans="1:7" x14ac:dyDescent="0.25">
      <c r="A978" s="1">
        <v>5.0851600001285714E+18</v>
      </c>
      <c r="B978" t="s">
        <v>14</v>
      </c>
      <c r="C978" t="s">
        <v>52</v>
      </c>
      <c r="D978" t="s">
        <v>12</v>
      </c>
      <c r="E978" s="2">
        <v>45523</v>
      </c>
      <c r="F978" t="s">
        <v>13</v>
      </c>
      <c r="G978" s="2">
        <v>45905</v>
      </c>
    </row>
    <row r="979" spans="1:7" x14ac:dyDescent="0.25">
      <c r="A979" s="1">
        <v>5.0851600001285714E+18</v>
      </c>
      <c r="B979" t="s">
        <v>14</v>
      </c>
      <c r="C979" t="s">
        <v>52</v>
      </c>
      <c r="D979" t="s">
        <v>12</v>
      </c>
      <c r="E979" s="2">
        <v>45524</v>
      </c>
      <c r="F979" t="s">
        <v>13</v>
      </c>
      <c r="G979" s="2">
        <v>45905</v>
      </c>
    </row>
    <row r="980" spans="1:7" x14ac:dyDescent="0.25">
      <c r="A980" s="1">
        <v>5.0851600001285714E+18</v>
      </c>
      <c r="B980" t="s">
        <v>14</v>
      </c>
      <c r="C980" t="s">
        <v>52</v>
      </c>
      <c r="D980" t="s">
        <v>12</v>
      </c>
      <c r="E980" s="2">
        <v>45525</v>
      </c>
      <c r="F980" t="s">
        <v>13</v>
      </c>
      <c r="G980" s="2">
        <v>45905</v>
      </c>
    </row>
    <row r="981" spans="1:7" x14ac:dyDescent="0.25">
      <c r="A981" s="1">
        <v>5.0851600001285714E+18</v>
      </c>
      <c r="B981" t="s">
        <v>14</v>
      </c>
      <c r="C981" t="s">
        <v>52</v>
      </c>
      <c r="D981" t="s">
        <v>12</v>
      </c>
      <c r="E981" s="2">
        <v>45526</v>
      </c>
      <c r="F981" t="s">
        <v>13</v>
      </c>
      <c r="G981" s="2">
        <v>45905</v>
      </c>
    </row>
    <row r="982" spans="1:7" x14ac:dyDescent="0.25">
      <c r="A982" s="1">
        <v>5.0851600001285714E+18</v>
      </c>
      <c r="B982" t="s">
        <v>14</v>
      </c>
      <c r="C982" t="s">
        <v>52</v>
      </c>
      <c r="D982" t="s">
        <v>12</v>
      </c>
      <c r="E982" s="2">
        <v>45527</v>
      </c>
      <c r="F982" t="s">
        <v>13</v>
      </c>
      <c r="G982" s="2">
        <v>45905</v>
      </c>
    </row>
    <row r="983" spans="1:7" x14ac:dyDescent="0.25">
      <c r="A983" s="1">
        <v>5.0851600001285714E+18</v>
      </c>
      <c r="B983" t="s">
        <v>14</v>
      </c>
      <c r="C983" t="s">
        <v>52</v>
      </c>
      <c r="D983" t="s">
        <v>12</v>
      </c>
      <c r="E983" s="2">
        <v>45528</v>
      </c>
      <c r="F983" t="s">
        <v>13</v>
      </c>
      <c r="G983" s="2">
        <v>45905</v>
      </c>
    </row>
    <row r="984" spans="1:7" x14ac:dyDescent="0.25">
      <c r="A984" s="1">
        <v>5.0851600001285714E+18</v>
      </c>
      <c r="B984" t="s">
        <v>14</v>
      </c>
      <c r="C984" t="s">
        <v>52</v>
      </c>
      <c r="D984" t="s">
        <v>12</v>
      </c>
      <c r="E984" s="2">
        <v>45529</v>
      </c>
      <c r="F984" t="s">
        <v>13</v>
      </c>
      <c r="G984" s="2">
        <v>45905</v>
      </c>
    </row>
    <row r="985" spans="1:7" x14ac:dyDescent="0.25">
      <c r="A985" s="1">
        <v>5.0851600001285714E+18</v>
      </c>
      <c r="B985" t="s">
        <v>14</v>
      </c>
      <c r="C985" t="s">
        <v>52</v>
      </c>
      <c r="D985" t="s">
        <v>12</v>
      </c>
      <c r="E985" s="2">
        <v>45530</v>
      </c>
      <c r="F985" t="s">
        <v>13</v>
      </c>
      <c r="G985" s="2">
        <v>45905</v>
      </c>
    </row>
    <row r="986" spans="1:7" x14ac:dyDescent="0.25">
      <c r="A986" s="1">
        <v>5.0851600001285714E+18</v>
      </c>
      <c r="B986" t="s">
        <v>14</v>
      </c>
      <c r="C986" t="s">
        <v>52</v>
      </c>
      <c r="D986" t="s">
        <v>12</v>
      </c>
      <c r="E986" s="2">
        <v>45531</v>
      </c>
      <c r="F986" t="s">
        <v>13</v>
      </c>
      <c r="G986" s="2">
        <v>45905</v>
      </c>
    </row>
    <row r="987" spans="1:7" x14ac:dyDescent="0.25">
      <c r="A987" s="1">
        <v>5.0851600001285714E+18</v>
      </c>
      <c r="B987" t="s">
        <v>14</v>
      </c>
      <c r="C987" t="s">
        <v>52</v>
      </c>
      <c r="D987" t="s">
        <v>12</v>
      </c>
      <c r="E987" s="2">
        <v>45532</v>
      </c>
      <c r="F987" t="s">
        <v>13</v>
      </c>
      <c r="G987" s="2">
        <v>45905</v>
      </c>
    </row>
    <row r="988" spans="1:7" x14ac:dyDescent="0.25">
      <c r="A988" s="1">
        <v>5.0851600001285714E+18</v>
      </c>
      <c r="B988" t="s">
        <v>14</v>
      </c>
      <c r="C988" t="s">
        <v>52</v>
      </c>
      <c r="D988" t="s">
        <v>12</v>
      </c>
      <c r="E988" s="2">
        <v>45533</v>
      </c>
      <c r="F988" t="s">
        <v>13</v>
      </c>
      <c r="G988" s="2">
        <v>45905</v>
      </c>
    </row>
    <row r="989" spans="1:7" x14ac:dyDescent="0.25">
      <c r="A989" s="1">
        <v>5.0851600001285714E+18</v>
      </c>
      <c r="B989" t="s">
        <v>14</v>
      </c>
      <c r="C989" t="s">
        <v>52</v>
      </c>
      <c r="D989" t="s">
        <v>12</v>
      </c>
      <c r="E989" s="2">
        <v>45534</v>
      </c>
      <c r="F989" t="s">
        <v>13</v>
      </c>
      <c r="G989" s="2">
        <v>45905</v>
      </c>
    </row>
    <row r="990" spans="1:7" x14ac:dyDescent="0.25">
      <c r="A990" s="1">
        <v>5.0851600001285714E+18</v>
      </c>
      <c r="B990" t="s">
        <v>14</v>
      </c>
      <c r="C990" t="s">
        <v>52</v>
      </c>
      <c r="D990" t="s">
        <v>12</v>
      </c>
      <c r="E990" s="2">
        <v>45535</v>
      </c>
      <c r="F990" t="s">
        <v>13</v>
      </c>
      <c r="G990" s="2">
        <v>45905</v>
      </c>
    </row>
    <row r="991" spans="1:7" x14ac:dyDescent="0.25">
      <c r="A991" s="1">
        <v>5.0851600001285714E+18</v>
      </c>
      <c r="B991" t="s">
        <v>14</v>
      </c>
      <c r="C991" t="s">
        <v>52</v>
      </c>
      <c r="D991" t="s">
        <v>57</v>
      </c>
      <c r="E991" s="2">
        <v>44954</v>
      </c>
      <c r="F991" t="s">
        <v>13</v>
      </c>
      <c r="G991" s="2">
        <v>45674</v>
      </c>
    </row>
    <row r="992" spans="1:7" x14ac:dyDescent="0.25">
      <c r="A992" s="1">
        <v>5.0851600001285714E+18</v>
      </c>
      <c r="B992" t="s">
        <v>14</v>
      </c>
      <c r="C992" t="s">
        <v>52</v>
      </c>
      <c r="D992" t="s">
        <v>58</v>
      </c>
      <c r="E992" s="2">
        <v>44954</v>
      </c>
      <c r="F992" t="s">
        <v>13</v>
      </c>
      <c r="G992" s="2">
        <v>45784</v>
      </c>
    </row>
    <row r="993" spans="1:7" x14ac:dyDescent="0.25">
      <c r="A993" s="1">
        <v>5.0851600001285714E+18</v>
      </c>
      <c r="B993" t="s">
        <v>14</v>
      </c>
      <c r="C993" t="s">
        <v>52</v>
      </c>
      <c r="D993" t="s">
        <v>58</v>
      </c>
      <c r="E993" s="2">
        <v>45531</v>
      </c>
      <c r="F993" t="s">
        <v>13</v>
      </c>
      <c r="G993" s="2">
        <v>45674</v>
      </c>
    </row>
    <row r="994" spans="1:7" x14ac:dyDescent="0.25">
      <c r="A994" s="1">
        <v>5.0851600001285714E+18</v>
      </c>
      <c r="B994" t="s">
        <v>14</v>
      </c>
      <c r="C994" t="s">
        <v>52</v>
      </c>
      <c r="D994" t="s">
        <v>22</v>
      </c>
      <c r="E994" s="2">
        <v>45509</v>
      </c>
      <c r="F994" t="s">
        <v>13</v>
      </c>
      <c r="G994" s="2">
        <v>45905</v>
      </c>
    </row>
    <row r="995" spans="1:7" x14ac:dyDescent="0.25">
      <c r="A995" s="1">
        <v>5.0851600001285714E+18</v>
      </c>
      <c r="B995" t="s">
        <v>14</v>
      </c>
      <c r="C995" t="s">
        <v>52</v>
      </c>
      <c r="D995" t="s">
        <v>22</v>
      </c>
      <c r="E995" s="2">
        <v>45510</v>
      </c>
      <c r="F995" t="s">
        <v>13</v>
      </c>
      <c r="G995" s="2">
        <v>45905</v>
      </c>
    </row>
    <row r="996" spans="1:7" x14ac:dyDescent="0.25">
      <c r="A996" s="1">
        <v>5.0851600001285714E+18</v>
      </c>
      <c r="B996" t="s">
        <v>14</v>
      </c>
      <c r="C996" t="s">
        <v>52</v>
      </c>
      <c r="D996" t="s">
        <v>22</v>
      </c>
      <c r="E996" s="2">
        <v>45511</v>
      </c>
      <c r="F996" t="s">
        <v>13</v>
      </c>
      <c r="G996" s="2">
        <v>45905</v>
      </c>
    </row>
    <row r="997" spans="1:7" x14ac:dyDescent="0.25">
      <c r="A997" s="1">
        <v>5.0851600001285714E+18</v>
      </c>
      <c r="B997" t="s">
        <v>14</v>
      </c>
      <c r="C997" t="s">
        <v>52</v>
      </c>
      <c r="D997" t="s">
        <v>22</v>
      </c>
      <c r="E997" s="2">
        <v>45512</v>
      </c>
      <c r="F997" t="s">
        <v>13</v>
      </c>
      <c r="G997" s="2">
        <v>45905</v>
      </c>
    </row>
    <row r="998" spans="1:7" x14ac:dyDescent="0.25">
      <c r="A998" s="1">
        <v>5.0851600001285714E+18</v>
      </c>
      <c r="B998" t="s">
        <v>14</v>
      </c>
      <c r="C998" t="s">
        <v>52</v>
      </c>
      <c r="D998" t="s">
        <v>22</v>
      </c>
      <c r="E998" s="2">
        <v>45513</v>
      </c>
      <c r="F998" t="s">
        <v>13</v>
      </c>
      <c r="G998" s="2">
        <v>45905</v>
      </c>
    </row>
    <row r="999" spans="1:7" x14ac:dyDescent="0.25">
      <c r="A999" s="1">
        <v>5.0851600001285714E+18</v>
      </c>
      <c r="B999" t="s">
        <v>14</v>
      </c>
      <c r="C999" t="s">
        <v>52</v>
      </c>
      <c r="D999" t="s">
        <v>22</v>
      </c>
      <c r="E999" s="2">
        <v>45518</v>
      </c>
      <c r="F999" t="s">
        <v>13</v>
      </c>
      <c r="G999" s="2">
        <v>45905</v>
      </c>
    </row>
    <row r="1000" spans="1:7" x14ac:dyDescent="0.25">
      <c r="A1000" s="1">
        <v>5.0851600001285714E+18</v>
      </c>
      <c r="B1000" t="s">
        <v>14</v>
      </c>
      <c r="C1000" t="s">
        <v>52</v>
      </c>
      <c r="D1000" t="s">
        <v>22</v>
      </c>
      <c r="E1000" s="2">
        <v>45529</v>
      </c>
      <c r="F1000" t="s">
        <v>13</v>
      </c>
      <c r="G1000" s="2">
        <v>45905</v>
      </c>
    </row>
    <row r="1001" spans="1:7" x14ac:dyDescent="0.25">
      <c r="A1001" s="1">
        <v>5.0851600001285714E+18</v>
      </c>
      <c r="B1001" t="s">
        <v>14</v>
      </c>
      <c r="C1001" t="s">
        <v>52</v>
      </c>
      <c r="D1001" t="s">
        <v>22</v>
      </c>
      <c r="E1001" s="2">
        <v>45530</v>
      </c>
      <c r="F1001" t="s">
        <v>13</v>
      </c>
      <c r="G1001" s="2">
        <v>45905</v>
      </c>
    </row>
    <row r="1002" spans="1:7" x14ac:dyDescent="0.25">
      <c r="A1002" s="1">
        <v>5.0851600001285714E+18</v>
      </c>
      <c r="B1002" t="s">
        <v>14</v>
      </c>
      <c r="C1002" t="s">
        <v>52</v>
      </c>
      <c r="D1002" t="s">
        <v>225</v>
      </c>
      <c r="E1002" s="2">
        <v>45512</v>
      </c>
      <c r="F1002" t="s">
        <v>13</v>
      </c>
      <c r="G1002" s="2">
        <v>45517</v>
      </c>
    </row>
    <row r="1003" spans="1:7" x14ac:dyDescent="0.25">
      <c r="A1003" s="1">
        <v>5.0851600001285714E+18</v>
      </c>
      <c r="B1003" t="s">
        <v>14</v>
      </c>
      <c r="C1003" t="s">
        <v>53</v>
      </c>
      <c r="D1003" t="s">
        <v>12</v>
      </c>
      <c r="E1003" s="2">
        <v>44928</v>
      </c>
      <c r="F1003" t="s">
        <v>13</v>
      </c>
      <c r="G1003" s="2">
        <v>45905</v>
      </c>
    </row>
    <row r="1004" spans="1:7" x14ac:dyDescent="0.25">
      <c r="A1004" s="1">
        <v>5.0851600001285714E+18</v>
      </c>
      <c r="B1004" t="s">
        <v>14</v>
      </c>
      <c r="C1004" t="s">
        <v>53</v>
      </c>
      <c r="D1004" t="s">
        <v>12</v>
      </c>
      <c r="E1004" s="2">
        <v>44928</v>
      </c>
      <c r="F1004" t="s">
        <v>10</v>
      </c>
      <c r="G1004" s="2">
        <v>45905</v>
      </c>
    </row>
    <row r="1005" spans="1:7" x14ac:dyDescent="0.25">
      <c r="A1005" s="1">
        <v>5.0851600001285714E+18</v>
      </c>
      <c r="B1005" t="s">
        <v>14</v>
      </c>
      <c r="C1005" t="s">
        <v>53</v>
      </c>
      <c r="D1005" t="s">
        <v>12</v>
      </c>
      <c r="E1005" s="2">
        <v>44954</v>
      </c>
      <c r="F1005" t="s">
        <v>13</v>
      </c>
      <c r="G1005" s="2">
        <v>45905</v>
      </c>
    </row>
    <row r="1006" spans="1:7" x14ac:dyDescent="0.25">
      <c r="A1006" s="1">
        <v>5.0851600001285714E+18</v>
      </c>
      <c r="B1006" t="s">
        <v>14</v>
      </c>
      <c r="C1006" t="s">
        <v>53</v>
      </c>
      <c r="D1006" t="s">
        <v>12</v>
      </c>
      <c r="E1006" s="2">
        <v>44955</v>
      </c>
      <c r="F1006" t="s">
        <v>13</v>
      </c>
      <c r="G1006" s="2">
        <v>45905</v>
      </c>
    </row>
    <row r="1007" spans="1:7" x14ac:dyDescent="0.25">
      <c r="A1007" s="1">
        <v>5.0851600001285714E+18</v>
      </c>
      <c r="B1007" t="s">
        <v>14</v>
      </c>
      <c r="C1007" t="s">
        <v>53</v>
      </c>
      <c r="D1007" t="s">
        <v>12</v>
      </c>
      <c r="E1007" s="2">
        <v>44955</v>
      </c>
      <c r="F1007" t="s">
        <v>10</v>
      </c>
      <c r="G1007" s="2">
        <v>45905</v>
      </c>
    </row>
    <row r="1008" spans="1:7" x14ac:dyDescent="0.25">
      <c r="A1008" s="1">
        <v>5.0851600001285714E+18</v>
      </c>
      <c r="B1008" t="s">
        <v>14</v>
      </c>
      <c r="C1008" t="s">
        <v>53</v>
      </c>
      <c r="D1008" t="s">
        <v>12</v>
      </c>
      <c r="E1008" s="2">
        <v>44956</v>
      </c>
      <c r="F1008" t="s">
        <v>13</v>
      </c>
      <c r="G1008" s="2">
        <v>45905</v>
      </c>
    </row>
    <row r="1009" spans="1:7" x14ac:dyDescent="0.25">
      <c r="A1009" s="1">
        <v>5.0851600001285714E+18</v>
      </c>
      <c r="B1009" t="s">
        <v>14</v>
      </c>
      <c r="C1009" t="s">
        <v>53</v>
      </c>
      <c r="D1009" t="s">
        <v>12</v>
      </c>
      <c r="E1009" s="2">
        <v>45505</v>
      </c>
      <c r="F1009" t="s">
        <v>13</v>
      </c>
      <c r="G1009" s="2">
        <v>45905</v>
      </c>
    </row>
    <row r="1010" spans="1:7" x14ac:dyDescent="0.25">
      <c r="A1010" s="1">
        <v>5.0851600001285714E+18</v>
      </c>
      <c r="B1010" t="s">
        <v>14</v>
      </c>
      <c r="C1010" t="s">
        <v>53</v>
      </c>
      <c r="D1010" t="s">
        <v>12</v>
      </c>
      <c r="E1010" s="2">
        <v>45507</v>
      </c>
      <c r="F1010" t="s">
        <v>13</v>
      </c>
      <c r="G1010" s="2">
        <v>45905</v>
      </c>
    </row>
    <row r="1011" spans="1:7" x14ac:dyDescent="0.25">
      <c r="A1011" s="1">
        <v>5.0851600001285714E+18</v>
      </c>
      <c r="B1011" t="s">
        <v>14</v>
      </c>
      <c r="C1011" t="s">
        <v>53</v>
      </c>
      <c r="D1011" t="s">
        <v>12</v>
      </c>
      <c r="E1011" s="2">
        <v>45508</v>
      </c>
      <c r="F1011" t="s">
        <v>13</v>
      </c>
      <c r="G1011" s="2">
        <v>45905</v>
      </c>
    </row>
    <row r="1012" spans="1:7" x14ac:dyDescent="0.25">
      <c r="A1012" s="1">
        <v>5.0851600001285714E+18</v>
      </c>
      <c r="B1012" t="s">
        <v>14</v>
      </c>
      <c r="C1012" t="s">
        <v>53</v>
      </c>
      <c r="D1012" t="s">
        <v>12</v>
      </c>
      <c r="E1012" s="2">
        <v>45509</v>
      </c>
      <c r="F1012" t="s">
        <v>13</v>
      </c>
      <c r="G1012" s="2">
        <v>45905</v>
      </c>
    </row>
    <row r="1013" spans="1:7" x14ac:dyDescent="0.25">
      <c r="A1013" s="1">
        <v>5.0851600001285714E+18</v>
      </c>
      <c r="B1013" t="s">
        <v>14</v>
      </c>
      <c r="C1013" t="s">
        <v>53</v>
      </c>
      <c r="D1013" t="s">
        <v>12</v>
      </c>
      <c r="E1013" s="2">
        <v>45510</v>
      </c>
      <c r="F1013" t="s">
        <v>13</v>
      </c>
      <c r="G1013" s="2">
        <v>45905</v>
      </c>
    </row>
    <row r="1014" spans="1:7" x14ac:dyDescent="0.25">
      <c r="A1014" s="1">
        <v>5.0851600001285714E+18</v>
      </c>
      <c r="B1014" t="s">
        <v>14</v>
      </c>
      <c r="C1014" t="s">
        <v>53</v>
      </c>
      <c r="D1014" t="s">
        <v>12</v>
      </c>
      <c r="E1014" s="2">
        <v>45511</v>
      </c>
      <c r="F1014" t="s">
        <v>13</v>
      </c>
      <c r="G1014" s="2">
        <v>45905</v>
      </c>
    </row>
    <row r="1015" spans="1:7" x14ac:dyDescent="0.25">
      <c r="A1015" s="1">
        <v>5.0851600001285714E+18</v>
      </c>
      <c r="B1015" t="s">
        <v>14</v>
      </c>
      <c r="C1015" t="s">
        <v>53</v>
      </c>
      <c r="D1015" t="s">
        <v>12</v>
      </c>
      <c r="E1015" s="2">
        <v>45512</v>
      </c>
      <c r="F1015" t="s">
        <v>13</v>
      </c>
      <c r="G1015" s="2">
        <v>45905</v>
      </c>
    </row>
    <row r="1016" spans="1:7" x14ac:dyDescent="0.25">
      <c r="A1016" s="1">
        <v>5.0851600001285714E+18</v>
      </c>
      <c r="B1016" t="s">
        <v>14</v>
      </c>
      <c r="C1016" t="s">
        <v>53</v>
      </c>
      <c r="D1016" t="s">
        <v>12</v>
      </c>
      <c r="E1016" s="2">
        <v>45513</v>
      </c>
      <c r="F1016" t="s">
        <v>13</v>
      </c>
      <c r="G1016" s="2">
        <v>45905</v>
      </c>
    </row>
    <row r="1017" spans="1:7" x14ac:dyDescent="0.25">
      <c r="A1017" s="1">
        <v>5.0851600001285714E+18</v>
      </c>
      <c r="B1017" t="s">
        <v>14</v>
      </c>
      <c r="C1017" t="s">
        <v>53</v>
      </c>
      <c r="D1017" t="s">
        <v>12</v>
      </c>
      <c r="E1017" s="2">
        <v>45514</v>
      </c>
      <c r="F1017" t="s">
        <v>13</v>
      </c>
      <c r="G1017" s="2">
        <v>45905</v>
      </c>
    </row>
    <row r="1018" spans="1:7" x14ac:dyDescent="0.25">
      <c r="A1018" s="1">
        <v>5.0851600001285714E+18</v>
      </c>
      <c r="B1018" t="s">
        <v>14</v>
      </c>
      <c r="C1018" t="s">
        <v>53</v>
      </c>
      <c r="D1018" t="s">
        <v>12</v>
      </c>
      <c r="E1018" s="2">
        <v>45515</v>
      </c>
      <c r="F1018" t="s">
        <v>13</v>
      </c>
      <c r="G1018" s="2">
        <v>45905</v>
      </c>
    </row>
    <row r="1019" spans="1:7" x14ac:dyDescent="0.25">
      <c r="A1019" s="1">
        <v>5.0851600001285714E+18</v>
      </c>
      <c r="B1019" t="s">
        <v>14</v>
      </c>
      <c r="C1019" t="s">
        <v>53</v>
      </c>
      <c r="D1019" t="s">
        <v>12</v>
      </c>
      <c r="E1019" s="2">
        <v>45516</v>
      </c>
      <c r="F1019" t="s">
        <v>13</v>
      </c>
      <c r="G1019" s="2">
        <v>45905</v>
      </c>
    </row>
    <row r="1020" spans="1:7" x14ac:dyDescent="0.25">
      <c r="A1020" s="1">
        <v>5.0851600001285714E+18</v>
      </c>
      <c r="B1020" t="s">
        <v>14</v>
      </c>
      <c r="C1020" t="s">
        <v>53</v>
      </c>
      <c r="D1020" t="s">
        <v>12</v>
      </c>
      <c r="E1020" s="2">
        <v>45517</v>
      </c>
      <c r="F1020" t="s">
        <v>13</v>
      </c>
      <c r="G1020" s="2">
        <v>45905</v>
      </c>
    </row>
    <row r="1021" spans="1:7" x14ac:dyDescent="0.25">
      <c r="A1021" s="1">
        <v>5.0851600001285714E+18</v>
      </c>
      <c r="B1021" t="s">
        <v>14</v>
      </c>
      <c r="C1021" t="s">
        <v>53</v>
      </c>
      <c r="D1021" t="s">
        <v>12</v>
      </c>
      <c r="E1021" s="2">
        <v>45518</v>
      </c>
      <c r="F1021" t="s">
        <v>13</v>
      </c>
      <c r="G1021" s="2">
        <v>45905</v>
      </c>
    </row>
    <row r="1022" spans="1:7" x14ac:dyDescent="0.25">
      <c r="A1022" s="1">
        <v>5.0851600001285714E+18</v>
      </c>
      <c r="B1022" t="s">
        <v>14</v>
      </c>
      <c r="C1022" t="s">
        <v>53</v>
      </c>
      <c r="D1022" t="s">
        <v>12</v>
      </c>
      <c r="E1022" s="2">
        <v>45519</v>
      </c>
      <c r="F1022" t="s">
        <v>13</v>
      </c>
      <c r="G1022" s="2">
        <v>45905</v>
      </c>
    </row>
    <row r="1023" spans="1:7" x14ac:dyDescent="0.25">
      <c r="A1023" s="1">
        <v>5.0851600001285714E+18</v>
      </c>
      <c r="B1023" t="s">
        <v>14</v>
      </c>
      <c r="C1023" t="s">
        <v>53</v>
      </c>
      <c r="D1023" t="s">
        <v>12</v>
      </c>
      <c r="E1023" s="2">
        <v>45520</v>
      </c>
      <c r="F1023" t="s">
        <v>13</v>
      </c>
      <c r="G1023" s="2">
        <v>45905</v>
      </c>
    </row>
    <row r="1024" spans="1:7" x14ac:dyDescent="0.25">
      <c r="A1024" s="1">
        <v>5.0851600001285714E+18</v>
      </c>
      <c r="B1024" t="s">
        <v>14</v>
      </c>
      <c r="C1024" t="s">
        <v>53</v>
      </c>
      <c r="D1024" t="s">
        <v>12</v>
      </c>
      <c r="E1024" s="2">
        <v>45521</v>
      </c>
      <c r="F1024" t="s">
        <v>13</v>
      </c>
      <c r="G1024" s="2">
        <v>45905</v>
      </c>
    </row>
    <row r="1025" spans="1:7" x14ac:dyDescent="0.25">
      <c r="A1025" s="1">
        <v>5.0851600001285714E+18</v>
      </c>
      <c r="B1025" t="s">
        <v>14</v>
      </c>
      <c r="C1025" t="s">
        <v>53</v>
      </c>
      <c r="D1025" t="s">
        <v>12</v>
      </c>
      <c r="E1025" s="2">
        <v>45522</v>
      </c>
      <c r="F1025" t="s">
        <v>13</v>
      </c>
      <c r="G1025" s="2">
        <v>45905</v>
      </c>
    </row>
    <row r="1026" spans="1:7" x14ac:dyDescent="0.25">
      <c r="A1026" s="1">
        <v>5.0851600001285714E+18</v>
      </c>
      <c r="B1026" t="s">
        <v>14</v>
      </c>
      <c r="C1026" t="s">
        <v>53</v>
      </c>
      <c r="D1026" t="s">
        <v>12</v>
      </c>
      <c r="E1026" s="2">
        <v>45523</v>
      </c>
      <c r="F1026" t="s">
        <v>13</v>
      </c>
      <c r="G1026" s="2">
        <v>45905</v>
      </c>
    </row>
    <row r="1027" spans="1:7" x14ac:dyDescent="0.25">
      <c r="A1027" s="1">
        <v>5.0851600001285714E+18</v>
      </c>
      <c r="B1027" t="s">
        <v>14</v>
      </c>
      <c r="C1027" t="s">
        <v>53</v>
      </c>
      <c r="D1027" t="s">
        <v>12</v>
      </c>
      <c r="E1027" s="2">
        <v>45524</v>
      </c>
      <c r="F1027" t="s">
        <v>13</v>
      </c>
      <c r="G1027" s="2">
        <v>45905</v>
      </c>
    </row>
    <row r="1028" spans="1:7" x14ac:dyDescent="0.25">
      <c r="A1028" s="1">
        <v>5.0851600001285714E+18</v>
      </c>
      <c r="B1028" t="s">
        <v>14</v>
      </c>
      <c r="C1028" t="s">
        <v>53</v>
      </c>
      <c r="D1028" t="s">
        <v>12</v>
      </c>
      <c r="E1028" s="2">
        <v>45525</v>
      </c>
      <c r="F1028" t="s">
        <v>13</v>
      </c>
      <c r="G1028" s="2">
        <v>45905</v>
      </c>
    </row>
    <row r="1029" spans="1:7" x14ac:dyDescent="0.25">
      <c r="A1029" s="1">
        <v>5.0851600001285714E+18</v>
      </c>
      <c r="B1029" t="s">
        <v>14</v>
      </c>
      <c r="C1029" t="s">
        <v>53</v>
      </c>
      <c r="D1029" t="s">
        <v>12</v>
      </c>
      <c r="E1029" s="2">
        <v>45526</v>
      </c>
      <c r="F1029" t="s">
        <v>13</v>
      </c>
      <c r="G1029" s="2">
        <v>45905</v>
      </c>
    </row>
    <row r="1030" spans="1:7" x14ac:dyDescent="0.25">
      <c r="A1030" s="1">
        <v>5.0851600001285714E+18</v>
      </c>
      <c r="B1030" t="s">
        <v>14</v>
      </c>
      <c r="C1030" t="s">
        <v>53</v>
      </c>
      <c r="D1030" t="s">
        <v>12</v>
      </c>
      <c r="E1030" s="2">
        <v>45527</v>
      </c>
      <c r="F1030" t="s">
        <v>13</v>
      </c>
      <c r="G1030" s="2">
        <v>45905</v>
      </c>
    </row>
    <row r="1031" spans="1:7" x14ac:dyDescent="0.25">
      <c r="A1031" s="1">
        <v>5.0851600001285714E+18</v>
      </c>
      <c r="B1031" t="s">
        <v>14</v>
      </c>
      <c r="C1031" t="s">
        <v>53</v>
      </c>
      <c r="D1031" t="s">
        <v>12</v>
      </c>
      <c r="E1031" s="2">
        <v>45528</v>
      </c>
      <c r="F1031" t="s">
        <v>13</v>
      </c>
      <c r="G1031" s="2">
        <v>45905</v>
      </c>
    </row>
    <row r="1032" spans="1:7" x14ac:dyDescent="0.25">
      <c r="A1032" s="1">
        <v>5.0851600001285714E+18</v>
      </c>
      <c r="B1032" t="s">
        <v>14</v>
      </c>
      <c r="C1032" t="s">
        <v>53</v>
      </c>
      <c r="D1032" t="s">
        <v>12</v>
      </c>
      <c r="E1032" s="2">
        <v>45529</v>
      </c>
      <c r="F1032" t="s">
        <v>13</v>
      </c>
      <c r="G1032" s="2">
        <v>45905</v>
      </c>
    </row>
    <row r="1033" spans="1:7" x14ac:dyDescent="0.25">
      <c r="A1033" s="1">
        <v>5.0851600001285714E+18</v>
      </c>
      <c r="B1033" t="s">
        <v>14</v>
      </c>
      <c r="C1033" t="s">
        <v>53</v>
      </c>
      <c r="D1033" t="s">
        <v>12</v>
      </c>
      <c r="E1033" s="2">
        <v>45530</v>
      </c>
      <c r="F1033" t="s">
        <v>13</v>
      </c>
      <c r="G1033" s="2">
        <v>45905</v>
      </c>
    </row>
    <row r="1034" spans="1:7" x14ac:dyDescent="0.25">
      <c r="A1034" s="1">
        <v>5.0851600001285714E+18</v>
      </c>
      <c r="B1034" t="s">
        <v>14</v>
      </c>
      <c r="C1034" t="s">
        <v>53</v>
      </c>
      <c r="D1034" t="s">
        <v>12</v>
      </c>
      <c r="E1034" s="2">
        <v>45531</v>
      </c>
      <c r="F1034" t="s">
        <v>13</v>
      </c>
      <c r="G1034" s="2">
        <v>45905</v>
      </c>
    </row>
    <row r="1035" spans="1:7" x14ac:dyDescent="0.25">
      <c r="A1035" s="1">
        <v>5.0851600001285714E+18</v>
      </c>
      <c r="B1035" t="s">
        <v>14</v>
      </c>
      <c r="C1035" t="s">
        <v>53</v>
      </c>
      <c r="D1035" t="s">
        <v>12</v>
      </c>
      <c r="E1035" s="2">
        <v>45532</v>
      </c>
      <c r="F1035" t="s">
        <v>13</v>
      </c>
      <c r="G1035" s="2">
        <v>45905</v>
      </c>
    </row>
    <row r="1036" spans="1:7" x14ac:dyDescent="0.25">
      <c r="A1036" s="1">
        <v>5.0851600001285714E+18</v>
      </c>
      <c r="B1036" t="s">
        <v>14</v>
      </c>
      <c r="C1036" t="s">
        <v>53</v>
      </c>
      <c r="D1036" t="s">
        <v>12</v>
      </c>
      <c r="E1036" s="2">
        <v>45533</v>
      </c>
      <c r="F1036" t="s">
        <v>13</v>
      </c>
      <c r="G1036" s="2">
        <v>45905</v>
      </c>
    </row>
    <row r="1037" spans="1:7" x14ac:dyDescent="0.25">
      <c r="A1037" s="1">
        <v>5.0851600001285714E+18</v>
      </c>
      <c r="B1037" t="s">
        <v>14</v>
      </c>
      <c r="C1037" t="s">
        <v>53</v>
      </c>
      <c r="D1037" t="s">
        <v>12</v>
      </c>
      <c r="E1037" s="2">
        <v>45534</v>
      </c>
      <c r="F1037" t="s">
        <v>13</v>
      </c>
      <c r="G1037" s="2">
        <v>45905</v>
      </c>
    </row>
    <row r="1038" spans="1:7" x14ac:dyDescent="0.25">
      <c r="A1038" s="1">
        <v>5.0851600001285714E+18</v>
      </c>
      <c r="B1038" t="s">
        <v>14</v>
      </c>
      <c r="C1038" t="s">
        <v>53</v>
      </c>
      <c r="D1038" t="s">
        <v>12</v>
      </c>
      <c r="E1038" s="2">
        <v>45535</v>
      </c>
      <c r="F1038" t="s">
        <v>13</v>
      </c>
      <c r="G1038" s="2">
        <v>45905</v>
      </c>
    </row>
    <row r="1039" spans="1:7" x14ac:dyDescent="0.25">
      <c r="A1039" s="1">
        <v>5.0851600001285714E+18</v>
      </c>
      <c r="B1039" t="s">
        <v>14</v>
      </c>
      <c r="C1039" t="s">
        <v>53</v>
      </c>
      <c r="D1039" t="s">
        <v>58</v>
      </c>
      <c r="E1039" s="2">
        <v>45532</v>
      </c>
      <c r="F1039" t="s">
        <v>13</v>
      </c>
      <c r="G1039" s="2">
        <v>45674</v>
      </c>
    </row>
    <row r="1040" spans="1:7" x14ac:dyDescent="0.25">
      <c r="A1040" s="1">
        <v>5.0851600001285714E+18</v>
      </c>
      <c r="B1040" t="s">
        <v>14</v>
      </c>
      <c r="C1040" t="s">
        <v>53</v>
      </c>
      <c r="D1040" t="s">
        <v>22</v>
      </c>
      <c r="E1040" s="2">
        <v>44955</v>
      </c>
      <c r="F1040" t="s">
        <v>13</v>
      </c>
      <c r="G1040" s="2">
        <v>45905</v>
      </c>
    </row>
    <row r="1041" spans="1:7" x14ac:dyDescent="0.25">
      <c r="A1041" s="1">
        <v>5.0851600001285714E+18</v>
      </c>
      <c r="B1041" t="s">
        <v>14</v>
      </c>
      <c r="C1041" t="s">
        <v>53</v>
      </c>
      <c r="D1041" t="s">
        <v>22</v>
      </c>
      <c r="E1041" s="2">
        <v>44956</v>
      </c>
      <c r="F1041" t="s">
        <v>13</v>
      </c>
      <c r="G1041" s="2">
        <v>45905</v>
      </c>
    </row>
    <row r="1042" spans="1:7" x14ac:dyDescent="0.25">
      <c r="A1042" s="1">
        <v>5.0851600001285714E+18</v>
      </c>
      <c r="B1042" t="s">
        <v>14</v>
      </c>
      <c r="C1042" t="s">
        <v>53</v>
      </c>
      <c r="D1042" t="s">
        <v>22</v>
      </c>
      <c r="E1042" s="2">
        <v>45524</v>
      </c>
      <c r="F1042" t="s">
        <v>13</v>
      </c>
      <c r="G1042" s="2">
        <v>45905</v>
      </c>
    </row>
    <row r="1043" spans="1:7" x14ac:dyDescent="0.25">
      <c r="A1043" s="1">
        <v>5.0851600001285714E+18</v>
      </c>
      <c r="B1043" t="s">
        <v>14</v>
      </c>
      <c r="C1043" t="s">
        <v>226</v>
      </c>
      <c r="D1043" t="s">
        <v>12</v>
      </c>
      <c r="E1043" s="2">
        <v>44954</v>
      </c>
      <c r="F1043" t="s">
        <v>13</v>
      </c>
      <c r="G1043" s="2">
        <v>45905</v>
      </c>
    </row>
    <row r="1044" spans="1:7" x14ac:dyDescent="0.25">
      <c r="A1044" s="1">
        <v>5.0851600001285714E+18</v>
      </c>
      <c r="B1044" t="s">
        <v>14</v>
      </c>
      <c r="C1044" t="s">
        <v>227</v>
      </c>
      <c r="D1044" t="s">
        <v>12</v>
      </c>
      <c r="E1044" s="2">
        <v>44955</v>
      </c>
      <c r="F1044" t="s">
        <v>13</v>
      </c>
      <c r="G1044" s="2">
        <v>45905</v>
      </c>
    </row>
    <row r="1045" spans="1:7" x14ac:dyDescent="0.25">
      <c r="A1045" s="1">
        <v>5.0851600001285714E+18</v>
      </c>
      <c r="B1045" t="s">
        <v>14</v>
      </c>
      <c r="C1045" t="s">
        <v>228</v>
      </c>
      <c r="D1045" t="s">
        <v>12</v>
      </c>
      <c r="E1045" s="2">
        <v>44955</v>
      </c>
      <c r="F1045" t="s">
        <v>13</v>
      </c>
      <c r="G1045" s="2">
        <v>45905</v>
      </c>
    </row>
    <row r="1046" spans="1:7" x14ac:dyDescent="0.25">
      <c r="A1046" s="1">
        <v>5.0851600001285714E+18</v>
      </c>
      <c r="B1046" t="s">
        <v>14</v>
      </c>
      <c r="C1046" t="s">
        <v>229</v>
      </c>
      <c r="D1046" t="s">
        <v>12</v>
      </c>
      <c r="E1046" s="2">
        <v>44954</v>
      </c>
      <c r="F1046" t="s">
        <v>13</v>
      </c>
      <c r="G1046" s="2">
        <v>45905</v>
      </c>
    </row>
    <row r="1047" spans="1:7" x14ac:dyDescent="0.25">
      <c r="A1047" s="1">
        <v>5.0851600001285714E+18</v>
      </c>
      <c r="B1047" t="s">
        <v>14</v>
      </c>
      <c r="C1047" t="s">
        <v>229</v>
      </c>
      <c r="D1047" t="s">
        <v>12</v>
      </c>
      <c r="E1047" s="2">
        <v>45528</v>
      </c>
      <c r="F1047" t="s">
        <v>13</v>
      </c>
      <c r="G1047" s="2">
        <v>45905</v>
      </c>
    </row>
    <row r="1048" spans="1:7" x14ac:dyDescent="0.25">
      <c r="A1048" s="1">
        <v>5.0851600001285714E+18</v>
      </c>
      <c r="B1048" t="s">
        <v>14</v>
      </c>
      <c r="C1048" t="s">
        <v>230</v>
      </c>
      <c r="D1048" t="s">
        <v>12</v>
      </c>
      <c r="E1048" s="2">
        <v>44955</v>
      </c>
      <c r="F1048" t="s">
        <v>13</v>
      </c>
      <c r="G1048" s="2">
        <v>45905</v>
      </c>
    </row>
    <row r="1049" spans="1:7" x14ac:dyDescent="0.25">
      <c r="A1049" s="1">
        <v>5.0851600001285714E+18</v>
      </c>
      <c r="B1049" t="s">
        <v>14</v>
      </c>
      <c r="C1049" t="s">
        <v>231</v>
      </c>
      <c r="D1049" t="s">
        <v>12</v>
      </c>
      <c r="E1049" s="2">
        <v>44928</v>
      </c>
      <c r="F1049" t="s">
        <v>13</v>
      </c>
      <c r="G1049" s="2">
        <v>45905</v>
      </c>
    </row>
    <row r="1050" spans="1:7" x14ac:dyDescent="0.25">
      <c r="A1050" s="1">
        <v>5.0851600001285714E+18</v>
      </c>
      <c r="B1050" t="s">
        <v>14</v>
      </c>
      <c r="C1050" t="s">
        <v>231</v>
      </c>
      <c r="D1050" t="s">
        <v>12</v>
      </c>
      <c r="E1050" s="2">
        <v>44955</v>
      </c>
      <c r="F1050" t="s">
        <v>13</v>
      </c>
      <c r="G1050" s="2">
        <v>45905</v>
      </c>
    </row>
    <row r="1051" spans="1:7" x14ac:dyDescent="0.25">
      <c r="A1051" s="1">
        <v>5.0851600001285714E+18</v>
      </c>
      <c r="B1051" t="s">
        <v>14</v>
      </c>
      <c r="C1051" t="s">
        <v>232</v>
      </c>
      <c r="D1051" t="s">
        <v>12</v>
      </c>
      <c r="E1051" s="2">
        <v>44954</v>
      </c>
      <c r="F1051" t="s">
        <v>13</v>
      </c>
      <c r="G1051" s="2">
        <v>45905</v>
      </c>
    </row>
    <row r="1052" spans="1:7" x14ac:dyDescent="0.25">
      <c r="A1052" s="1">
        <v>5.0851600001285714E+18</v>
      </c>
      <c r="B1052" t="s">
        <v>14</v>
      </c>
      <c r="C1052" t="s">
        <v>232</v>
      </c>
      <c r="D1052" t="s">
        <v>12</v>
      </c>
      <c r="E1052" s="2">
        <v>45531</v>
      </c>
      <c r="F1052" t="s">
        <v>13</v>
      </c>
      <c r="G1052" s="2">
        <v>45905</v>
      </c>
    </row>
    <row r="1053" spans="1:7" x14ac:dyDescent="0.25">
      <c r="A1053" s="1">
        <v>5.0851600001285714E+18</v>
      </c>
      <c r="B1053" t="s">
        <v>14</v>
      </c>
      <c r="C1053" t="s">
        <v>233</v>
      </c>
      <c r="D1053" t="s">
        <v>12</v>
      </c>
      <c r="E1053" s="2">
        <v>44955</v>
      </c>
      <c r="F1053" t="s">
        <v>13</v>
      </c>
      <c r="G1053" s="2">
        <v>45905</v>
      </c>
    </row>
    <row r="1054" spans="1:7" x14ac:dyDescent="0.25">
      <c r="A1054" s="1">
        <v>5.0851600001285714E+18</v>
      </c>
      <c r="B1054" t="s">
        <v>14</v>
      </c>
      <c r="C1054" t="s">
        <v>124</v>
      </c>
      <c r="D1054" t="s">
        <v>12</v>
      </c>
      <c r="E1054" s="2">
        <v>44955</v>
      </c>
      <c r="F1054" t="s">
        <v>13</v>
      </c>
      <c r="G1054" s="2">
        <v>45905</v>
      </c>
    </row>
    <row r="1055" spans="1:7" x14ac:dyDescent="0.25">
      <c r="A1055" s="1">
        <v>5.0851600001285714E+18</v>
      </c>
      <c r="B1055" t="s">
        <v>14</v>
      </c>
      <c r="C1055" t="s">
        <v>234</v>
      </c>
      <c r="D1055" t="s">
        <v>12</v>
      </c>
      <c r="E1055" s="2">
        <v>44955</v>
      </c>
      <c r="F1055" t="s">
        <v>13</v>
      </c>
      <c r="G1055" s="2">
        <v>45905</v>
      </c>
    </row>
    <row r="1056" spans="1:7" x14ac:dyDescent="0.25">
      <c r="A1056" s="1">
        <v>5.0851600001285714E+18</v>
      </c>
      <c r="B1056" t="s">
        <v>14</v>
      </c>
      <c r="C1056" t="s">
        <v>235</v>
      </c>
      <c r="D1056" t="s">
        <v>12</v>
      </c>
      <c r="E1056" s="2">
        <v>44955</v>
      </c>
      <c r="F1056" t="s">
        <v>13</v>
      </c>
      <c r="G1056" s="2">
        <v>45905</v>
      </c>
    </row>
    <row r="1057" spans="1:7" x14ac:dyDescent="0.25">
      <c r="A1057" s="1">
        <v>5.0851600001285714E+18</v>
      </c>
      <c r="B1057" t="s">
        <v>14</v>
      </c>
      <c r="C1057" t="s">
        <v>236</v>
      </c>
      <c r="D1057" t="s">
        <v>12</v>
      </c>
      <c r="E1057" s="2">
        <v>44955</v>
      </c>
      <c r="F1057" t="s">
        <v>13</v>
      </c>
      <c r="G1057" s="2">
        <v>45905</v>
      </c>
    </row>
    <row r="1058" spans="1:7" x14ac:dyDescent="0.25">
      <c r="A1058" s="1">
        <v>5.0851600001285714E+18</v>
      </c>
      <c r="B1058" t="s">
        <v>14</v>
      </c>
      <c r="C1058" t="s">
        <v>237</v>
      </c>
      <c r="D1058" t="s">
        <v>12</v>
      </c>
      <c r="E1058" s="2">
        <v>44955</v>
      </c>
      <c r="F1058" t="s">
        <v>13</v>
      </c>
      <c r="G1058" s="2">
        <v>45905</v>
      </c>
    </row>
    <row r="1059" spans="1:7" x14ac:dyDescent="0.25">
      <c r="A1059" s="1">
        <v>5.0851600001285714E+18</v>
      </c>
      <c r="B1059" t="s">
        <v>14</v>
      </c>
      <c r="C1059" t="s">
        <v>238</v>
      </c>
      <c r="D1059" t="s">
        <v>12</v>
      </c>
      <c r="E1059" s="2">
        <v>44955</v>
      </c>
      <c r="F1059" t="s">
        <v>13</v>
      </c>
      <c r="G1059" s="2">
        <v>45905</v>
      </c>
    </row>
    <row r="1060" spans="1:7" x14ac:dyDescent="0.25">
      <c r="A1060" s="1">
        <v>5.0851600001285714E+18</v>
      </c>
      <c r="B1060" t="s">
        <v>14</v>
      </c>
      <c r="C1060" t="s">
        <v>239</v>
      </c>
      <c r="D1060" t="s">
        <v>12</v>
      </c>
      <c r="E1060" s="2">
        <v>44955</v>
      </c>
      <c r="F1060" t="s">
        <v>13</v>
      </c>
      <c r="G1060" s="2">
        <v>45905</v>
      </c>
    </row>
    <row r="1061" spans="1:7" x14ac:dyDescent="0.25">
      <c r="A1061" s="1">
        <v>5.0851600001307228E+18</v>
      </c>
      <c r="B1061" t="s">
        <v>14</v>
      </c>
      <c r="C1061" t="s">
        <v>53</v>
      </c>
      <c r="D1061" t="s">
        <v>55</v>
      </c>
      <c r="E1061" s="2">
        <v>45505</v>
      </c>
      <c r="F1061" t="s">
        <v>13</v>
      </c>
      <c r="G1061" s="2">
        <v>45505</v>
      </c>
    </row>
    <row r="1062" spans="1:7" x14ac:dyDescent="0.25">
      <c r="A1062" s="1">
        <v>5.0851600001307228E+18</v>
      </c>
      <c r="B1062" t="s">
        <v>14</v>
      </c>
      <c r="C1062" t="s">
        <v>53</v>
      </c>
      <c r="D1062" t="s">
        <v>55</v>
      </c>
      <c r="E1062" s="2">
        <v>45512</v>
      </c>
      <c r="F1062" t="s">
        <v>13</v>
      </c>
      <c r="G1062" s="2">
        <v>45512</v>
      </c>
    </row>
    <row r="1063" spans="1:7" x14ac:dyDescent="0.25">
      <c r="A1063" s="1">
        <v>5.0851600001307228E+18</v>
      </c>
      <c r="B1063" t="s">
        <v>14</v>
      </c>
      <c r="C1063" t="s">
        <v>53</v>
      </c>
      <c r="D1063" t="s">
        <v>64</v>
      </c>
      <c r="E1063" s="2">
        <v>45518</v>
      </c>
      <c r="F1063" t="s">
        <v>13</v>
      </c>
      <c r="G1063" s="2">
        <v>45518</v>
      </c>
    </row>
    <row r="1064" spans="1:7" x14ac:dyDescent="0.25">
      <c r="A1064" s="1">
        <v>5.0851600001313812E+18</v>
      </c>
      <c r="B1064" t="s">
        <v>14</v>
      </c>
      <c r="C1064" t="s">
        <v>33</v>
      </c>
      <c r="D1064" t="s">
        <v>64</v>
      </c>
      <c r="E1064" s="2">
        <v>45521</v>
      </c>
      <c r="F1064" t="s">
        <v>13</v>
      </c>
      <c r="G1064" s="2">
        <v>45635</v>
      </c>
    </row>
    <row r="1065" spans="1:7" x14ac:dyDescent="0.25">
      <c r="A1065" s="1">
        <v>5.0851600001313812E+18</v>
      </c>
      <c r="B1065" t="s">
        <v>14</v>
      </c>
      <c r="C1065" t="s">
        <v>112</v>
      </c>
      <c r="D1065" t="s">
        <v>57</v>
      </c>
      <c r="E1065" s="2">
        <v>45508</v>
      </c>
      <c r="F1065" t="s">
        <v>13</v>
      </c>
      <c r="G1065" s="2">
        <v>45646</v>
      </c>
    </row>
    <row r="1066" spans="1:7" x14ac:dyDescent="0.25">
      <c r="A1066" s="1">
        <v>5.0851600001313812E+18</v>
      </c>
      <c r="B1066" t="s">
        <v>14</v>
      </c>
      <c r="C1066" t="s">
        <v>52</v>
      </c>
      <c r="D1066" t="s">
        <v>64</v>
      </c>
      <c r="E1066" s="2">
        <v>45509</v>
      </c>
      <c r="F1066" t="s">
        <v>13</v>
      </c>
      <c r="G1066" s="2">
        <v>45635</v>
      </c>
    </row>
    <row r="1067" spans="1:7" x14ac:dyDescent="0.25">
      <c r="A1067" s="1">
        <v>5.0851600001335009E+18</v>
      </c>
      <c r="B1067" t="s">
        <v>7</v>
      </c>
      <c r="C1067" t="s">
        <v>16</v>
      </c>
      <c r="D1067" t="s">
        <v>54</v>
      </c>
      <c r="E1067" s="2">
        <v>45523</v>
      </c>
      <c r="F1067" t="s">
        <v>13</v>
      </c>
      <c r="G1067" s="2">
        <v>45523</v>
      </c>
    </row>
    <row r="1068" spans="1:7" x14ac:dyDescent="0.25">
      <c r="A1068" s="1">
        <v>5.0851600001335009E+18</v>
      </c>
      <c r="B1068" t="s">
        <v>7</v>
      </c>
      <c r="C1068" t="s">
        <v>17</v>
      </c>
      <c r="D1068" t="s">
        <v>54</v>
      </c>
      <c r="E1068" s="2">
        <v>45520</v>
      </c>
      <c r="F1068" t="s">
        <v>13</v>
      </c>
      <c r="G1068" s="2">
        <v>45520</v>
      </c>
    </row>
    <row r="1069" spans="1:7" x14ac:dyDescent="0.25">
      <c r="A1069" s="1">
        <v>5.0851600001335009E+18</v>
      </c>
      <c r="B1069" t="s">
        <v>7</v>
      </c>
      <c r="C1069" t="s">
        <v>25</v>
      </c>
      <c r="D1069" t="s">
        <v>54</v>
      </c>
      <c r="E1069" s="2">
        <v>45507</v>
      </c>
      <c r="F1069" t="s">
        <v>13</v>
      </c>
      <c r="G1069" s="2">
        <v>45507</v>
      </c>
    </row>
    <row r="1070" spans="1:7" x14ac:dyDescent="0.25">
      <c r="A1070" s="1">
        <v>5.0851600001335009E+18</v>
      </c>
      <c r="B1070" t="s">
        <v>7</v>
      </c>
      <c r="C1070" t="s">
        <v>50</v>
      </c>
      <c r="D1070" t="s">
        <v>54</v>
      </c>
      <c r="E1070" s="2">
        <v>45509</v>
      </c>
      <c r="F1070" t="s">
        <v>13</v>
      </c>
      <c r="G1070" s="2">
        <v>45509</v>
      </c>
    </row>
    <row r="1071" spans="1:7" x14ac:dyDescent="0.25">
      <c r="A1071" s="1">
        <v>5.0851600001335009E+18</v>
      </c>
      <c r="B1071" t="s">
        <v>7</v>
      </c>
      <c r="C1071" t="s">
        <v>50</v>
      </c>
      <c r="D1071" t="s">
        <v>54</v>
      </c>
      <c r="E1071" s="2">
        <v>45516</v>
      </c>
      <c r="F1071" t="s">
        <v>13</v>
      </c>
      <c r="G1071" s="2">
        <v>45516</v>
      </c>
    </row>
    <row r="1072" spans="1:7" x14ac:dyDescent="0.25">
      <c r="A1072" s="1">
        <v>5.0851600001335009E+18</v>
      </c>
      <c r="B1072" t="s">
        <v>7</v>
      </c>
      <c r="C1072" t="s">
        <v>240</v>
      </c>
      <c r="D1072" t="s">
        <v>54</v>
      </c>
      <c r="E1072" s="2">
        <v>45507</v>
      </c>
      <c r="F1072" t="s">
        <v>13</v>
      </c>
      <c r="G1072" s="2">
        <v>45507</v>
      </c>
    </row>
    <row r="1073" spans="1:7" x14ac:dyDescent="0.25">
      <c r="A1073" s="1">
        <v>5.0851600001335009E+18</v>
      </c>
      <c r="B1073" t="s">
        <v>7</v>
      </c>
      <c r="C1073" t="s">
        <v>53</v>
      </c>
      <c r="D1073" t="s">
        <v>54</v>
      </c>
      <c r="E1073" s="2">
        <v>45509</v>
      </c>
      <c r="F1073" t="s">
        <v>13</v>
      </c>
      <c r="G1073" s="2">
        <v>45509</v>
      </c>
    </row>
    <row r="1074" spans="1:7" x14ac:dyDescent="0.25">
      <c r="A1074" s="1">
        <v>5.0851600001335009E+18</v>
      </c>
      <c r="B1074" t="s">
        <v>7</v>
      </c>
      <c r="C1074" t="s">
        <v>53</v>
      </c>
      <c r="D1074" t="s">
        <v>54</v>
      </c>
      <c r="E1074" s="2">
        <v>45526</v>
      </c>
      <c r="F1074" t="s">
        <v>13</v>
      </c>
      <c r="G1074" s="2">
        <v>45526</v>
      </c>
    </row>
    <row r="1075" spans="1:7" x14ac:dyDescent="0.25">
      <c r="A1075" s="1">
        <v>5.0851600001335009E+18</v>
      </c>
      <c r="B1075" t="s">
        <v>14</v>
      </c>
      <c r="C1075" t="s">
        <v>13</v>
      </c>
      <c r="D1075" t="s">
        <v>54</v>
      </c>
      <c r="E1075" s="2">
        <v>45512</v>
      </c>
      <c r="F1075" t="s">
        <v>13</v>
      </c>
      <c r="G1075" s="2">
        <v>45512</v>
      </c>
    </row>
    <row r="1076" spans="1:7" x14ac:dyDescent="0.25">
      <c r="A1076" s="1">
        <v>5.0851600001335009E+18</v>
      </c>
      <c r="B1076" t="s">
        <v>14</v>
      </c>
      <c r="C1076" t="s">
        <v>13</v>
      </c>
      <c r="D1076" t="s">
        <v>54</v>
      </c>
      <c r="E1076" s="2">
        <v>45513</v>
      </c>
      <c r="F1076" t="s">
        <v>13</v>
      </c>
      <c r="G1076" s="2">
        <v>45513</v>
      </c>
    </row>
    <row r="1077" spans="1:7" x14ac:dyDescent="0.25">
      <c r="A1077" s="1">
        <v>5.0851600001335009E+18</v>
      </c>
      <c r="B1077" t="s">
        <v>14</v>
      </c>
      <c r="C1077" t="s">
        <v>241</v>
      </c>
      <c r="D1077" t="s">
        <v>54</v>
      </c>
      <c r="E1077" s="2">
        <v>45512</v>
      </c>
      <c r="F1077" t="s">
        <v>13</v>
      </c>
      <c r="G1077" s="2">
        <v>45512</v>
      </c>
    </row>
    <row r="1078" spans="1:7" x14ac:dyDescent="0.25">
      <c r="A1078" s="1">
        <v>5.0851600001335009E+18</v>
      </c>
      <c r="B1078" t="s">
        <v>14</v>
      </c>
      <c r="C1078" t="s">
        <v>242</v>
      </c>
      <c r="D1078" t="s">
        <v>54</v>
      </c>
      <c r="E1078" s="2">
        <v>45528</v>
      </c>
      <c r="F1078" t="s">
        <v>13</v>
      </c>
      <c r="G1078" s="2">
        <v>45528</v>
      </c>
    </row>
    <row r="1079" spans="1:7" x14ac:dyDescent="0.25">
      <c r="A1079" s="1">
        <v>5.0851600001335009E+18</v>
      </c>
      <c r="B1079" t="s">
        <v>14</v>
      </c>
      <c r="C1079" t="s">
        <v>243</v>
      </c>
      <c r="D1079" t="s">
        <v>54</v>
      </c>
      <c r="E1079" s="2">
        <v>45528</v>
      </c>
      <c r="F1079" t="s">
        <v>13</v>
      </c>
      <c r="G1079" s="2">
        <v>45528</v>
      </c>
    </row>
    <row r="1080" spans="1:7" x14ac:dyDescent="0.25">
      <c r="A1080" s="1">
        <v>5.0851600001335009E+18</v>
      </c>
      <c r="B1080" t="s">
        <v>14</v>
      </c>
      <c r="C1080" t="s">
        <v>16</v>
      </c>
      <c r="D1080" t="s">
        <v>54</v>
      </c>
      <c r="E1080" s="2">
        <v>45533</v>
      </c>
      <c r="F1080" t="s">
        <v>13</v>
      </c>
      <c r="G1080" s="2">
        <v>45533</v>
      </c>
    </row>
    <row r="1081" spans="1:7" x14ac:dyDescent="0.25">
      <c r="A1081" s="1">
        <v>5.0851600001335009E+18</v>
      </c>
      <c r="B1081" t="s">
        <v>14</v>
      </c>
      <c r="C1081" t="s">
        <v>17</v>
      </c>
      <c r="D1081" t="s">
        <v>54</v>
      </c>
      <c r="E1081" s="2">
        <v>45512</v>
      </c>
      <c r="F1081" t="s">
        <v>13</v>
      </c>
      <c r="G1081" s="2">
        <v>45512</v>
      </c>
    </row>
    <row r="1082" spans="1:7" x14ac:dyDescent="0.25">
      <c r="A1082" s="1">
        <v>5.0851600001335009E+18</v>
      </c>
      <c r="B1082" t="s">
        <v>14</v>
      </c>
      <c r="C1082" t="s">
        <v>21</v>
      </c>
      <c r="D1082" t="s">
        <v>54</v>
      </c>
      <c r="E1082" s="2">
        <v>45528</v>
      </c>
      <c r="F1082" t="s">
        <v>13</v>
      </c>
      <c r="G1082" s="2">
        <v>45528</v>
      </c>
    </row>
    <row r="1083" spans="1:7" x14ac:dyDescent="0.25">
      <c r="A1083" s="1">
        <v>5.0851600001335009E+18</v>
      </c>
      <c r="B1083" t="s">
        <v>14</v>
      </c>
      <c r="C1083" t="s">
        <v>244</v>
      </c>
      <c r="D1083" t="s">
        <v>54</v>
      </c>
      <c r="E1083" s="2">
        <v>45525</v>
      </c>
      <c r="F1083" t="s">
        <v>13</v>
      </c>
      <c r="G1083" s="2">
        <v>45525</v>
      </c>
    </row>
    <row r="1084" spans="1:7" x14ac:dyDescent="0.25">
      <c r="A1084" s="1">
        <v>5.0851600001335009E+18</v>
      </c>
      <c r="B1084" t="s">
        <v>14</v>
      </c>
      <c r="C1084" t="s">
        <v>203</v>
      </c>
      <c r="D1084" t="s">
        <v>54</v>
      </c>
      <c r="E1084" s="2">
        <v>45511</v>
      </c>
      <c r="F1084" t="s">
        <v>13</v>
      </c>
      <c r="G1084" s="2">
        <v>45511</v>
      </c>
    </row>
    <row r="1085" spans="1:7" x14ac:dyDescent="0.25">
      <c r="A1085" s="1">
        <v>5.0851600001335009E+18</v>
      </c>
      <c r="B1085" t="s">
        <v>14</v>
      </c>
      <c r="C1085" t="s">
        <v>52</v>
      </c>
      <c r="D1085" t="s">
        <v>54</v>
      </c>
      <c r="E1085" s="2">
        <v>45513</v>
      </c>
      <c r="F1085" t="s">
        <v>13</v>
      </c>
      <c r="G1085" s="2">
        <v>45513</v>
      </c>
    </row>
    <row r="1086" spans="1:7" x14ac:dyDescent="0.25">
      <c r="A1086" s="1">
        <v>5.0851600001335009E+18</v>
      </c>
      <c r="B1086" t="s">
        <v>14</v>
      </c>
      <c r="C1086" t="s">
        <v>52</v>
      </c>
      <c r="D1086" t="s">
        <v>54</v>
      </c>
      <c r="E1086" s="2">
        <v>45526</v>
      </c>
      <c r="F1086" t="s">
        <v>13</v>
      </c>
      <c r="G1086" s="2">
        <v>45526</v>
      </c>
    </row>
    <row r="1087" spans="1:7" x14ac:dyDescent="0.25">
      <c r="A1087" s="1">
        <v>5.0851600001352192E+18</v>
      </c>
      <c r="B1087" t="s">
        <v>7</v>
      </c>
      <c r="C1087" t="s">
        <v>35</v>
      </c>
      <c r="D1087" t="s">
        <v>57</v>
      </c>
      <c r="E1087" s="2">
        <v>45511</v>
      </c>
      <c r="F1087" t="s">
        <v>13</v>
      </c>
      <c r="G1087" s="2">
        <v>45523</v>
      </c>
    </row>
    <row r="1088" spans="1:7" x14ac:dyDescent="0.25">
      <c r="A1088" s="1">
        <v>5.0851600001352192E+18</v>
      </c>
      <c r="B1088" t="s">
        <v>14</v>
      </c>
      <c r="C1088" t="s">
        <v>35</v>
      </c>
      <c r="D1088" t="s">
        <v>54</v>
      </c>
      <c r="E1088" s="2">
        <v>45519</v>
      </c>
      <c r="F1088" t="s">
        <v>13</v>
      </c>
      <c r="G1088" s="2">
        <v>45519</v>
      </c>
    </row>
    <row r="1089" spans="1:7" x14ac:dyDescent="0.25">
      <c r="A1089" s="1">
        <v>5.0851600001352192E+18</v>
      </c>
      <c r="B1089" t="s">
        <v>14</v>
      </c>
      <c r="C1089" t="s">
        <v>39</v>
      </c>
      <c r="D1089" t="s">
        <v>54</v>
      </c>
      <c r="E1089" s="2">
        <v>45510</v>
      </c>
      <c r="F1089" t="s">
        <v>13</v>
      </c>
      <c r="G1089" s="2">
        <v>45510</v>
      </c>
    </row>
    <row r="1090" spans="1:7" x14ac:dyDescent="0.25">
      <c r="A1090" s="1">
        <v>5.0851600001352192E+18</v>
      </c>
      <c r="B1090" t="s">
        <v>14</v>
      </c>
      <c r="C1090" t="s">
        <v>11</v>
      </c>
      <c r="D1090" t="s">
        <v>54</v>
      </c>
      <c r="E1090" s="2">
        <v>45506</v>
      </c>
      <c r="F1090" t="s">
        <v>13</v>
      </c>
      <c r="G1090" s="2">
        <v>45506</v>
      </c>
    </row>
    <row r="1091" spans="1:7" x14ac:dyDescent="0.25">
      <c r="A1091" s="1">
        <v>5.0851600001352192E+18</v>
      </c>
      <c r="B1091" t="s">
        <v>14</v>
      </c>
      <c r="C1091" t="s">
        <v>11</v>
      </c>
      <c r="D1091" t="s">
        <v>54</v>
      </c>
      <c r="E1091" s="2">
        <v>45514</v>
      </c>
      <c r="F1091" t="s">
        <v>13</v>
      </c>
      <c r="G1091" s="2">
        <v>45514</v>
      </c>
    </row>
    <row r="1092" spans="1:7" x14ac:dyDescent="0.25">
      <c r="A1092" s="1">
        <v>5.0851600001352192E+18</v>
      </c>
      <c r="B1092" t="s">
        <v>14</v>
      </c>
      <c r="C1092" t="s">
        <v>11</v>
      </c>
      <c r="D1092" t="s">
        <v>54</v>
      </c>
      <c r="E1092" s="2">
        <v>45534</v>
      </c>
      <c r="F1092" t="s">
        <v>13</v>
      </c>
      <c r="G1092" s="2">
        <v>45534</v>
      </c>
    </row>
    <row r="1093" spans="1:7" x14ac:dyDescent="0.25">
      <c r="A1093" s="1">
        <v>5.0851600001352192E+18</v>
      </c>
      <c r="B1093" t="s">
        <v>14</v>
      </c>
      <c r="C1093" t="s">
        <v>52</v>
      </c>
      <c r="D1093" t="s">
        <v>54</v>
      </c>
      <c r="E1093" s="2">
        <v>45523</v>
      </c>
      <c r="F1093" t="s">
        <v>13</v>
      </c>
      <c r="G1093" s="2">
        <v>45523</v>
      </c>
    </row>
    <row r="1094" spans="1:7" x14ac:dyDescent="0.25">
      <c r="A1094" s="1">
        <v>5.0851600001352192E+18</v>
      </c>
      <c r="B1094" t="s">
        <v>14</v>
      </c>
      <c r="C1094" t="s">
        <v>52</v>
      </c>
      <c r="D1094" t="s">
        <v>54</v>
      </c>
      <c r="E1094" s="2">
        <v>45525</v>
      </c>
      <c r="F1094" t="s">
        <v>13</v>
      </c>
      <c r="G1094" s="2">
        <v>45525</v>
      </c>
    </row>
    <row r="1095" spans="1:7" x14ac:dyDescent="0.25">
      <c r="A1095" s="1">
        <v>5.085160000153727E+18</v>
      </c>
      <c r="B1095" t="s">
        <v>14</v>
      </c>
      <c r="C1095" t="s">
        <v>52</v>
      </c>
      <c r="D1095" t="s">
        <v>55</v>
      </c>
      <c r="E1095" s="2">
        <v>45511</v>
      </c>
      <c r="F1095" t="s">
        <v>13</v>
      </c>
      <c r="G1095" s="2">
        <v>45593</v>
      </c>
    </row>
    <row r="1096" spans="1:7" x14ac:dyDescent="0.25">
      <c r="A1096" s="1">
        <v>5.085160000153727E+18</v>
      </c>
      <c r="B1096" t="s">
        <v>14</v>
      </c>
      <c r="C1096" t="s">
        <v>52</v>
      </c>
      <c r="D1096" t="s">
        <v>57</v>
      </c>
      <c r="E1096" s="2">
        <v>44954</v>
      </c>
      <c r="F1096" t="s">
        <v>13</v>
      </c>
      <c r="G1096" s="2">
        <v>45483</v>
      </c>
    </row>
    <row r="1097" spans="1:7" x14ac:dyDescent="0.25">
      <c r="A1097" s="1">
        <v>5.0851600001585603E+18</v>
      </c>
      <c r="B1097" t="s">
        <v>14</v>
      </c>
      <c r="C1097" t="s">
        <v>19</v>
      </c>
      <c r="D1097" t="s">
        <v>54</v>
      </c>
      <c r="E1097" s="2">
        <v>45516</v>
      </c>
      <c r="F1097" t="s">
        <v>13</v>
      </c>
      <c r="G1097" s="2">
        <v>45516</v>
      </c>
    </row>
    <row r="1098" spans="1:7" x14ac:dyDescent="0.25">
      <c r="A1098" s="1">
        <v>5.0851600001585603E+18</v>
      </c>
      <c r="B1098" t="s">
        <v>14</v>
      </c>
      <c r="C1098" t="s">
        <v>19</v>
      </c>
      <c r="D1098" t="s">
        <v>54</v>
      </c>
      <c r="E1098" s="2">
        <v>45518</v>
      </c>
      <c r="F1098" t="s">
        <v>13</v>
      </c>
      <c r="G1098" s="2">
        <v>45518</v>
      </c>
    </row>
    <row r="1099" spans="1:7" x14ac:dyDescent="0.25">
      <c r="A1099" s="1">
        <v>5.0851600001585603E+18</v>
      </c>
      <c r="B1099" t="s">
        <v>14</v>
      </c>
      <c r="C1099" t="s">
        <v>19</v>
      </c>
      <c r="D1099" t="s">
        <v>55</v>
      </c>
      <c r="E1099" s="2">
        <v>45514</v>
      </c>
      <c r="F1099" t="s">
        <v>13</v>
      </c>
      <c r="G1099" s="2">
        <v>45517</v>
      </c>
    </row>
    <row r="1100" spans="1:7" x14ac:dyDescent="0.25">
      <c r="A1100" s="1">
        <v>5.0851600001585603E+18</v>
      </c>
      <c r="B1100" t="s">
        <v>14</v>
      </c>
      <c r="C1100" t="s">
        <v>24</v>
      </c>
      <c r="D1100" t="s">
        <v>54</v>
      </c>
      <c r="E1100" s="2">
        <v>45527</v>
      </c>
      <c r="F1100" t="s">
        <v>13</v>
      </c>
      <c r="G1100" s="2">
        <v>45528</v>
      </c>
    </row>
    <row r="1101" spans="1:7" x14ac:dyDescent="0.25">
      <c r="A1101" s="1">
        <v>5.0851600001585603E+18</v>
      </c>
      <c r="B1101" t="s">
        <v>14</v>
      </c>
      <c r="C1101" t="s">
        <v>26</v>
      </c>
      <c r="D1101" t="s">
        <v>55</v>
      </c>
      <c r="E1101" s="2">
        <v>45524</v>
      </c>
      <c r="F1101" t="s">
        <v>13</v>
      </c>
      <c r="G1101" s="2">
        <v>45526</v>
      </c>
    </row>
    <row r="1102" spans="1:7" x14ac:dyDescent="0.25">
      <c r="A1102" s="1">
        <v>5.0851600001585603E+18</v>
      </c>
      <c r="B1102" t="s">
        <v>14</v>
      </c>
      <c r="C1102" t="s">
        <v>27</v>
      </c>
      <c r="D1102" t="s">
        <v>54</v>
      </c>
      <c r="E1102" s="2">
        <v>45523</v>
      </c>
      <c r="F1102" t="s">
        <v>13</v>
      </c>
      <c r="G1102" s="2">
        <v>45523</v>
      </c>
    </row>
    <row r="1103" spans="1:7" x14ac:dyDescent="0.25">
      <c r="A1103" s="1">
        <v>5.0851600001585603E+18</v>
      </c>
      <c r="B1103" t="s">
        <v>14</v>
      </c>
      <c r="C1103" t="s">
        <v>27</v>
      </c>
      <c r="D1103" t="s">
        <v>64</v>
      </c>
      <c r="E1103" s="2">
        <v>45533</v>
      </c>
      <c r="F1103" t="s">
        <v>13</v>
      </c>
      <c r="G1103" s="2">
        <v>45544</v>
      </c>
    </row>
    <row r="1104" spans="1:7" x14ac:dyDescent="0.25">
      <c r="A1104" s="1">
        <v>5.0851600001585603E+18</v>
      </c>
      <c r="B1104" t="s">
        <v>14</v>
      </c>
      <c r="C1104" t="s">
        <v>28</v>
      </c>
      <c r="D1104" t="s">
        <v>64</v>
      </c>
      <c r="E1104" s="2">
        <v>45505</v>
      </c>
      <c r="F1104" t="s">
        <v>13</v>
      </c>
      <c r="G1104" s="2">
        <v>45589</v>
      </c>
    </row>
    <row r="1105" spans="1:7" x14ac:dyDescent="0.25">
      <c r="A1105" s="1">
        <v>5.0851600001585603E+18</v>
      </c>
      <c r="B1105" t="s">
        <v>14</v>
      </c>
      <c r="C1105" t="s">
        <v>33</v>
      </c>
      <c r="D1105" t="s">
        <v>54</v>
      </c>
      <c r="E1105" s="2">
        <v>45526</v>
      </c>
      <c r="F1105" t="s">
        <v>13</v>
      </c>
      <c r="G1105" s="2">
        <v>45527</v>
      </c>
    </row>
    <row r="1106" spans="1:7" x14ac:dyDescent="0.25">
      <c r="A1106" s="1">
        <v>5.0851600001585603E+18</v>
      </c>
      <c r="B1106" t="s">
        <v>14</v>
      </c>
      <c r="C1106" t="s">
        <v>33</v>
      </c>
      <c r="D1106" t="s">
        <v>54</v>
      </c>
      <c r="E1106" s="2">
        <v>45528</v>
      </c>
      <c r="F1106" t="s">
        <v>13</v>
      </c>
      <c r="G1106" s="2">
        <v>45528</v>
      </c>
    </row>
    <row r="1107" spans="1:7" x14ac:dyDescent="0.25">
      <c r="A1107" s="1">
        <v>5.0851600001585603E+18</v>
      </c>
      <c r="B1107" t="s">
        <v>14</v>
      </c>
      <c r="C1107" t="s">
        <v>33</v>
      </c>
      <c r="D1107" t="s">
        <v>58</v>
      </c>
      <c r="E1107" s="2">
        <v>45535</v>
      </c>
      <c r="F1107" t="s">
        <v>13</v>
      </c>
      <c r="G1107" s="2">
        <v>45544</v>
      </c>
    </row>
    <row r="1108" spans="1:7" x14ac:dyDescent="0.25">
      <c r="A1108" s="1">
        <v>5.0851600001585603E+18</v>
      </c>
      <c r="B1108" t="s">
        <v>14</v>
      </c>
      <c r="C1108" t="s">
        <v>35</v>
      </c>
      <c r="D1108" t="s">
        <v>54</v>
      </c>
      <c r="E1108" s="2">
        <v>45519</v>
      </c>
      <c r="F1108" t="s">
        <v>13</v>
      </c>
      <c r="G1108" s="2">
        <v>45519</v>
      </c>
    </row>
    <row r="1109" spans="1:7" x14ac:dyDescent="0.25">
      <c r="A1109" s="1">
        <v>5.0851600001585603E+18</v>
      </c>
      <c r="B1109" t="s">
        <v>14</v>
      </c>
      <c r="C1109" t="s">
        <v>35</v>
      </c>
      <c r="D1109" t="s">
        <v>54</v>
      </c>
      <c r="E1109" s="2">
        <v>45535</v>
      </c>
      <c r="F1109" t="s">
        <v>13</v>
      </c>
      <c r="G1109" s="2">
        <v>45537</v>
      </c>
    </row>
    <row r="1110" spans="1:7" x14ac:dyDescent="0.25">
      <c r="A1110" s="1">
        <v>5.0851600001585603E+18</v>
      </c>
      <c r="B1110" t="s">
        <v>14</v>
      </c>
      <c r="C1110" t="s">
        <v>35</v>
      </c>
      <c r="D1110" t="s">
        <v>55</v>
      </c>
      <c r="E1110" s="2">
        <v>45527</v>
      </c>
      <c r="F1110" t="s">
        <v>13</v>
      </c>
      <c r="G1110" s="2">
        <v>45534</v>
      </c>
    </row>
    <row r="1111" spans="1:7" x14ac:dyDescent="0.25">
      <c r="A1111" s="1">
        <v>5.0851600001585603E+18</v>
      </c>
      <c r="B1111" t="s">
        <v>14</v>
      </c>
      <c r="C1111" t="s">
        <v>35</v>
      </c>
      <c r="D1111" t="s">
        <v>58</v>
      </c>
      <c r="E1111" s="2">
        <v>45521</v>
      </c>
      <c r="F1111" t="s">
        <v>13</v>
      </c>
      <c r="G1111" s="2">
        <v>45532</v>
      </c>
    </row>
    <row r="1112" spans="1:7" x14ac:dyDescent="0.25">
      <c r="A1112" s="1">
        <v>5.0851600001585603E+18</v>
      </c>
      <c r="B1112" t="s">
        <v>14</v>
      </c>
      <c r="C1112" t="s">
        <v>40</v>
      </c>
      <c r="D1112" t="s">
        <v>54</v>
      </c>
      <c r="E1112" s="2">
        <v>45512</v>
      </c>
      <c r="F1112" t="s">
        <v>13</v>
      </c>
      <c r="G1112" s="2">
        <v>45513</v>
      </c>
    </row>
    <row r="1113" spans="1:7" x14ac:dyDescent="0.25">
      <c r="A1113" s="1">
        <v>5.0851600001585603E+18</v>
      </c>
      <c r="B1113" t="s">
        <v>14</v>
      </c>
      <c r="C1113" t="s">
        <v>40</v>
      </c>
      <c r="D1113" t="s">
        <v>54</v>
      </c>
      <c r="E1113" s="2">
        <v>45515</v>
      </c>
      <c r="F1113" t="s">
        <v>13</v>
      </c>
      <c r="G1113" s="2">
        <v>45516</v>
      </c>
    </row>
    <row r="1114" spans="1:7" x14ac:dyDescent="0.25">
      <c r="A1114" s="1">
        <v>5.0851600001585603E+18</v>
      </c>
      <c r="B1114" t="s">
        <v>14</v>
      </c>
      <c r="C1114" t="s">
        <v>40</v>
      </c>
      <c r="D1114" t="s">
        <v>54</v>
      </c>
      <c r="E1114" s="2">
        <v>45523</v>
      </c>
      <c r="F1114" t="s">
        <v>13</v>
      </c>
      <c r="G1114" s="2">
        <v>45523</v>
      </c>
    </row>
    <row r="1115" spans="1:7" x14ac:dyDescent="0.25">
      <c r="A1115" s="1">
        <v>5.0851600001585603E+18</v>
      </c>
      <c r="B1115" t="s">
        <v>14</v>
      </c>
      <c r="C1115" t="s">
        <v>40</v>
      </c>
      <c r="D1115" t="s">
        <v>54</v>
      </c>
      <c r="E1115" s="2">
        <v>45526</v>
      </c>
      <c r="F1115" t="s">
        <v>13</v>
      </c>
      <c r="G1115" s="2">
        <v>45527</v>
      </c>
    </row>
    <row r="1116" spans="1:7" x14ac:dyDescent="0.25">
      <c r="A1116" s="1">
        <v>5.0851600001585603E+18</v>
      </c>
      <c r="B1116" t="s">
        <v>14</v>
      </c>
      <c r="C1116" t="s">
        <v>40</v>
      </c>
      <c r="D1116" t="s">
        <v>54</v>
      </c>
      <c r="E1116" s="2">
        <v>45528</v>
      </c>
      <c r="F1116" t="s">
        <v>13</v>
      </c>
      <c r="G1116" s="2">
        <v>45528</v>
      </c>
    </row>
    <row r="1117" spans="1:7" x14ac:dyDescent="0.25">
      <c r="A1117" s="1">
        <v>5.0851600001585603E+18</v>
      </c>
      <c r="B1117" t="s">
        <v>14</v>
      </c>
      <c r="C1117" t="s">
        <v>40</v>
      </c>
      <c r="D1117" t="s">
        <v>54</v>
      </c>
      <c r="E1117" s="2">
        <v>45531</v>
      </c>
      <c r="F1117" t="s">
        <v>13</v>
      </c>
      <c r="G1117" s="2">
        <v>45532</v>
      </c>
    </row>
    <row r="1118" spans="1:7" x14ac:dyDescent="0.25">
      <c r="A1118" s="1">
        <v>5.0851600001585603E+18</v>
      </c>
      <c r="B1118" t="s">
        <v>14</v>
      </c>
      <c r="C1118" t="s">
        <v>41</v>
      </c>
      <c r="D1118" t="s">
        <v>55</v>
      </c>
      <c r="E1118" s="2">
        <v>45534</v>
      </c>
      <c r="F1118" t="s">
        <v>13</v>
      </c>
      <c r="G1118" s="2">
        <v>45537</v>
      </c>
    </row>
    <row r="1119" spans="1:7" x14ac:dyDescent="0.25">
      <c r="A1119" s="1">
        <v>5.0851600001585603E+18</v>
      </c>
      <c r="B1119" t="s">
        <v>14</v>
      </c>
      <c r="C1119" t="s">
        <v>41</v>
      </c>
      <c r="D1119" t="s">
        <v>57</v>
      </c>
      <c r="E1119" s="2">
        <v>45527</v>
      </c>
      <c r="F1119" t="s">
        <v>13</v>
      </c>
      <c r="G1119" s="2">
        <v>45534</v>
      </c>
    </row>
    <row r="1120" spans="1:7" x14ac:dyDescent="0.25">
      <c r="A1120" s="1">
        <v>5.0851600001585603E+18</v>
      </c>
      <c r="B1120" t="s">
        <v>14</v>
      </c>
      <c r="C1120" t="s">
        <v>44</v>
      </c>
      <c r="D1120" t="s">
        <v>55</v>
      </c>
      <c r="E1120" s="2">
        <v>45524</v>
      </c>
      <c r="F1120" t="s">
        <v>13</v>
      </c>
      <c r="G1120" s="2">
        <v>45525</v>
      </c>
    </row>
    <row r="1121" spans="1:7" x14ac:dyDescent="0.25">
      <c r="A1121" s="1">
        <v>5.0851600001585603E+18</v>
      </c>
      <c r="B1121" t="s">
        <v>14</v>
      </c>
      <c r="C1121" t="s">
        <v>111</v>
      </c>
      <c r="D1121" t="s">
        <v>54</v>
      </c>
      <c r="E1121" s="2">
        <v>45517</v>
      </c>
      <c r="F1121" t="s">
        <v>13</v>
      </c>
      <c r="G1121" s="2">
        <v>45517</v>
      </c>
    </row>
    <row r="1122" spans="1:7" x14ac:dyDescent="0.25">
      <c r="A1122" s="1">
        <v>5.0851600001585603E+18</v>
      </c>
      <c r="B1122" t="s">
        <v>14</v>
      </c>
      <c r="C1122" t="s">
        <v>112</v>
      </c>
      <c r="D1122" t="s">
        <v>54</v>
      </c>
      <c r="E1122" s="2">
        <v>45517</v>
      </c>
      <c r="F1122" t="s">
        <v>13</v>
      </c>
      <c r="G1122" s="2">
        <v>45517</v>
      </c>
    </row>
    <row r="1123" spans="1:7" x14ac:dyDescent="0.25">
      <c r="A1123" s="1">
        <v>5.0851600001585603E+18</v>
      </c>
      <c r="B1123" t="s">
        <v>14</v>
      </c>
      <c r="C1123" t="s">
        <v>112</v>
      </c>
      <c r="D1123" t="s">
        <v>54</v>
      </c>
      <c r="E1123" s="2">
        <v>45527</v>
      </c>
      <c r="F1123" t="s">
        <v>13</v>
      </c>
      <c r="G1123" s="2">
        <v>45528</v>
      </c>
    </row>
    <row r="1124" spans="1:7" x14ac:dyDescent="0.25">
      <c r="A1124" s="1">
        <v>5.0851600001585603E+18</v>
      </c>
      <c r="B1124" t="s">
        <v>14</v>
      </c>
      <c r="C1124" t="s">
        <v>112</v>
      </c>
      <c r="D1124" t="s">
        <v>55</v>
      </c>
      <c r="E1124" s="2">
        <v>45524</v>
      </c>
      <c r="F1124" t="s">
        <v>13</v>
      </c>
      <c r="G1124" s="2">
        <v>45526</v>
      </c>
    </row>
    <row r="1125" spans="1:7" x14ac:dyDescent="0.25">
      <c r="A1125" s="1">
        <v>5.0851600001585603E+18</v>
      </c>
      <c r="B1125" t="s">
        <v>14</v>
      </c>
      <c r="C1125" t="s">
        <v>112</v>
      </c>
      <c r="D1125" t="s">
        <v>55</v>
      </c>
      <c r="E1125" s="2">
        <v>45528</v>
      </c>
      <c r="F1125" t="s">
        <v>13</v>
      </c>
      <c r="G1125" s="2">
        <v>45530</v>
      </c>
    </row>
    <row r="1126" spans="1:7" x14ac:dyDescent="0.25">
      <c r="A1126" s="1">
        <v>5.0851600001585603E+18</v>
      </c>
      <c r="B1126" t="s">
        <v>14</v>
      </c>
      <c r="C1126" t="s">
        <v>112</v>
      </c>
      <c r="D1126" t="s">
        <v>55</v>
      </c>
      <c r="E1126" s="2">
        <v>45529</v>
      </c>
      <c r="F1126" t="s">
        <v>13</v>
      </c>
      <c r="G1126" s="2">
        <v>45534</v>
      </c>
    </row>
    <row r="1127" spans="1:7" x14ac:dyDescent="0.25">
      <c r="A1127" s="1">
        <v>5.0851600001585603E+18</v>
      </c>
      <c r="B1127" t="s">
        <v>14</v>
      </c>
      <c r="C1127" t="s">
        <v>112</v>
      </c>
      <c r="D1127" t="s">
        <v>55</v>
      </c>
      <c r="E1127" s="2">
        <v>45529</v>
      </c>
      <c r="F1127" t="s">
        <v>13</v>
      </c>
      <c r="G1127" s="2">
        <v>45539</v>
      </c>
    </row>
    <row r="1128" spans="1:7" x14ac:dyDescent="0.25">
      <c r="A1128" s="1">
        <v>5.0851600001585603E+18</v>
      </c>
      <c r="B1128" t="s">
        <v>14</v>
      </c>
      <c r="C1128" t="s">
        <v>48</v>
      </c>
      <c r="D1128" t="s">
        <v>54</v>
      </c>
      <c r="E1128" s="2">
        <v>45514</v>
      </c>
      <c r="F1128" t="s">
        <v>13</v>
      </c>
      <c r="G1128" s="2">
        <v>45514</v>
      </c>
    </row>
    <row r="1129" spans="1:7" x14ac:dyDescent="0.25">
      <c r="A1129" s="1">
        <v>5.0851600001585603E+18</v>
      </c>
      <c r="B1129" t="s">
        <v>14</v>
      </c>
      <c r="C1129" t="s">
        <v>48</v>
      </c>
      <c r="D1129" t="s">
        <v>55</v>
      </c>
      <c r="E1129" s="2">
        <v>45526</v>
      </c>
      <c r="F1129" t="s">
        <v>13</v>
      </c>
      <c r="G1129" s="2">
        <v>45527</v>
      </c>
    </row>
    <row r="1130" spans="1:7" x14ac:dyDescent="0.25">
      <c r="A1130" s="1">
        <v>5.0851600001585603E+18</v>
      </c>
      <c r="B1130" t="s">
        <v>14</v>
      </c>
      <c r="C1130" t="s">
        <v>48</v>
      </c>
      <c r="D1130" t="s">
        <v>55</v>
      </c>
      <c r="E1130" s="2">
        <v>45527</v>
      </c>
      <c r="F1130" t="s">
        <v>13</v>
      </c>
      <c r="G1130" s="2">
        <v>45530</v>
      </c>
    </row>
    <row r="1131" spans="1:7" x14ac:dyDescent="0.25">
      <c r="A1131" s="1">
        <v>5.0851600001585603E+18</v>
      </c>
      <c r="B1131" t="s">
        <v>14</v>
      </c>
      <c r="C1131" t="s">
        <v>49</v>
      </c>
      <c r="D1131" t="s">
        <v>55</v>
      </c>
      <c r="E1131" s="2">
        <v>45524</v>
      </c>
      <c r="F1131" t="s">
        <v>13</v>
      </c>
      <c r="G1131" s="2">
        <v>45532</v>
      </c>
    </row>
    <row r="1132" spans="1:7" x14ac:dyDescent="0.25">
      <c r="A1132" s="1">
        <v>5.0851600001585603E+18</v>
      </c>
      <c r="B1132" t="s">
        <v>14</v>
      </c>
      <c r="C1132" t="s">
        <v>119</v>
      </c>
      <c r="D1132" t="s">
        <v>64</v>
      </c>
      <c r="E1132" s="2">
        <v>45530</v>
      </c>
      <c r="F1132" t="s">
        <v>13</v>
      </c>
      <c r="G1132" s="2">
        <v>45534</v>
      </c>
    </row>
    <row r="1133" spans="1:7" x14ac:dyDescent="0.25">
      <c r="A1133" s="1">
        <v>5.0851600001585603E+18</v>
      </c>
      <c r="B1133" t="s">
        <v>14</v>
      </c>
      <c r="C1133" t="s">
        <v>52</v>
      </c>
      <c r="D1133" t="s">
        <v>245</v>
      </c>
      <c r="E1133" s="2">
        <v>45513</v>
      </c>
      <c r="F1133" t="s">
        <v>13</v>
      </c>
      <c r="G1133" s="2">
        <v>45540</v>
      </c>
    </row>
    <row r="1134" spans="1:7" x14ac:dyDescent="0.25">
      <c r="A1134" s="1">
        <v>5.0851600001585603E+18</v>
      </c>
      <c r="B1134" t="s">
        <v>14</v>
      </c>
      <c r="C1134" t="s">
        <v>52</v>
      </c>
      <c r="D1134" t="s">
        <v>54</v>
      </c>
      <c r="E1134" s="2">
        <v>45512</v>
      </c>
      <c r="F1134" t="s">
        <v>13</v>
      </c>
      <c r="G1134" s="2">
        <v>45513</v>
      </c>
    </row>
    <row r="1135" spans="1:7" x14ac:dyDescent="0.25">
      <c r="A1135" s="1">
        <v>5.0851600001585603E+18</v>
      </c>
      <c r="B1135" t="s">
        <v>14</v>
      </c>
      <c r="C1135" t="s">
        <v>52</v>
      </c>
      <c r="D1135" t="s">
        <v>54</v>
      </c>
      <c r="E1135" s="2">
        <v>45515</v>
      </c>
      <c r="F1135" t="s">
        <v>13</v>
      </c>
      <c r="G1135" s="2">
        <v>45516</v>
      </c>
    </row>
    <row r="1136" spans="1:7" x14ac:dyDescent="0.25">
      <c r="A1136" s="1">
        <v>5.0851600001585603E+18</v>
      </c>
      <c r="B1136" t="s">
        <v>14</v>
      </c>
      <c r="C1136" t="s">
        <v>52</v>
      </c>
      <c r="D1136" t="s">
        <v>54</v>
      </c>
      <c r="E1136" s="2">
        <v>45516</v>
      </c>
      <c r="F1136" t="s">
        <v>13</v>
      </c>
      <c r="G1136" s="2">
        <v>45517</v>
      </c>
    </row>
    <row r="1137" spans="1:7" x14ac:dyDescent="0.25">
      <c r="A1137" s="1">
        <v>5.0851600001585603E+18</v>
      </c>
      <c r="B1137" t="s">
        <v>14</v>
      </c>
      <c r="C1137" t="s">
        <v>52</v>
      </c>
      <c r="D1137" t="s">
        <v>54</v>
      </c>
      <c r="E1137" s="2">
        <v>45517</v>
      </c>
      <c r="F1137" t="s">
        <v>13</v>
      </c>
      <c r="G1137" s="2">
        <v>45517</v>
      </c>
    </row>
    <row r="1138" spans="1:7" x14ac:dyDescent="0.25">
      <c r="A1138" s="1">
        <v>5.0851600001585603E+18</v>
      </c>
      <c r="B1138" t="s">
        <v>14</v>
      </c>
      <c r="C1138" t="s">
        <v>52</v>
      </c>
      <c r="D1138" t="s">
        <v>54</v>
      </c>
      <c r="E1138" s="2">
        <v>45519</v>
      </c>
      <c r="F1138" t="s">
        <v>13</v>
      </c>
      <c r="G1138" s="2">
        <v>45519</v>
      </c>
    </row>
    <row r="1139" spans="1:7" x14ac:dyDescent="0.25">
      <c r="A1139" s="1">
        <v>5.0851600001585603E+18</v>
      </c>
      <c r="B1139" t="s">
        <v>14</v>
      </c>
      <c r="C1139" t="s">
        <v>52</v>
      </c>
      <c r="D1139" t="s">
        <v>54</v>
      </c>
      <c r="E1139" s="2">
        <v>45524</v>
      </c>
      <c r="F1139" t="s">
        <v>84</v>
      </c>
      <c r="G1139" s="2">
        <v>45524</v>
      </c>
    </row>
    <row r="1140" spans="1:7" x14ac:dyDescent="0.25">
      <c r="A1140" s="1">
        <v>5.0851600001585603E+18</v>
      </c>
      <c r="B1140" t="s">
        <v>14</v>
      </c>
      <c r="C1140" t="s">
        <v>52</v>
      </c>
      <c r="D1140" t="s">
        <v>54</v>
      </c>
      <c r="E1140" s="2">
        <v>45527</v>
      </c>
      <c r="F1140" t="s">
        <v>13</v>
      </c>
      <c r="G1140" s="2">
        <v>45528</v>
      </c>
    </row>
    <row r="1141" spans="1:7" x14ac:dyDescent="0.25">
      <c r="A1141" s="1">
        <v>5.0851600001585603E+18</v>
      </c>
      <c r="B1141" t="s">
        <v>14</v>
      </c>
      <c r="C1141" t="s">
        <v>52</v>
      </c>
      <c r="D1141" t="s">
        <v>55</v>
      </c>
      <c r="E1141" s="2">
        <v>45512</v>
      </c>
      <c r="F1141" t="s">
        <v>13</v>
      </c>
      <c r="G1141" s="2">
        <v>45518</v>
      </c>
    </row>
    <row r="1142" spans="1:7" x14ac:dyDescent="0.25">
      <c r="A1142" s="1">
        <v>5.0851600001585603E+18</v>
      </c>
      <c r="B1142" t="s">
        <v>14</v>
      </c>
      <c r="C1142" t="s">
        <v>52</v>
      </c>
      <c r="D1142" t="s">
        <v>55</v>
      </c>
      <c r="E1142" s="2">
        <v>45514</v>
      </c>
      <c r="F1142" t="s">
        <v>13</v>
      </c>
      <c r="G1142" s="2">
        <v>45517</v>
      </c>
    </row>
    <row r="1143" spans="1:7" x14ac:dyDescent="0.25">
      <c r="A1143" s="1">
        <v>5.0851600001585603E+18</v>
      </c>
      <c r="B1143" t="s">
        <v>14</v>
      </c>
      <c r="C1143" t="s">
        <v>52</v>
      </c>
      <c r="D1143" t="s">
        <v>55</v>
      </c>
      <c r="E1143" s="2">
        <v>45522</v>
      </c>
      <c r="F1143" t="s">
        <v>13</v>
      </c>
      <c r="G1143" s="2">
        <v>45530</v>
      </c>
    </row>
    <row r="1144" spans="1:7" x14ac:dyDescent="0.25">
      <c r="A1144" s="1">
        <v>5.0851600001585603E+18</v>
      </c>
      <c r="B1144" t="s">
        <v>14</v>
      </c>
      <c r="C1144" t="s">
        <v>52</v>
      </c>
      <c r="D1144" t="s">
        <v>55</v>
      </c>
      <c r="E1144" s="2">
        <v>45527</v>
      </c>
      <c r="F1144" t="s">
        <v>13</v>
      </c>
      <c r="G1144" s="2">
        <v>45534</v>
      </c>
    </row>
    <row r="1145" spans="1:7" x14ac:dyDescent="0.25">
      <c r="A1145" s="1">
        <v>5.0851600001585603E+18</v>
      </c>
      <c r="B1145" t="s">
        <v>14</v>
      </c>
      <c r="C1145" t="s">
        <v>52</v>
      </c>
      <c r="D1145" t="s">
        <v>57</v>
      </c>
      <c r="E1145" s="2">
        <v>45517</v>
      </c>
      <c r="F1145" t="s">
        <v>13</v>
      </c>
      <c r="G1145" s="2">
        <v>45523</v>
      </c>
    </row>
    <row r="1146" spans="1:7" x14ac:dyDescent="0.25">
      <c r="A1146" s="1">
        <v>5.0851600001585603E+18</v>
      </c>
      <c r="B1146" t="s">
        <v>14</v>
      </c>
      <c r="C1146" t="s">
        <v>52</v>
      </c>
      <c r="D1146" t="s">
        <v>57</v>
      </c>
      <c r="E1146" s="2">
        <v>45534</v>
      </c>
      <c r="F1146" t="s">
        <v>13</v>
      </c>
      <c r="G1146" s="2">
        <v>45565</v>
      </c>
    </row>
    <row r="1147" spans="1:7" x14ac:dyDescent="0.25">
      <c r="A1147" s="1">
        <v>5.0851600001585603E+18</v>
      </c>
      <c r="B1147" t="s">
        <v>14</v>
      </c>
      <c r="C1147" t="s">
        <v>52</v>
      </c>
      <c r="D1147" t="s">
        <v>64</v>
      </c>
      <c r="E1147" s="2">
        <v>45509</v>
      </c>
      <c r="F1147" t="s">
        <v>13</v>
      </c>
      <c r="G1147" s="2">
        <v>45588</v>
      </c>
    </row>
    <row r="1148" spans="1:7" x14ac:dyDescent="0.25">
      <c r="A1148" s="1">
        <v>5.0851600001585603E+18</v>
      </c>
      <c r="B1148" t="s">
        <v>14</v>
      </c>
      <c r="C1148" t="s">
        <v>52</v>
      </c>
      <c r="D1148" t="s">
        <v>64</v>
      </c>
      <c r="E1148" s="2">
        <v>45514</v>
      </c>
      <c r="F1148" t="s">
        <v>13</v>
      </c>
      <c r="G1148" s="2">
        <v>45523</v>
      </c>
    </row>
    <row r="1149" spans="1:7" x14ac:dyDescent="0.25">
      <c r="A1149" s="1">
        <v>5.0851600001585603E+18</v>
      </c>
      <c r="B1149" t="s">
        <v>14</v>
      </c>
      <c r="C1149" t="s">
        <v>52</v>
      </c>
      <c r="D1149" t="s">
        <v>64</v>
      </c>
      <c r="E1149" s="2">
        <v>45514</v>
      </c>
      <c r="F1149" t="s">
        <v>13</v>
      </c>
      <c r="G1149" s="2">
        <v>45525</v>
      </c>
    </row>
    <row r="1150" spans="1:7" x14ac:dyDescent="0.25">
      <c r="A1150" s="1">
        <v>5.0851600001585603E+18</v>
      </c>
      <c r="B1150" t="s">
        <v>14</v>
      </c>
      <c r="C1150" t="s">
        <v>52</v>
      </c>
      <c r="D1150" t="s">
        <v>64</v>
      </c>
      <c r="E1150" s="2">
        <v>45515</v>
      </c>
      <c r="F1150" t="s">
        <v>13</v>
      </c>
      <c r="G1150" s="2">
        <v>45525</v>
      </c>
    </row>
    <row r="1151" spans="1:7" x14ac:dyDescent="0.25">
      <c r="A1151" s="1">
        <v>5.0851600001585603E+18</v>
      </c>
      <c r="B1151" t="s">
        <v>14</v>
      </c>
      <c r="C1151" t="s">
        <v>52</v>
      </c>
      <c r="D1151" t="s">
        <v>64</v>
      </c>
      <c r="E1151" s="2">
        <v>45524</v>
      </c>
      <c r="F1151" t="s">
        <v>13</v>
      </c>
      <c r="G1151" s="2">
        <v>45534</v>
      </c>
    </row>
    <row r="1152" spans="1:7" x14ac:dyDescent="0.25">
      <c r="A1152" s="1">
        <v>5.0851600001585603E+18</v>
      </c>
      <c r="B1152" t="s">
        <v>14</v>
      </c>
      <c r="C1152" t="s">
        <v>53</v>
      </c>
      <c r="D1152" t="s">
        <v>54</v>
      </c>
      <c r="E1152" s="2">
        <v>45532</v>
      </c>
      <c r="F1152" t="s">
        <v>13</v>
      </c>
      <c r="G1152" s="2">
        <v>45532</v>
      </c>
    </row>
    <row r="1153" spans="1:7" x14ac:dyDescent="0.25">
      <c r="A1153" s="1">
        <v>5.0851600001585603E+18</v>
      </c>
      <c r="B1153" t="s">
        <v>14</v>
      </c>
      <c r="C1153" t="s">
        <v>53</v>
      </c>
      <c r="D1153" t="s">
        <v>55</v>
      </c>
      <c r="E1153" s="2">
        <v>45526</v>
      </c>
      <c r="F1153" t="s">
        <v>13</v>
      </c>
      <c r="G1153" s="2">
        <v>45532</v>
      </c>
    </row>
    <row r="1154" spans="1:7" x14ac:dyDescent="0.25">
      <c r="A1154" s="1">
        <v>5.0851600001585603E+18</v>
      </c>
      <c r="B1154" t="s">
        <v>14</v>
      </c>
      <c r="C1154" t="s">
        <v>53</v>
      </c>
      <c r="D1154" t="s">
        <v>55</v>
      </c>
      <c r="E1154" s="2">
        <v>45532</v>
      </c>
      <c r="F1154" t="s">
        <v>13</v>
      </c>
      <c r="G1154" s="2">
        <v>45533</v>
      </c>
    </row>
    <row r="1155" spans="1:7" x14ac:dyDescent="0.25">
      <c r="A1155" s="1">
        <v>5.0851600001586954E+18</v>
      </c>
      <c r="B1155" t="s">
        <v>7</v>
      </c>
      <c r="C1155" t="s">
        <v>11</v>
      </c>
      <c r="D1155" t="s">
        <v>54</v>
      </c>
      <c r="E1155" s="2">
        <v>45517</v>
      </c>
      <c r="F1155" t="s">
        <v>13</v>
      </c>
      <c r="G1155" s="2">
        <v>45517</v>
      </c>
    </row>
    <row r="1156" spans="1:7" x14ac:dyDescent="0.25">
      <c r="A1156" s="1">
        <v>5.0851600001586954E+18</v>
      </c>
      <c r="B1156" t="s">
        <v>7</v>
      </c>
      <c r="C1156" t="s">
        <v>11</v>
      </c>
      <c r="D1156" t="s">
        <v>54</v>
      </c>
      <c r="E1156" s="2">
        <v>45533</v>
      </c>
      <c r="F1156" t="s">
        <v>13</v>
      </c>
      <c r="G1156" s="2">
        <v>45533</v>
      </c>
    </row>
    <row r="1157" spans="1:7" x14ac:dyDescent="0.25">
      <c r="A1157" s="1">
        <v>5.085160000165207E+18</v>
      </c>
      <c r="B1157" t="s">
        <v>14</v>
      </c>
      <c r="C1157" t="s">
        <v>27</v>
      </c>
      <c r="D1157" t="s">
        <v>64</v>
      </c>
      <c r="E1157" s="2">
        <v>45521</v>
      </c>
      <c r="F1157" t="s">
        <v>13</v>
      </c>
      <c r="G1157" s="2">
        <v>45589</v>
      </c>
    </row>
    <row r="1158" spans="1:7" x14ac:dyDescent="0.25">
      <c r="A1158" s="1">
        <v>5.085160000165207E+18</v>
      </c>
      <c r="B1158" t="s">
        <v>14</v>
      </c>
      <c r="C1158" t="s">
        <v>28</v>
      </c>
      <c r="D1158" t="s">
        <v>55</v>
      </c>
      <c r="E1158" s="2">
        <v>45508</v>
      </c>
      <c r="F1158" t="s">
        <v>13</v>
      </c>
      <c r="G1158" s="2">
        <v>45509</v>
      </c>
    </row>
    <row r="1159" spans="1:7" x14ac:dyDescent="0.25">
      <c r="A1159" s="1">
        <v>5.085160000165207E+18</v>
      </c>
      <c r="B1159" t="s">
        <v>14</v>
      </c>
      <c r="C1159" t="s">
        <v>246</v>
      </c>
      <c r="D1159" t="s">
        <v>55</v>
      </c>
      <c r="E1159" s="2">
        <v>45521</v>
      </c>
      <c r="F1159" t="s">
        <v>13</v>
      </c>
      <c r="G1159" s="2">
        <v>45523</v>
      </c>
    </row>
    <row r="1160" spans="1:7" x14ac:dyDescent="0.25">
      <c r="A1160" s="1">
        <v>5.085160000165207E+18</v>
      </c>
      <c r="B1160" t="s">
        <v>14</v>
      </c>
      <c r="C1160" t="s">
        <v>31</v>
      </c>
      <c r="D1160" t="s">
        <v>54</v>
      </c>
      <c r="E1160" s="2">
        <v>45509</v>
      </c>
      <c r="F1160" t="s">
        <v>13</v>
      </c>
      <c r="G1160" s="2">
        <v>45509</v>
      </c>
    </row>
    <row r="1161" spans="1:7" x14ac:dyDescent="0.25">
      <c r="A1161" s="1">
        <v>5.085160000165207E+18</v>
      </c>
      <c r="B1161" t="s">
        <v>14</v>
      </c>
      <c r="C1161" t="s">
        <v>33</v>
      </c>
      <c r="D1161" t="s">
        <v>55</v>
      </c>
      <c r="E1161" s="2">
        <v>45522</v>
      </c>
      <c r="F1161" t="s">
        <v>13</v>
      </c>
      <c r="G1161" s="2">
        <v>45525</v>
      </c>
    </row>
    <row r="1162" spans="1:7" x14ac:dyDescent="0.25">
      <c r="A1162" s="1">
        <v>5.085160000165207E+18</v>
      </c>
      <c r="B1162" t="s">
        <v>14</v>
      </c>
      <c r="C1162" t="s">
        <v>33</v>
      </c>
      <c r="D1162" t="s">
        <v>58</v>
      </c>
      <c r="E1162" s="2">
        <v>45517</v>
      </c>
      <c r="F1162" t="s">
        <v>13</v>
      </c>
      <c r="G1162" s="2">
        <v>45524</v>
      </c>
    </row>
    <row r="1163" spans="1:7" x14ac:dyDescent="0.25">
      <c r="A1163" s="1">
        <v>5.085160000165207E+18</v>
      </c>
      <c r="B1163" t="s">
        <v>14</v>
      </c>
      <c r="C1163" t="s">
        <v>40</v>
      </c>
      <c r="D1163" t="s">
        <v>55</v>
      </c>
      <c r="E1163" s="2">
        <v>45512</v>
      </c>
      <c r="F1163" t="s">
        <v>13</v>
      </c>
      <c r="G1163" s="2">
        <v>45516</v>
      </c>
    </row>
    <row r="1164" spans="1:7" x14ac:dyDescent="0.25">
      <c r="A1164" s="1">
        <v>5.085160000165207E+18</v>
      </c>
      <c r="B1164" t="s">
        <v>14</v>
      </c>
      <c r="C1164" t="s">
        <v>40</v>
      </c>
      <c r="D1164" t="s">
        <v>57</v>
      </c>
      <c r="E1164" s="2">
        <v>45510</v>
      </c>
      <c r="F1164" t="s">
        <v>13</v>
      </c>
      <c r="G1164" s="2">
        <v>45513</v>
      </c>
    </row>
    <row r="1165" spans="1:7" x14ac:dyDescent="0.25">
      <c r="A1165" s="1">
        <v>5.085160000165207E+18</v>
      </c>
      <c r="B1165" t="s">
        <v>14</v>
      </c>
      <c r="C1165" t="s">
        <v>192</v>
      </c>
      <c r="D1165" t="s">
        <v>55</v>
      </c>
      <c r="E1165" s="2">
        <v>45507</v>
      </c>
      <c r="F1165" t="s">
        <v>13</v>
      </c>
      <c r="G1165" s="2">
        <v>45509</v>
      </c>
    </row>
    <row r="1166" spans="1:7" x14ac:dyDescent="0.25">
      <c r="A1166" s="1">
        <v>5.085160000165207E+18</v>
      </c>
      <c r="B1166" t="s">
        <v>14</v>
      </c>
      <c r="C1166" t="s">
        <v>52</v>
      </c>
      <c r="D1166" t="s">
        <v>54</v>
      </c>
      <c r="E1166" s="2">
        <v>45505</v>
      </c>
      <c r="F1166" t="s">
        <v>13</v>
      </c>
      <c r="G1166" s="2">
        <v>45505</v>
      </c>
    </row>
    <row r="1167" spans="1:7" x14ac:dyDescent="0.25">
      <c r="A1167" s="1">
        <v>5.085160000165207E+18</v>
      </c>
      <c r="B1167" t="s">
        <v>14</v>
      </c>
      <c r="C1167" t="s">
        <v>52</v>
      </c>
      <c r="D1167" t="s">
        <v>54</v>
      </c>
      <c r="E1167" s="2">
        <v>45507</v>
      </c>
      <c r="F1167" t="s">
        <v>13</v>
      </c>
      <c r="G1167" s="2">
        <v>45507</v>
      </c>
    </row>
    <row r="1168" spans="1:7" x14ac:dyDescent="0.25">
      <c r="A1168" s="1">
        <v>5.085160000165207E+18</v>
      </c>
      <c r="B1168" t="s">
        <v>14</v>
      </c>
      <c r="C1168" t="s">
        <v>52</v>
      </c>
      <c r="D1168" t="s">
        <v>54</v>
      </c>
      <c r="E1168" s="2">
        <v>45508</v>
      </c>
      <c r="F1168" t="s">
        <v>13</v>
      </c>
      <c r="G1168" s="2">
        <v>45509</v>
      </c>
    </row>
    <row r="1169" spans="1:7" x14ac:dyDescent="0.25">
      <c r="A1169" s="1">
        <v>5.085160000165207E+18</v>
      </c>
      <c r="B1169" t="s">
        <v>14</v>
      </c>
      <c r="C1169" t="s">
        <v>52</v>
      </c>
      <c r="D1169" t="s">
        <v>54</v>
      </c>
      <c r="E1169" s="2">
        <v>45509</v>
      </c>
      <c r="F1169" t="s">
        <v>13</v>
      </c>
      <c r="G1169" s="2">
        <v>45509</v>
      </c>
    </row>
    <row r="1170" spans="1:7" x14ac:dyDescent="0.25">
      <c r="A1170" s="1">
        <v>5.085160000165207E+18</v>
      </c>
      <c r="B1170" t="s">
        <v>14</v>
      </c>
      <c r="C1170" t="s">
        <v>52</v>
      </c>
      <c r="D1170" t="s">
        <v>54</v>
      </c>
      <c r="E1170" s="2">
        <v>45510</v>
      </c>
      <c r="F1170" t="s">
        <v>13</v>
      </c>
      <c r="G1170" s="2">
        <v>45510</v>
      </c>
    </row>
    <row r="1171" spans="1:7" x14ac:dyDescent="0.25">
      <c r="A1171" s="1">
        <v>5.085160000165207E+18</v>
      </c>
      <c r="B1171" t="s">
        <v>14</v>
      </c>
      <c r="C1171" t="s">
        <v>52</v>
      </c>
      <c r="D1171" t="s">
        <v>54</v>
      </c>
      <c r="E1171" s="2">
        <v>45512</v>
      </c>
      <c r="F1171" t="s">
        <v>13</v>
      </c>
      <c r="G1171" s="2">
        <v>45512</v>
      </c>
    </row>
    <row r="1172" spans="1:7" x14ac:dyDescent="0.25">
      <c r="A1172" s="1">
        <v>5.085160000165207E+18</v>
      </c>
      <c r="B1172" t="s">
        <v>14</v>
      </c>
      <c r="C1172" t="s">
        <v>52</v>
      </c>
      <c r="D1172" t="s">
        <v>54</v>
      </c>
      <c r="E1172" s="2">
        <v>45514</v>
      </c>
      <c r="F1172" t="s">
        <v>13</v>
      </c>
      <c r="G1172" s="2">
        <v>45516</v>
      </c>
    </row>
    <row r="1173" spans="1:7" x14ac:dyDescent="0.25">
      <c r="A1173" s="1">
        <v>5.085160000165207E+18</v>
      </c>
      <c r="B1173" t="s">
        <v>14</v>
      </c>
      <c r="C1173" t="s">
        <v>52</v>
      </c>
      <c r="D1173" t="s">
        <v>54</v>
      </c>
      <c r="E1173" s="2">
        <v>45516</v>
      </c>
      <c r="F1173" t="s">
        <v>13</v>
      </c>
      <c r="G1173" s="2">
        <v>45516</v>
      </c>
    </row>
    <row r="1174" spans="1:7" x14ac:dyDescent="0.25">
      <c r="A1174" s="1">
        <v>5.085160000165207E+18</v>
      </c>
      <c r="B1174" t="s">
        <v>14</v>
      </c>
      <c r="C1174" t="s">
        <v>52</v>
      </c>
      <c r="D1174" t="s">
        <v>54</v>
      </c>
      <c r="E1174" s="2">
        <v>45520</v>
      </c>
      <c r="F1174" t="s">
        <v>13</v>
      </c>
      <c r="G1174" s="2">
        <v>45520</v>
      </c>
    </row>
    <row r="1175" spans="1:7" x14ac:dyDescent="0.25">
      <c r="A1175" s="1">
        <v>5.085160000165207E+18</v>
      </c>
      <c r="B1175" t="s">
        <v>14</v>
      </c>
      <c r="C1175" t="s">
        <v>52</v>
      </c>
      <c r="D1175" t="s">
        <v>54</v>
      </c>
      <c r="E1175" s="2">
        <v>45520</v>
      </c>
      <c r="F1175" t="s">
        <v>13</v>
      </c>
      <c r="G1175" s="2">
        <v>45521</v>
      </c>
    </row>
    <row r="1176" spans="1:7" x14ac:dyDescent="0.25">
      <c r="A1176" s="1">
        <v>5.085160000165207E+18</v>
      </c>
      <c r="B1176" t="s">
        <v>14</v>
      </c>
      <c r="C1176" t="s">
        <v>52</v>
      </c>
      <c r="D1176" t="s">
        <v>54</v>
      </c>
      <c r="E1176" s="2">
        <v>45521</v>
      </c>
      <c r="F1176" t="s">
        <v>13</v>
      </c>
      <c r="G1176" s="2">
        <v>45523</v>
      </c>
    </row>
    <row r="1177" spans="1:7" x14ac:dyDescent="0.25">
      <c r="A1177" s="1">
        <v>5.085160000165207E+18</v>
      </c>
      <c r="B1177" t="s">
        <v>14</v>
      </c>
      <c r="C1177" t="s">
        <v>52</v>
      </c>
      <c r="D1177" t="s">
        <v>54</v>
      </c>
      <c r="E1177" s="2">
        <v>45523</v>
      </c>
      <c r="F1177" t="s">
        <v>13</v>
      </c>
      <c r="G1177" s="2">
        <v>45523</v>
      </c>
    </row>
    <row r="1178" spans="1:7" x14ac:dyDescent="0.25">
      <c r="A1178" s="1">
        <v>5.085160000165207E+18</v>
      </c>
      <c r="B1178" t="s">
        <v>14</v>
      </c>
      <c r="C1178" t="s">
        <v>52</v>
      </c>
      <c r="D1178" t="s">
        <v>54</v>
      </c>
      <c r="E1178" s="2">
        <v>45524</v>
      </c>
      <c r="F1178" t="s">
        <v>13</v>
      </c>
      <c r="G1178" s="2">
        <v>45526</v>
      </c>
    </row>
    <row r="1179" spans="1:7" x14ac:dyDescent="0.25">
      <c r="A1179" s="1">
        <v>5.085160000165207E+18</v>
      </c>
      <c r="B1179" t="s">
        <v>14</v>
      </c>
      <c r="C1179" t="s">
        <v>52</v>
      </c>
      <c r="D1179" t="s">
        <v>54</v>
      </c>
      <c r="E1179" s="2">
        <v>45528</v>
      </c>
      <c r="F1179" t="s">
        <v>13</v>
      </c>
      <c r="G1179" s="2">
        <v>45530</v>
      </c>
    </row>
    <row r="1180" spans="1:7" x14ac:dyDescent="0.25">
      <c r="A1180" s="1">
        <v>5.085160000165207E+18</v>
      </c>
      <c r="B1180" t="s">
        <v>14</v>
      </c>
      <c r="C1180" t="s">
        <v>52</v>
      </c>
      <c r="D1180" t="s">
        <v>54</v>
      </c>
      <c r="E1180" s="2">
        <v>45531</v>
      </c>
      <c r="F1180" t="s">
        <v>13</v>
      </c>
      <c r="G1180" s="2">
        <v>45531</v>
      </c>
    </row>
    <row r="1181" spans="1:7" x14ac:dyDescent="0.25">
      <c r="A1181" s="1">
        <v>5.085160000165207E+18</v>
      </c>
      <c r="B1181" t="s">
        <v>14</v>
      </c>
      <c r="C1181" t="s">
        <v>52</v>
      </c>
      <c r="D1181" t="s">
        <v>54</v>
      </c>
      <c r="E1181" s="2">
        <v>45533</v>
      </c>
      <c r="F1181" t="s">
        <v>13</v>
      </c>
      <c r="G1181" s="2">
        <v>45533</v>
      </c>
    </row>
    <row r="1182" spans="1:7" x14ac:dyDescent="0.25">
      <c r="A1182" s="1">
        <v>5.085160000165207E+18</v>
      </c>
      <c r="B1182" t="s">
        <v>14</v>
      </c>
      <c r="C1182" t="s">
        <v>52</v>
      </c>
      <c r="D1182" t="s">
        <v>55</v>
      </c>
      <c r="E1182" s="2">
        <v>45508</v>
      </c>
      <c r="F1182" t="s">
        <v>13</v>
      </c>
      <c r="G1182" s="2">
        <v>45509</v>
      </c>
    </row>
    <row r="1183" spans="1:7" x14ac:dyDescent="0.25">
      <c r="A1183" s="1">
        <v>5.085160000165207E+18</v>
      </c>
      <c r="B1183" t="s">
        <v>14</v>
      </c>
      <c r="C1183" t="s">
        <v>52</v>
      </c>
      <c r="D1183" t="s">
        <v>55</v>
      </c>
      <c r="E1183" s="2">
        <v>45508</v>
      </c>
      <c r="F1183" t="s">
        <v>13</v>
      </c>
      <c r="G1183" s="2">
        <v>45511</v>
      </c>
    </row>
    <row r="1184" spans="1:7" x14ac:dyDescent="0.25">
      <c r="A1184" s="1">
        <v>5.085160000165207E+18</v>
      </c>
      <c r="B1184" t="s">
        <v>14</v>
      </c>
      <c r="C1184" t="s">
        <v>52</v>
      </c>
      <c r="D1184" t="s">
        <v>55</v>
      </c>
      <c r="E1184" s="2">
        <v>45509</v>
      </c>
      <c r="F1184" t="s">
        <v>13</v>
      </c>
      <c r="G1184" s="2">
        <v>45511</v>
      </c>
    </row>
    <row r="1185" spans="1:7" x14ac:dyDescent="0.25">
      <c r="A1185" s="1">
        <v>5.085160000165207E+18</v>
      </c>
      <c r="B1185" t="s">
        <v>14</v>
      </c>
      <c r="C1185" t="s">
        <v>52</v>
      </c>
      <c r="D1185" t="s">
        <v>55</v>
      </c>
      <c r="E1185" s="2">
        <v>45513</v>
      </c>
      <c r="F1185" t="s">
        <v>13</v>
      </c>
      <c r="G1185" s="2">
        <v>45516</v>
      </c>
    </row>
    <row r="1186" spans="1:7" x14ac:dyDescent="0.25">
      <c r="A1186" s="1">
        <v>5.085160000165207E+18</v>
      </c>
      <c r="B1186" t="s">
        <v>14</v>
      </c>
      <c r="C1186" t="s">
        <v>52</v>
      </c>
      <c r="D1186" t="s">
        <v>55</v>
      </c>
      <c r="E1186" s="2">
        <v>45516</v>
      </c>
      <c r="F1186" t="s">
        <v>13</v>
      </c>
      <c r="G1186" s="2">
        <v>45518</v>
      </c>
    </row>
    <row r="1187" spans="1:7" x14ac:dyDescent="0.25">
      <c r="A1187" s="1">
        <v>5.085160000165207E+18</v>
      </c>
      <c r="B1187" t="s">
        <v>14</v>
      </c>
      <c r="C1187" t="s">
        <v>52</v>
      </c>
      <c r="D1187" t="s">
        <v>55</v>
      </c>
      <c r="E1187" s="2">
        <v>45521</v>
      </c>
      <c r="F1187" t="s">
        <v>13</v>
      </c>
      <c r="G1187" s="2">
        <v>45523</v>
      </c>
    </row>
    <row r="1188" spans="1:7" x14ac:dyDescent="0.25">
      <c r="A1188" s="1">
        <v>5.085160000165207E+18</v>
      </c>
      <c r="B1188" t="s">
        <v>14</v>
      </c>
      <c r="C1188" t="s">
        <v>52</v>
      </c>
      <c r="D1188" t="s">
        <v>55</v>
      </c>
      <c r="E1188" s="2">
        <v>45522</v>
      </c>
      <c r="F1188" t="s">
        <v>13</v>
      </c>
      <c r="G1188" s="2">
        <v>45524</v>
      </c>
    </row>
    <row r="1189" spans="1:7" x14ac:dyDescent="0.25">
      <c r="A1189" s="1">
        <v>5.085160000165207E+18</v>
      </c>
      <c r="B1189" t="s">
        <v>14</v>
      </c>
      <c r="C1189" t="s">
        <v>52</v>
      </c>
      <c r="D1189" t="s">
        <v>55</v>
      </c>
      <c r="E1189" s="2">
        <v>45526</v>
      </c>
      <c r="F1189" t="s">
        <v>13</v>
      </c>
      <c r="G1189" s="2">
        <v>45530</v>
      </c>
    </row>
    <row r="1190" spans="1:7" x14ac:dyDescent="0.25">
      <c r="A1190" s="1">
        <v>5.085160000165207E+18</v>
      </c>
      <c r="B1190" t="s">
        <v>14</v>
      </c>
      <c r="C1190" t="s">
        <v>52</v>
      </c>
      <c r="D1190" t="s">
        <v>57</v>
      </c>
      <c r="E1190" s="2">
        <v>45510</v>
      </c>
      <c r="F1190" t="s">
        <v>13</v>
      </c>
      <c r="G1190" s="2">
        <v>45513</v>
      </c>
    </row>
    <row r="1191" spans="1:7" x14ac:dyDescent="0.25">
      <c r="A1191" s="1">
        <v>5.085160000165207E+18</v>
      </c>
      <c r="B1191" t="s">
        <v>14</v>
      </c>
      <c r="C1191" t="s">
        <v>52</v>
      </c>
      <c r="D1191" t="s">
        <v>57</v>
      </c>
      <c r="E1191" s="2">
        <v>45512</v>
      </c>
      <c r="F1191" t="s">
        <v>13</v>
      </c>
      <c r="G1191" s="2">
        <v>45520</v>
      </c>
    </row>
    <row r="1192" spans="1:7" x14ac:dyDescent="0.25">
      <c r="A1192" s="1">
        <v>5.085160000165207E+18</v>
      </c>
      <c r="B1192" t="s">
        <v>14</v>
      </c>
      <c r="C1192" t="s">
        <v>52</v>
      </c>
      <c r="D1192" t="s">
        <v>57</v>
      </c>
      <c r="E1192" s="2">
        <v>45521</v>
      </c>
      <c r="F1192" t="s">
        <v>13</v>
      </c>
      <c r="G1192" s="2">
        <v>45523</v>
      </c>
    </row>
    <row r="1193" spans="1:7" x14ac:dyDescent="0.25">
      <c r="A1193" s="1">
        <v>5.085160000165207E+18</v>
      </c>
      <c r="B1193" t="s">
        <v>14</v>
      </c>
      <c r="C1193" t="s">
        <v>52</v>
      </c>
      <c r="D1193" t="s">
        <v>64</v>
      </c>
      <c r="E1193" s="2">
        <v>45522</v>
      </c>
      <c r="F1193" t="s">
        <v>13</v>
      </c>
      <c r="G1193" s="2">
        <v>45531</v>
      </c>
    </row>
    <row r="1194" spans="1:7" x14ac:dyDescent="0.25">
      <c r="A1194" s="1">
        <v>5.085160000165207E+18</v>
      </c>
      <c r="B1194" t="s">
        <v>14</v>
      </c>
      <c r="C1194" t="s">
        <v>53</v>
      </c>
      <c r="D1194" t="s">
        <v>54</v>
      </c>
      <c r="E1194" s="2">
        <v>45517</v>
      </c>
      <c r="F1194" t="s">
        <v>13</v>
      </c>
      <c r="G1194" s="2">
        <v>45517</v>
      </c>
    </row>
    <row r="1195" spans="1:7" x14ac:dyDescent="0.25">
      <c r="A1195" s="1">
        <v>5.085160000165207E+18</v>
      </c>
      <c r="B1195" t="s">
        <v>14</v>
      </c>
      <c r="C1195" t="s">
        <v>53</v>
      </c>
      <c r="D1195" t="s">
        <v>55</v>
      </c>
      <c r="E1195" s="2">
        <v>45524</v>
      </c>
      <c r="F1195" t="s">
        <v>13</v>
      </c>
      <c r="G1195" s="2">
        <v>45525</v>
      </c>
    </row>
    <row r="1196" spans="1:7" x14ac:dyDescent="0.25">
      <c r="A1196" s="1">
        <v>5.085160000165207E+18</v>
      </c>
      <c r="B1196" t="s">
        <v>14</v>
      </c>
      <c r="C1196" t="s">
        <v>53</v>
      </c>
      <c r="D1196" t="s">
        <v>55</v>
      </c>
      <c r="E1196" s="2">
        <v>45526</v>
      </c>
      <c r="F1196" t="s">
        <v>13</v>
      </c>
      <c r="G1196" s="2">
        <v>45527</v>
      </c>
    </row>
    <row r="1197" spans="1:7" x14ac:dyDescent="0.25">
      <c r="A1197" s="1">
        <v>5.085160000165207E+18</v>
      </c>
      <c r="B1197" t="s">
        <v>14</v>
      </c>
      <c r="C1197" t="s">
        <v>53</v>
      </c>
      <c r="D1197" t="s">
        <v>55</v>
      </c>
      <c r="E1197" s="2">
        <v>45530</v>
      </c>
      <c r="F1197" t="s">
        <v>13</v>
      </c>
      <c r="G1197" s="2">
        <v>45532</v>
      </c>
    </row>
    <row r="1198" spans="1:7" x14ac:dyDescent="0.25">
      <c r="A1198" s="1">
        <v>5.085160000165207E+18</v>
      </c>
      <c r="B1198" t="s">
        <v>14</v>
      </c>
      <c r="C1198" t="s">
        <v>53</v>
      </c>
      <c r="D1198" t="s">
        <v>64</v>
      </c>
      <c r="E1198" s="2">
        <v>45534</v>
      </c>
      <c r="F1198" t="s">
        <v>13</v>
      </c>
      <c r="G1198" s="2">
        <v>45539</v>
      </c>
    </row>
    <row r="1199" spans="1:7" x14ac:dyDescent="0.25">
      <c r="A1199" s="1">
        <v>5.0851600001724641E+18</v>
      </c>
      <c r="B1199" t="s">
        <v>14</v>
      </c>
      <c r="C1199" t="s">
        <v>52</v>
      </c>
      <c r="D1199" t="s">
        <v>57</v>
      </c>
      <c r="E1199" s="2">
        <v>44954</v>
      </c>
      <c r="F1199" t="s">
        <v>13</v>
      </c>
      <c r="G1199" s="2">
        <v>45492</v>
      </c>
    </row>
    <row r="1200" spans="1:7" x14ac:dyDescent="0.25">
      <c r="A1200" s="1">
        <v>5.0851600001746698E+18</v>
      </c>
      <c r="B1200" t="s">
        <v>14</v>
      </c>
      <c r="C1200" t="s">
        <v>29</v>
      </c>
      <c r="D1200" t="s">
        <v>57</v>
      </c>
      <c r="E1200" s="2">
        <v>45531</v>
      </c>
      <c r="F1200" t="s">
        <v>13</v>
      </c>
      <c r="G1200" s="2">
        <v>45532</v>
      </c>
    </row>
    <row r="1201" spans="1:7" x14ac:dyDescent="0.25">
      <c r="A1201" s="1">
        <v>5.0851600001752852E+18</v>
      </c>
      <c r="B1201" t="s">
        <v>14</v>
      </c>
      <c r="C1201" t="s">
        <v>13</v>
      </c>
      <c r="D1201" t="s">
        <v>54</v>
      </c>
      <c r="E1201" s="2">
        <v>45523</v>
      </c>
      <c r="F1201" t="s">
        <v>13</v>
      </c>
      <c r="G1201" s="2">
        <v>45524</v>
      </c>
    </row>
    <row r="1202" spans="1:7" x14ac:dyDescent="0.25">
      <c r="A1202" s="1">
        <v>5.0851600001752852E+18</v>
      </c>
      <c r="B1202" t="s">
        <v>14</v>
      </c>
      <c r="C1202" t="s">
        <v>13</v>
      </c>
      <c r="D1202" t="s">
        <v>55</v>
      </c>
      <c r="E1202" s="2">
        <v>45506</v>
      </c>
      <c r="F1202" t="s">
        <v>13</v>
      </c>
      <c r="G1202" s="2">
        <v>45506</v>
      </c>
    </row>
    <row r="1203" spans="1:7" x14ac:dyDescent="0.25">
      <c r="A1203" s="1">
        <v>5.0851600001752852E+18</v>
      </c>
      <c r="B1203" t="s">
        <v>14</v>
      </c>
      <c r="C1203" t="s">
        <v>13</v>
      </c>
      <c r="D1203" t="s">
        <v>64</v>
      </c>
      <c r="E1203" s="2">
        <v>45520</v>
      </c>
      <c r="F1203" t="s">
        <v>13</v>
      </c>
      <c r="G1203" s="2">
        <v>45526</v>
      </c>
    </row>
    <row r="1204" spans="1:7" x14ac:dyDescent="0.25">
      <c r="A1204" s="1">
        <v>5.0851600001752852E+18</v>
      </c>
      <c r="B1204" t="s">
        <v>14</v>
      </c>
      <c r="C1204" t="s">
        <v>67</v>
      </c>
      <c r="D1204" t="s">
        <v>64</v>
      </c>
      <c r="E1204" s="2">
        <v>45532</v>
      </c>
      <c r="F1204" t="s">
        <v>13</v>
      </c>
      <c r="G1204" s="2">
        <v>45537</v>
      </c>
    </row>
    <row r="1205" spans="1:7" x14ac:dyDescent="0.25">
      <c r="A1205" s="1">
        <v>5.0851600001752852E+18</v>
      </c>
      <c r="B1205" t="s">
        <v>14</v>
      </c>
      <c r="C1205" t="s">
        <v>16</v>
      </c>
      <c r="D1205" t="s">
        <v>64</v>
      </c>
      <c r="E1205" s="2">
        <v>45531</v>
      </c>
      <c r="F1205" t="s">
        <v>13</v>
      </c>
      <c r="G1205" s="2">
        <v>45538</v>
      </c>
    </row>
    <row r="1206" spans="1:7" x14ac:dyDescent="0.25">
      <c r="A1206" s="1">
        <v>5.0851600001752852E+18</v>
      </c>
      <c r="B1206" t="s">
        <v>14</v>
      </c>
      <c r="C1206" t="s">
        <v>19</v>
      </c>
      <c r="D1206" t="s">
        <v>58</v>
      </c>
      <c r="E1206" s="2">
        <v>45506</v>
      </c>
      <c r="F1206" t="s">
        <v>13</v>
      </c>
      <c r="G1206" s="2">
        <v>45512</v>
      </c>
    </row>
    <row r="1207" spans="1:7" x14ac:dyDescent="0.25">
      <c r="A1207" s="1">
        <v>5.0851600001752852E+18</v>
      </c>
      <c r="B1207" t="s">
        <v>14</v>
      </c>
      <c r="C1207" t="s">
        <v>21</v>
      </c>
      <c r="D1207" t="s">
        <v>54</v>
      </c>
      <c r="E1207" s="2">
        <v>45510</v>
      </c>
      <c r="F1207" t="s">
        <v>13</v>
      </c>
      <c r="G1207" s="2">
        <v>45510</v>
      </c>
    </row>
    <row r="1208" spans="1:7" x14ac:dyDescent="0.25">
      <c r="A1208" s="1">
        <v>5.0851600001752852E+18</v>
      </c>
      <c r="B1208" t="s">
        <v>14</v>
      </c>
      <c r="C1208" t="s">
        <v>23</v>
      </c>
      <c r="D1208" t="s">
        <v>64</v>
      </c>
      <c r="E1208" s="2">
        <v>45516</v>
      </c>
      <c r="F1208" t="s">
        <v>13</v>
      </c>
      <c r="G1208" s="2">
        <v>45525</v>
      </c>
    </row>
    <row r="1209" spans="1:7" x14ac:dyDescent="0.25">
      <c r="A1209" s="1">
        <v>5.0851600001752852E+18</v>
      </c>
      <c r="B1209" t="s">
        <v>14</v>
      </c>
      <c r="C1209" t="s">
        <v>24</v>
      </c>
      <c r="D1209" t="s">
        <v>55</v>
      </c>
      <c r="E1209" s="2">
        <v>45505</v>
      </c>
      <c r="F1209" t="s">
        <v>13</v>
      </c>
      <c r="G1209" s="2">
        <v>45506</v>
      </c>
    </row>
    <row r="1210" spans="1:7" x14ac:dyDescent="0.25">
      <c r="A1210" s="1">
        <v>5.0851600001752852E+18</v>
      </c>
      <c r="B1210" t="s">
        <v>14</v>
      </c>
      <c r="C1210" t="s">
        <v>24</v>
      </c>
      <c r="D1210" t="s">
        <v>64</v>
      </c>
      <c r="E1210" s="2">
        <v>45519</v>
      </c>
      <c r="F1210" t="s">
        <v>13</v>
      </c>
      <c r="G1210" s="2">
        <v>45531</v>
      </c>
    </row>
    <row r="1211" spans="1:7" x14ac:dyDescent="0.25">
      <c r="A1211" s="1">
        <v>5.0851600001752852E+18</v>
      </c>
      <c r="B1211" t="s">
        <v>14</v>
      </c>
      <c r="C1211" t="s">
        <v>28</v>
      </c>
      <c r="D1211" t="s">
        <v>58</v>
      </c>
      <c r="E1211" s="2">
        <v>45506</v>
      </c>
      <c r="F1211" t="s">
        <v>13</v>
      </c>
      <c r="G1211" s="2">
        <v>45512</v>
      </c>
    </row>
    <row r="1212" spans="1:7" x14ac:dyDescent="0.25">
      <c r="A1212" s="1">
        <v>5.0851600001752852E+18</v>
      </c>
      <c r="B1212" t="s">
        <v>14</v>
      </c>
      <c r="C1212" t="s">
        <v>28</v>
      </c>
      <c r="D1212" t="s">
        <v>64</v>
      </c>
      <c r="E1212" s="2">
        <v>45531</v>
      </c>
      <c r="F1212" t="s">
        <v>13</v>
      </c>
      <c r="G1212" s="2">
        <v>45538</v>
      </c>
    </row>
    <row r="1213" spans="1:7" x14ac:dyDescent="0.25">
      <c r="A1213" s="1">
        <v>5.0851600001752852E+18</v>
      </c>
      <c r="B1213" t="s">
        <v>14</v>
      </c>
      <c r="C1213" t="s">
        <v>29</v>
      </c>
      <c r="D1213" t="s">
        <v>64</v>
      </c>
      <c r="E1213" s="2">
        <v>45511</v>
      </c>
      <c r="F1213" t="s">
        <v>13</v>
      </c>
      <c r="G1213" s="2">
        <v>45525</v>
      </c>
    </row>
    <row r="1214" spans="1:7" x14ac:dyDescent="0.25">
      <c r="A1214" s="1">
        <v>5.0851600001752852E+18</v>
      </c>
      <c r="B1214" t="s">
        <v>14</v>
      </c>
      <c r="C1214" t="s">
        <v>29</v>
      </c>
      <c r="D1214" t="s">
        <v>64</v>
      </c>
      <c r="E1214" s="2">
        <v>45531</v>
      </c>
      <c r="F1214" t="s">
        <v>13</v>
      </c>
      <c r="G1214" s="2">
        <v>45538</v>
      </c>
    </row>
    <row r="1215" spans="1:7" x14ac:dyDescent="0.25">
      <c r="A1215" s="1">
        <v>5.0851600001752852E+18</v>
      </c>
      <c r="B1215" t="s">
        <v>14</v>
      </c>
      <c r="C1215" t="s">
        <v>160</v>
      </c>
      <c r="D1215" t="s">
        <v>64</v>
      </c>
      <c r="E1215" s="2">
        <v>45512</v>
      </c>
      <c r="F1215" t="s">
        <v>13</v>
      </c>
      <c r="G1215" s="2">
        <v>45525</v>
      </c>
    </row>
    <row r="1216" spans="1:7" x14ac:dyDescent="0.25">
      <c r="A1216" s="1">
        <v>5.0851600001752852E+18</v>
      </c>
      <c r="B1216" t="s">
        <v>14</v>
      </c>
      <c r="C1216" t="s">
        <v>88</v>
      </c>
      <c r="D1216" t="s">
        <v>58</v>
      </c>
      <c r="E1216" s="2">
        <v>45505</v>
      </c>
      <c r="F1216" t="s">
        <v>13</v>
      </c>
      <c r="G1216" s="2">
        <v>45512</v>
      </c>
    </row>
    <row r="1217" spans="1:7" x14ac:dyDescent="0.25">
      <c r="A1217" s="1">
        <v>5.0851600001752852E+18</v>
      </c>
      <c r="B1217" t="s">
        <v>14</v>
      </c>
      <c r="C1217" t="s">
        <v>89</v>
      </c>
      <c r="D1217" t="s">
        <v>55</v>
      </c>
      <c r="E1217" s="2">
        <v>45512</v>
      </c>
      <c r="F1217" t="s">
        <v>10</v>
      </c>
      <c r="G1217" s="2">
        <v>45513</v>
      </c>
    </row>
    <row r="1218" spans="1:7" x14ac:dyDescent="0.25">
      <c r="A1218" s="1">
        <v>5.0851600001752852E+18</v>
      </c>
      <c r="B1218" t="s">
        <v>14</v>
      </c>
      <c r="C1218" t="s">
        <v>33</v>
      </c>
      <c r="D1218" t="s">
        <v>55</v>
      </c>
      <c r="E1218" s="2">
        <v>45506</v>
      </c>
      <c r="F1218" t="s">
        <v>13</v>
      </c>
      <c r="G1218" s="2">
        <v>45506</v>
      </c>
    </row>
    <row r="1219" spans="1:7" x14ac:dyDescent="0.25">
      <c r="A1219" s="1">
        <v>5.0851600001752852E+18</v>
      </c>
      <c r="B1219" t="s">
        <v>14</v>
      </c>
      <c r="C1219" t="s">
        <v>33</v>
      </c>
      <c r="D1219" t="s">
        <v>55</v>
      </c>
      <c r="E1219" s="2">
        <v>45506</v>
      </c>
      <c r="F1219" t="s">
        <v>13</v>
      </c>
      <c r="G1219" s="2">
        <v>45510</v>
      </c>
    </row>
    <row r="1220" spans="1:7" x14ac:dyDescent="0.25">
      <c r="A1220" s="1">
        <v>5.0851600001752852E+18</v>
      </c>
      <c r="B1220" t="s">
        <v>14</v>
      </c>
      <c r="C1220" t="s">
        <v>33</v>
      </c>
      <c r="D1220" t="s">
        <v>55</v>
      </c>
      <c r="E1220" s="2">
        <v>45517</v>
      </c>
      <c r="F1220" t="s">
        <v>13</v>
      </c>
      <c r="G1220" s="2">
        <v>45517</v>
      </c>
    </row>
    <row r="1221" spans="1:7" x14ac:dyDescent="0.25">
      <c r="A1221" s="1">
        <v>5.0851600001752852E+18</v>
      </c>
      <c r="B1221" t="s">
        <v>14</v>
      </c>
      <c r="C1221" t="s">
        <v>33</v>
      </c>
      <c r="D1221" t="s">
        <v>55</v>
      </c>
      <c r="E1221" s="2">
        <v>45519</v>
      </c>
      <c r="F1221" t="s">
        <v>13</v>
      </c>
      <c r="G1221" s="2">
        <v>45520</v>
      </c>
    </row>
    <row r="1222" spans="1:7" x14ac:dyDescent="0.25">
      <c r="A1222" s="1">
        <v>5.0851600001752852E+18</v>
      </c>
      <c r="B1222" t="s">
        <v>14</v>
      </c>
      <c r="C1222" t="s">
        <v>33</v>
      </c>
      <c r="D1222" t="s">
        <v>58</v>
      </c>
      <c r="E1222" s="2">
        <v>45507</v>
      </c>
      <c r="F1222" t="s">
        <v>13</v>
      </c>
      <c r="G1222" s="2">
        <v>45512</v>
      </c>
    </row>
    <row r="1223" spans="1:7" x14ac:dyDescent="0.25">
      <c r="A1223" s="1">
        <v>5.0851600001752852E+18</v>
      </c>
      <c r="B1223" t="s">
        <v>14</v>
      </c>
      <c r="C1223" t="s">
        <v>33</v>
      </c>
      <c r="D1223" t="s">
        <v>58</v>
      </c>
      <c r="E1223" s="2">
        <v>45510</v>
      </c>
      <c r="F1223" t="s">
        <v>13</v>
      </c>
      <c r="G1223" s="2">
        <v>45512</v>
      </c>
    </row>
    <row r="1224" spans="1:7" x14ac:dyDescent="0.25">
      <c r="A1224" s="1">
        <v>5.0851600001752852E+18</v>
      </c>
      <c r="B1224" t="s">
        <v>14</v>
      </c>
      <c r="C1224" t="s">
        <v>33</v>
      </c>
      <c r="D1224" t="s">
        <v>58</v>
      </c>
      <c r="E1224" s="2">
        <v>45521</v>
      </c>
      <c r="F1224" t="s">
        <v>13</v>
      </c>
      <c r="G1224" s="2">
        <v>45637</v>
      </c>
    </row>
    <row r="1225" spans="1:7" x14ac:dyDescent="0.25">
      <c r="A1225" s="1">
        <v>5.0851600001752852E+18</v>
      </c>
      <c r="B1225" t="s">
        <v>14</v>
      </c>
      <c r="C1225" t="s">
        <v>33</v>
      </c>
      <c r="D1225" t="s">
        <v>64</v>
      </c>
      <c r="E1225" s="2">
        <v>45511</v>
      </c>
      <c r="F1225" t="s">
        <v>13</v>
      </c>
      <c r="G1225" s="2">
        <v>45525</v>
      </c>
    </row>
    <row r="1226" spans="1:7" x14ac:dyDescent="0.25">
      <c r="A1226" s="1">
        <v>5.0851600001752852E+18</v>
      </c>
      <c r="B1226" t="s">
        <v>14</v>
      </c>
      <c r="C1226" t="s">
        <v>33</v>
      </c>
      <c r="D1226" t="s">
        <v>64</v>
      </c>
      <c r="E1226" s="2">
        <v>45519</v>
      </c>
      <c r="F1226" t="s">
        <v>13</v>
      </c>
      <c r="G1226" s="2">
        <v>45525</v>
      </c>
    </row>
    <row r="1227" spans="1:7" x14ac:dyDescent="0.25">
      <c r="A1227" s="1">
        <v>5.0851600001752852E+18</v>
      </c>
      <c r="B1227" t="s">
        <v>14</v>
      </c>
      <c r="C1227" t="s">
        <v>33</v>
      </c>
      <c r="D1227" t="s">
        <v>64</v>
      </c>
      <c r="E1227" s="2">
        <v>45519</v>
      </c>
      <c r="F1227" t="s">
        <v>13</v>
      </c>
      <c r="G1227" s="2">
        <v>45526</v>
      </c>
    </row>
    <row r="1228" spans="1:7" x14ac:dyDescent="0.25">
      <c r="A1228" s="1">
        <v>5.0851600001752852E+18</v>
      </c>
      <c r="B1228" t="s">
        <v>14</v>
      </c>
      <c r="C1228" t="s">
        <v>33</v>
      </c>
      <c r="D1228" t="s">
        <v>64</v>
      </c>
      <c r="E1228" s="2">
        <v>45520</v>
      </c>
      <c r="F1228" t="s">
        <v>13</v>
      </c>
      <c r="G1228" s="2">
        <v>45539</v>
      </c>
    </row>
    <row r="1229" spans="1:7" x14ac:dyDescent="0.25">
      <c r="A1229" s="1">
        <v>5.0851600001752852E+18</v>
      </c>
      <c r="B1229" t="s">
        <v>14</v>
      </c>
      <c r="C1229" t="s">
        <v>35</v>
      </c>
      <c r="D1229" t="s">
        <v>55</v>
      </c>
      <c r="E1229" s="2">
        <v>45510</v>
      </c>
      <c r="F1229" t="s">
        <v>13</v>
      </c>
      <c r="G1229" s="2">
        <v>45510</v>
      </c>
    </row>
    <row r="1230" spans="1:7" x14ac:dyDescent="0.25">
      <c r="A1230" s="1">
        <v>5.0851600001752852E+18</v>
      </c>
      <c r="B1230" t="s">
        <v>14</v>
      </c>
      <c r="C1230" t="s">
        <v>35</v>
      </c>
      <c r="D1230" t="s">
        <v>55</v>
      </c>
      <c r="E1230" s="2">
        <v>45516</v>
      </c>
      <c r="F1230" t="s">
        <v>13</v>
      </c>
      <c r="G1230" s="2">
        <v>45517</v>
      </c>
    </row>
    <row r="1231" spans="1:7" x14ac:dyDescent="0.25">
      <c r="A1231" s="1">
        <v>5.0851600001752852E+18</v>
      </c>
      <c r="B1231" t="s">
        <v>14</v>
      </c>
      <c r="C1231" t="s">
        <v>35</v>
      </c>
      <c r="D1231" t="s">
        <v>57</v>
      </c>
      <c r="E1231" s="2">
        <v>45507</v>
      </c>
      <c r="F1231" t="s">
        <v>13</v>
      </c>
      <c r="G1231" s="2">
        <v>45511</v>
      </c>
    </row>
    <row r="1232" spans="1:7" x14ac:dyDescent="0.25">
      <c r="A1232" s="1">
        <v>5.0851600001752852E+18</v>
      </c>
      <c r="B1232" t="s">
        <v>14</v>
      </c>
      <c r="C1232" t="s">
        <v>35</v>
      </c>
      <c r="D1232" t="s">
        <v>58</v>
      </c>
      <c r="E1232" s="2">
        <v>45521</v>
      </c>
      <c r="F1232" t="s">
        <v>13</v>
      </c>
      <c r="G1232" s="2">
        <v>45637</v>
      </c>
    </row>
    <row r="1233" spans="1:7" x14ac:dyDescent="0.25">
      <c r="A1233" s="1">
        <v>5.0851600001752852E+18</v>
      </c>
      <c r="B1233" t="s">
        <v>14</v>
      </c>
      <c r="C1233" t="s">
        <v>35</v>
      </c>
      <c r="D1233" t="s">
        <v>64</v>
      </c>
      <c r="E1233" s="2">
        <v>45507</v>
      </c>
      <c r="F1233" t="s">
        <v>13</v>
      </c>
      <c r="G1233" s="2">
        <v>45525</v>
      </c>
    </row>
    <row r="1234" spans="1:7" x14ac:dyDescent="0.25">
      <c r="A1234" s="1">
        <v>5.0851600001752852E+18</v>
      </c>
      <c r="B1234" t="s">
        <v>14</v>
      </c>
      <c r="C1234" t="s">
        <v>35</v>
      </c>
      <c r="D1234" t="s">
        <v>64</v>
      </c>
      <c r="E1234" s="2">
        <v>45510</v>
      </c>
      <c r="F1234" t="s">
        <v>13</v>
      </c>
      <c r="G1234" s="2">
        <v>45525</v>
      </c>
    </row>
    <row r="1235" spans="1:7" x14ac:dyDescent="0.25">
      <c r="A1235" s="1">
        <v>5.0851600001752852E+18</v>
      </c>
      <c r="B1235" t="s">
        <v>14</v>
      </c>
      <c r="C1235" t="s">
        <v>35</v>
      </c>
      <c r="D1235" t="s">
        <v>64</v>
      </c>
      <c r="E1235" s="2">
        <v>45513</v>
      </c>
      <c r="F1235" t="s">
        <v>13</v>
      </c>
      <c r="G1235" s="2">
        <v>45525</v>
      </c>
    </row>
    <row r="1236" spans="1:7" x14ac:dyDescent="0.25">
      <c r="A1236" s="1">
        <v>5.0851600001752852E+18</v>
      </c>
      <c r="B1236" t="s">
        <v>14</v>
      </c>
      <c r="C1236" t="s">
        <v>35</v>
      </c>
      <c r="D1236" t="s">
        <v>64</v>
      </c>
      <c r="E1236" s="2">
        <v>45516</v>
      </c>
      <c r="F1236" t="s">
        <v>13</v>
      </c>
      <c r="G1236" s="2">
        <v>45525</v>
      </c>
    </row>
    <row r="1237" spans="1:7" x14ac:dyDescent="0.25">
      <c r="A1237" s="1">
        <v>5.0851600001752852E+18</v>
      </c>
      <c r="B1237" t="s">
        <v>14</v>
      </c>
      <c r="C1237" t="s">
        <v>35</v>
      </c>
      <c r="D1237" t="s">
        <v>64</v>
      </c>
      <c r="E1237" s="2">
        <v>45517</v>
      </c>
      <c r="F1237" t="s">
        <v>13</v>
      </c>
      <c r="G1237" s="2">
        <v>45525</v>
      </c>
    </row>
    <row r="1238" spans="1:7" x14ac:dyDescent="0.25">
      <c r="A1238" s="1">
        <v>5.0851600001752852E+18</v>
      </c>
      <c r="B1238" t="s">
        <v>14</v>
      </c>
      <c r="C1238" t="s">
        <v>35</v>
      </c>
      <c r="D1238" t="s">
        <v>64</v>
      </c>
      <c r="E1238" s="2">
        <v>45519</v>
      </c>
      <c r="F1238" t="s">
        <v>13</v>
      </c>
      <c r="G1238" s="2">
        <v>45525</v>
      </c>
    </row>
    <row r="1239" spans="1:7" x14ac:dyDescent="0.25">
      <c r="A1239" s="1">
        <v>5.0851600001752852E+18</v>
      </c>
      <c r="B1239" t="s">
        <v>14</v>
      </c>
      <c r="C1239" t="s">
        <v>35</v>
      </c>
      <c r="D1239" t="s">
        <v>64</v>
      </c>
      <c r="E1239" s="2">
        <v>45519</v>
      </c>
      <c r="F1239" t="s">
        <v>13</v>
      </c>
      <c r="G1239" s="2">
        <v>45531</v>
      </c>
    </row>
    <row r="1240" spans="1:7" x14ac:dyDescent="0.25">
      <c r="A1240" s="1">
        <v>5.0851600001752852E+18</v>
      </c>
      <c r="B1240" t="s">
        <v>14</v>
      </c>
      <c r="C1240" t="s">
        <v>37</v>
      </c>
      <c r="D1240" t="s">
        <v>58</v>
      </c>
      <c r="E1240" s="2">
        <v>45521</v>
      </c>
      <c r="F1240" t="s">
        <v>13</v>
      </c>
      <c r="G1240" s="2">
        <v>45526</v>
      </c>
    </row>
    <row r="1241" spans="1:7" x14ac:dyDescent="0.25">
      <c r="A1241" s="1">
        <v>5.0851600001752852E+18</v>
      </c>
      <c r="B1241" t="s">
        <v>14</v>
      </c>
      <c r="C1241" t="s">
        <v>56</v>
      </c>
      <c r="D1241" t="s">
        <v>64</v>
      </c>
      <c r="E1241" s="2">
        <v>45507</v>
      </c>
      <c r="F1241" t="s">
        <v>13</v>
      </c>
      <c r="G1241" s="2">
        <v>45525</v>
      </c>
    </row>
    <row r="1242" spans="1:7" x14ac:dyDescent="0.25">
      <c r="A1242" s="1">
        <v>5.0851600001752852E+18</v>
      </c>
      <c r="B1242" t="s">
        <v>14</v>
      </c>
      <c r="C1242" t="s">
        <v>56</v>
      </c>
      <c r="D1242" t="s">
        <v>64</v>
      </c>
      <c r="E1242" s="2">
        <v>45509</v>
      </c>
      <c r="F1242" t="s">
        <v>13</v>
      </c>
      <c r="G1242" s="2">
        <v>45523</v>
      </c>
    </row>
    <row r="1243" spans="1:7" x14ac:dyDescent="0.25">
      <c r="A1243" s="1">
        <v>5.0851600001752852E+18</v>
      </c>
      <c r="B1243" t="s">
        <v>14</v>
      </c>
      <c r="C1243" t="s">
        <v>56</v>
      </c>
      <c r="D1243" t="s">
        <v>64</v>
      </c>
      <c r="E1243" s="2">
        <v>45509</v>
      </c>
      <c r="F1243" t="s">
        <v>13</v>
      </c>
      <c r="G1243" s="2">
        <v>45525</v>
      </c>
    </row>
    <row r="1244" spans="1:7" x14ac:dyDescent="0.25">
      <c r="A1244" s="1">
        <v>5.0851600001752852E+18</v>
      </c>
      <c r="B1244" t="s">
        <v>14</v>
      </c>
      <c r="C1244" t="s">
        <v>56</v>
      </c>
      <c r="D1244" t="s">
        <v>64</v>
      </c>
      <c r="E1244" s="2">
        <v>45510</v>
      </c>
      <c r="F1244" t="s">
        <v>13</v>
      </c>
      <c r="G1244" s="2">
        <v>45523</v>
      </c>
    </row>
    <row r="1245" spans="1:7" x14ac:dyDescent="0.25">
      <c r="A1245" s="1">
        <v>5.0851600001752852E+18</v>
      </c>
      <c r="B1245" t="s">
        <v>14</v>
      </c>
      <c r="C1245" t="s">
        <v>56</v>
      </c>
      <c r="D1245" t="s">
        <v>64</v>
      </c>
      <c r="E1245" s="2">
        <v>45511</v>
      </c>
      <c r="F1245" t="s">
        <v>13</v>
      </c>
      <c r="G1245" s="2">
        <v>45525</v>
      </c>
    </row>
    <row r="1246" spans="1:7" x14ac:dyDescent="0.25">
      <c r="A1246" s="1">
        <v>5.0851600001752852E+18</v>
      </c>
      <c r="B1246" t="s">
        <v>14</v>
      </c>
      <c r="C1246" t="s">
        <v>56</v>
      </c>
      <c r="D1246" t="s">
        <v>64</v>
      </c>
      <c r="E1246" s="2">
        <v>45512</v>
      </c>
      <c r="F1246" t="s">
        <v>13</v>
      </c>
      <c r="G1246" s="2">
        <v>45525</v>
      </c>
    </row>
    <row r="1247" spans="1:7" x14ac:dyDescent="0.25">
      <c r="A1247" s="1">
        <v>5.0851600001752852E+18</v>
      </c>
      <c r="B1247" t="s">
        <v>14</v>
      </c>
      <c r="C1247" t="s">
        <v>56</v>
      </c>
      <c r="D1247" t="s">
        <v>64</v>
      </c>
      <c r="E1247" s="2">
        <v>45516</v>
      </c>
      <c r="F1247" t="s">
        <v>13</v>
      </c>
      <c r="G1247" s="2">
        <v>45525</v>
      </c>
    </row>
    <row r="1248" spans="1:7" x14ac:dyDescent="0.25">
      <c r="A1248" s="1">
        <v>5.0851600001752852E+18</v>
      </c>
      <c r="B1248" t="s">
        <v>14</v>
      </c>
      <c r="C1248" t="s">
        <v>40</v>
      </c>
      <c r="D1248" t="s">
        <v>55</v>
      </c>
      <c r="E1248" s="2">
        <v>45505</v>
      </c>
      <c r="F1248" t="s">
        <v>13</v>
      </c>
      <c r="G1248" s="2">
        <v>45505</v>
      </c>
    </row>
    <row r="1249" spans="1:7" x14ac:dyDescent="0.25">
      <c r="A1249" s="1">
        <v>5.0851600001752852E+18</v>
      </c>
      <c r="B1249" t="s">
        <v>14</v>
      </c>
      <c r="C1249" t="s">
        <v>40</v>
      </c>
      <c r="D1249" t="s">
        <v>55</v>
      </c>
      <c r="E1249" s="2">
        <v>45506</v>
      </c>
      <c r="F1249" t="s">
        <v>13</v>
      </c>
      <c r="G1249" s="2">
        <v>45506</v>
      </c>
    </row>
    <row r="1250" spans="1:7" x14ac:dyDescent="0.25">
      <c r="A1250" s="1">
        <v>5.0851600001752852E+18</v>
      </c>
      <c r="B1250" t="s">
        <v>14</v>
      </c>
      <c r="C1250" t="s">
        <v>40</v>
      </c>
      <c r="D1250" t="s">
        <v>57</v>
      </c>
      <c r="E1250" s="2">
        <v>45516</v>
      </c>
      <c r="F1250" t="s">
        <v>13</v>
      </c>
      <c r="G1250" s="2">
        <v>45517</v>
      </c>
    </row>
    <row r="1251" spans="1:7" x14ac:dyDescent="0.25">
      <c r="A1251" s="1">
        <v>5.0851600001752852E+18</v>
      </c>
      <c r="B1251" t="s">
        <v>14</v>
      </c>
      <c r="C1251" t="s">
        <v>40</v>
      </c>
      <c r="D1251" t="s">
        <v>57</v>
      </c>
      <c r="E1251" s="2">
        <v>45533</v>
      </c>
      <c r="F1251" t="s">
        <v>13</v>
      </c>
      <c r="G1251" s="2">
        <v>45537</v>
      </c>
    </row>
    <row r="1252" spans="1:7" x14ac:dyDescent="0.25">
      <c r="A1252" s="1">
        <v>5.0851600001752852E+18</v>
      </c>
      <c r="B1252" t="s">
        <v>14</v>
      </c>
      <c r="C1252" t="s">
        <v>40</v>
      </c>
      <c r="D1252" t="s">
        <v>58</v>
      </c>
      <c r="E1252" s="2">
        <v>45511</v>
      </c>
      <c r="F1252" t="s">
        <v>13</v>
      </c>
      <c r="G1252" s="2">
        <v>45519</v>
      </c>
    </row>
    <row r="1253" spans="1:7" x14ac:dyDescent="0.25">
      <c r="A1253" s="1">
        <v>5.0851600001752852E+18</v>
      </c>
      <c r="B1253" t="s">
        <v>14</v>
      </c>
      <c r="C1253" t="s">
        <v>40</v>
      </c>
      <c r="D1253" t="s">
        <v>64</v>
      </c>
      <c r="E1253" s="2">
        <v>45509</v>
      </c>
      <c r="F1253" t="s">
        <v>13</v>
      </c>
      <c r="G1253" s="2">
        <v>45525</v>
      </c>
    </row>
    <row r="1254" spans="1:7" x14ac:dyDescent="0.25">
      <c r="A1254" s="1">
        <v>5.0851600001752852E+18</v>
      </c>
      <c r="B1254" t="s">
        <v>14</v>
      </c>
      <c r="C1254" t="s">
        <v>40</v>
      </c>
      <c r="D1254" t="s">
        <v>64</v>
      </c>
      <c r="E1254" s="2">
        <v>45512</v>
      </c>
      <c r="F1254" t="s">
        <v>13</v>
      </c>
      <c r="G1254" s="2">
        <v>45525</v>
      </c>
    </row>
    <row r="1255" spans="1:7" x14ac:dyDescent="0.25">
      <c r="A1255" s="1">
        <v>5.0851600001752852E+18</v>
      </c>
      <c r="B1255" t="s">
        <v>14</v>
      </c>
      <c r="C1255" t="s">
        <v>40</v>
      </c>
      <c r="D1255" t="s">
        <v>64</v>
      </c>
      <c r="E1255" s="2">
        <v>45523</v>
      </c>
      <c r="F1255" t="s">
        <v>13</v>
      </c>
      <c r="G1255" s="2">
        <v>45531</v>
      </c>
    </row>
    <row r="1256" spans="1:7" x14ac:dyDescent="0.25">
      <c r="A1256" s="1">
        <v>5.0851600001752852E+18</v>
      </c>
      <c r="B1256" t="s">
        <v>14</v>
      </c>
      <c r="C1256" t="s">
        <v>41</v>
      </c>
      <c r="D1256" t="s">
        <v>64</v>
      </c>
      <c r="E1256" s="2">
        <v>45512</v>
      </c>
      <c r="F1256" t="s">
        <v>13</v>
      </c>
      <c r="G1256" s="2">
        <v>45525</v>
      </c>
    </row>
    <row r="1257" spans="1:7" x14ac:dyDescent="0.25">
      <c r="A1257" s="1">
        <v>5.0851600001752852E+18</v>
      </c>
      <c r="B1257" t="s">
        <v>14</v>
      </c>
      <c r="C1257" t="s">
        <v>41</v>
      </c>
      <c r="D1257" t="s">
        <v>64</v>
      </c>
      <c r="E1257" s="2">
        <v>45518</v>
      </c>
      <c r="F1257" t="s">
        <v>13</v>
      </c>
      <c r="G1257" s="2">
        <v>45523</v>
      </c>
    </row>
    <row r="1258" spans="1:7" x14ac:dyDescent="0.25">
      <c r="A1258" s="1">
        <v>5.0851600001752852E+18</v>
      </c>
      <c r="B1258" t="s">
        <v>14</v>
      </c>
      <c r="C1258" t="s">
        <v>41</v>
      </c>
      <c r="D1258" t="s">
        <v>64</v>
      </c>
      <c r="E1258" s="2">
        <v>45523</v>
      </c>
      <c r="F1258" t="s">
        <v>13</v>
      </c>
      <c r="G1258" s="2">
        <v>45526</v>
      </c>
    </row>
    <row r="1259" spans="1:7" x14ac:dyDescent="0.25">
      <c r="A1259" s="1">
        <v>5.0851600001752852E+18</v>
      </c>
      <c r="B1259" t="s">
        <v>14</v>
      </c>
      <c r="C1259" t="s">
        <v>41</v>
      </c>
      <c r="D1259" t="s">
        <v>64</v>
      </c>
      <c r="E1259" s="2">
        <v>45532</v>
      </c>
      <c r="F1259" t="s">
        <v>13</v>
      </c>
      <c r="G1259" s="2">
        <v>45538</v>
      </c>
    </row>
    <row r="1260" spans="1:7" x14ac:dyDescent="0.25">
      <c r="A1260" s="1">
        <v>5.0851600001752852E+18</v>
      </c>
      <c r="B1260" t="s">
        <v>14</v>
      </c>
      <c r="C1260" t="s">
        <v>196</v>
      </c>
      <c r="D1260" t="s">
        <v>57</v>
      </c>
      <c r="E1260" s="2">
        <v>45516</v>
      </c>
      <c r="F1260" t="s">
        <v>13</v>
      </c>
      <c r="G1260" s="2">
        <v>45519</v>
      </c>
    </row>
    <row r="1261" spans="1:7" x14ac:dyDescent="0.25">
      <c r="A1261" s="1">
        <v>5.0851600001752852E+18</v>
      </c>
      <c r="B1261" t="s">
        <v>14</v>
      </c>
      <c r="C1261" t="s">
        <v>44</v>
      </c>
      <c r="D1261" t="s">
        <v>58</v>
      </c>
      <c r="E1261" s="2">
        <v>45506</v>
      </c>
      <c r="F1261" t="s">
        <v>13</v>
      </c>
      <c r="G1261" s="2">
        <v>45512</v>
      </c>
    </row>
    <row r="1262" spans="1:7" x14ac:dyDescent="0.25">
      <c r="A1262" s="1">
        <v>5.0851600001752852E+18</v>
      </c>
      <c r="B1262" t="s">
        <v>14</v>
      </c>
      <c r="C1262" t="s">
        <v>44</v>
      </c>
      <c r="D1262" t="s">
        <v>64</v>
      </c>
      <c r="E1262" s="2">
        <v>45506</v>
      </c>
      <c r="F1262" t="s">
        <v>13</v>
      </c>
      <c r="G1262" s="2">
        <v>45525</v>
      </c>
    </row>
    <row r="1263" spans="1:7" x14ac:dyDescent="0.25">
      <c r="A1263" s="1">
        <v>5.0851600001752852E+18</v>
      </c>
      <c r="B1263" t="s">
        <v>14</v>
      </c>
      <c r="C1263" t="s">
        <v>44</v>
      </c>
      <c r="D1263" t="s">
        <v>64</v>
      </c>
      <c r="E1263" s="2">
        <v>45510</v>
      </c>
      <c r="F1263" t="s">
        <v>13</v>
      </c>
      <c r="G1263" s="2">
        <v>45525</v>
      </c>
    </row>
    <row r="1264" spans="1:7" x14ac:dyDescent="0.25">
      <c r="A1264" s="1">
        <v>5.0851600001752852E+18</v>
      </c>
      <c r="B1264" t="s">
        <v>14</v>
      </c>
      <c r="C1264" t="s">
        <v>46</v>
      </c>
      <c r="D1264" t="s">
        <v>57</v>
      </c>
      <c r="E1264" s="2">
        <v>45507</v>
      </c>
      <c r="F1264" t="s">
        <v>13</v>
      </c>
      <c r="G1264" s="2">
        <v>45511</v>
      </c>
    </row>
    <row r="1265" spans="1:7" x14ac:dyDescent="0.25">
      <c r="A1265" s="1">
        <v>5.0851600001752852E+18</v>
      </c>
      <c r="B1265" t="s">
        <v>14</v>
      </c>
      <c r="C1265" t="s">
        <v>247</v>
      </c>
      <c r="D1265" t="s">
        <v>64</v>
      </c>
      <c r="E1265" s="2">
        <v>45507</v>
      </c>
      <c r="F1265" t="s">
        <v>13</v>
      </c>
      <c r="G1265" s="2">
        <v>45525</v>
      </c>
    </row>
    <row r="1266" spans="1:7" x14ac:dyDescent="0.25">
      <c r="A1266" s="1">
        <v>5.0851600001752852E+18</v>
      </c>
      <c r="B1266" t="s">
        <v>14</v>
      </c>
      <c r="C1266" t="s">
        <v>111</v>
      </c>
      <c r="D1266" t="s">
        <v>55</v>
      </c>
      <c r="E1266" s="2">
        <v>45516</v>
      </c>
      <c r="F1266" t="s">
        <v>13</v>
      </c>
      <c r="G1266" s="2">
        <v>45516</v>
      </c>
    </row>
    <row r="1267" spans="1:7" x14ac:dyDescent="0.25">
      <c r="A1267" s="1">
        <v>5.0851600001752852E+18</v>
      </c>
      <c r="B1267" t="s">
        <v>14</v>
      </c>
      <c r="C1267" t="s">
        <v>111</v>
      </c>
      <c r="D1267" t="s">
        <v>64</v>
      </c>
      <c r="E1267" s="2">
        <v>45512</v>
      </c>
      <c r="F1267" t="s">
        <v>13</v>
      </c>
      <c r="G1267" s="2">
        <v>45525</v>
      </c>
    </row>
    <row r="1268" spans="1:7" x14ac:dyDescent="0.25">
      <c r="A1268" s="1">
        <v>5.0851600001752852E+18</v>
      </c>
      <c r="B1268" t="s">
        <v>14</v>
      </c>
      <c r="C1268" t="s">
        <v>112</v>
      </c>
      <c r="D1268" t="s">
        <v>55</v>
      </c>
      <c r="E1268" s="2">
        <v>45516</v>
      </c>
      <c r="F1268" t="s">
        <v>13</v>
      </c>
      <c r="G1268" s="2">
        <v>45517</v>
      </c>
    </row>
    <row r="1269" spans="1:7" x14ac:dyDescent="0.25">
      <c r="A1269" s="1">
        <v>5.0851600001752852E+18</v>
      </c>
      <c r="B1269" t="s">
        <v>14</v>
      </c>
      <c r="C1269" t="s">
        <v>112</v>
      </c>
      <c r="D1269" t="s">
        <v>55</v>
      </c>
      <c r="E1269" s="2">
        <v>45518</v>
      </c>
      <c r="F1269" t="s">
        <v>13</v>
      </c>
      <c r="G1269" s="2">
        <v>45519</v>
      </c>
    </row>
    <row r="1270" spans="1:7" x14ac:dyDescent="0.25">
      <c r="A1270" s="1">
        <v>5.0851600001752852E+18</v>
      </c>
      <c r="B1270" t="s">
        <v>14</v>
      </c>
      <c r="C1270" t="s">
        <v>112</v>
      </c>
      <c r="D1270" t="s">
        <v>55</v>
      </c>
      <c r="E1270" s="2">
        <v>45531</v>
      </c>
      <c r="F1270" t="s">
        <v>13</v>
      </c>
      <c r="G1270" s="2">
        <v>45532</v>
      </c>
    </row>
    <row r="1271" spans="1:7" x14ac:dyDescent="0.25">
      <c r="A1271" s="1">
        <v>5.0851600001752852E+18</v>
      </c>
      <c r="B1271" t="s">
        <v>14</v>
      </c>
      <c r="C1271" t="s">
        <v>112</v>
      </c>
      <c r="D1271" t="s">
        <v>58</v>
      </c>
      <c r="E1271" s="2">
        <v>45505</v>
      </c>
      <c r="F1271" t="s">
        <v>13</v>
      </c>
      <c r="G1271" s="2">
        <v>45512</v>
      </c>
    </row>
    <row r="1272" spans="1:7" x14ac:dyDescent="0.25">
      <c r="A1272" s="1">
        <v>5.0851600001752852E+18</v>
      </c>
      <c r="B1272" t="s">
        <v>14</v>
      </c>
      <c r="C1272" t="s">
        <v>112</v>
      </c>
      <c r="D1272" t="s">
        <v>58</v>
      </c>
      <c r="E1272" s="2">
        <v>45516</v>
      </c>
      <c r="F1272" t="s">
        <v>13</v>
      </c>
      <c r="G1272" s="2">
        <v>45523</v>
      </c>
    </row>
    <row r="1273" spans="1:7" x14ac:dyDescent="0.25">
      <c r="A1273" s="1">
        <v>5.0851600001752852E+18</v>
      </c>
      <c r="B1273" t="s">
        <v>14</v>
      </c>
      <c r="C1273" t="s">
        <v>112</v>
      </c>
      <c r="D1273" t="s">
        <v>58</v>
      </c>
      <c r="E1273" s="2">
        <v>45523</v>
      </c>
      <c r="F1273" t="s">
        <v>13</v>
      </c>
      <c r="G1273" s="2">
        <v>45526</v>
      </c>
    </row>
    <row r="1274" spans="1:7" x14ac:dyDescent="0.25">
      <c r="A1274" s="1">
        <v>5.0851600001752852E+18</v>
      </c>
      <c r="B1274" t="s">
        <v>14</v>
      </c>
      <c r="C1274" t="s">
        <v>112</v>
      </c>
      <c r="D1274" t="s">
        <v>58</v>
      </c>
      <c r="E1274" s="2">
        <v>45524</v>
      </c>
      <c r="F1274" t="s">
        <v>13</v>
      </c>
      <c r="G1274" s="2">
        <v>45526</v>
      </c>
    </row>
    <row r="1275" spans="1:7" x14ac:dyDescent="0.25">
      <c r="A1275" s="1">
        <v>5.0851600001752852E+18</v>
      </c>
      <c r="B1275" t="s">
        <v>14</v>
      </c>
      <c r="C1275" t="s">
        <v>112</v>
      </c>
      <c r="D1275" t="s">
        <v>64</v>
      </c>
      <c r="E1275" s="2">
        <v>45507</v>
      </c>
      <c r="F1275" t="s">
        <v>13</v>
      </c>
      <c r="G1275" s="2">
        <v>45525</v>
      </c>
    </row>
    <row r="1276" spans="1:7" x14ac:dyDescent="0.25">
      <c r="A1276" s="1">
        <v>5.0851600001752852E+18</v>
      </c>
      <c r="B1276" t="s">
        <v>14</v>
      </c>
      <c r="C1276" t="s">
        <v>112</v>
      </c>
      <c r="D1276" t="s">
        <v>64</v>
      </c>
      <c r="E1276" s="2">
        <v>45509</v>
      </c>
      <c r="F1276" t="s">
        <v>13</v>
      </c>
      <c r="G1276" s="2">
        <v>45525</v>
      </c>
    </row>
    <row r="1277" spans="1:7" x14ac:dyDescent="0.25">
      <c r="A1277" s="1">
        <v>5.0851600001752852E+18</v>
      </c>
      <c r="B1277" t="s">
        <v>14</v>
      </c>
      <c r="C1277" t="s">
        <v>112</v>
      </c>
      <c r="D1277" t="s">
        <v>64</v>
      </c>
      <c r="E1277" s="2">
        <v>45510</v>
      </c>
      <c r="F1277" t="s">
        <v>13</v>
      </c>
      <c r="G1277" s="2">
        <v>45523</v>
      </c>
    </row>
    <row r="1278" spans="1:7" x14ac:dyDescent="0.25">
      <c r="A1278" s="1">
        <v>5.0851600001752852E+18</v>
      </c>
      <c r="B1278" t="s">
        <v>14</v>
      </c>
      <c r="C1278" t="s">
        <v>112</v>
      </c>
      <c r="D1278" t="s">
        <v>64</v>
      </c>
      <c r="E1278" s="2">
        <v>45515</v>
      </c>
      <c r="F1278" t="s">
        <v>13</v>
      </c>
      <c r="G1278" s="2">
        <v>45525</v>
      </c>
    </row>
    <row r="1279" spans="1:7" x14ac:dyDescent="0.25">
      <c r="A1279" s="1">
        <v>5.0851600001752852E+18</v>
      </c>
      <c r="B1279" t="s">
        <v>14</v>
      </c>
      <c r="C1279" t="s">
        <v>112</v>
      </c>
      <c r="D1279" t="s">
        <v>64</v>
      </c>
      <c r="E1279" s="2">
        <v>45516</v>
      </c>
      <c r="F1279" t="s">
        <v>13</v>
      </c>
      <c r="G1279" s="2">
        <v>45525</v>
      </c>
    </row>
    <row r="1280" spans="1:7" x14ac:dyDescent="0.25">
      <c r="A1280" s="1">
        <v>5.0851600001752852E+18</v>
      </c>
      <c r="B1280" t="s">
        <v>14</v>
      </c>
      <c r="C1280" t="s">
        <v>112</v>
      </c>
      <c r="D1280" t="s">
        <v>64</v>
      </c>
      <c r="E1280" s="2">
        <v>45518</v>
      </c>
      <c r="F1280" t="s">
        <v>13</v>
      </c>
      <c r="G1280" s="2">
        <v>45525</v>
      </c>
    </row>
    <row r="1281" spans="1:7" x14ac:dyDescent="0.25">
      <c r="A1281" s="1">
        <v>5.0851600001752852E+18</v>
      </c>
      <c r="B1281" t="s">
        <v>14</v>
      </c>
      <c r="C1281" t="s">
        <v>112</v>
      </c>
      <c r="D1281" t="s">
        <v>64</v>
      </c>
      <c r="E1281" s="2">
        <v>45520</v>
      </c>
      <c r="F1281" t="s">
        <v>13</v>
      </c>
      <c r="G1281" s="2">
        <v>45531</v>
      </c>
    </row>
    <row r="1282" spans="1:7" x14ac:dyDescent="0.25">
      <c r="A1282" s="1">
        <v>5.0851600001752852E+18</v>
      </c>
      <c r="B1282" t="s">
        <v>14</v>
      </c>
      <c r="C1282" t="s">
        <v>48</v>
      </c>
      <c r="D1282" t="s">
        <v>54</v>
      </c>
      <c r="E1282" s="2">
        <v>45522</v>
      </c>
      <c r="F1282" t="s">
        <v>13</v>
      </c>
      <c r="G1282" s="2">
        <v>45523</v>
      </c>
    </row>
    <row r="1283" spans="1:7" x14ac:dyDescent="0.25">
      <c r="A1283" s="1">
        <v>5.0851600001752852E+18</v>
      </c>
      <c r="B1283" t="s">
        <v>14</v>
      </c>
      <c r="C1283" t="s">
        <v>48</v>
      </c>
      <c r="D1283" t="s">
        <v>55</v>
      </c>
      <c r="E1283" s="2">
        <v>45506</v>
      </c>
      <c r="F1283" t="s">
        <v>13</v>
      </c>
      <c r="G1283" s="2">
        <v>45506</v>
      </c>
    </row>
    <row r="1284" spans="1:7" x14ac:dyDescent="0.25">
      <c r="A1284" s="1">
        <v>5.0851600001752852E+18</v>
      </c>
      <c r="B1284" t="s">
        <v>14</v>
      </c>
      <c r="C1284" t="s">
        <v>48</v>
      </c>
      <c r="D1284" t="s">
        <v>64</v>
      </c>
      <c r="E1284" s="2">
        <v>45510</v>
      </c>
      <c r="F1284" t="s">
        <v>13</v>
      </c>
      <c r="G1284" s="2">
        <v>45525</v>
      </c>
    </row>
    <row r="1285" spans="1:7" x14ac:dyDescent="0.25">
      <c r="A1285" s="1">
        <v>5.0851600001752852E+18</v>
      </c>
      <c r="B1285" t="s">
        <v>14</v>
      </c>
      <c r="C1285" t="s">
        <v>48</v>
      </c>
      <c r="D1285" t="s">
        <v>64</v>
      </c>
      <c r="E1285" s="2">
        <v>45513</v>
      </c>
      <c r="F1285" t="s">
        <v>13</v>
      </c>
      <c r="G1285" s="2">
        <v>45525</v>
      </c>
    </row>
    <row r="1286" spans="1:7" x14ac:dyDescent="0.25">
      <c r="A1286" s="1">
        <v>5.0851600001752852E+18</v>
      </c>
      <c r="B1286" t="s">
        <v>14</v>
      </c>
      <c r="C1286" t="s">
        <v>48</v>
      </c>
      <c r="D1286" t="s">
        <v>64</v>
      </c>
      <c r="E1286" s="2">
        <v>45516</v>
      </c>
      <c r="F1286" t="s">
        <v>13</v>
      </c>
      <c r="G1286" s="2">
        <v>45525</v>
      </c>
    </row>
    <row r="1287" spans="1:7" x14ac:dyDescent="0.25">
      <c r="A1287" s="1">
        <v>5.0851600001752852E+18</v>
      </c>
      <c r="B1287" t="s">
        <v>14</v>
      </c>
      <c r="C1287" t="s">
        <v>48</v>
      </c>
      <c r="D1287" t="s">
        <v>64</v>
      </c>
      <c r="E1287" s="2">
        <v>45532</v>
      </c>
      <c r="F1287" t="s">
        <v>13</v>
      </c>
      <c r="G1287" s="2">
        <v>45538</v>
      </c>
    </row>
    <row r="1288" spans="1:7" x14ac:dyDescent="0.25">
      <c r="A1288" s="1">
        <v>5.0851600001752852E+18</v>
      </c>
      <c r="B1288" t="s">
        <v>14</v>
      </c>
      <c r="C1288" t="s">
        <v>49</v>
      </c>
      <c r="D1288" t="s">
        <v>58</v>
      </c>
      <c r="E1288" s="2">
        <v>45505</v>
      </c>
      <c r="F1288" t="s">
        <v>13</v>
      </c>
      <c r="G1288" s="2">
        <v>45512</v>
      </c>
    </row>
    <row r="1289" spans="1:7" x14ac:dyDescent="0.25">
      <c r="A1289" s="1">
        <v>5.0851600001752852E+18</v>
      </c>
      <c r="B1289" t="s">
        <v>14</v>
      </c>
      <c r="C1289" t="s">
        <v>49</v>
      </c>
      <c r="D1289" t="s">
        <v>64</v>
      </c>
      <c r="E1289" s="2">
        <v>45512</v>
      </c>
      <c r="F1289" t="s">
        <v>13</v>
      </c>
      <c r="G1289" s="2">
        <v>45525</v>
      </c>
    </row>
    <row r="1290" spans="1:7" x14ac:dyDescent="0.25">
      <c r="A1290" s="1">
        <v>5.0851600001752852E+18</v>
      </c>
      <c r="B1290" t="s">
        <v>14</v>
      </c>
      <c r="C1290" t="s">
        <v>49</v>
      </c>
      <c r="D1290" t="s">
        <v>64</v>
      </c>
      <c r="E1290" s="2">
        <v>45516</v>
      </c>
      <c r="F1290" t="s">
        <v>13</v>
      </c>
      <c r="G1290" s="2">
        <v>45525</v>
      </c>
    </row>
    <row r="1291" spans="1:7" x14ac:dyDescent="0.25">
      <c r="A1291" s="1">
        <v>5.0851600001752852E+18</v>
      </c>
      <c r="B1291" t="s">
        <v>14</v>
      </c>
      <c r="C1291" t="s">
        <v>218</v>
      </c>
      <c r="D1291" t="s">
        <v>64</v>
      </c>
      <c r="E1291" s="2">
        <v>45506</v>
      </c>
      <c r="F1291" t="s">
        <v>13</v>
      </c>
      <c r="G1291" s="2">
        <v>45525</v>
      </c>
    </row>
    <row r="1292" spans="1:7" x14ac:dyDescent="0.25">
      <c r="A1292" s="1">
        <v>5.0851600001752852E+18</v>
      </c>
      <c r="B1292" t="s">
        <v>14</v>
      </c>
      <c r="C1292" t="s">
        <v>52</v>
      </c>
      <c r="D1292" t="s">
        <v>55</v>
      </c>
      <c r="E1292" s="2">
        <v>45505</v>
      </c>
      <c r="F1292" t="s">
        <v>13</v>
      </c>
      <c r="G1292" s="2">
        <v>45506</v>
      </c>
    </row>
    <row r="1293" spans="1:7" x14ac:dyDescent="0.25">
      <c r="A1293" s="1">
        <v>5.0851600001752852E+18</v>
      </c>
      <c r="B1293" t="s">
        <v>14</v>
      </c>
      <c r="C1293" t="s">
        <v>52</v>
      </c>
      <c r="D1293" t="s">
        <v>55</v>
      </c>
      <c r="E1293" s="2">
        <v>45506</v>
      </c>
      <c r="F1293" t="s">
        <v>13</v>
      </c>
      <c r="G1293" s="2">
        <v>45506</v>
      </c>
    </row>
    <row r="1294" spans="1:7" x14ac:dyDescent="0.25">
      <c r="A1294" s="1">
        <v>5.0851600001752852E+18</v>
      </c>
      <c r="B1294" t="s">
        <v>14</v>
      </c>
      <c r="C1294" t="s">
        <v>52</v>
      </c>
      <c r="D1294" t="s">
        <v>55</v>
      </c>
      <c r="E1294" s="2">
        <v>45507</v>
      </c>
      <c r="F1294" t="s">
        <v>13</v>
      </c>
      <c r="G1294" s="2">
        <v>45510</v>
      </c>
    </row>
    <row r="1295" spans="1:7" x14ac:dyDescent="0.25">
      <c r="A1295" s="1">
        <v>5.0851600001752852E+18</v>
      </c>
      <c r="B1295" t="s">
        <v>14</v>
      </c>
      <c r="C1295" t="s">
        <v>52</v>
      </c>
      <c r="D1295" t="s">
        <v>55</v>
      </c>
      <c r="E1295" s="2">
        <v>45509</v>
      </c>
      <c r="F1295" t="s">
        <v>13</v>
      </c>
      <c r="G1295" s="2">
        <v>45510</v>
      </c>
    </row>
    <row r="1296" spans="1:7" x14ac:dyDescent="0.25">
      <c r="A1296" s="1">
        <v>5.0851600001752852E+18</v>
      </c>
      <c r="B1296" t="s">
        <v>14</v>
      </c>
      <c r="C1296" t="s">
        <v>52</v>
      </c>
      <c r="D1296" t="s">
        <v>55</v>
      </c>
      <c r="E1296" s="2">
        <v>45511</v>
      </c>
      <c r="F1296" t="s">
        <v>13</v>
      </c>
      <c r="G1296" s="2">
        <v>45511</v>
      </c>
    </row>
    <row r="1297" spans="1:7" x14ac:dyDescent="0.25">
      <c r="A1297" s="1">
        <v>5.0851600001752852E+18</v>
      </c>
      <c r="B1297" t="s">
        <v>14</v>
      </c>
      <c r="C1297" t="s">
        <v>52</v>
      </c>
      <c r="D1297" t="s">
        <v>55</v>
      </c>
      <c r="E1297" s="2">
        <v>45513</v>
      </c>
      <c r="F1297" t="s">
        <v>13</v>
      </c>
      <c r="G1297" s="2">
        <v>45513</v>
      </c>
    </row>
    <row r="1298" spans="1:7" x14ac:dyDescent="0.25">
      <c r="A1298" s="1">
        <v>5.0851600001752852E+18</v>
      </c>
      <c r="B1298" t="s">
        <v>14</v>
      </c>
      <c r="C1298" t="s">
        <v>52</v>
      </c>
      <c r="D1298" t="s">
        <v>55</v>
      </c>
      <c r="E1298" s="2">
        <v>45513</v>
      </c>
      <c r="F1298" t="s">
        <v>13</v>
      </c>
      <c r="G1298" s="2">
        <v>45516</v>
      </c>
    </row>
    <row r="1299" spans="1:7" x14ac:dyDescent="0.25">
      <c r="A1299" s="1">
        <v>5.0851600001752852E+18</v>
      </c>
      <c r="B1299" t="s">
        <v>14</v>
      </c>
      <c r="C1299" t="s">
        <v>52</v>
      </c>
      <c r="D1299" t="s">
        <v>55</v>
      </c>
      <c r="E1299" s="2">
        <v>45516</v>
      </c>
      <c r="F1299" t="s">
        <v>13</v>
      </c>
      <c r="G1299" s="2">
        <v>45516</v>
      </c>
    </row>
    <row r="1300" spans="1:7" x14ac:dyDescent="0.25">
      <c r="A1300" s="1">
        <v>5.0851600001752852E+18</v>
      </c>
      <c r="B1300" t="s">
        <v>14</v>
      </c>
      <c r="C1300" t="s">
        <v>52</v>
      </c>
      <c r="D1300" t="s">
        <v>55</v>
      </c>
      <c r="E1300" s="2">
        <v>45516</v>
      </c>
      <c r="F1300" t="s">
        <v>13</v>
      </c>
      <c r="G1300" s="2">
        <v>45517</v>
      </c>
    </row>
    <row r="1301" spans="1:7" x14ac:dyDescent="0.25">
      <c r="A1301" s="1">
        <v>5.0851600001752852E+18</v>
      </c>
      <c r="B1301" t="s">
        <v>14</v>
      </c>
      <c r="C1301" t="s">
        <v>52</v>
      </c>
      <c r="D1301" t="s">
        <v>55</v>
      </c>
      <c r="E1301" s="2">
        <v>45517</v>
      </c>
      <c r="F1301" t="s">
        <v>13</v>
      </c>
      <c r="G1301" s="2">
        <v>45517</v>
      </c>
    </row>
    <row r="1302" spans="1:7" x14ac:dyDescent="0.25">
      <c r="A1302" s="1">
        <v>5.0851600001752852E+18</v>
      </c>
      <c r="B1302" t="s">
        <v>14</v>
      </c>
      <c r="C1302" t="s">
        <v>52</v>
      </c>
      <c r="D1302" t="s">
        <v>55</v>
      </c>
      <c r="E1302" s="2">
        <v>45531</v>
      </c>
      <c r="F1302" t="s">
        <v>13</v>
      </c>
      <c r="G1302" s="2">
        <v>45531</v>
      </c>
    </row>
    <row r="1303" spans="1:7" x14ac:dyDescent="0.25">
      <c r="A1303" s="1">
        <v>5.0851600001752852E+18</v>
      </c>
      <c r="B1303" t="s">
        <v>14</v>
      </c>
      <c r="C1303" t="s">
        <v>52</v>
      </c>
      <c r="D1303" t="s">
        <v>55</v>
      </c>
      <c r="E1303" s="2">
        <v>45532</v>
      </c>
      <c r="F1303" t="s">
        <v>13</v>
      </c>
      <c r="G1303" s="2">
        <v>45532</v>
      </c>
    </row>
    <row r="1304" spans="1:7" x14ac:dyDescent="0.25">
      <c r="A1304" s="1">
        <v>5.0851600001752852E+18</v>
      </c>
      <c r="B1304" t="s">
        <v>14</v>
      </c>
      <c r="C1304" t="s">
        <v>52</v>
      </c>
      <c r="D1304" t="s">
        <v>55</v>
      </c>
      <c r="E1304" s="2">
        <v>45533</v>
      </c>
      <c r="F1304" t="s">
        <v>10</v>
      </c>
      <c r="G1304" s="2">
        <v>45533</v>
      </c>
    </row>
    <row r="1305" spans="1:7" x14ac:dyDescent="0.25">
      <c r="A1305" s="1">
        <v>5.0851600001752852E+18</v>
      </c>
      <c r="B1305" t="s">
        <v>14</v>
      </c>
      <c r="C1305" t="s">
        <v>52</v>
      </c>
      <c r="D1305" t="s">
        <v>57</v>
      </c>
      <c r="E1305" s="2">
        <v>45505</v>
      </c>
      <c r="F1305" t="s">
        <v>13</v>
      </c>
      <c r="G1305" s="2">
        <v>45510</v>
      </c>
    </row>
    <row r="1306" spans="1:7" x14ac:dyDescent="0.25">
      <c r="A1306" s="1">
        <v>5.0851600001752852E+18</v>
      </c>
      <c r="B1306" t="s">
        <v>14</v>
      </c>
      <c r="C1306" t="s">
        <v>52</v>
      </c>
      <c r="D1306" t="s">
        <v>57</v>
      </c>
      <c r="E1306" s="2">
        <v>45507</v>
      </c>
      <c r="F1306" t="s">
        <v>13</v>
      </c>
      <c r="G1306" s="2">
        <v>45510</v>
      </c>
    </row>
    <row r="1307" spans="1:7" x14ac:dyDescent="0.25">
      <c r="A1307" s="1">
        <v>5.0851600001752852E+18</v>
      </c>
      <c r="B1307" t="s">
        <v>14</v>
      </c>
      <c r="C1307" t="s">
        <v>52</v>
      </c>
      <c r="D1307" t="s">
        <v>57</v>
      </c>
      <c r="E1307" s="2">
        <v>45512</v>
      </c>
      <c r="F1307" t="s">
        <v>13</v>
      </c>
      <c r="G1307" s="2">
        <v>45517</v>
      </c>
    </row>
    <row r="1308" spans="1:7" x14ac:dyDescent="0.25">
      <c r="A1308" s="1">
        <v>5.0851600001752852E+18</v>
      </c>
      <c r="B1308" t="s">
        <v>14</v>
      </c>
      <c r="C1308" t="s">
        <v>52</v>
      </c>
      <c r="D1308" t="s">
        <v>57</v>
      </c>
      <c r="E1308" s="2">
        <v>45513</v>
      </c>
      <c r="F1308" t="s">
        <v>13</v>
      </c>
      <c r="G1308" s="2">
        <v>45516</v>
      </c>
    </row>
    <row r="1309" spans="1:7" x14ac:dyDescent="0.25">
      <c r="A1309" s="1">
        <v>5.0851600001752852E+18</v>
      </c>
      <c r="B1309" t="s">
        <v>14</v>
      </c>
      <c r="C1309" t="s">
        <v>52</v>
      </c>
      <c r="D1309" t="s">
        <v>57</v>
      </c>
      <c r="E1309" s="2">
        <v>45516</v>
      </c>
      <c r="F1309" t="s">
        <v>13</v>
      </c>
      <c r="G1309" s="2">
        <v>45517</v>
      </c>
    </row>
    <row r="1310" spans="1:7" x14ac:dyDescent="0.25">
      <c r="A1310" s="1">
        <v>5.0851600001752852E+18</v>
      </c>
      <c r="B1310" t="s">
        <v>14</v>
      </c>
      <c r="C1310" t="s">
        <v>52</v>
      </c>
      <c r="D1310" t="s">
        <v>57</v>
      </c>
      <c r="E1310" s="2">
        <v>45523</v>
      </c>
      <c r="F1310" t="s">
        <v>13</v>
      </c>
      <c r="G1310" s="2">
        <v>45523</v>
      </c>
    </row>
    <row r="1311" spans="1:7" x14ac:dyDescent="0.25">
      <c r="A1311" s="1">
        <v>5.0851600001752852E+18</v>
      </c>
      <c r="B1311" t="s">
        <v>14</v>
      </c>
      <c r="C1311" t="s">
        <v>52</v>
      </c>
      <c r="D1311" t="s">
        <v>58</v>
      </c>
      <c r="E1311" s="2">
        <v>45506</v>
      </c>
      <c r="F1311" t="s">
        <v>13</v>
      </c>
      <c r="G1311" s="2">
        <v>45512</v>
      </c>
    </row>
    <row r="1312" spans="1:7" x14ac:dyDescent="0.25">
      <c r="A1312" s="1">
        <v>5.0851600001752852E+18</v>
      </c>
      <c r="B1312" t="s">
        <v>14</v>
      </c>
      <c r="C1312" t="s">
        <v>52</v>
      </c>
      <c r="D1312" t="s">
        <v>58</v>
      </c>
      <c r="E1312" s="2">
        <v>45507</v>
      </c>
      <c r="F1312" t="s">
        <v>13</v>
      </c>
      <c r="G1312" s="2">
        <v>45511</v>
      </c>
    </row>
    <row r="1313" spans="1:7" x14ac:dyDescent="0.25">
      <c r="A1313" s="1">
        <v>5.0851600001752852E+18</v>
      </c>
      <c r="B1313" t="s">
        <v>14</v>
      </c>
      <c r="C1313" t="s">
        <v>52</v>
      </c>
      <c r="D1313" t="s">
        <v>58</v>
      </c>
      <c r="E1313" s="2">
        <v>45507</v>
      </c>
      <c r="F1313" t="s">
        <v>13</v>
      </c>
      <c r="G1313" s="2">
        <v>45512</v>
      </c>
    </row>
    <row r="1314" spans="1:7" x14ac:dyDescent="0.25">
      <c r="A1314" s="1">
        <v>5.0851600001752852E+18</v>
      </c>
      <c r="B1314" t="s">
        <v>14</v>
      </c>
      <c r="C1314" t="s">
        <v>52</v>
      </c>
      <c r="D1314" t="s">
        <v>58</v>
      </c>
      <c r="E1314" s="2">
        <v>45513</v>
      </c>
      <c r="F1314" t="s">
        <v>13</v>
      </c>
      <c r="G1314" s="2">
        <v>45519</v>
      </c>
    </row>
    <row r="1315" spans="1:7" x14ac:dyDescent="0.25">
      <c r="A1315" s="1">
        <v>5.0851600001752852E+18</v>
      </c>
      <c r="B1315" t="s">
        <v>14</v>
      </c>
      <c r="C1315" t="s">
        <v>52</v>
      </c>
      <c r="D1315" t="s">
        <v>58</v>
      </c>
      <c r="E1315" s="2">
        <v>45519</v>
      </c>
      <c r="F1315" t="s">
        <v>13</v>
      </c>
      <c r="G1315" s="2">
        <v>45523</v>
      </c>
    </row>
    <row r="1316" spans="1:7" x14ac:dyDescent="0.25">
      <c r="A1316" s="1">
        <v>5.0851600001752852E+18</v>
      </c>
      <c r="B1316" t="s">
        <v>14</v>
      </c>
      <c r="C1316" t="s">
        <v>52</v>
      </c>
      <c r="D1316" t="s">
        <v>58</v>
      </c>
      <c r="E1316" s="2">
        <v>45524</v>
      </c>
      <c r="F1316" t="s">
        <v>13</v>
      </c>
      <c r="G1316" s="2">
        <v>45527</v>
      </c>
    </row>
    <row r="1317" spans="1:7" x14ac:dyDescent="0.25">
      <c r="A1317" s="1">
        <v>5.0851600001752852E+18</v>
      </c>
      <c r="B1317" t="s">
        <v>14</v>
      </c>
      <c r="C1317" t="s">
        <v>52</v>
      </c>
      <c r="D1317" t="s">
        <v>58</v>
      </c>
      <c r="E1317" s="2">
        <v>45526</v>
      </c>
      <c r="F1317" t="s">
        <v>13</v>
      </c>
      <c r="G1317" s="2">
        <v>45533</v>
      </c>
    </row>
    <row r="1318" spans="1:7" x14ac:dyDescent="0.25">
      <c r="A1318" s="1">
        <v>5.0851600001752852E+18</v>
      </c>
      <c r="B1318" t="s">
        <v>14</v>
      </c>
      <c r="C1318" t="s">
        <v>52</v>
      </c>
      <c r="D1318" t="s">
        <v>64</v>
      </c>
      <c r="E1318" s="2">
        <v>45509</v>
      </c>
      <c r="F1318" t="s">
        <v>13</v>
      </c>
      <c r="G1318" s="2">
        <v>45525</v>
      </c>
    </row>
    <row r="1319" spans="1:7" x14ac:dyDescent="0.25">
      <c r="A1319" s="1">
        <v>5.0851600001752852E+18</v>
      </c>
      <c r="B1319" t="s">
        <v>14</v>
      </c>
      <c r="C1319" t="s">
        <v>52</v>
      </c>
      <c r="D1319" t="s">
        <v>64</v>
      </c>
      <c r="E1319" s="2">
        <v>45510</v>
      </c>
      <c r="F1319" t="s">
        <v>13</v>
      </c>
      <c r="G1319" s="2">
        <v>45525</v>
      </c>
    </row>
    <row r="1320" spans="1:7" x14ac:dyDescent="0.25">
      <c r="A1320" s="1">
        <v>5.0851600001752852E+18</v>
      </c>
      <c r="B1320" t="s">
        <v>14</v>
      </c>
      <c r="C1320" t="s">
        <v>52</v>
      </c>
      <c r="D1320" t="s">
        <v>64</v>
      </c>
      <c r="E1320" s="2">
        <v>45511</v>
      </c>
      <c r="F1320" t="s">
        <v>13</v>
      </c>
      <c r="G1320" s="2">
        <v>45523</v>
      </c>
    </row>
    <row r="1321" spans="1:7" x14ac:dyDescent="0.25">
      <c r="A1321" s="1">
        <v>5.0851600001752852E+18</v>
      </c>
      <c r="B1321" t="s">
        <v>14</v>
      </c>
      <c r="C1321" t="s">
        <v>52</v>
      </c>
      <c r="D1321" t="s">
        <v>64</v>
      </c>
      <c r="E1321" s="2">
        <v>45513</v>
      </c>
      <c r="F1321" t="s">
        <v>13</v>
      </c>
      <c r="G1321" s="2">
        <v>45523</v>
      </c>
    </row>
    <row r="1322" spans="1:7" x14ac:dyDescent="0.25">
      <c r="A1322" s="1">
        <v>5.0851600001752852E+18</v>
      </c>
      <c r="B1322" t="s">
        <v>14</v>
      </c>
      <c r="C1322" t="s">
        <v>52</v>
      </c>
      <c r="D1322" t="s">
        <v>64</v>
      </c>
      <c r="E1322" s="2">
        <v>45513</v>
      </c>
      <c r="F1322" t="s">
        <v>13</v>
      </c>
      <c r="G1322" s="2">
        <v>45525</v>
      </c>
    </row>
    <row r="1323" spans="1:7" x14ac:dyDescent="0.25">
      <c r="A1323" s="1">
        <v>5.0851600001752852E+18</v>
      </c>
      <c r="B1323" t="s">
        <v>14</v>
      </c>
      <c r="C1323" t="s">
        <v>52</v>
      </c>
      <c r="D1323" t="s">
        <v>64</v>
      </c>
      <c r="E1323" s="2">
        <v>45515</v>
      </c>
      <c r="F1323" t="s">
        <v>13</v>
      </c>
      <c r="G1323" s="2">
        <v>45525</v>
      </c>
    </row>
    <row r="1324" spans="1:7" x14ac:dyDescent="0.25">
      <c r="A1324" s="1">
        <v>5.0851600001752852E+18</v>
      </c>
      <c r="B1324" t="s">
        <v>14</v>
      </c>
      <c r="C1324" t="s">
        <v>52</v>
      </c>
      <c r="D1324" t="s">
        <v>64</v>
      </c>
      <c r="E1324" s="2">
        <v>45516</v>
      </c>
      <c r="F1324" t="s">
        <v>13</v>
      </c>
      <c r="G1324" s="2">
        <v>45525</v>
      </c>
    </row>
    <row r="1325" spans="1:7" x14ac:dyDescent="0.25">
      <c r="A1325" s="1">
        <v>5.0851600001752852E+18</v>
      </c>
      <c r="B1325" t="s">
        <v>14</v>
      </c>
      <c r="C1325" t="s">
        <v>52</v>
      </c>
      <c r="D1325" t="s">
        <v>64</v>
      </c>
      <c r="E1325" s="2">
        <v>45517</v>
      </c>
      <c r="F1325" t="s">
        <v>13</v>
      </c>
      <c r="G1325" s="2">
        <v>45525</v>
      </c>
    </row>
    <row r="1326" spans="1:7" x14ac:dyDescent="0.25">
      <c r="A1326" s="1">
        <v>5.0851600001752852E+18</v>
      </c>
      <c r="B1326" t="s">
        <v>14</v>
      </c>
      <c r="C1326" t="s">
        <v>52</v>
      </c>
      <c r="D1326" t="s">
        <v>64</v>
      </c>
      <c r="E1326" s="2">
        <v>45518</v>
      </c>
      <c r="F1326" t="s">
        <v>13</v>
      </c>
      <c r="G1326" s="2">
        <v>45526</v>
      </c>
    </row>
    <row r="1327" spans="1:7" x14ac:dyDescent="0.25">
      <c r="A1327" s="1">
        <v>5.0851600001752852E+18</v>
      </c>
      <c r="B1327" t="s">
        <v>14</v>
      </c>
      <c r="C1327" t="s">
        <v>52</v>
      </c>
      <c r="D1327" t="s">
        <v>64</v>
      </c>
      <c r="E1327" s="2">
        <v>45521</v>
      </c>
      <c r="F1327" t="s">
        <v>13</v>
      </c>
      <c r="G1327" s="2">
        <v>45531</v>
      </c>
    </row>
    <row r="1328" spans="1:7" x14ac:dyDescent="0.25">
      <c r="A1328" s="1">
        <v>5.0851600001752852E+18</v>
      </c>
      <c r="B1328" t="s">
        <v>14</v>
      </c>
      <c r="C1328" t="s">
        <v>52</v>
      </c>
      <c r="D1328" t="s">
        <v>64</v>
      </c>
      <c r="E1328" s="2">
        <v>45524</v>
      </c>
      <c r="F1328" t="s">
        <v>13</v>
      </c>
      <c r="G1328" s="2">
        <v>45538</v>
      </c>
    </row>
    <row r="1329" spans="1:7" x14ac:dyDescent="0.25">
      <c r="A1329" s="1">
        <v>5.0851600001752852E+18</v>
      </c>
      <c r="B1329" t="s">
        <v>14</v>
      </c>
      <c r="C1329" t="s">
        <v>52</v>
      </c>
      <c r="D1329" t="s">
        <v>64</v>
      </c>
      <c r="E1329" s="2">
        <v>45525</v>
      </c>
      <c r="F1329" t="s">
        <v>13</v>
      </c>
      <c r="G1329" s="2">
        <v>45532</v>
      </c>
    </row>
    <row r="1330" spans="1:7" x14ac:dyDescent="0.25">
      <c r="A1330" s="1">
        <v>5.0851600001752852E+18</v>
      </c>
      <c r="B1330" t="s">
        <v>14</v>
      </c>
      <c r="C1330" t="s">
        <v>52</v>
      </c>
      <c r="D1330" t="s">
        <v>64</v>
      </c>
      <c r="E1330" s="2">
        <v>45525</v>
      </c>
      <c r="F1330" t="s">
        <v>13</v>
      </c>
      <c r="G1330" s="2">
        <v>45538</v>
      </c>
    </row>
    <row r="1331" spans="1:7" x14ac:dyDescent="0.25">
      <c r="A1331" s="1">
        <v>5.0851600001752852E+18</v>
      </c>
      <c r="B1331" t="s">
        <v>14</v>
      </c>
      <c r="C1331" t="s">
        <v>52</v>
      </c>
      <c r="D1331" t="s">
        <v>64</v>
      </c>
      <c r="E1331" s="2">
        <v>45531</v>
      </c>
      <c r="F1331" t="s">
        <v>13</v>
      </c>
      <c r="G1331" s="2">
        <v>45539</v>
      </c>
    </row>
    <row r="1332" spans="1:7" x14ac:dyDescent="0.25">
      <c r="A1332" s="1">
        <v>5.0851600001752852E+18</v>
      </c>
      <c r="B1332" t="s">
        <v>14</v>
      </c>
      <c r="C1332" t="s">
        <v>53</v>
      </c>
      <c r="D1332" t="s">
        <v>55</v>
      </c>
      <c r="E1332" s="2">
        <v>45506</v>
      </c>
      <c r="F1332" t="s">
        <v>13</v>
      </c>
      <c r="G1332" s="2">
        <v>45506</v>
      </c>
    </row>
    <row r="1333" spans="1:7" x14ac:dyDescent="0.25">
      <c r="A1333" s="1">
        <v>5.0851600001752852E+18</v>
      </c>
      <c r="B1333" t="s">
        <v>14</v>
      </c>
      <c r="C1333" t="s">
        <v>53</v>
      </c>
      <c r="D1333" t="s">
        <v>55</v>
      </c>
      <c r="E1333" s="2">
        <v>45516</v>
      </c>
      <c r="F1333" t="s">
        <v>13</v>
      </c>
      <c r="G1333" s="2">
        <v>45516</v>
      </c>
    </row>
    <row r="1334" spans="1:7" x14ac:dyDescent="0.25">
      <c r="A1334" s="1">
        <v>5.0851600001752852E+18</v>
      </c>
      <c r="B1334" t="s">
        <v>14</v>
      </c>
      <c r="C1334" t="s">
        <v>53</v>
      </c>
      <c r="D1334" t="s">
        <v>55</v>
      </c>
      <c r="E1334" s="2">
        <v>45516</v>
      </c>
      <c r="F1334" t="s">
        <v>84</v>
      </c>
      <c r="G1334" s="2">
        <v>45517</v>
      </c>
    </row>
    <row r="1335" spans="1:7" x14ac:dyDescent="0.25">
      <c r="A1335" s="1">
        <v>5.0851600001752852E+18</v>
      </c>
      <c r="B1335" t="s">
        <v>14</v>
      </c>
      <c r="C1335" t="s">
        <v>53</v>
      </c>
      <c r="D1335" t="s">
        <v>55</v>
      </c>
      <c r="E1335" s="2">
        <v>45524</v>
      </c>
      <c r="F1335" t="s">
        <v>13</v>
      </c>
      <c r="G1335" s="2">
        <v>45524</v>
      </c>
    </row>
    <row r="1336" spans="1:7" x14ac:dyDescent="0.25">
      <c r="A1336" s="1">
        <v>5.0851600001752852E+18</v>
      </c>
      <c r="B1336" t="s">
        <v>14</v>
      </c>
      <c r="C1336" t="s">
        <v>53</v>
      </c>
      <c r="D1336" t="s">
        <v>57</v>
      </c>
      <c r="E1336" s="2">
        <v>45534</v>
      </c>
      <c r="F1336" t="s">
        <v>13</v>
      </c>
      <c r="G1336" s="2">
        <v>45538</v>
      </c>
    </row>
    <row r="1337" spans="1:7" x14ac:dyDescent="0.25">
      <c r="A1337" s="1">
        <v>5.0851600001752852E+18</v>
      </c>
      <c r="B1337" t="s">
        <v>14</v>
      </c>
      <c r="C1337" t="s">
        <v>53</v>
      </c>
      <c r="D1337" t="s">
        <v>64</v>
      </c>
      <c r="E1337" s="2">
        <v>45517</v>
      </c>
      <c r="F1337" t="s">
        <v>13</v>
      </c>
      <c r="G1337" s="2">
        <v>45525</v>
      </c>
    </row>
    <row r="1338" spans="1:7" x14ac:dyDescent="0.25">
      <c r="A1338" s="1">
        <v>5.0851600001752852E+18</v>
      </c>
      <c r="B1338" t="s">
        <v>14</v>
      </c>
      <c r="C1338" t="s">
        <v>53</v>
      </c>
      <c r="D1338" t="s">
        <v>64</v>
      </c>
      <c r="E1338" s="2">
        <v>45519</v>
      </c>
      <c r="F1338" t="s">
        <v>13</v>
      </c>
      <c r="G1338" s="2">
        <v>45531</v>
      </c>
    </row>
    <row r="1339" spans="1:7" x14ac:dyDescent="0.25">
      <c r="A1339" s="1">
        <v>5.0851600001752852E+18</v>
      </c>
      <c r="B1339" t="s">
        <v>14</v>
      </c>
      <c r="C1339" t="s">
        <v>53</v>
      </c>
      <c r="D1339" t="s">
        <v>64</v>
      </c>
      <c r="E1339" s="2">
        <v>45521</v>
      </c>
      <c r="F1339" t="s">
        <v>13</v>
      </c>
      <c r="G1339" s="2">
        <v>45525</v>
      </c>
    </row>
    <row r="1340" spans="1:7" x14ac:dyDescent="0.25">
      <c r="A1340" s="1">
        <v>5.0851600001752852E+18</v>
      </c>
      <c r="B1340" t="s">
        <v>14</v>
      </c>
      <c r="C1340" t="s">
        <v>53</v>
      </c>
      <c r="D1340" t="s">
        <v>64</v>
      </c>
      <c r="E1340" s="2">
        <v>45523</v>
      </c>
      <c r="F1340" t="s">
        <v>13</v>
      </c>
      <c r="G1340" s="2">
        <v>45525</v>
      </c>
    </row>
    <row r="1341" spans="1:7" x14ac:dyDescent="0.25">
      <c r="A1341" s="1">
        <v>5.0851600001752852E+18</v>
      </c>
      <c r="B1341" t="s">
        <v>14</v>
      </c>
      <c r="C1341" t="s">
        <v>53</v>
      </c>
      <c r="D1341" t="s">
        <v>64</v>
      </c>
      <c r="E1341" s="2">
        <v>45524</v>
      </c>
      <c r="F1341" t="s">
        <v>13</v>
      </c>
      <c r="G1341" s="2">
        <v>45531</v>
      </c>
    </row>
    <row r="1342" spans="1:7" x14ac:dyDescent="0.25">
      <c r="A1342" s="1">
        <v>5.0851600001752852E+18</v>
      </c>
      <c r="B1342" t="s">
        <v>14</v>
      </c>
      <c r="C1342" t="s">
        <v>53</v>
      </c>
      <c r="D1342" t="s">
        <v>64</v>
      </c>
      <c r="E1342" s="2">
        <v>45526</v>
      </c>
      <c r="F1342" t="s">
        <v>13</v>
      </c>
      <c r="G1342" s="2">
        <v>45538</v>
      </c>
    </row>
    <row r="1343" spans="1:7" x14ac:dyDescent="0.25">
      <c r="A1343" s="1">
        <v>5.0851600001752852E+18</v>
      </c>
      <c r="B1343" t="s">
        <v>14</v>
      </c>
      <c r="C1343" t="s">
        <v>248</v>
      </c>
      <c r="D1343" t="s">
        <v>64</v>
      </c>
      <c r="E1343" s="2">
        <v>45524</v>
      </c>
      <c r="F1343" t="s">
        <v>13</v>
      </c>
      <c r="G1343" s="2">
        <v>45538</v>
      </c>
    </row>
    <row r="1344" spans="1:7" x14ac:dyDescent="0.25">
      <c r="A1344" s="1">
        <v>5.0851600001753938E+18</v>
      </c>
      <c r="B1344" t="s">
        <v>14</v>
      </c>
      <c r="C1344" t="s">
        <v>13</v>
      </c>
      <c r="D1344" t="s">
        <v>54</v>
      </c>
      <c r="E1344" s="2">
        <v>45509</v>
      </c>
      <c r="F1344" t="s">
        <v>13</v>
      </c>
      <c r="G1344" s="2">
        <v>45509</v>
      </c>
    </row>
    <row r="1345" spans="1:7" x14ac:dyDescent="0.25">
      <c r="A1345" s="1">
        <v>5.0851600001753938E+18</v>
      </c>
      <c r="B1345" t="s">
        <v>14</v>
      </c>
      <c r="C1345" t="s">
        <v>13</v>
      </c>
      <c r="D1345" t="s">
        <v>54</v>
      </c>
      <c r="E1345" s="2">
        <v>45516</v>
      </c>
      <c r="F1345" t="s">
        <v>13</v>
      </c>
      <c r="G1345" s="2">
        <v>45516</v>
      </c>
    </row>
    <row r="1346" spans="1:7" x14ac:dyDescent="0.25">
      <c r="A1346" s="1">
        <v>5.0851600001753938E+18</v>
      </c>
      <c r="B1346" t="s">
        <v>14</v>
      </c>
      <c r="C1346" t="s">
        <v>13</v>
      </c>
      <c r="D1346" t="s">
        <v>55</v>
      </c>
      <c r="E1346" s="2">
        <v>45521</v>
      </c>
      <c r="F1346" t="s">
        <v>13</v>
      </c>
      <c r="G1346" s="2">
        <v>45526</v>
      </c>
    </row>
    <row r="1347" spans="1:7" x14ac:dyDescent="0.25">
      <c r="A1347" s="1">
        <v>5.0851600001753938E+18</v>
      </c>
      <c r="B1347" t="s">
        <v>14</v>
      </c>
      <c r="C1347" t="s">
        <v>13</v>
      </c>
      <c r="D1347" t="s">
        <v>57</v>
      </c>
      <c r="E1347" s="2">
        <v>45523</v>
      </c>
      <c r="F1347" t="s">
        <v>13</v>
      </c>
      <c r="G1347" s="2">
        <v>45527</v>
      </c>
    </row>
    <row r="1348" spans="1:7" x14ac:dyDescent="0.25">
      <c r="A1348" s="1">
        <v>5.0851600001753938E+18</v>
      </c>
      <c r="B1348" t="s">
        <v>14</v>
      </c>
      <c r="C1348" t="s">
        <v>16</v>
      </c>
      <c r="D1348" t="s">
        <v>54</v>
      </c>
      <c r="E1348" s="2">
        <v>45518</v>
      </c>
      <c r="F1348" t="s">
        <v>13</v>
      </c>
      <c r="G1348" s="2">
        <v>45518</v>
      </c>
    </row>
    <row r="1349" spans="1:7" x14ac:dyDescent="0.25">
      <c r="A1349" s="1">
        <v>5.0851600001753938E+18</v>
      </c>
      <c r="B1349" t="s">
        <v>14</v>
      </c>
      <c r="C1349" t="s">
        <v>24</v>
      </c>
      <c r="D1349" t="s">
        <v>54</v>
      </c>
      <c r="E1349" s="2">
        <v>45530</v>
      </c>
      <c r="F1349" t="s">
        <v>13</v>
      </c>
      <c r="G1349" s="2">
        <v>45530</v>
      </c>
    </row>
    <row r="1350" spans="1:7" x14ac:dyDescent="0.25">
      <c r="A1350" s="1">
        <v>5.0851600001753938E+18</v>
      </c>
      <c r="B1350" t="s">
        <v>14</v>
      </c>
      <c r="C1350" t="s">
        <v>24</v>
      </c>
      <c r="D1350" t="s">
        <v>55</v>
      </c>
      <c r="E1350" s="2">
        <v>45512</v>
      </c>
      <c r="F1350" t="s">
        <v>13</v>
      </c>
      <c r="G1350" s="2">
        <v>45513</v>
      </c>
    </row>
    <row r="1351" spans="1:7" x14ac:dyDescent="0.25">
      <c r="A1351" s="1">
        <v>5.0851600001753938E+18</v>
      </c>
      <c r="B1351" t="s">
        <v>14</v>
      </c>
      <c r="C1351" t="s">
        <v>27</v>
      </c>
      <c r="D1351" t="s">
        <v>57</v>
      </c>
      <c r="E1351" s="2">
        <v>45530</v>
      </c>
      <c r="F1351" t="s">
        <v>13</v>
      </c>
      <c r="G1351" s="2">
        <v>45533</v>
      </c>
    </row>
    <row r="1352" spans="1:7" x14ac:dyDescent="0.25">
      <c r="A1352" s="1">
        <v>5.0851600001753938E+18</v>
      </c>
      <c r="B1352" t="s">
        <v>14</v>
      </c>
      <c r="C1352" t="s">
        <v>28</v>
      </c>
      <c r="D1352" t="s">
        <v>54</v>
      </c>
      <c r="E1352" s="2">
        <v>45507</v>
      </c>
      <c r="F1352" t="s">
        <v>13</v>
      </c>
      <c r="G1352" s="2">
        <v>45509</v>
      </c>
    </row>
    <row r="1353" spans="1:7" x14ac:dyDescent="0.25">
      <c r="A1353" s="1">
        <v>5.0851600001753938E+18</v>
      </c>
      <c r="B1353" t="s">
        <v>14</v>
      </c>
      <c r="C1353" t="s">
        <v>28</v>
      </c>
      <c r="D1353" t="s">
        <v>55</v>
      </c>
      <c r="E1353" s="2">
        <v>45511</v>
      </c>
      <c r="F1353" t="s">
        <v>13</v>
      </c>
      <c r="G1353" s="2">
        <v>45513</v>
      </c>
    </row>
    <row r="1354" spans="1:7" x14ac:dyDescent="0.25">
      <c r="A1354" s="1">
        <v>5.0851600001753938E+18</v>
      </c>
      <c r="B1354" t="s">
        <v>14</v>
      </c>
      <c r="C1354" t="s">
        <v>28</v>
      </c>
      <c r="D1354" t="s">
        <v>58</v>
      </c>
      <c r="E1354" s="2">
        <v>45507</v>
      </c>
      <c r="F1354" t="s">
        <v>13</v>
      </c>
      <c r="G1354" s="2">
        <v>45517</v>
      </c>
    </row>
    <row r="1355" spans="1:7" x14ac:dyDescent="0.25">
      <c r="A1355" s="1">
        <v>5.0851600001753938E+18</v>
      </c>
      <c r="B1355" t="s">
        <v>14</v>
      </c>
      <c r="C1355" t="s">
        <v>249</v>
      </c>
      <c r="D1355" t="s">
        <v>54</v>
      </c>
      <c r="E1355" s="2">
        <v>45508</v>
      </c>
      <c r="F1355" t="s">
        <v>13</v>
      </c>
      <c r="G1355" s="2">
        <v>45509</v>
      </c>
    </row>
    <row r="1356" spans="1:7" x14ac:dyDescent="0.25">
      <c r="A1356" s="1">
        <v>5.0851600001753938E+18</v>
      </c>
      <c r="B1356" t="s">
        <v>14</v>
      </c>
      <c r="C1356" t="s">
        <v>29</v>
      </c>
      <c r="D1356" t="s">
        <v>55</v>
      </c>
      <c r="E1356" s="2">
        <v>45516</v>
      </c>
      <c r="F1356" t="s">
        <v>13</v>
      </c>
      <c r="G1356" s="2">
        <v>45518</v>
      </c>
    </row>
    <row r="1357" spans="1:7" x14ac:dyDescent="0.25">
      <c r="A1357" s="1">
        <v>5.0851600001753938E+18</v>
      </c>
      <c r="B1357" t="s">
        <v>14</v>
      </c>
      <c r="C1357" t="s">
        <v>33</v>
      </c>
      <c r="D1357" t="s">
        <v>54</v>
      </c>
      <c r="E1357" s="2">
        <v>45508</v>
      </c>
      <c r="F1357" t="s">
        <v>13</v>
      </c>
      <c r="G1357" s="2">
        <v>45509</v>
      </c>
    </row>
    <row r="1358" spans="1:7" x14ac:dyDescent="0.25">
      <c r="A1358" s="1">
        <v>5.0851600001753938E+18</v>
      </c>
      <c r="B1358" t="s">
        <v>14</v>
      </c>
      <c r="C1358" t="s">
        <v>33</v>
      </c>
      <c r="D1358" t="s">
        <v>54</v>
      </c>
      <c r="E1358" s="2">
        <v>45524</v>
      </c>
      <c r="F1358" t="s">
        <v>13</v>
      </c>
      <c r="G1358" s="2">
        <v>45524</v>
      </c>
    </row>
    <row r="1359" spans="1:7" x14ac:dyDescent="0.25">
      <c r="A1359" s="1">
        <v>5.0851600001753938E+18</v>
      </c>
      <c r="B1359" t="s">
        <v>14</v>
      </c>
      <c r="C1359" t="s">
        <v>33</v>
      </c>
      <c r="D1359" t="s">
        <v>55</v>
      </c>
      <c r="E1359" s="2">
        <v>45522</v>
      </c>
      <c r="F1359" t="s">
        <v>13</v>
      </c>
      <c r="G1359" s="2">
        <v>45525</v>
      </c>
    </row>
    <row r="1360" spans="1:7" x14ac:dyDescent="0.25">
      <c r="A1360" s="1">
        <v>5.0851600001753938E+18</v>
      </c>
      <c r="B1360" t="s">
        <v>14</v>
      </c>
      <c r="C1360" t="s">
        <v>33</v>
      </c>
      <c r="D1360" t="s">
        <v>57</v>
      </c>
      <c r="E1360" s="2">
        <v>45521</v>
      </c>
      <c r="F1360" t="s">
        <v>13</v>
      </c>
      <c r="G1360" s="2">
        <v>45525</v>
      </c>
    </row>
    <row r="1361" spans="1:7" x14ac:dyDescent="0.25">
      <c r="A1361" s="1">
        <v>5.0851600001753938E+18</v>
      </c>
      <c r="B1361" t="s">
        <v>14</v>
      </c>
      <c r="C1361" t="s">
        <v>33</v>
      </c>
      <c r="D1361" t="s">
        <v>58</v>
      </c>
      <c r="E1361" s="2">
        <v>45522</v>
      </c>
      <c r="F1361" t="s">
        <v>13</v>
      </c>
      <c r="G1361" s="2">
        <v>45527</v>
      </c>
    </row>
    <row r="1362" spans="1:7" x14ac:dyDescent="0.25">
      <c r="A1362" s="1">
        <v>5.0851600001753938E+18</v>
      </c>
      <c r="B1362" t="s">
        <v>14</v>
      </c>
      <c r="C1362" t="s">
        <v>35</v>
      </c>
      <c r="D1362" t="s">
        <v>57</v>
      </c>
      <c r="E1362" s="2">
        <v>45510</v>
      </c>
      <c r="F1362" t="s">
        <v>13</v>
      </c>
      <c r="G1362" s="2">
        <v>45517</v>
      </c>
    </row>
    <row r="1363" spans="1:7" x14ac:dyDescent="0.25">
      <c r="A1363" s="1">
        <v>5.0851600001753938E+18</v>
      </c>
      <c r="B1363" t="s">
        <v>14</v>
      </c>
      <c r="C1363" t="s">
        <v>35</v>
      </c>
      <c r="D1363" t="s">
        <v>64</v>
      </c>
      <c r="E1363" s="2">
        <v>45515</v>
      </c>
      <c r="F1363" t="s">
        <v>13</v>
      </c>
      <c r="G1363" s="2">
        <v>45523</v>
      </c>
    </row>
    <row r="1364" spans="1:7" x14ac:dyDescent="0.25">
      <c r="A1364" s="1">
        <v>5.0851600001753938E+18</v>
      </c>
      <c r="B1364" t="s">
        <v>14</v>
      </c>
      <c r="C1364" t="s">
        <v>56</v>
      </c>
      <c r="D1364" t="s">
        <v>58</v>
      </c>
      <c r="E1364" s="2">
        <v>45509</v>
      </c>
      <c r="F1364" t="s">
        <v>13</v>
      </c>
      <c r="G1364" s="2">
        <v>45517</v>
      </c>
    </row>
    <row r="1365" spans="1:7" x14ac:dyDescent="0.25">
      <c r="A1365" s="1">
        <v>5.0851600001753938E+18</v>
      </c>
      <c r="B1365" t="s">
        <v>14</v>
      </c>
      <c r="C1365" t="s">
        <v>40</v>
      </c>
      <c r="D1365" t="s">
        <v>54</v>
      </c>
      <c r="E1365" s="2">
        <v>45521</v>
      </c>
      <c r="F1365" t="s">
        <v>13</v>
      </c>
      <c r="G1365" s="2">
        <v>45521</v>
      </c>
    </row>
    <row r="1366" spans="1:7" x14ac:dyDescent="0.25">
      <c r="A1366" s="1">
        <v>5.0851600001753938E+18</v>
      </c>
      <c r="B1366" t="s">
        <v>14</v>
      </c>
      <c r="C1366" t="s">
        <v>40</v>
      </c>
      <c r="D1366" t="s">
        <v>55</v>
      </c>
      <c r="E1366" s="2">
        <v>45509</v>
      </c>
      <c r="F1366" t="s">
        <v>13</v>
      </c>
      <c r="G1366" s="2">
        <v>45511</v>
      </c>
    </row>
    <row r="1367" spans="1:7" x14ac:dyDescent="0.25">
      <c r="A1367" s="1">
        <v>5.0851600001753938E+18</v>
      </c>
      <c r="B1367" t="s">
        <v>14</v>
      </c>
      <c r="C1367" t="s">
        <v>40</v>
      </c>
      <c r="D1367" t="s">
        <v>55</v>
      </c>
      <c r="E1367" s="2">
        <v>45516</v>
      </c>
      <c r="F1367" t="s">
        <v>13</v>
      </c>
      <c r="G1367" s="2">
        <v>45517</v>
      </c>
    </row>
    <row r="1368" spans="1:7" x14ac:dyDescent="0.25">
      <c r="A1368" s="1">
        <v>5.0851600001753938E+18</v>
      </c>
      <c r="B1368" t="s">
        <v>14</v>
      </c>
      <c r="C1368" t="s">
        <v>40</v>
      </c>
      <c r="D1368" t="s">
        <v>55</v>
      </c>
      <c r="E1368" s="2">
        <v>45516</v>
      </c>
      <c r="F1368" t="s">
        <v>13</v>
      </c>
      <c r="G1368" s="2">
        <v>45518</v>
      </c>
    </row>
    <row r="1369" spans="1:7" x14ac:dyDescent="0.25">
      <c r="A1369" s="1">
        <v>5.0851600001753938E+18</v>
      </c>
      <c r="B1369" t="s">
        <v>14</v>
      </c>
      <c r="C1369" t="s">
        <v>192</v>
      </c>
      <c r="D1369" t="s">
        <v>54</v>
      </c>
      <c r="E1369" s="2">
        <v>45507</v>
      </c>
      <c r="F1369" t="s">
        <v>13</v>
      </c>
      <c r="G1369" s="2">
        <v>45507</v>
      </c>
    </row>
    <row r="1370" spans="1:7" x14ac:dyDescent="0.25">
      <c r="A1370" s="1">
        <v>5.0851600001753938E+18</v>
      </c>
      <c r="B1370" t="s">
        <v>14</v>
      </c>
      <c r="C1370" t="s">
        <v>41</v>
      </c>
      <c r="D1370" t="s">
        <v>54</v>
      </c>
      <c r="E1370" s="2">
        <v>45515</v>
      </c>
      <c r="F1370" t="s">
        <v>13</v>
      </c>
      <c r="G1370" s="2">
        <v>45516</v>
      </c>
    </row>
    <row r="1371" spans="1:7" x14ac:dyDescent="0.25">
      <c r="A1371" s="1">
        <v>5.0851600001753938E+18</v>
      </c>
      <c r="B1371" t="s">
        <v>14</v>
      </c>
      <c r="C1371" t="s">
        <v>41</v>
      </c>
      <c r="D1371" t="s">
        <v>54</v>
      </c>
      <c r="E1371" s="2">
        <v>45533</v>
      </c>
      <c r="F1371" t="s">
        <v>13</v>
      </c>
      <c r="G1371" s="2">
        <v>45533</v>
      </c>
    </row>
    <row r="1372" spans="1:7" x14ac:dyDescent="0.25">
      <c r="A1372" s="1">
        <v>5.0851600001753938E+18</v>
      </c>
      <c r="B1372" t="s">
        <v>14</v>
      </c>
      <c r="C1372" t="s">
        <v>201</v>
      </c>
      <c r="D1372" t="s">
        <v>54</v>
      </c>
      <c r="E1372" s="2">
        <v>45516</v>
      </c>
      <c r="F1372" t="s">
        <v>13</v>
      </c>
      <c r="G1372" s="2">
        <v>45516</v>
      </c>
    </row>
    <row r="1373" spans="1:7" x14ac:dyDescent="0.25">
      <c r="A1373" s="1">
        <v>5.0851600001753938E+18</v>
      </c>
      <c r="B1373" t="s">
        <v>14</v>
      </c>
      <c r="C1373" t="s">
        <v>112</v>
      </c>
      <c r="D1373" t="s">
        <v>55</v>
      </c>
      <c r="E1373" s="2">
        <v>45524</v>
      </c>
      <c r="F1373" t="s">
        <v>13</v>
      </c>
      <c r="G1373" s="2">
        <v>45525</v>
      </c>
    </row>
    <row r="1374" spans="1:7" x14ac:dyDescent="0.25">
      <c r="A1374" s="1">
        <v>5.0851600001753938E+18</v>
      </c>
      <c r="B1374" t="s">
        <v>14</v>
      </c>
      <c r="C1374" t="s">
        <v>112</v>
      </c>
      <c r="D1374" t="s">
        <v>57</v>
      </c>
      <c r="E1374" s="2">
        <v>45510</v>
      </c>
      <c r="F1374" t="s">
        <v>13</v>
      </c>
      <c r="G1374" s="2">
        <v>45517</v>
      </c>
    </row>
    <row r="1375" spans="1:7" x14ac:dyDescent="0.25">
      <c r="A1375" s="1">
        <v>5.0851600001753938E+18</v>
      </c>
      <c r="B1375" t="s">
        <v>14</v>
      </c>
      <c r="C1375" t="s">
        <v>48</v>
      </c>
      <c r="D1375" t="s">
        <v>54</v>
      </c>
      <c r="E1375" s="2">
        <v>45508</v>
      </c>
      <c r="F1375" t="s">
        <v>13</v>
      </c>
      <c r="G1375" s="2">
        <v>45509</v>
      </c>
    </row>
    <row r="1376" spans="1:7" x14ac:dyDescent="0.25">
      <c r="A1376" s="1">
        <v>5.0851600001753938E+18</v>
      </c>
      <c r="B1376" t="s">
        <v>14</v>
      </c>
      <c r="C1376" t="s">
        <v>48</v>
      </c>
      <c r="D1376" t="s">
        <v>54</v>
      </c>
      <c r="E1376" s="2">
        <v>45527</v>
      </c>
      <c r="F1376" t="s">
        <v>13</v>
      </c>
      <c r="G1376" s="2">
        <v>45527</v>
      </c>
    </row>
    <row r="1377" spans="1:7" x14ac:dyDescent="0.25">
      <c r="A1377" s="1">
        <v>5.0851600001753938E+18</v>
      </c>
      <c r="B1377" t="s">
        <v>14</v>
      </c>
      <c r="C1377" t="s">
        <v>48</v>
      </c>
      <c r="D1377" t="s">
        <v>54</v>
      </c>
      <c r="E1377" s="2">
        <v>45530</v>
      </c>
      <c r="F1377" t="s">
        <v>13</v>
      </c>
      <c r="G1377" s="2">
        <v>45530</v>
      </c>
    </row>
    <row r="1378" spans="1:7" x14ac:dyDescent="0.25">
      <c r="A1378" s="1">
        <v>5.0851600001753938E+18</v>
      </c>
      <c r="B1378" t="s">
        <v>14</v>
      </c>
      <c r="C1378" t="s">
        <v>48</v>
      </c>
      <c r="D1378" t="s">
        <v>54</v>
      </c>
      <c r="E1378" s="2">
        <v>45531</v>
      </c>
      <c r="F1378" t="s">
        <v>13</v>
      </c>
      <c r="G1378" s="2">
        <v>45531</v>
      </c>
    </row>
    <row r="1379" spans="1:7" x14ac:dyDescent="0.25">
      <c r="A1379" s="1">
        <v>5.0851600001753938E+18</v>
      </c>
      <c r="B1379" t="s">
        <v>14</v>
      </c>
      <c r="C1379" t="s">
        <v>48</v>
      </c>
      <c r="D1379" t="s">
        <v>55</v>
      </c>
      <c r="E1379" s="2">
        <v>45516</v>
      </c>
      <c r="F1379" t="s">
        <v>13</v>
      </c>
      <c r="G1379" s="2">
        <v>45518</v>
      </c>
    </row>
    <row r="1380" spans="1:7" x14ac:dyDescent="0.25">
      <c r="A1380" s="1">
        <v>5.0851600001753938E+18</v>
      </c>
      <c r="B1380" t="s">
        <v>14</v>
      </c>
      <c r="C1380" t="s">
        <v>49</v>
      </c>
      <c r="D1380" t="s">
        <v>54</v>
      </c>
      <c r="E1380" s="2">
        <v>45530</v>
      </c>
      <c r="F1380" t="s">
        <v>13</v>
      </c>
      <c r="G1380" s="2">
        <v>45530</v>
      </c>
    </row>
    <row r="1381" spans="1:7" x14ac:dyDescent="0.25">
      <c r="A1381" s="1">
        <v>5.0851600001753938E+18</v>
      </c>
      <c r="B1381" t="s">
        <v>14</v>
      </c>
      <c r="C1381" t="s">
        <v>52</v>
      </c>
      <c r="D1381" t="s">
        <v>245</v>
      </c>
      <c r="E1381" s="2">
        <v>45523</v>
      </c>
      <c r="F1381" t="s">
        <v>13</v>
      </c>
      <c r="G1381" s="2">
        <v>45533</v>
      </c>
    </row>
    <row r="1382" spans="1:7" x14ac:dyDescent="0.25">
      <c r="A1382" s="1">
        <v>5.0851600001753938E+18</v>
      </c>
      <c r="B1382" t="s">
        <v>14</v>
      </c>
      <c r="C1382" t="s">
        <v>52</v>
      </c>
      <c r="D1382" t="s">
        <v>54</v>
      </c>
      <c r="E1382" s="2">
        <v>45505</v>
      </c>
      <c r="F1382" t="s">
        <v>13</v>
      </c>
      <c r="G1382" s="2">
        <v>45505</v>
      </c>
    </row>
    <row r="1383" spans="1:7" x14ac:dyDescent="0.25">
      <c r="A1383" s="1">
        <v>5.0851600001753938E+18</v>
      </c>
      <c r="B1383" t="s">
        <v>14</v>
      </c>
      <c r="C1383" t="s">
        <v>52</v>
      </c>
      <c r="D1383" t="s">
        <v>54</v>
      </c>
      <c r="E1383" s="2">
        <v>45506</v>
      </c>
      <c r="F1383" t="s">
        <v>13</v>
      </c>
      <c r="G1383" s="2">
        <v>45506</v>
      </c>
    </row>
    <row r="1384" spans="1:7" x14ac:dyDescent="0.25">
      <c r="A1384" s="1">
        <v>5.0851600001753938E+18</v>
      </c>
      <c r="B1384" t="s">
        <v>14</v>
      </c>
      <c r="C1384" t="s">
        <v>52</v>
      </c>
      <c r="D1384" t="s">
        <v>54</v>
      </c>
      <c r="E1384" s="2">
        <v>45506</v>
      </c>
      <c r="F1384" t="s">
        <v>13</v>
      </c>
      <c r="G1384" s="2">
        <v>45507</v>
      </c>
    </row>
    <row r="1385" spans="1:7" x14ac:dyDescent="0.25">
      <c r="A1385" s="1">
        <v>5.0851600001753938E+18</v>
      </c>
      <c r="B1385" t="s">
        <v>14</v>
      </c>
      <c r="C1385" t="s">
        <v>52</v>
      </c>
      <c r="D1385" t="s">
        <v>54</v>
      </c>
      <c r="E1385" s="2">
        <v>45507</v>
      </c>
      <c r="F1385" t="s">
        <v>13</v>
      </c>
      <c r="G1385" s="2">
        <v>45507</v>
      </c>
    </row>
    <row r="1386" spans="1:7" x14ac:dyDescent="0.25">
      <c r="A1386" s="1">
        <v>5.0851600001753938E+18</v>
      </c>
      <c r="B1386" t="s">
        <v>14</v>
      </c>
      <c r="C1386" t="s">
        <v>52</v>
      </c>
      <c r="D1386" t="s">
        <v>54</v>
      </c>
      <c r="E1386" s="2">
        <v>45508</v>
      </c>
      <c r="F1386" t="s">
        <v>13</v>
      </c>
      <c r="G1386" s="2">
        <v>45509</v>
      </c>
    </row>
    <row r="1387" spans="1:7" x14ac:dyDescent="0.25">
      <c r="A1387" s="1">
        <v>5.0851600001753938E+18</v>
      </c>
      <c r="B1387" t="s">
        <v>14</v>
      </c>
      <c r="C1387" t="s">
        <v>52</v>
      </c>
      <c r="D1387" t="s">
        <v>54</v>
      </c>
      <c r="E1387" s="2">
        <v>45509</v>
      </c>
      <c r="F1387" t="s">
        <v>13</v>
      </c>
      <c r="G1387" s="2">
        <v>45509</v>
      </c>
    </row>
    <row r="1388" spans="1:7" x14ac:dyDescent="0.25">
      <c r="A1388" s="1">
        <v>5.0851600001753938E+18</v>
      </c>
      <c r="B1388" t="s">
        <v>14</v>
      </c>
      <c r="C1388" t="s">
        <v>52</v>
      </c>
      <c r="D1388" t="s">
        <v>54</v>
      </c>
      <c r="E1388" s="2">
        <v>45509</v>
      </c>
      <c r="F1388" t="s">
        <v>13</v>
      </c>
      <c r="G1388" s="2">
        <v>45511</v>
      </c>
    </row>
    <row r="1389" spans="1:7" x14ac:dyDescent="0.25">
      <c r="A1389" s="1">
        <v>5.0851600001753938E+18</v>
      </c>
      <c r="B1389" t="s">
        <v>14</v>
      </c>
      <c r="C1389" t="s">
        <v>52</v>
      </c>
      <c r="D1389" t="s">
        <v>54</v>
      </c>
      <c r="E1389" s="2">
        <v>45510</v>
      </c>
      <c r="F1389" t="s">
        <v>13</v>
      </c>
      <c r="G1389" s="2">
        <v>45511</v>
      </c>
    </row>
    <row r="1390" spans="1:7" x14ac:dyDescent="0.25">
      <c r="A1390" s="1">
        <v>5.0851600001753938E+18</v>
      </c>
      <c r="B1390" t="s">
        <v>14</v>
      </c>
      <c r="C1390" t="s">
        <v>52</v>
      </c>
      <c r="D1390" t="s">
        <v>54</v>
      </c>
      <c r="E1390" s="2">
        <v>45512</v>
      </c>
      <c r="F1390" t="s">
        <v>13</v>
      </c>
      <c r="G1390" s="2">
        <v>45512</v>
      </c>
    </row>
    <row r="1391" spans="1:7" x14ac:dyDescent="0.25">
      <c r="A1391" s="1">
        <v>5.0851600001753938E+18</v>
      </c>
      <c r="B1391" t="s">
        <v>14</v>
      </c>
      <c r="C1391" t="s">
        <v>52</v>
      </c>
      <c r="D1391" t="s">
        <v>54</v>
      </c>
      <c r="E1391" s="2">
        <v>45516</v>
      </c>
      <c r="F1391" t="s">
        <v>13</v>
      </c>
      <c r="G1391" s="2">
        <v>45516</v>
      </c>
    </row>
    <row r="1392" spans="1:7" x14ac:dyDescent="0.25">
      <c r="A1392" s="1">
        <v>5.0851600001753938E+18</v>
      </c>
      <c r="B1392" t="s">
        <v>14</v>
      </c>
      <c r="C1392" t="s">
        <v>52</v>
      </c>
      <c r="D1392" t="s">
        <v>54</v>
      </c>
      <c r="E1392" s="2">
        <v>45517</v>
      </c>
      <c r="F1392" t="s">
        <v>13</v>
      </c>
      <c r="G1392" s="2">
        <v>45517</v>
      </c>
    </row>
    <row r="1393" spans="1:7" x14ac:dyDescent="0.25">
      <c r="A1393" s="1">
        <v>5.0851600001753938E+18</v>
      </c>
      <c r="B1393" t="s">
        <v>14</v>
      </c>
      <c r="C1393" t="s">
        <v>52</v>
      </c>
      <c r="D1393" t="s">
        <v>54</v>
      </c>
      <c r="E1393" s="2">
        <v>45519</v>
      </c>
      <c r="F1393" t="s">
        <v>13</v>
      </c>
      <c r="G1393" s="2">
        <v>45520</v>
      </c>
    </row>
    <row r="1394" spans="1:7" x14ac:dyDescent="0.25">
      <c r="A1394" s="1">
        <v>5.0851600001753938E+18</v>
      </c>
      <c r="B1394" t="s">
        <v>14</v>
      </c>
      <c r="C1394" t="s">
        <v>52</v>
      </c>
      <c r="D1394" t="s">
        <v>54</v>
      </c>
      <c r="E1394" s="2">
        <v>45521</v>
      </c>
      <c r="F1394" t="s">
        <v>13</v>
      </c>
      <c r="G1394" s="2">
        <v>45521</v>
      </c>
    </row>
    <row r="1395" spans="1:7" x14ac:dyDescent="0.25">
      <c r="A1395" s="1">
        <v>5.0851600001753938E+18</v>
      </c>
      <c r="B1395" t="s">
        <v>14</v>
      </c>
      <c r="C1395" t="s">
        <v>52</v>
      </c>
      <c r="D1395" t="s">
        <v>54</v>
      </c>
      <c r="E1395" s="2">
        <v>45523</v>
      </c>
      <c r="F1395" t="s">
        <v>13</v>
      </c>
      <c r="G1395" s="2">
        <v>45523</v>
      </c>
    </row>
    <row r="1396" spans="1:7" x14ac:dyDescent="0.25">
      <c r="A1396" s="1">
        <v>5.0851600001753938E+18</v>
      </c>
      <c r="B1396" t="s">
        <v>14</v>
      </c>
      <c r="C1396" t="s">
        <v>52</v>
      </c>
      <c r="D1396" t="s">
        <v>54</v>
      </c>
      <c r="E1396" s="2">
        <v>45524</v>
      </c>
      <c r="F1396" t="s">
        <v>13</v>
      </c>
      <c r="G1396" s="2">
        <v>45524</v>
      </c>
    </row>
    <row r="1397" spans="1:7" x14ac:dyDescent="0.25">
      <c r="A1397" s="1">
        <v>5.0851600001753938E+18</v>
      </c>
      <c r="B1397" t="s">
        <v>14</v>
      </c>
      <c r="C1397" t="s">
        <v>52</v>
      </c>
      <c r="D1397" t="s">
        <v>54</v>
      </c>
      <c r="E1397" s="2">
        <v>45524</v>
      </c>
      <c r="F1397" t="s">
        <v>13</v>
      </c>
      <c r="G1397" s="2">
        <v>45526</v>
      </c>
    </row>
    <row r="1398" spans="1:7" x14ac:dyDescent="0.25">
      <c r="A1398" s="1">
        <v>5.0851600001753938E+18</v>
      </c>
      <c r="B1398" t="s">
        <v>14</v>
      </c>
      <c r="C1398" t="s">
        <v>52</v>
      </c>
      <c r="D1398" t="s">
        <v>54</v>
      </c>
      <c r="E1398" s="2">
        <v>45530</v>
      </c>
      <c r="F1398" t="s">
        <v>13</v>
      </c>
      <c r="G1398" s="2">
        <v>45530</v>
      </c>
    </row>
    <row r="1399" spans="1:7" x14ac:dyDescent="0.25">
      <c r="A1399" s="1">
        <v>5.0851600001753938E+18</v>
      </c>
      <c r="B1399" t="s">
        <v>14</v>
      </c>
      <c r="C1399" t="s">
        <v>52</v>
      </c>
      <c r="D1399" t="s">
        <v>54</v>
      </c>
      <c r="E1399" s="2">
        <v>45535</v>
      </c>
      <c r="F1399" t="s">
        <v>13</v>
      </c>
      <c r="G1399" s="2">
        <v>45538</v>
      </c>
    </row>
    <row r="1400" spans="1:7" x14ac:dyDescent="0.25">
      <c r="A1400" s="1">
        <v>5.0851600001753938E+18</v>
      </c>
      <c r="B1400" t="s">
        <v>14</v>
      </c>
      <c r="C1400" t="s">
        <v>52</v>
      </c>
      <c r="D1400" t="s">
        <v>55</v>
      </c>
      <c r="E1400" s="2">
        <v>45506</v>
      </c>
      <c r="F1400" t="s">
        <v>13</v>
      </c>
      <c r="G1400" s="2">
        <v>45511</v>
      </c>
    </row>
    <row r="1401" spans="1:7" x14ac:dyDescent="0.25">
      <c r="A1401" s="1">
        <v>5.0851600001753938E+18</v>
      </c>
      <c r="B1401" t="s">
        <v>14</v>
      </c>
      <c r="C1401" t="s">
        <v>52</v>
      </c>
      <c r="D1401" t="s">
        <v>55</v>
      </c>
      <c r="E1401" s="2">
        <v>45508</v>
      </c>
      <c r="F1401" t="s">
        <v>13</v>
      </c>
      <c r="G1401" s="2">
        <v>45581</v>
      </c>
    </row>
    <row r="1402" spans="1:7" x14ac:dyDescent="0.25">
      <c r="A1402" s="1">
        <v>5.0851600001753938E+18</v>
      </c>
      <c r="B1402" t="s">
        <v>14</v>
      </c>
      <c r="C1402" t="s">
        <v>52</v>
      </c>
      <c r="D1402" t="s">
        <v>55</v>
      </c>
      <c r="E1402" s="2">
        <v>45516</v>
      </c>
      <c r="F1402" t="s">
        <v>13</v>
      </c>
      <c r="G1402" s="2">
        <v>45517</v>
      </c>
    </row>
    <row r="1403" spans="1:7" x14ac:dyDescent="0.25">
      <c r="A1403" s="1">
        <v>5.0851600001753938E+18</v>
      </c>
      <c r="B1403" t="s">
        <v>14</v>
      </c>
      <c r="C1403" t="s">
        <v>52</v>
      </c>
      <c r="D1403" t="s">
        <v>55</v>
      </c>
      <c r="E1403" s="2">
        <v>45524</v>
      </c>
      <c r="F1403" t="s">
        <v>13</v>
      </c>
      <c r="G1403" s="2">
        <v>45525</v>
      </c>
    </row>
    <row r="1404" spans="1:7" x14ac:dyDescent="0.25">
      <c r="A1404" s="1">
        <v>5.0851600001753938E+18</v>
      </c>
      <c r="B1404" t="s">
        <v>14</v>
      </c>
      <c r="C1404" t="s">
        <v>52</v>
      </c>
      <c r="D1404" t="s">
        <v>55</v>
      </c>
      <c r="E1404" s="2">
        <v>45533</v>
      </c>
      <c r="F1404" t="s">
        <v>13</v>
      </c>
      <c r="G1404" s="2">
        <v>45537</v>
      </c>
    </row>
    <row r="1405" spans="1:7" x14ac:dyDescent="0.25">
      <c r="A1405" s="1">
        <v>5.0851600001753938E+18</v>
      </c>
      <c r="B1405" t="s">
        <v>14</v>
      </c>
      <c r="C1405" t="s">
        <v>52</v>
      </c>
      <c r="D1405" t="s">
        <v>57</v>
      </c>
      <c r="E1405" s="2">
        <v>45506</v>
      </c>
      <c r="F1405" t="s">
        <v>13</v>
      </c>
      <c r="G1405" s="2">
        <v>45511</v>
      </c>
    </row>
    <row r="1406" spans="1:7" x14ac:dyDescent="0.25">
      <c r="A1406" s="1">
        <v>5.0851600001753938E+18</v>
      </c>
      <c r="B1406" t="s">
        <v>14</v>
      </c>
      <c r="C1406" t="s">
        <v>52</v>
      </c>
      <c r="D1406" t="s">
        <v>57</v>
      </c>
      <c r="E1406" s="2">
        <v>45520</v>
      </c>
      <c r="F1406" t="s">
        <v>13</v>
      </c>
      <c r="G1406" s="2">
        <v>45523</v>
      </c>
    </row>
    <row r="1407" spans="1:7" x14ac:dyDescent="0.25">
      <c r="A1407" s="1">
        <v>5.0851600001753938E+18</v>
      </c>
      <c r="B1407" t="s">
        <v>14</v>
      </c>
      <c r="C1407" t="s">
        <v>52</v>
      </c>
      <c r="D1407" t="s">
        <v>58</v>
      </c>
      <c r="E1407" s="2">
        <v>45505</v>
      </c>
      <c r="F1407" t="s">
        <v>13</v>
      </c>
      <c r="G1407" s="2">
        <v>45525</v>
      </c>
    </row>
    <row r="1408" spans="1:7" x14ac:dyDescent="0.25">
      <c r="A1408" s="1">
        <v>5.0851600001753938E+18</v>
      </c>
      <c r="B1408" t="s">
        <v>14</v>
      </c>
      <c r="C1408" t="s">
        <v>52</v>
      </c>
      <c r="D1408" t="s">
        <v>58</v>
      </c>
      <c r="E1408" s="2">
        <v>45506</v>
      </c>
      <c r="F1408" t="s">
        <v>13</v>
      </c>
      <c r="G1408" s="2">
        <v>45517</v>
      </c>
    </row>
    <row r="1409" spans="1:7" x14ac:dyDescent="0.25">
      <c r="A1409" s="1">
        <v>5.0851600001753938E+18</v>
      </c>
      <c r="B1409" t="s">
        <v>14</v>
      </c>
      <c r="C1409" t="s">
        <v>52</v>
      </c>
      <c r="D1409" t="s">
        <v>58</v>
      </c>
      <c r="E1409" s="2">
        <v>45508</v>
      </c>
      <c r="F1409" t="s">
        <v>13</v>
      </c>
      <c r="G1409" s="2">
        <v>45517</v>
      </c>
    </row>
    <row r="1410" spans="1:7" x14ac:dyDescent="0.25">
      <c r="A1410" s="1">
        <v>5.0851600001753938E+18</v>
      </c>
      <c r="B1410" t="s">
        <v>14</v>
      </c>
      <c r="C1410" t="s">
        <v>52</v>
      </c>
      <c r="D1410" t="s">
        <v>58</v>
      </c>
      <c r="E1410" s="2">
        <v>45508</v>
      </c>
      <c r="F1410" t="s">
        <v>13</v>
      </c>
      <c r="G1410" s="2">
        <v>45520</v>
      </c>
    </row>
    <row r="1411" spans="1:7" x14ac:dyDescent="0.25">
      <c r="A1411" s="1">
        <v>5.0851600001753938E+18</v>
      </c>
      <c r="B1411" t="s">
        <v>14</v>
      </c>
      <c r="C1411" t="s">
        <v>52</v>
      </c>
      <c r="D1411" t="s">
        <v>58</v>
      </c>
      <c r="E1411" s="2">
        <v>45512</v>
      </c>
      <c r="F1411" t="s">
        <v>13</v>
      </c>
      <c r="G1411" s="2">
        <v>45520</v>
      </c>
    </row>
    <row r="1412" spans="1:7" x14ac:dyDescent="0.25">
      <c r="A1412" s="1">
        <v>5.0851600001753938E+18</v>
      </c>
      <c r="B1412" t="s">
        <v>14</v>
      </c>
      <c r="C1412" t="s">
        <v>52</v>
      </c>
      <c r="D1412" t="s">
        <v>58</v>
      </c>
      <c r="E1412" s="2">
        <v>45513</v>
      </c>
      <c r="F1412" t="s">
        <v>13</v>
      </c>
      <c r="G1412" s="2">
        <v>45519</v>
      </c>
    </row>
    <row r="1413" spans="1:7" x14ac:dyDescent="0.25">
      <c r="A1413" s="1">
        <v>5.0851600001753938E+18</v>
      </c>
      <c r="B1413" t="s">
        <v>14</v>
      </c>
      <c r="C1413" t="s">
        <v>52</v>
      </c>
      <c r="D1413" t="s">
        <v>58</v>
      </c>
      <c r="E1413" s="2">
        <v>45522</v>
      </c>
      <c r="F1413" t="s">
        <v>13</v>
      </c>
      <c r="G1413" s="2">
        <v>45530</v>
      </c>
    </row>
    <row r="1414" spans="1:7" x14ac:dyDescent="0.25">
      <c r="A1414" s="1">
        <v>5.0851600001753938E+18</v>
      </c>
      <c r="B1414" t="s">
        <v>14</v>
      </c>
      <c r="C1414" t="s">
        <v>52</v>
      </c>
      <c r="D1414" t="s">
        <v>64</v>
      </c>
      <c r="E1414" s="2">
        <v>45506</v>
      </c>
      <c r="F1414" t="s">
        <v>13</v>
      </c>
      <c r="G1414" s="2">
        <v>45588</v>
      </c>
    </row>
    <row r="1415" spans="1:7" x14ac:dyDescent="0.25">
      <c r="A1415" s="1">
        <v>5.0851600001753938E+18</v>
      </c>
      <c r="B1415" t="s">
        <v>14</v>
      </c>
      <c r="C1415" t="s">
        <v>53</v>
      </c>
      <c r="D1415" t="s">
        <v>54</v>
      </c>
      <c r="E1415" s="2">
        <v>45526</v>
      </c>
      <c r="F1415" t="s">
        <v>13</v>
      </c>
      <c r="G1415" s="2">
        <v>45527</v>
      </c>
    </row>
    <row r="1416" spans="1:7" x14ac:dyDescent="0.25">
      <c r="A1416" s="1">
        <v>5.0851600001753938E+18</v>
      </c>
      <c r="B1416" t="s">
        <v>14</v>
      </c>
      <c r="C1416" t="s">
        <v>53</v>
      </c>
      <c r="D1416" t="s">
        <v>55</v>
      </c>
      <c r="E1416" s="2">
        <v>45531</v>
      </c>
      <c r="F1416" t="s">
        <v>13</v>
      </c>
      <c r="G1416" s="2">
        <v>45533</v>
      </c>
    </row>
    <row r="1417" spans="1:7" x14ac:dyDescent="0.25">
      <c r="A1417" s="1">
        <v>5.0851600001753938E+18</v>
      </c>
      <c r="B1417" t="s">
        <v>14</v>
      </c>
      <c r="C1417" t="s">
        <v>53</v>
      </c>
      <c r="D1417" t="s">
        <v>55</v>
      </c>
      <c r="E1417" s="2">
        <v>45532</v>
      </c>
      <c r="F1417" t="s">
        <v>13</v>
      </c>
      <c r="G1417" s="2">
        <v>45537</v>
      </c>
    </row>
    <row r="1418" spans="1:7" x14ac:dyDescent="0.25">
      <c r="A1418" s="1">
        <v>5.0851600001753938E+18</v>
      </c>
      <c r="B1418" t="s">
        <v>14</v>
      </c>
      <c r="C1418" t="s">
        <v>53</v>
      </c>
      <c r="D1418" t="s">
        <v>57</v>
      </c>
      <c r="E1418" s="2">
        <v>45507</v>
      </c>
      <c r="F1418" t="s">
        <v>13</v>
      </c>
      <c r="G1418" s="2">
        <v>45511</v>
      </c>
    </row>
    <row r="1419" spans="1:7" x14ac:dyDescent="0.25">
      <c r="A1419" s="1">
        <v>5.0851600001753938E+18</v>
      </c>
      <c r="B1419" t="s">
        <v>14</v>
      </c>
      <c r="C1419" t="s">
        <v>53</v>
      </c>
      <c r="D1419" t="s">
        <v>58</v>
      </c>
      <c r="E1419" s="2">
        <v>45519</v>
      </c>
      <c r="F1419" t="s">
        <v>13</v>
      </c>
      <c r="G1419" s="2">
        <v>45530</v>
      </c>
    </row>
    <row r="1420" spans="1:7" x14ac:dyDescent="0.25">
      <c r="A1420" s="1">
        <v>5.0851600001754511E+18</v>
      </c>
      <c r="B1420" t="s">
        <v>7</v>
      </c>
      <c r="C1420" t="s">
        <v>68</v>
      </c>
      <c r="D1420" t="s">
        <v>55</v>
      </c>
      <c r="E1420" s="2">
        <v>45506</v>
      </c>
      <c r="F1420" t="s">
        <v>13</v>
      </c>
      <c r="G1420" s="2">
        <v>45506</v>
      </c>
    </row>
    <row r="1421" spans="1:7" x14ac:dyDescent="0.25">
      <c r="A1421" s="1">
        <v>5.0851600001754511E+18</v>
      </c>
      <c r="B1421" t="s">
        <v>7</v>
      </c>
      <c r="C1421" t="s">
        <v>8</v>
      </c>
      <c r="D1421" t="s">
        <v>54</v>
      </c>
      <c r="E1421" s="2">
        <v>45513</v>
      </c>
      <c r="F1421" t="s">
        <v>13</v>
      </c>
      <c r="G1421" s="2">
        <v>45513</v>
      </c>
    </row>
    <row r="1422" spans="1:7" x14ac:dyDescent="0.25">
      <c r="A1422" s="1">
        <v>5.0851600001754511E+18</v>
      </c>
      <c r="B1422" t="s">
        <v>14</v>
      </c>
      <c r="C1422" t="s">
        <v>13</v>
      </c>
      <c r="D1422" t="s">
        <v>54</v>
      </c>
      <c r="E1422" s="2">
        <v>45517</v>
      </c>
      <c r="F1422" t="s">
        <v>13</v>
      </c>
      <c r="G1422" s="2">
        <v>45517</v>
      </c>
    </row>
    <row r="1423" spans="1:7" x14ac:dyDescent="0.25">
      <c r="A1423" s="1">
        <v>5.0851600001754511E+18</v>
      </c>
      <c r="B1423" t="s">
        <v>14</v>
      </c>
      <c r="C1423" t="s">
        <v>13</v>
      </c>
      <c r="D1423" t="s">
        <v>54</v>
      </c>
      <c r="E1423" s="2">
        <v>45526</v>
      </c>
      <c r="F1423" t="s">
        <v>13</v>
      </c>
      <c r="G1423" s="2">
        <v>45526</v>
      </c>
    </row>
    <row r="1424" spans="1:7" x14ac:dyDescent="0.25">
      <c r="A1424" s="1">
        <v>5.0851600001754511E+18</v>
      </c>
      <c r="B1424" t="s">
        <v>14</v>
      </c>
      <c r="C1424" t="s">
        <v>13</v>
      </c>
      <c r="D1424" t="s">
        <v>54</v>
      </c>
      <c r="E1424" s="2">
        <v>45533</v>
      </c>
      <c r="F1424" t="s">
        <v>13</v>
      </c>
      <c r="G1424" s="2">
        <v>45534</v>
      </c>
    </row>
    <row r="1425" spans="1:7" x14ac:dyDescent="0.25">
      <c r="A1425" s="1">
        <v>5.0851600001754511E+18</v>
      </c>
      <c r="B1425" t="s">
        <v>14</v>
      </c>
      <c r="C1425" t="s">
        <v>13</v>
      </c>
      <c r="D1425" t="s">
        <v>55</v>
      </c>
      <c r="E1425" s="2">
        <v>45525</v>
      </c>
      <c r="F1425" t="s">
        <v>13</v>
      </c>
      <c r="G1425" s="2">
        <v>45527</v>
      </c>
    </row>
    <row r="1426" spans="1:7" x14ac:dyDescent="0.25">
      <c r="A1426" s="1">
        <v>5.0851600001754511E+18</v>
      </c>
      <c r="B1426" t="s">
        <v>14</v>
      </c>
      <c r="C1426" t="s">
        <v>19</v>
      </c>
      <c r="D1426" t="s">
        <v>55</v>
      </c>
      <c r="E1426" s="2">
        <v>45506</v>
      </c>
      <c r="F1426" t="s">
        <v>13</v>
      </c>
      <c r="G1426" s="2">
        <v>45506</v>
      </c>
    </row>
    <row r="1427" spans="1:7" x14ac:dyDescent="0.25">
      <c r="A1427" s="1">
        <v>5.0851600001754511E+18</v>
      </c>
      <c r="B1427" t="s">
        <v>14</v>
      </c>
      <c r="C1427" t="s">
        <v>19</v>
      </c>
      <c r="D1427" t="s">
        <v>55</v>
      </c>
      <c r="E1427" s="2">
        <v>45530</v>
      </c>
      <c r="F1427" t="s">
        <v>13</v>
      </c>
      <c r="G1427" s="2">
        <v>45532</v>
      </c>
    </row>
    <row r="1428" spans="1:7" x14ac:dyDescent="0.25">
      <c r="A1428" s="1">
        <v>5.0851600001754511E+18</v>
      </c>
      <c r="B1428" t="s">
        <v>14</v>
      </c>
      <c r="C1428" t="s">
        <v>21</v>
      </c>
      <c r="D1428" t="s">
        <v>54</v>
      </c>
      <c r="E1428" s="2">
        <v>45516</v>
      </c>
      <c r="F1428" t="s">
        <v>13</v>
      </c>
      <c r="G1428" s="2">
        <v>45516</v>
      </c>
    </row>
    <row r="1429" spans="1:7" x14ac:dyDescent="0.25">
      <c r="A1429" s="1">
        <v>5.0851600001754511E+18</v>
      </c>
      <c r="B1429" t="s">
        <v>14</v>
      </c>
      <c r="C1429" t="s">
        <v>21</v>
      </c>
      <c r="D1429" t="s">
        <v>55</v>
      </c>
      <c r="E1429" s="2">
        <v>45509</v>
      </c>
      <c r="F1429" t="s">
        <v>13</v>
      </c>
      <c r="G1429" s="2">
        <v>45512</v>
      </c>
    </row>
    <row r="1430" spans="1:7" x14ac:dyDescent="0.25">
      <c r="A1430" s="1">
        <v>5.0851600001754511E+18</v>
      </c>
      <c r="B1430" t="s">
        <v>14</v>
      </c>
      <c r="C1430" t="s">
        <v>24</v>
      </c>
      <c r="D1430" t="s">
        <v>55</v>
      </c>
      <c r="E1430" s="2">
        <v>45529</v>
      </c>
      <c r="F1430" t="s">
        <v>13</v>
      </c>
      <c r="G1430" s="2">
        <v>45531</v>
      </c>
    </row>
    <row r="1431" spans="1:7" x14ac:dyDescent="0.25">
      <c r="A1431" s="1">
        <v>5.0851600001754511E+18</v>
      </c>
      <c r="B1431" t="s">
        <v>14</v>
      </c>
      <c r="C1431" t="s">
        <v>28</v>
      </c>
      <c r="D1431" t="s">
        <v>58</v>
      </c>
      <c r="E1431" s="2">
        <v>45525</v>
      </c>
      <c r="F1431" t="s">
        <v>13</v>
      </c>
      <c r="G1431" s="2">
        <v>45530</v>
      </c>
    </row>
    <row r="1432" spans="1:7" x14ac:dyDescent="0.25">
      <c r="A1432" s="1">
        <v>5.0851600001754511E+18</v>
      </c>
      <c r="B1432" t="s">
        <v>14</v>
      </c>
      <c r="C1432" t="s">
        <v>88</v>
      </c>
      <c r="D1432" t="s">
        <v>55</v>
      </c>
      <c r="E1432" s="2">
        <v>45517</v>
      </c>
      <c r="F1432" t="s">
        <v>13</v>
      </c>
      <c r="G1432" s="2">
        <v>45518</v>
      </c>
    </row>
    <row r="1433" spans="1:7" x14ac:dyDescent="0.25">
      <c r="A1433" s="1">
        <v>5.0851600001754511E+18</v>
      </c>
      <c r="B1433" t="s">
        <v>14</v>
      </c>
      <c r="C1433" t="s">
        <v>33</v>
      </c>
      <c r="D1433" t="s">
        <v>54</v>
      </c>
      <c r="E1433" s="2">
        <v>45510</v>
      </c>
      <c r="F1433" t="s">
        <v>13</v>
      </c>
      <c r="G1433" s="2">
        <v>45511</v>
      </c>
    </row>
    <row r="1434" spans="1:7" x14ac:dyDescent="0.25">
      <c r="A1434" s="1">
        <v>5.0851600001754511E+18</v>
      </c>
      <c r="B1434" t="s">
        <v>14</v>
      </c>
      <c r="C1434" t="s">
        <v>33</v>
      </c>
      <c r="D1434" t="s">
        <v>54</v>
      </c>
      <c r="E1434" s="2">
        <v>45516</v>
      </c>
      <c r="F1434" t="s">
        <v>13</v>
      </c>
      <c r="G1434" s="2">
        <v>45516</v>
      </c>
    </row>
    <row r="1435" spans="1:7" x14ac:dyDescent="0.25">
      <c r="A1435" s="1">
        <v>5.0851600001754511E+18</v>
      </c>
      <c r="B1435" t="s">
        <v>14</v>
      </c>
      <c r="C1435" t="s">
        <v>33</v>
      </c>
      <c r="D1435" t="s">
        <v>54</v>
      </c>
      <c r="E1435" s="2">
        <v>45533</v>
      </c>
      <c r="F1435" t="s">
        <v>13</v>
      </c>
      <c r="G1435" s="2">
        <v>45533</v>
      </c>
    </row>
    <row r="1436" spans="1:7" x14ac:dyDescent="0.25">
      <c r="A1436" s="1">
        <v>5.0851600001754511E+18</v>
      </c>
      <c r="B1436" t="s">
        <v>14</v>
      </c>
      <c r="C1436" t="s">
        <v>33</v>
      </c>
      <c r="D1436" t="s">
        <v>55</v>
      </c>
      <c r="E1436" s="2">
        <v>45522</v>
      </c>
      <c r="F1436" t="s">
        <v>13</v>
      </c>
      <c r="G1436" s="2">
        <v>45524</v>
      </c>
    </row>
    <row r="1437" spans="1:7" x14ac:dyDescent="0.25">
      <c r="A1437" s="1">
        <v>5.0851600001754511E+18</v>
      </c>
      <c r="B1437" t="s">
        <v>14</v>
      </c>
      <c r="C1437" t="s">
        <v>33</v>
      </c>
      <c r="D1437" t="s">
        <v>57</v>
      </c>
      <c r="E1437" s="2">
        <v>45521</v>
      </c>
      <c r="F1437" t="s">
        <v>13</v>
      </c>
      <c r="G1437" s="2">
        <v>45524</v>
      </c>
    </row>
    <row r="1438" spans="1:7" x14ac:dyDescent="0.25">
      <c r="A1438" s="1">
        <v>5.0851600001754511E+18</v>
      </c>
      <c r="B1438" t="s">
        <v>14</v>
      </c>
      <c r="C1438" t="s">
        <v>33</v>
      </c>
      <c r="D1438" t="s">
        <v>57</v>
      </c>
      <c r="E1438" s="2">
        <v>45531</v>
      </c>
      <c r="F1438" t="s">
        <v>13</v>
      </c>
      <c r="G1438" s="2">
        <v>45533</v>
      </c>
    </row>
    <row r="1439" spans="1:7" x14ac:dyDescent="0.25">
      <c r="A1439" s="1">
        <v>5.0851600001754511E+18</v>
      </c>
      <c r="B1439" t="s">
        <v>14</v>
      </c>
      <c r="C1439" t="s">
        <v>35</v>
      </c>
      <c r="D1439" t="s">
        <v>54</v>
      </c>
      <c r="E1439" s="2">
        <v>45506</v>
      </c>
      <c r="F1439" t="s">
        <v>13</v>
      </c>
      <c r="G1439" s="2">
        <v>45506</v>
      </c>
    </row>
    <row r="1440" spans="1:7" x14ac:dyDescent="0.25">
      <c r="A1440" s="1">
        <v>5.0851600001754511E+18</v>
      </c>
      <c r="B1440" t="s">
        <v>14</v>
      </c>
      <c r="C1440" t="s">
        <v>35</v>
      </c>
      <c r="D1440" t="s">
        <v>54</v>
      </c>
      <c r="E1440" s="2">
        <v>45524</v>
      </c>
      <c r="F1440" t="s">
        <v>13</v>
      </c>
      <c r="G1440" s="2">
        <v>45524</v>
      </c>
    </row>
    <row r="1441" spans="1:7" x14ac:dyDescent="0.25">
      <c r="A1441" s="1">
        <v>5.0851600001754511E+18</v>
      </c>
      <c r="B1441" t="s">
        <v>14</v>
      </c>
      <c r="C1441" t="s">
        <v>35</v>
      </c>
      <c r="D1441" t="s">
        <v>64</v>
      </c>
      <c r="E1441" s="2">
        <v>45510</v>
      </c>
      <c r="F1441" t="s">
        <v>13</v>
      </c>
      <c r="G1441" s="2">
        <v>45518</v>
      </c>
    </row>
    <row r="1442" spans="1:7" x14ac:dyDescent="0.25">
      <c r="A1442" s="1">
        <v>5.0851600001754511E+18</v>
      </c>
      <c r="B1442" t="s">
        <v>14</v>
      </c>
      <c r="C1442" t="s">
        <v>56</v>
      </c>
      <c r="D1442" t="s">
        <v>55</v>
      </c>
      <c r="E1442" s="2">
        <v>45509</v>
      </c>
      <c r="F1442" t="s">
        <v>13</v>
      </c>
      <c r="G1442" s="2">
        <v>45509</v>
      </c>
    </row>
    <row r="1443" spans="1:7" x14ac:dyDescent="0.25">
      <c r="A1443" s="1">
        <v>5.0851600001754511E+18</v>
      </c>
      <c r="B1443" t="s">
        <v>14</v>
      </c>
      <c r="C1443" t="s">
        <v>250</v>
      </c>
      <c r="D1443" t="s">
        <v>64</v>
      </c>
      <c r="E1443" s="2">
        <v>45527</v>
      </c>
      <c r="F1443" t="s">
        <v>13</v>
      </c>
      <c r="G1443" s="2">
        <v>45532</v>
      </c>
    </row>
    <row r="1444" spans="1:7" x14ac:dyDescent="0.25">
      <c r="A1444" s="1">
        <v>5.0851600001754511E+18</v>
      </c>
      <c r="B1444" t="s">
        <v>14</v>
      </c>
      <c r="C1444" t="s">
        <v>40</v>
      </c>
      <c r="D1444" t="s">
        <v>54</v>
      </c>
      <c r="E1444" s="2">
        <v>45508</v>
      </c>
      <c r="F1444" t="s">
        <v>13</v>
      </c>
      <c r="G1444" s="2">
        <v>45509</v>
      </c>
    </row>
    <row r="1445" spans="1:7" x14ac:dyDescent="0.25">
      <c r="A1445" s="1">
        <v>5.0851600001754511E+18</v>
      </c>
      <c r="B1445" t="s">
        <v>14</v>
      </c>
      <c r="C1445" t="s">
        <v>40</v>
      </c>
      <c r="D1445" t="s">
        <v>54</v>
      </c>
      <c r="E1445" s="2">
        <v>45525</v>
      </c>
      <c r="F1445" t="s">
        <v>13</v>
      </c>
      <c r="G1445" s="2">
        <v>45525</v>
      </c>
    </row>
    <row r="1446" spans="1:7" x14ac:dyDescent="0.25">
      <c r="A1446" s="1">
        <v>5.0851600001754511E+18</v>
      </c>
      <c r="B1446" t="s">
        <v>14</v>
      </c>
      <c r="C1446" t="s">
        <v>40</v>
      </c>
      <c r="D1446" t="s">
        <v>54</v>
      </c>
      <c r="E1446" s="2">
        <v>45529</v>
      </c>
      <c r="F1446" t="s">
        <v>13</v>
      </c>
      <c r="G1446" s="2">
        <v>45530</v>
      </c>
    </row>
    <row r="1447" spans="1:7" x14ac:dyDescent="0.25">
      <c r="A1447" s="1">
        <v>5.0851600001754511E+18</v>
      </c>
      <c r="B1447" t="s">
        <v>14</v>
      </c>
      <c r="C1447" t="s">
        <v>40</v>
      </c>
      <c r="D1447" t="s">
        <v>54</v>
      </c>
      <c r="E1447" s="2">
        <v>45531</v>
      </c>
      <c r="F1447" t="s">
        <v>13</v>
      </c>
      <c r="G1447" s="2">
        <v>45531</v>
      </c>
    </row>
    <row r="1448" spans="1:7" x14ac:dyDescent="0.25">
      <c r="A1448" s="1">
        <v>5.0851600001754511E+18</v>
      </c>
      <c r="B1448" t="s">
        <v>14</v>
      </c>
      <c r="C1448" t="s">
        <v>40</v>
      </c>
      <c r="D1448" t="s">
        <v>57</v>
      </c>
      <c r="E1448" s="2">
        <v>45530</v>
      </c>
      <c r="F1448" t="s">
        <v>13</v>
      </c>
      <c r="G1448" s="2">
        <v>45532</v>
      </c>
    </row>
    <row r="1449" spans="1:7" x14ac:dyDescent="0.25">
      <c r="A1449" s="1">
        <v>5.0851600001754511E+18</v>
      </c>
      <c r="B1449" t="s">
        <v>14</v>
      </c>
      <c r="C1449" t="s">
        <v>40</v>
      </c>
      <c r="D1449" t="s">
        <v>57</v>
      </c>
      <c r="E1449" s="2">
        <v>45533</v>
      </c>
      <c r="F1449" t="s">
        <v>13</v>
      </c>
      <c r="G1449" s="2">
        <v>45537</v>
      </c>
    </row>
    <row r="1450" spans="1:7" x14ac:dyDescent="0.25">
      <c r="A1450" s="1">
        <v>5.0851600001754511E+18</v>
      </c>
      <c r="B1450" t="s">
        <v>14</v>
      </c>
      <c r="C1450" t="s">
        <v>40</v>
      </c>
      <c r="D1450" t="s">
        <v>58</v>
      </c>
      <c r="E1450" s="2">
        <v>45526</v>
      </c>
      <c r="F1450" t="s">
        <v>13</v>
      </c>
      <c r="G1450" s="2">
        <v>45531</v>
      </c>
    </row>
    <row r="1451" spans="1:7" x14ac:dyDescent="0.25">
      <c r="A1451" s="1">
        <v>5.0851600001754511E+18</v>
      </c>
      <c r="B1451" t="s">
        <v>14</v>
      </c>
      <c r="C1451" t="s">
        <v>41</v>
      </c>
      <c r="D1451" t="s">
        <v>54</v>
      </c>
      <c r="E1451" s="2">
        <v>45508</v>
      </c>
      <c r="F1451" t="s">
        <v>13</v>
      </c>
      <c r="G1451" s="2">
        <v>45509</v>
      </c>
    </row>
    <row r="1452" spans="1:7" x14ac:dyDescent="0.25">
      <c r="A1452" s="1">
        <v>5.0851600001754511E+18</v>
      </c>
      <c r="B1452" t="s">
        <v>14</v>
      </c>
      <c r="C1452" t="s">
        <v>41</v>
      </c>
      <c r="D1452" t="s">
        <v>55</v>
      </c>
      <c r="E1452" s="2">
        <v>45530</v>
      </c>
      <c r="F1452" t="s">
        <v>13</v>
      </c>
      <c r="G1452" s="2">
        <v>45531</v>
      </c>
    </row>
    <row r="1453" spans="1:7" x14ac:dyDescent="0.25">
      <c r="A1453" s="1">
        <v>5.0851600001754511E+18</v>
      </c>
      <c r="B1453" t="s">
        <v>14</v>
      </c>
      <c r="C1453" t="s">
        <v>44</v>
      </c>
      <c r="D1453" t="s">
        <v>54</v>
      </c>
      <c r="E1453" s="2">
        <v>45524</v>
      </c>
      <c r="F1453" t="s">
        <v>13</v>
      </c>
      <c r="G1453" s="2">
        <v>45524</v>
      </c>
    </row>
    <row r="1454" spans="1:7" x14ac:dyDescent="0.25">
      <c r="A1454" s="1">
        <v>5.0851600001754511E+18</v>
      </c>
      <c r="B1454" t="s">
        <v>14</v>
      </c>
      <c r="C1454" t="s">
        <v>44</v>
      </c>
      <c r="D1454" t="s">
        <v>55</v>
      </c>
      <c r="E1454" s="2">
        <v>45506</v>
      </c>
      <c r="F1454" t="s">
        <v>13</v>
      </c>
      <c r="G1454" s="2">
        <v>45509</v>
      </c>
    </row>
    <row r="1455" spans="1:7" x14ac:dyDescent="0.25">
      <c r="A1455" s="1">
        <v>5.0851600001754511E+18</v>
      </c>
      <c r="B1455" t="s">
        <v>14</v>
      </c>
      <c r="C1455" t="s">
        <v>44</v>
      </c>
      <c r="D1455" t="s">
        <v>57</v>
      </c>
      <c r="E1455" s="2">
        <v>45516</v>
      </c>
      <c r="F1455" t="s">
        <v>13</v>
      </c>
      <c r="G1455" s="2">
        <v>45518</v>
      </c>
    </row>
    <row r="1456" spans="1:7" x14ac:dyDescent="0.25">
      <c r="A1456" s="1">
        <v>5.0851600001754511E+18</v>
      </c>
      <c r="B1456" t="s">
        <v>14</v>
      </c>
      <c r="C1456" t="s">
        <v>211</v>
      </c>
      <c r="D1456" t="s">
        <v>54</v>
      </c>
      <c r="E1456" s="2">
        <v>45530</v>
      </c>
      <c r="F1456" t="s">
        <v>13</v>
      </c>
      <c r="G1456" s="2">
        <v>45530</v>
      </c>
    </row>
    <row r="1457" spans="1:7" x14ac:dyDescent="0.25">
      <c r="A1457" s="1">
        <v>5.0851600001754511E+18</v>
      </c>
      <c r="B1457" t="s">
        <v>14</v>
      </c>
      <c r="C1457" t="s">
        <v>211</v>
      </c>
      <c r="D1457" t="s">
        <v>58</v>
      </c>
      <c r="E1457" s="2">
        <v>45516</v>
      </c>
      <c r="F1457" t="s">
        <v>13</v>
      </c>
      <c r="G1457" s="2">
        <v>45519</v>
      </c>
    </row>
    <row r="1458" spans="1:7" x14ac:dyDescent="0.25">
      <c r="A1458" s="1">
        <v>5.0851600001754511E+18</v>
      </c>
      <c r="B1458" t="s">
        <v>14</v>
      </c>
      <c r="C1458" t="s">
        <v>112</v>
      </c>
      <c r="D1458" t="s">
        <v>54</v>
      </c>
      <c r="E1458" s="2">
        <v>45533</v>
      </c>
      <c r="F1458" t="s">
        <v>13</v>
      </c>
      <c r="G1458" s="2">
        <v>45533</v>
      </c>
    </row>
    <row r="1459" spans="1:7" x14ac:dyDescent="0.25">
      <c r="A1459" s="1">
        <v>5.0851600001754511E+18</v>
      </c>
      <c r="B1459" t="s">
        <v>14</v>
      </c>
      <c r="C1459" t="s">
        <v>112</v>
      </c>
      <c r="D1459" t="s">
        <v>55</v>
      </c>
      <c r="E1459" s="2">
        <v>45511</v>
      </c>
      <c r="F1459" t="s">
        <v>13</v>
      </c>
      <c r="G1459" s="2">
        <v>45513</v>
      </c>
    </row>
    <row r="1460" spans="1:7" x14ac:dyDescent="0.25">
      <c r="A1460" s="1">
        <v>5.0851600001754511E+18</v>
      </c>
      <c r="B1460" t="s">
        <v>14</v>
      </c>
      <c r="C1460" t="s">
        <v>112</v>
      </c>
      <c r="D1460" t="s">
        <v>55</v>
      </c>
      <c r="E1460" s="2">
        <v>45527</v>
      </c>
      <c r="F1460" t="s">
        <v>13</v>
      </c>
      <c r="G1460" s="2">
        <v>45530</v>
      </c>
    </row>
    <row r="1461" spans="1:7" x14ac:dyDescent="0.25">
      <c r="A1461" s="1">
        <v>5.0851600001754511E+18</v>
      </c>
      <c r="B1461" t="s">
        <v>14</v>
      </c>
      <c r="C1461" t="s">
        <v>112</v>
      </c>
      <c r="D1461" t="s">
        <v>57</v>
      </c>
      <c r="E1461" s="2">
        <v>45512</v>
      </c>
      <c r="F1461" t="s">
        <v>13</v>
      </c>
      <c r="G1461" s="2">
        <v>45516</v>
      </c>
    </row>
    <row r="1462" spans="1:7" x14ac:dyDescent="0.25">
      <c r="A1462" s="1">
        <v>5.0851600001754511E+18</v>
      </c>
      <c r="B1462" t="s">
        <v>14</v>
      </c>
      <c r="C1462" t="s">
        <v>49</v>
      </c>
      <c r="D1462" t="s">
        <v>55</v>
      </c>
      <c r="E1462" s="2">
        <v>45506</v>
      </c>
      <c r="F1462" t="s">
        <v>13</v>
      </c>
      <c r="G1462" s="2">
        <v>45511</v>
      </c>
    </row>
    <row r="1463" spans="1:7" x14ac:dyDescent="0.25">
      <c r="A1463" s="1">
        <v>5.0851600001754511E+18</v>
      </c>
      <c r="B1463" t="s">
        <v>14</v>
      </c>
      <c r="C1463" t="s">
        <v>49</v>
      </c>
      <c r="D1463" t="s">
        <v>57</v>
      </c>
      <c r="E1463" s="2">
        <v>45532</v>
      </c>
      <c r="F1463" t="s">
        <v>13</v>
      </c>
      <c r="G1463" s="2">
        <v>45533</v>
      </c>
    </row>
    <row r="1464" spans="1:7" x14ac:dyDescent="0.25">
      <c r="A1464" s="1">
        <v>5.0851600001754511E+18</v>
      </c>
      <c r="B1464" t="s">
        <v>14</v>
      </c>
      <c r="C1464" t="s">
        <v>119</v>
      </c>
      <c r="D1464" t="s">
        <v>54</v>
      </c>
      <c r="E1464" s="2">
        <v>45510</v>
      </c>
      <c r="F1464" t="s">
        <v>13</v>
      </c>
      <c r="G1464" s="2">
        <v>45510</v>
      </c>
    </row>
    <row r="1465" spans="1:7" x14ac:dyDescent="0.25">
      <c r="A1465" s="1">
        <v>5.0851600001754511E+18</v>
      </c>
      <c r="B1465" t="s">
        <v>14</v>
      </c>
      <c r="C1465" t="s">
        <v>52</v>
      </c>
      <c r="D1465" t="s">
        <v>54</v>
      </c>
      <c r="E1465" s="2">
        <v>45506</v>
      </c>
      <c r="F1465" t="s">
        <v>13</v>
      </c>
      <c r="G1465" s="2">
        <v>45506</v>
      </c>
    </row>
    <row r="1466" spans="1:7" x14ac:dyDescent="0.25">
      <c r="A1466" s="1">
        <v>5.0851600001754511E+18</v>
      </c>
      <c r="B1466" t="s">
        <v>14</v>
      </c>
      <c r="C1466" t="s">
        <v>52</v>
      </c>
      <c r="D1466" t="s">
        <v>54</v>
      </c>
      <c r="E1466" s="2">
        <v>45507</v>
      </c>
      <c r="F1466" t="s">
        <v>13</v>
      </c>
      <c r="G1466" s="2">
        <v>45509</v>
      </c>
    </row>
    <row r="1467" spans="1:7" x14ac:dyDescent="0.25">
      <c r="A1467" s="1">
        <v>5.0851600001754511E+18</v>
      </c>
      <c r="B1467" t="s">
        <v>14</v>
      </c>
      <c r="C1467" t="s">
        <v>52</v>
      </c>
      <c r="D1467" t="s">
        <v>54</v>
      </c>
      <c r="E1467" s="2">
        <v>45508</v>
      </c>
      <c r="F1467" t="s">
        <v>13</v>
      </c>
      <c r="G1467" s="2">
        <v>45509</v>
      </c>
    </row>
    <row r="1468" spans="1:7" x14ac:dyDescent="0.25">
      <c r="A1468" s="1">
        <v>5.0851600001754511E+18</v>
      </c>
      <c r="B1468" t="s">
        <v>14</v>
      </c>
      <c r="C1468" t="s">
        <v>52</v>
      </c>
      <c r="D1468" t="s">
        <v>54</v>
      </c>
      <c r="E1468" s="2">
        <v>45509</v>
      </c>
      <c r="F1468" t="s">
        <v>13</v>
      </c>
      <c r="G1468" s="2">
        <v>45509</v>
      </c>
    </row>
    <row r="1469" spans="1:7" x14ac:dyDescent="0.25">
      <c r="A1469" s="1">
        <v>5.0851600001754511E+18</v>
      </c>
      <c r="B1469" t="s">
        <v>14</v>
      </c>
      <c r="C1469" t="s">
        <v>52</v>
      </c>
      <c r="D1469" t="s">
        <v>54</v>
      </c>
      <c r="E1469" s="2">
        <v>45511</v>
      </c>
      <c r="F1469" t="s">
        <v>13</v>
      </c>
      <c r="G1469" s="2">
        <v>45511</v>
      </c>
    </row>
    <row r="1470" spans="1:7" x14ac:dyDescent="0.25">
      <c r="A1470" s="1">
        <v>5.0851600001754511E+18</v>
      </c>
      <c r="B1470" t="s">
        <v>14</v>
      </c>
      <c r="C1470" t="s">
        <v>52</v>
      </c>
      <c r="D1470" t="s">
        <v>54</v>
      </c>
      <c r="E1470" s="2">
        <v>45513</v>
      </c>
      <c r="F1470" t="s">
        <v>13</v>
      </c>
      <c r="G1470" s="2">
        <v>45513</v>
      </c>
    </row>
    <row r="1471" spans="1:7" x14ac:dyDescent="0.25">
      <c r="A1471" s="1">
        <v>5.0851600001754511E+18</v>
      </c>
      <c r="B1471" t="s">
        <v>14</v>
      </c>
      <c r="C1471" t="s">
        <v>52</v>
      </c>
      <c r="D1471" t="s">
        <v>54</v>
      </c>
      <c r="E1471" s="2">
        <v>45514</v>
      </c>
      <c r="F1471" t="s">
        <v>13</v>
      </c>
      <c r="G1471" s="2">
        <v>45514</v>
      </c>
    </row>
    <row r="1472" spans="1:7" x14ac:dyDescent="0.25">
      <c r="A1472" s="1">
        <v>5.0851600001754511E+18</v>
      </c>
      <c r="B1472" t="s">
        <v>14</v>
      </c>
      <c r="C1472" t="s">
        <v>52</v>
      </c>
      <c r="D1472" t="s">
        <v>54</v>
      </c>
      <c r="E1472" s="2">
        <v>45515</v>
      </c>
      <c r="F1472" t="s">
        <v>13</v>
      </c>
      <c r="G1472" s="2">
        <v>45516</v>
      </c>
    </row>
    <row r="1473" spans="1:7" x14ac:dyDescent="0.25">
      <c r="A1473" s="1">
        <v>5.0851600001754511E+18</v>
      </c>
      <c r="B1473" t="s">
        <v>14</v>
      </c>
      <c r="C1473" t="s">
        <v>52</v>
      </c>
      <c r="D1473" t="s">
        <v>54</v>
      </c>
      <c r="E1473" s="2">
        <v>45518</v>
      </c>
      <c r="F1473" t="s">
        <v>13</v>
      </c>
      <c r="G1473" s="2">
        <v>45518</v>
      </c>
    </row>
    <row r="1474" spans="1:7" x14ac:dyDescent="0.25">
      <c r="A1474" s="1">
        <v>5.0851600001754511E+18</v>
      </c>
      <c r="B1474" t="s">
        <v>14</v>
      </c>
      <c r="C1474" t="s">
        <v>52</v>
      </c>
      <c r="D1474" t="s">
        <v>54</v>
      </c>
      <c r="E1474" s="2">
        <v>45521</v>
      </c>
      <c r="F1474" t="s">
        <v>13</v>
      </c>
      <c r="G1474" s="2">
        <v>45521</v>
      </c>
    </row>
    <row r="1475" spans="1:7" x14ac:dyDescent="0.25">
      <c r="A1475" s="1">
        <v>5.0851600001754511E+18</v>
      </c>
      <c r="B1475" t="s">
        <v>14</v>
      </c>
      <c r="C1475" t="s">
        <v>52</v>
      </c>
      <c r="D1475" t="s">
        <v>54</v>
      </c>
      <c r="E1475" s="2">
        <v>45523</v>
      </c>
      <c r="F1475" t="s">
        <v>13</v>
      </c>
      <c r="G1475" s="2">
        <v>45523</v>
      </c>
    </row>
    <row r="1476" spans="1:7" x14ac:dyDescent="0.25">
      <c r="A1476" s="1">
        <v>5.0851600001754511E+18</v>
      </c>
      <c r="B1476" t="s">
        <v>14</v>
      </c>
      <c r="C1476" t="s">
        <v>52</v>
      </c>
      <c r="D1476" t="s">
        <v>54</v>
      </c>
      <c r="E1476" s="2">
        <v>45524</v>
      </c>
      <c r="F1476" t="s">
        <v>13</v>
      </c>
      <c r="G1476" s="2">
        <v>45524</v>
      </c>
    </row>
    <row r="1477" spans="1:7" x14ac:dyDescent="0.25">
      <c r="A1477" s="1">
        <v>5.0851600001754511E+18</v>
      </c>
      <c r="B1477" t="s">
        <v>14</v>
      </c>
      <c r="C1477" t="s">
        <v>52</v>
      </c>
      <c r="D1477" t="s">
        <v>54</v>
      </c>
      <c r="E1477" s="2">
        <v>45526</v>
      </c>
      <c r="F1477" t="s">
        <v>13</v>
      </c>
      <c r="G1477" s="2">
        <v>45526</v>
      </c>
    </row>
    <row r="1478" spans="1:7" x14ac:dyDescent="0.25">
      <c r="A1478" s="1">
        <v>5.0851600001754511E+18</v>
      </c>
      <c r="B1478" t="s">
        <v>14</v>
      </c>
      <c r="C1478" t="s">
        <v>52</v>
      </c>
      <c r="D1478" t="s">
        <v>54</v>
      </c>
      <c r="E1478" s="2">
        <v>45530</v>
      </c>
      <c r="F1478" t="s">
        <v>13</v>
      </c>
      <c r="G1478" s="2">
        <v>45531</v>
      </c>
    </row>
    <row r="1479" spans="1:7" x14ac:dyDescent="0.25">
      <c r="A1479" s="1">
        <v>5.0851600001754511E+18</v>
      </c>
      <c r="B1479" t="s">
        <v>14</v>
      </c>
      <c r="C1479" t="s">
        <v>52</v>
      </c>
      <c r="D1479" t="s">
        <v>54</v>
      </c>
      <c r="E1479" s="2">
        <v>45533</v>
      </c>
      <c r="F1479" t="s">
        <v>13</v>
      </c>
      <c r="G1479" s="2">
        <v>45533</v>
      </c>
    </row>
    <row r="1480" spans="1:7" x14ac:dyDescent="0.25">
      <c r="A1480" s="1">
        <v>5.0851600001754511E+18</v>
      </c>
      <c r="B1480" t="s">
        <v>14</v>
      </c>
      <c r="C1480" t="s">
        <v>52</v>
      </c>
      <c r="D1480" t="s">
        <v>55</v>
      </c>
      <c r="E1480" s="2">
        <v>45505</v>
      </c>
      <c r="F1480" t="s">
        <v>13</v>
      </c>
      <c r="G1480" s="2">
        <v>45505</v>
      </c>
    </row>
    <row r="1481" spans="1:7" x14ac:dyDescent="0.25">
      <c r="A1481" s="1">
        <v>5.0851600001754511E+18</v>
      </c>
      <c r="B1481" t="s">
        <v>14</v>
      </c>
      <c r="C1481" t="s">
        <v>52</v>
      </c>
      <c r="D1481" t="s">
        <v>55</v>
      </c>
      <c r="E1481" s="2">
        <v>45505</v>
      </c>
      <c r="F1481" t="s">
        <v>13</v>
      </c>
      <c r="G1481" s="2">
        <v>45511</v>
      </c>
    </row>
    <row r="1482" spans="1:7" x14ac:dyDescent="0.25">
      <c r="A1482" s="1">
        <v>5.0851600001754511E+18</v>
      </c>
      <c r="B1482" t="s">
        <v>14</v>
      </c>
      <c r="C1482" t="s">
        <v>52</v>
      </c>
      <c r="D1482" t="s">
        <v>55</v>
      </c>
      <c r="E1482" s="2">
        <v>45515</v>
      </c>
      <c r="F1482" t="s">
        <v>13</v>
      </c>
      <c r="G1482" s="2">
        <v>45517</v>
      </c>
    </row>
    <row r="1483" spans="1:7" x14ac:dyDescent="0.25">
      <c r="A1483" s="1">
        <v>5.0851600001754511E+18</v>
      </c>
      <c r="B1483" t="s">
        <v>14</v>
      </c>
      <c r="C1483" t="s">
        <v>52</v>
      </c>
      <c r="D1483" t="s">
        <v>55</v>
      </c>
      <c r="E1483" s="2">
        <v>45516</v>
      </c>
      <c r="F1483" t="s">
        <v>13</v>
      </c>
      <c r="G1483" s="2">
        <v>45516</v>
      </c>
    </row>
    <row r="1484" spans="1:7" x14ac:dyDescent="0.25">
      <c r="A1484" s="1">
        <v>5.0851600001754511E+18</v>
      </c>
      <c r="B1484" t="s">
        <v>14</v>
      </c>
      <c r="C1484" t="s">
        <v>52</v>
      </c>
      <c r="D1484" t="s">
        <v>55</v>
      </c>
      <c r="E1484" s="2">
        <v>45520</v>
      </c>
      <c r="F1484" t="s">
        <v>13</v>
      </c>
      <c r="G1484" s="2">
        <v>45523</v>
      </c>
    </row>
    <row r="1485" spans="1:7" x14ac:dyDescent="0.25">
      <c r="A1485" s="1">
        <v>5.0851600001754511E+18</v>
      </c>
      <c r="B1485" t="s">
        <v>14</v>
      </c>
      <c r="C1485" t="s">
        <v>52</v>
      </c>
      <c r="D1485" t="s">
        <v>55</v>
      </c>
      <c r="E1485" s="2">
        <v>45525</v>
      </c>
      <c r="F1485" t="s">
        <v>13</v>
      </c>
      <c r="G1485" s="2">
        <v>45525</v>
      </c>
    </row>
    <row r="1486" spans="1:7" x14ac:dyDescent="0.25">
      <c r="A1486" s="1">
        <v>5.0851600001754511E+18</v>
      </c>
      <c r="B1486" t="s">
        <v>14</v>
      </c>
      <c r="C1486" t="s">
        <v>52</v>
      </c>
      <c r="D1486" t="s">
        <v>57</v>
      </c>
      <c r="E1486" s="2">
        <v>45519</v>
      </c>
      <c r="F1486" t="s">
        <v>13</v>
      </c>
      <c r="G1486" s="2">
        <v>45523</v>
      </c>
    </row>
    <row r="1487" spans="1:7" x14ac:dyDescent="0.25">
      <c r="A1487" s="1">
        <v>5.0851600001754511E+18</v>
      </c>
      <c r="B1487" t="s">
        <v>14</v>
      </c>
      <c r="C1487" t="s">
        <v>52</v>
      </c>
      <c r="D1487" t="s">
        <v>57</v>
      </c>
      <c r="E1487" s="2">
        <v>45530</v>
      </c>
      <c r="F1487" t="s">
        <v>13</v>
      </c>
      <c r="G1487" s="2">
        <v>45532</v>
      </c>
    </row>
    <row r="1488" spans="1:7" x14ac:dyDescent="0.25">
      <c r="A1488" s="1">
        <v>5.0851600001754511E+18</v>
      </c>
      <c r="B1488" t="s">
        <v>14</v>
      </c>
      <c r="C1488" t="s">
        <v>52</v>
      </c>
      <c r="D1488" t="s">
        <v>57</v>
      </c>
      <c r="E1488" s="2">
        <v>45533</v>
      </c>
      <c r="F1488" t="s">
        <v>13</v>
      </c>
      <c r="G1488" s="2">
        <v>45539</v>
      </c>
    </row>
    <row r="1489" spans="1:7" x14ac:dyDescent="0.25">
      <c r="A1489" s="1">
        <v>5.0851600001754511E+18</v>
      </c>
      <c r="B1489" t="s">
        <v>14</v>
      </c>
      <c r="C1489" t="s">
        <v>52</v>
      </c>
      <c r="D1489" t="s">
        <v>58</v>
      </c>
      <c r="E1489" s="2">
        <v>45510</v>
      </c>
      <c r="F1489" t="s">
        <v>13</v>
      </c>
      <c r="G1489" s="2">
        <v>45517</v>
      </c>
    </row>
    <row r="1490" spans="1:7" x14ac:dyDescent="0.25">
      <c r="A1490" s="1">
        <v>5.0851600001754511E+18</v>
      </c>
      <c r="B1490" t="s">
        <v>14</v>
      </c>
      <c r="C1490" t="s">
        <v>52</v>
      </c>
      <c r="D1490" t="s">
        <v>58</v>
      </c>
      <c r="E1490" s="2">
        <v>45511</v>
      </c>
      <c r="F1490" t="s">
        <v>13</v>
      </c>
      <c r="G1490" s="2">
        <v>45518</v>
      </c>
    </row>
    <row r="1491" spans="1:7" x14ac:dyDescent="0.25">
      <c r="A1491" s="1">
        <v>5.0851600001754511E+18</v>
      </c>
      <c r="B1491" t="s">
        <v>14</v>
      </c>
      <c r="C1491" t="s">
        <v>52</v>
      </c>
      <c r="D1491" t="s">
        <v>58</v>
      </c>
      <c r="E1491" s="2">
        <v>45513</v>
      </c>
      <c r="F1491" t="s">
        <v>13</v>
      </c>
      <c r="G1491" s="2">
        <v>45518</v>
      </c>
    </row>
    <row r="1492" spans="1:7" x14ac:dyDescent="0.25">
      <c r="A1492" s="1">
        <v>5.0851600001754511E+18</v>
      </c>
      <c r="B1492" t="s">
        <v>14</v>
      </c>
      <c r="C1492" t="s">
        <v>52</v>
      </c>
      <c r="D1492" t="s">
        <v>58</v>
      </c>
      <c r="E1492" s="2">
        <v>45522</v>
      </c>
      <c r="F1492" t="s">
        <v>13</v>
      </c>
      <c r="G1492" s="2">
        <v>45526</v>
      </c>
    </row>
    <row r="1493" spans="1:7" x14ac:dyDescent="0.25">
      <c r="A1493" s="1">
        <v>5.0851600001754511E+18</v>
      </c>
      <c r="B1493" t="s">
        <v>14</v>
      </c>
      <c r="C1493" t="s">
        <v>52</v>
      </c>
      <c r="D1493" t="s">
        <v>64</v>
      </c>
      <c r="E1493" s="2">
        <v>45509</v>
      </c>
      <c r="F1493" t="s">
        <v>13</v>
      </c>
      <c r="G1493" s="2">
        <v>45517</v>
      </c>
    </row>
    <row r="1494" spans="1:7" x14ac:dyDescent="0.25">
      <c r="A1494" s="1">
        <v>5.0851600001754511E+18</v>
      </c>
      <c r="B1494" t="s">
        <v>14</v>
      </c>
      <c r="C1494" t="s">
        <v>53</v>
      </c>
      <c r="D1494" t="s">
        <v>54</v>
      </c>
      <c r="E1494" s="2">
        <v>45505</v>
      </c>
      <c r="F1494" t="s">
        <v>13</v>
      </c>
      <c r="G1494" s="2">
        <v>45505</v>
      </c>
    </row>
    <row r="1495" spans="1:7" x14ac:dyDescent="0.25">
      <c r="A1495" s="1">
        <v>5.0851600001754511E+18</v>
      </c>
      <c r="B1495" t="s">
        <v>14</v>
      </c>
      <c r="C1495" t="s">
        <v>53</v>
      </c>
      <c r="D1495" t="s">
        <v>54</v>
      </c>
      <c r="E1495" s="2">
        <v>45519</v>
      </c>
      <c r="F1495" t="s">
        <v>13</v>
      </c>
      <c r="G1495" s="2">
        <v>45520</v>
      </c>
    </row>
    <row r="1496" spans="1:7" x14ac:dyDescent="0.25">
      <c r="A1496" s="1">
        <v>5.0851600001754511E+18</v>
      </c>
      <c r="B1496" t="s">
        <v>14</v>
      </c>
      <c r="C1496" t="s">
        <v>53</v>
      </c>
      <c r="D1496" t="s">
        <v>54</v>
      </c>
      <c r="E1496" s="2">
        <v>45523</v>
      </c>
      <c r="F1496" t="s">
        <v>13</v>
      </c>
      <c r="G1496" s="2">
        <v>45523</v>
      </c>
    </row>
    <row r="1497" spans="1:7" x14ac:dyDescent="0.25">
      <c r="A1497" s="1">
        <v>5.0851600001754511E+18</v>
      </c>
      <c r="B1497" t="s">
        <v>14</v>
      </c>
      <c r="C1497" t="s">
        <v>53</v>
      </c>
      <c r="D1497" t="s">
        <v>54</v>
      </c>
      <c r="E1497" s="2">
        <v>45528</v>
      </c>
      <c r="F1497" t="s">
        <v>13</v>
      </c>
      <c r="G1497" s="2">
        <v>45528</v>
      </c>
    </row>
    <row r="1498" spans="1:7" x14ac:dyDescent="0.25">
      <c r="A1498" s="1">
        <v>5.0851600001754511E+18</v>
      </c>
      <c r="B1498" t="s">
        <v>14</v>
      </c>
      <c r="C1498" t="s">
        <v>53</v>
      </c>
      <c r="D1498" t="s">
        <v>55</v>
      </c>
      <c r="E1498" s="2">
        <v>45525</v>
      </c>
      <c r="F1498" t="s">
        <v>13</v>
      </c>
      <c r="G1498" s="2">
        <v>45527</v>
      </c>
    </row>
    <row r="1499" spans="1:7" x14ac:dyDescent="0.25">
      <c r="A1499" s="1">
        <v>5.0851600001754511E+18</v>
      </c>
      <c r="B1499" t="s">
        <v>14</v>
      </c>
      <c r="C1499" t="s">
        <v>53</v>
      </c>
      <c r="D1499" t="s">
        <v>55</v>
      </c>
      <c r="E1499" s="2">
        <v>45527</v>
      </c>
      <c r="F1499" t="s">
        <v>13</v>
      </c>
      <c r="G1499" s="2">
        <v>45530</v>
      </c>
    </row>
    <row r="1500" spans="1:7" x14ac:dyDescent="0.25">
      <c r="A1500" s="1">
        <v>5.0851600001754511E+18</v>
      </c>
      <c r="B1500" t="s">
        <v>14</v>
      </c>
      <c r="C1500" t="s">
        <v>53</v>
      </c>
      <c r="D1500" t="s">
        <v>57</v>
      </c>
      <c r="E1500" s="2">
        <v>45526</v>
      </c>
      <c r="F1500" t="s">
        <v>13</v>
      </c>
      <c r="G1500" s="2">
        <v>45531</v>
      </c>
    </row>
    <row r="1501" spans="1:7" x14ac:dyDescent="0.25">
      <c r="A1501" s="1">
        <v>5.0851600001758423E+18</v>
      </c>
      <c r="B1501" t="s">
        <v>14</v>
      </c>
      <c r="C1501" t="s">
        <v>24</v>
      </c>
      <c r="D1501" t="s">
        <v>55</v>
      </c>
      <c r="E1501" s="2">
        <v>45527</v>
      </c>
      <c r="F1501" t="s">
        <v>13</v>
      </c>
      <c r="G1501" s="2">
        <v>45527</v>
      </c>
    </row>
    <row r="1502" spans="1:7" x14ac:dyDescent="0.25">
      <c r="A1502" s="1">
        <v>5.0851600001758423E+18</v>
      </c>
      <c r="B1502" t="s">
        <v>14</v>
      </c>
      <c r="C1502" t="s">
        <v>27</v>
      </c>
      <c r="D1502" t="s">
        <v>55</v>
      </c>
      <c r="E1502" s="2">
        <v>45526</v>
      </c>
      <c r="F1502" t="s">
        <v>13</v>
      </c>
      <c r="G1502" s="2">
        <v>45526</v>
      </c>
    </row>
    <row r="1503" spans="1:7" x14ac:dyDescent="0.25">
      <c r="A1503" s="1">
        <v>5.0851600001758423E+18</v>
      </c>
      <c r="B1503" t="s">
        <v>14</v>
      </c>
      <c r="C1503" t="s">
        <v>161</v>
      </c>
      <c r="D1503" t="s">
        <v>55</v>
      </c>
      <c r="E1503" s="2">
        <v>45524</v>
      </c>
      <c r="F1503" t="s">
        <v>13</v>
      </c>
      <c r="G1503" s="2">
        <v>45526</v>
      </c>
    </row>
    <row r="1504" spans="1:7" x14ac:dyDescent="0.25">
      <c r="A1504" s="1">
        <v>5.0851600001758423E+18</v>
      </c>
      <c r="B1504" t="s">
        <v>14</v>
      </c>
      <c r="C1504" t="s">
        <v>33</v>
      </c>
      <c r="D1504" t="s">
        <v>58</v>
      </c>
      <c r="E1504" s="2">
        <v>45521</v>
      </c>
      <c r="F1504" t="s">
        <v>13</v>
      </c>
      <c r="G1504" s="2">
        <v>45526</v>
      </c>
    </row>
    <row r="1505" spans="1:7" x14ac:dyDescent="0.25">
      <c r="A1505" s="1">
        <v>5.0851600001758423E+18</v>
      </c>
      <c r="B1505" t="s">
        <v>14</v>
      </c>
      <c r="C1505" t="s">
        <v>35</v>
      </c>
      <c r="D1505" t="s">
        <v>55</v>
      </c>
      <c r="E1505" s="2">
        <v>45512</v>
      </c>
      <c r="F1505" t="s">
        <v>13</v>
      </c>
      <c r="G1505" s="2">
        <v>45513</v>
      </c>
    </row>
    <row r="1506" spans="1:7" x14ac:dyDescent="0.25">
      <c r="A1506" s="1">
        <v>5.0851600001758423E+18</v>
      </c>
      <c r="B1506" t="s">
        <v>14</v>
      </c>
      <c r="C1506" t="s">
        <v>56</v>
      </c>
      <c r="D1506" t="s">
        <v>57</v>
      </c>
      <c r="E1506" s="2">
        <v>45508</v>
      </c>
      <c r="F1506" t="s">
        <v>13</v>
      </c>
      <c r="G1506" s="2">
        <v>45513</v>
      </c>
    </row>
    <row r="1507" spans="1:7" x14ac:dyDescent="0.25">
      <c r="A1507" s="1">
        <v>5.0851600001758423E+18</v>
      </c>
      <c r="B1507" t="s">
        <v>14</v>
      </c>
      <c r="C1507" t="s">
        <v>40</v>
      </c>
      <c r="D1507" t="s">
        <v>54</v>
      </c>
      <c r="E1507" s="2">
        <v>45535</v>
      </c>
      <c r="F1507" t="s">
        <v>13</v>
      </c>
      <c r="G1507" s="2">
        <v>45535</v>
      </c>
    </row>
    <row r="1508" spans="1:7" x14ac:dyDescent="0.25">
      <c r="A1508" s="1">
        <v>5.0851600001758423E+18</v>
      </c>
      <c r="B1508" t="s">
        <v>14</v>
      </c>
      <c r="C1508" t="s">
        <v>40</v>
      </c>
      <c r="D1508" t="s">
        <v>55</v>
      </c>
      <c r="E1508" s="2">
        <v>45512</v>
      </c>
      <c r="F1508" t="s">
        <v>13</v>
      </c>
      <c r="G1508" s="2">
        <v>45512</v>
      </c>
    </row>
    <row r="1509" spans="1:7" x14ac:dyDescent="0.25">
      <c r="A1509" s="1">
        <v>5.0851600001758423E+18</v>
      </c>
      <c r="B1509" t="s">
        <v>14</v>
      </c>
      <c r="C1509" t="s">
        <v>44</v>
      </c>
      <c r="D1509" t="s">
        <v>245</v>
      </c>
      <c r="E1509" s="2">
        <v>45516</v>
      </c>
      <c r="F1509" t="s">
        <v>13</v>
      </c>
      <c r="G1509" s="2">
        <v>45524</v>
      </c>
    </row>
    <row r="1510" spans="1:7" x14ac:dyDescent="0.25">
      <c r="A1510" s="1">
        <v>5.0851600001758423E+18</v>
      </c>
      <c r="B1510" t="s">
        <v>14</v>
      </c>
      <c r="C1510" t="s">
        <v>44</v>
      </c>
      <c r="D1510" t="s">
        <v>54</v>
      </c>
      <c r="E1510" s="2">
        <v>45507</v>
      </c>
      <c r="F1510" t="s">
        <v>13</v>
      </c>
      <c r="G1510" s="2">
        <v>45507</v>
      </c>
    </row>
    <row r="1511" spans="1:7" x14ac:dyDescent="0.25">
      <c r="A1511" s="1">
        <v>5.0851600001758423E+18</v>
      </c>
      <c r="B1511" t="s">
        <v>14</v>
      </c>
      <c r="C1511" t="s">
        <v>112</v>
      </c>
      <c r="D1511" t="s">
        <v>58</v>
      </c>
      <c r="E1511" s="2">
        <v>45525</v>
      </c>
      <c r="F1511" t="s">
        <v>13</v>
      </c>
      <c r="G1511" s="2">
        <v>45532</v>
      </c>
    </row>
    <row r="1512" spans="1:7" x14ac:dyDescent="0.25">
      <c r="A1512" s="1">
        <v>5.0851600001758423E+18</v>
      </c>
      <c r="B1512" t="s">
        <v>14</v>
      </c>
      <c r="C1512" t="s">
        <v>48</v>
      </c>
      <c r="D1512" t="s">
        <v>55</v>
      </c>
      <c r="E1512" s="2">
        <v>45522</v>
      </c>
      <c r="F1512" t="s">
        <v>13</v>
      </c>
      <c r="G1512" s="2">
        <v>45524</v>
      </c>
    </row>
    <row r="1513" spans="1:7" x14ac:dyDescent="0.25">
      <c r="A1513" s="1">
        <v>5.0851600001758423E+18</v>
      </c>
      <c r="B1513" t="s">
        <v>14</v>
      </c>
      <c r="C1513" t="s">
        <v>52</v>
      </c>
      <c r="D1513" t="s">
        <v>245</v>
      </c>
      <c r="E1513" s="2">
        <v>45517</v>
      </c>
      <c r="F1513" t="s">
        <v>13</v>
      </c>
      <c r="G1513" s="2">
        <v>45524</v>
      </c>
    </row>
    <row r="1514" spans="1:7" x14ac:dyDescent="0.25">
      <c r="A1514" s="1">
        <v>5.0851600001758423E+18</v>
      </c>
      <c r="B1514" t="s">
        <v>14</v>
      </c>
      <c r="C1514" t="s">
        <v>52</v>
      </c>
      <c r="D1514" t="s">
        <v>54</v>
      </c>
      <c r="E1514" s="2">
        <v>45507</v>
      </c>
      <c r="F1514" t="s">
        <v>13</v>
      </c>
      <c r="G1514" s="2">
        <v>45507</v>
      </c>
    </row>
    <row r="1515" spans="1:7" x14ac:dyDescent="0.25">
      <c r="A1515" s="1">
        <v>5.0851600001758423E+18</v>
      </c>
      <c r="B1515" t="s">
        <v>14</v>
      </c>
      <c r="C1515" t="s">
        <v>52</v>
      </c>
      <c r="D1515" t="s">
        <v>54</v>
      </c>
      <c r="E1515" s="2">
        <v>45519</v>
      </c>
      <c r="F1515" t="s">
        <v>13</v>
      </c>
      <c r="G1515" s="2">
        <v>45519</v>
      </c>
    </row>
    <row r="1516" spans="1:7" x14ac:dyDescent="0.25">
      <c r="A1516" s="1">
        <v>5.0851600001758423E+18</v>
      </c>
      <c r="B1516" t="s">
        <v>14</v>
      </c>
      <c r="C1516" t="s">
        <v>52</v>
      </c>
      <c r="D1516" t="s">
        <v>54</v>
      </c>
      <c r="E1516" s="2">
        <v>45529</v>
      </c>
      <c r="F1516" t="s">
        <v>13</v>
      </c>
      <c r="G1516" s="2">
        <v>45530</v>
      </c>
    </row>
    <row r="1517" spans="1:7" x14ac:dyDescent="0.25">
      <c r="A1517" s="1">
        <v>5.0851600001758423E+18</v>
      </c>
      <c r="B1517" t="s">
        <v>14</v>
      </c>
      <c r="C1517" t="s">
        <v>52</v>
      </c>
      <c r="D1517" t="s">
        <v>55</v>
      </c>
      <c r="E1517" s="2">
        <v>45510</v>
      </c>
      <c r="F1517" t="s">
        <v>13</v>
      </c>
      <c r="G1517" s="2">
        <v>45511</v>
      </c>
    </row>
    <row r="1518" spans="1:7" x14ac:dyDescent="0.25">
      <c r="A1518" s="1">
        <v>5.0851600001758423E+18</v>
      </c>
      <c r="B1518" t="s">
        <v>14</v>
      </c>
      <c r="C1518" t="s">
        <v>52</v>
      </c>
      <c r="D1518" t="s">
        <v>55</v>
      </c>
      <c r="E1518" s="2">
        <v>45511</v>
      </c>
      <c r="F1518" t="s">
        <v>13</v>
      </c>
      <c r="G1518" s="2">
        <v>45512</v>
      </c>
    </row>
    <row r="1519" spans="1:7" x14ac:dyDescent="0.25">
      <c r="A1519" s="1">
        <v>5.0851600001758423E+18</v>
      </c>
      <c r="B1519" t="s">
        <v>14</v>
      </c>
      <c r="C1519" t="s">
        <v>52</v>
      </c>
      <c r="D1519" t="s">
        <v>55</v>
      </c>
      <c r="E1519" s="2">
        <v>45515</v>
      </c>
      <c r="F1519" t="s">
        <v>13</v>
      </c>
      <c r="G1519" s="2">
        <v>45516</v>
      </c>
    </row>
    <row r="1520" spans="1:7" x14ac:dyDescent="0.25">
      <c r="A1520" s="1">
        <v>5.0851600001758423E+18</v>
      </c>
      <c r="B1520" t="s">
        <v>14</v>
      </c>
      <c r="C1520" t="s">
        <v>52</v>
      </c>
      <c r="D1520" t="s">
        <v>55</v>
      </c>
      <c r="E1520" s="2">
        <v>45530</v>
      </c>
      <c r="F1520" t="s">
        <v>13</v>
      </c>
      <c r="G1520" s="2">
        <v>45531</v>
      </c>
    </row>
    <row r="1521" spans="1:7" x14ac:dyDescent="0.25">
      <c r="A1521" s="1">
        <v>5.0851600001758423E+18</v>
      </c>
      <c r="B1521" t="s">
        <v>14</v>
      </c>
      <c r="C1521" t="s">
        <v>52</v>
      </c>
      <c r="D1521" t="s">
        <v>57</v>
      </c>
      <c r="E1521" s="2">
        <v>45506</v>
      </c>
      <c r="F1521" t="s">
        <v>13</v>
      </c>
      <c r="G1521" s="2">
        <v>45510</v>
      </c>
    </row>
    <row r="1522" spans="1:7" x14ac:dyDescent="0.25">
      <c r="A1522" s="1">
        <v>5.0851600001758423E+18</v>
      </c>
      <c r="B1522" t="s">
        <v>14</v>
      </c>
      <c r="C1522" t="s">
        <v>52</v>
      </c>
      <c r="D1522" t="s">
        <v>57</v>
      </c>
      <c r="E1522" s="2">
        <v>45515</v>
      </c>
      <c r="F1522" t="s">
        <v>13</v>
      </c>
      <c r="G1522" s="2">
        <v>45519</v>
      </c>
    </row>
    <row r="1523" spans="1:7" x14ac:dyDescent="0.25">
      <c r="A1523" s="1">
        <v>5.0851600001758423E+18</v>
      </c>
      <c r="B1523" t="s">
        <v>14</v>
      </c>
      <c r="C1523" t="s">
        <v>52</v>
      </c>
      <c r="D1523" t="s">
        <v>57</v>
      </c>
      <c r="E1523" s="2">
        <v>45521</v>
      </c>
      <c r="F1523" t="s">
        <v>13</v>
      </c>
      <c r="G1523" s="2">
        <v>45525</v>
      </c>
    </row>
    <row r="1524" spans="1:7" x14ac:dyDescent="0.25">
      <c r="A1524" s="1">
        <v>5.0851600001758423E+18</v>
      </c>
      <c r="B1524" t="s">
        <v>14</v>
      </c>
      <c r="C1524" t="s">
        <v>52</v>
      </c>
      <c r="D1524" t="s">
        <v>58</v>
      </c>
      <c r="E1524" s="2">
        <v>45508</v>
      </c>
      <c r="F1524" t="s">
        <v>13</v>
      </c>
      <c r="G1524" s="2">
        <v>45518</v>
      </c>
    </row>
    <row r="1525" spans="1:7" x14ac:dyDescent="0.25">
      <c r="A1525" s="1">
        <v>5.0851600001758423E+18</v>
      </c>
      <c r="B1525" t="s">
        <v>14</v>
      </c>
      <c r="C1525" t="s">
        <v>52</v>
      </c>
      <c r="D1525" t="s">
        <v>58</v>
      </c>
      <c r="E1525" s="2">
        <v>45510</v>
      </c>
      <c r="F1525" t="s">
        <v>13</v>
      </c>
      <c r="G1525" s="2">
        <v>45518</v>
      </c>
    </row>
    <row r="1526" spans="1:7" x14ac:dyDescent="0.25">
      <c r="A1526" s="1">
        <v>5.0851600001758423E+18</v>
      </c>
      <c r="B1526" t="s">
        <v>14</v>
      </c>
      <c r="C1526" t="s">
        <v>52</v>
      </c>
      <c r="D1526" t="s">
        <v>64</v>
      </c>
      <c r="E1526" s="2">
        <v>45514</v>
      </c>
      <c r="F1526" t="s">
        <v>13</v>
      </c>
      <c r="G1526" s="2">
        <v>45526</v>
      </c>
    </row>
    <row r="1527" spans="1:7" x14ac:dyDescent="0.25">
      <c r="A1527" s="1">
        <v>5.0851600001758423E+18</v>
      </c>
      <c r="B1527" t="s">
        <v>14</v>
      </c>
      <c r="C1527" t="s">
        <v>53</v>
      </c>
      <c r="D1527" t="s">
        <v>54</v>
      </c>
      <c r="E1527" s="2">
        <v>45516</v>
      </c>
      <c r="F1527" t="s">
        <v>13</v>
      </c>
      <c r="G1527" s="2">
        <v>45516</v>
      </c>
    </row>
    <row r="1528" spans="1:7" x14ac:dyDescent="0.25">
      <c r="A1528" s="1">
        <v>5.0851600001758423E+18</v>
      </c>
      <c r="B1528" t="s">
        <v>14</v>
      </c>
      <c r="C1528" t="s">
        <v>53</v>
      </c>
      <c r="D1528" t="s">
        <v>54</v>
      </c>
      <c r="E1528" s="2">
        <v>45530</v>
      </c>
      <c r="F1528" t="s">
        <v>13</v>
      </c>
      <c r="G1528" s="2">
        <v>45530</v>
      </c>
    </row>
    <row r="1529" spans="1:7" x14ac:dyDescent="0.25">
      <c r="A1529" s="1">
        <v>5.0851600001758423E+18</v>
      </c>
      <c r="B1529" t="s">
        <v>14</v>
      </c>
      <c r="C1529" t="s">
        <v>53</v>
      </c>
      <c r="D1529" t="s">
        <v>57</v>
      </c>
      <c r="E1529" s="2">
        <v>45515</v>
      </c>
      <c r="F1529" t="s">
        <v>13</v>
      </c>
      <c r="G1529" s="2">
        <v>45519</v>
      </c>
    </row>
    <row r="1530" spans="1:7" x14ac:dyDescent="0.25">
      <c r="A1530" s="1">
        <v>5.0851600001899653E+18</v>
      </c>
      <c r="B1530" t="s">
        <v>14</v>
      </c>
      <c r="C1530" t="s">
        <v>33</v>
      </c>
      <c r="D1530" t="s">
        <v>55</v>
      </c>
      <c r="E1530" s="2">
        <v>45523</v>
      </c>
      <c r="F1530" t="s">
        <v>13</v>
      </c>
      <c r="G1530" s="2">
        <v>45582</v>
      </c>
    </row>
    <row r="1531" spans="1:7" x14ac:dyDescent="0.25">
      <c r="A1531" s="1">
        <v>5.0851600001899653E+18</v>
      </c>
      <c r="B1531" t="s">
        <v>14</v>
      </c>
      <c r="C1531" t="s">
        <v>112</v>
      </c>
      <c r="D1531" t="s">
        <v>55</v>
      </c>
      <c r="E1531" s="2">
        <v>45508</v>
      </c>
      <c r="F1531" t="s">
        <v>13</v>
      </c>
      <c r="G1531" s="2">
        <v>45581</v>
      </c>
    </row>
    <row r="1532" spans="1:7" x14ac:dyDescent="0.25">
      <c r="A1532" s="1">
        <v>5.0851600001899653E+18</v>
      </c>
      <c r="B1532" t="s">
        <v>14</v>
      </c>
      <c r="C1532" t="s">
        <v>52</v>
      </c>
      <c r="D1532" t="s">
        <v>55</v>
      </c>
      <c r="E1532" s="2">
        <v>45509</v>
      </c>
      <c r="F1532" t="s">
        <v>13</v>
      </c>
      <c r="G1532" s="2">
        <v>45581</v>
      </c>
    </row>
    <row r="1533" spans="1:7" x14ac:dyDescent="0.25">
      <c r="A1533" s="1">
        <v>5.085160000206549E+18</v>
      </c>
      <c r="B1533" t="s">
        <v>14</v>
      </c>
      <c r="C1533" t="s">
        <v>35</v>
      </c>
      <c r="D1533" t="s">
        <v>54</v>
      </c>
      <c r="E1533" s="2">
        <v>45512</v>
      </c>
      <c r="F1533" t="s">
        <v>13</v>
      </c>
      <c r="G1533" s="2">
        <v>45512</v>
      </c>
    </row>
    <row r="1534" spans="1:7" x14ac:dyDescent="0.25">
      <c r="A1534" s="1">
        <v>5.085160000206549E+18</v>
      </c>
      <c r="B1534" t="s">
        <v>14</v>
      </c>
      <c r="C1534" t="s">
        <v>40</v>
      </c>
      <c r="D1534" t="s">
        <v>54</v>
      </c>
      <c r="E1534" s="2">
        <v>45510</v>
      </c>
      <c r="F1534" t="s">
        <v>13</v>
      </c>
      <c r="G1534" s="2">
        <v>45510</v>
      </c>
    </row>
    <row r="1535" spans="1:7" x14ac:dyDescent="0.25">
      <c r="A1535" s="1">
        <v>5.085160000206549E+18</v>
      </c>
      <c r="B1535" t="s">
        <v>14</v>
      </c>
      <c r="C1535" t="s">
        <v>49</v>
      </c>
      <c r="D1535" t="s">
        <v>57</v>
      </c>
      <c r="E1535" s="2">
        <v>45511</v>
      </c>
      <c r="F1535" t="s">
        <v>13</v>
      </c>
      <c r="G1535" s="2">
        <v>45623</v>
      </c>
    </row>
    <row r="1536" spans="1:7" x14ac:dyDescent="0.25">
      <c r="A1536" s="1">
        <v>5.085160000206549E+18</v>
      </c>
      <c r="B1536" t="s">
        <v>14</v>
      </c>
      <c r="C1536" t="s">
        <v>52</v>
      </c>
      <c r="D1536" t="s">
        <v>54</v>
      </c>
      <c r="E1536" s="2">
        <v>45510</v>
      </c>
      <c r="F1536" t="s">
        <v>13</v>
      </c>
      <c r="G1536" s="2">
        <v>45511</v>
      </c>
    </row>
    <row r="1537" spans="1:7" x14ac:dyDescent="0.25">
      <c r="A1537" s="1">
        <v>5.085160000206549E+18</v>
      </c>
      <c r="B1537" t="s">
        <v>14</v>
      </c>
      <c r="C1537" t="s">
        <v>52</v>
      </c>
      <c r="D1537" t="s">
        <v>54</v>
      </c>
      <c r="E1537" s="2">
        <v>45511</v>
      </c>
      <c r="F1537" t="s">
        <v>13</v>
      </c>
      <c r="G1537" s="2">
        <v>45511</v>
      </c>
    </row>
    <row r="1538" spans="1:7" x14ac:dyDescent="0.25">
      <c r="A1538" s="1">
        <v>5.085160000206549E+18</v>
      </c>
      <c r="B1538" t="s">
        <v>14</v>
      </c>
      <c r="C1538" t="s">
        <v>52</v>
      </c>
      <c r="D1538" t="s">
        <v>55</v>
      </c>
      <c r="E1538" s="2">
        <v>45510</v>
      </c>
      <c r="F1538" t="s">
        <v>13</v>
      </c>
      <c r="G1538" s="2">
        <v>45511</v>
      </c>
    </row>
    <row r="1539" spans="1:7" x14ac:dyDescent="0.25">
      <c r="A1539" s="1">
        <v>5.085160000206549E+18</v>
      </c>
      <c r="B1539" t="s">
        <v>14</v>
      </c>
      <c r="C1539" t="s">
        <v>52</v>
      </c>
      <c r="D1539" t="s">
        <v>55</v>
      </c>
      <c r="E1539" s="2">
        <v>45511</v>
      </c>
      <c r="F1539" t="s">
        <v>13</v>
      </c>
      <c r="G1539" s="2">
        <v>45511</v>
      </c>
    </row>
    <row r="1540" spans="1:7" x14ac:dyDescent="0.25">
      <c r="A1540" s="1">
        <v>5.085160000206549E+18</v>
      </c>
      <c r="B1540" t="s">
        <v>14</v>
      </c>
      <c r="C1540" t="s">
        <v>52</v>
      </c>
      <c r="D1540" t="s">
        <v>55</v>
      </c>
      <c r="E1540" s="2">
        <v>45511</v>
      </c>
      <c r="F1540" t="s">
        <v>13</v>
      </c>
      <c r="G1540" s="2">
        <v>45512</v>
      </c>
    </row>
    <row r="1541" spans="1:7" x14ac:dyDescent="0.25">
      <c r="A1541" s="1">
        <v>5.085160000206549E+18</v>
      </c>
      <c r="B1541" t="s">
        <v>14</v>
      </c>
      <c r="C1541" t="s">
        <v>52</v>
      </c>
      <c r="D1541" t="s">
        <v>55</v>
      </c>
      <c r="E1541" s="2">
        <v>45511</v>
      </c>
      <c r="F1541" t="s">
        <v>13</v>
      </c>
      <c r="G1541" s="2">
        <v>45513</v>
      </c>
    </row>
    <row r="1542" spans="1:7" x14ac:dyDescent="0.25">
      <c r="A1542" s="1">
        <v>5.0851600002065531E+18</v>
      </c>
      <c r="B1542" t="s">
        <v>14</v>
      </c>
      <c r="C1542" t="s">
        <v>33</v>
      </c>
      <c r="D1542" t="s">
        <v>58</v>
      </c>
      <c r="E1542" s="2">
        <v>45523</v>
      </c>
      <c r="F1542" t="s">
        <v>13</v>
      </c>
      <c r="G1542" s="2">
        <v>45551</v>
      </c>
    </row>
    <row r="1543" spans="1:7" x14ac:dyDescent="0.25">
      <c r="A1543" s="1">
        <v>5.0851600002065531E+18</v>
      </c>
      <c r="B1543" t="s">
        <v>14</v>
      </c>
      <c r="C1543" t="s">
        <v>56</v>
      </c>
      <c r="D1543" t="s">
        <v>58</v>
      </c>
      <c r="E1543" s="2">
        <v>44954</v>
      </c>
      <c r="F1543" t="s">
        <v>13</v>
      </c>
      <c r="G1543" s="2">
        <v>45552</v>
      </c>
    </row>
    <row r="1544" spans="1:7" x14ac:dyDescent="0.25">
      <c r="A1544" s="1">
        <v>5.0851600002065531E+18</v>
      </c>
      <c r="B1544" t="s">
        <v>14</v>
      </c>
      <c r="C1544" t="s">
        <v>52</v>
      </c>
      <c r="D1544" t="s">
        <v>64</v>
      </c>
      <c r="E1544" s="2">
        <v>45522</v>
      </c>
      <c r="F1544" t="s">
        <v>13</v>
      </c>
      <c r="G1544" s="2">
        <v>45637</v>
      </c>
    </row>
    <row r="1545" spans="1:7" x14ac:dyDescent="0.25">
      <c r="A1545" s="1">
        <v>5.0851600002065531E+18</v>
      </c>
      <c r="B1545" t="s">
        <v>14</v>
      </c>
      <c r="C1545" t="s">
        <v>53</v>
      </c>
      <c r="D1545" t="s">
        <v>57</v>
      </c>
      <c r="E1545" s="2">
        <v>45529</v>
      </c>
      <c r="F1545" t="s">
        <v>13</v>
      </c>
      <c r="G1545" s="2">
        <v>45568</v>
      </c>
    </row>
    <row r="1546" spans="1:7" x14ac:dyDescent="0.25">
      <c r="A1546" s="1">
        <v>5.0851600002065541E+18</v>
      </c>
      <c r="B1546" t="s">
        <v>7</v>
      </c>
      <c r="C1546" t="s">
        <v>73</v>
      </c>
      <c r="D1546" t="s">
        <v>55</v>
      </c>
      <c r="E1546" s="2">
        <v>45533</v>
      </c>
      <c r="F1546" t="s">
        <v>13</v>
      </c>
      <c r="G1546" s="2">
        <v>45533</v>
      </c>
    </row>
    <row r="1547" spans="1:7" x14ac:dyDescent="0.25">
      <c r="A1547" s="1">
        <v>5.0851600002065541E+18</v>
      </c>
      <c r="B1547" t="s">
        <v>7</v>
      </c>
      <c r="C1547" t="s">
        <v>8</v>
      </c>
      <c r="D1547" t="s">
        <v>55</v>
      </c>
      <c r="E1547" s="2">
        <v>45526</v>
      </c>
      <c r="F1547" t="s">
        <v>13</v>
      </c>
      <c r="G1547" s="2">
        <v>45526</v>
      </c>
    </row>
    <row r="1548" spans="1:7" x14ac:dyDescent="0.25">
      <c r="A1548" s="1">
        <v>5.0851600002065541E+18</v>
      </c>
      <c r="B1548" t="s">
        <v>7</v>
      </c>
      <c r="C1548" t="s">
        <v>11</v>
      </c>
      <c r="D1548" t="s">
        <v>54</v>
      </c>
      <c r="E1548" s="2">
        <v>45505</v>
      </c>
      <c r="F1548" t="s">
        <v>13</v>
      </c>
      <c r="G1548" s="2">
        <v>45505</v>
      </c>
    </row>
    <row r="1549" spans="1:7" x14ac:dyDescent="0.25">
      <c r="A1549" s="1">
        <v>5.0851600002065541E+18</v>
      </c>
      <c r="B1549" t="s">
        <v>7</v>
      </c>
      <c r="C1549" t="s">
        <v>11</v>
      </c>
      <c r="D1549" t="s">
        <v>54</v>
      </c>
      <c r="E1549" s="2">
        <v>45509</v>
      </c>
      <c r="F1549" t="s">
        <v>13</v>
      </c>
      <c r="G1549" s="2">
        <v>45509</v>
      </c>
    </row>
    <row r="1550" spans="1:7" x14ac:dyDescent="0.25">
      <c r="A1550" s="1">
        <v>5.0851600002065541E+18</v>
      </c>
      <c r="B1550" t="s">
        <v>7</v>
      </c>
      <c r="C1550" t="s">
        <v>11</v>
      </c>
      <c r="D1550" t="s">
        <v>55</v>
      </c>
      <c r="E1550" s="2">
        <v>45506</v>
      </c>
      <c r="F1550" t="s">
        <v>13</v>
      </c>
      <c r="G1550" s="2">
        <v>45506</v>
      </c>
    </row>
    <row r="1551" spans="1:7" x14ac:dyDescent="0.25">
      <c r="A1551" s="1">
        <v>5.0851600002065541E+18</v>
      </c>
      <c r="B1551" t="s">
        <v>14</v>
      </c>
      <c r="C1551" t="s">
        <v>19</v>
      </c>
      <c r="D1551" t="s">
        <v>55</v>
      </c>
      <c r="E1551" s="2">
        <v>45507</v>
      </c>
      <c r="F1551" t="s">
        <v>13</v>
      </c>
      <c r="G1551" s="2">
        <v>45507</v>
      </c>
    </row>
    <row r="1552" spans="1:7" x14ac:dyDescent="0.25">
      <c r="A1552" s="1">
        <v>5.0851600002065541E+18</v>
      </c>
      <c r="B1552" t="s">
        <v>14</v>
      </c>
      <c r="C1552" t="s">
        <v>26</v>
      </c>
      <c r="D1552" t="s">
        <v>57</v>
      </c>
      <c r="E1552" s="2">
        <v>45525</v>
      </c>
      <c r="F1552" t="s">
        <v>13</v>
      </c>
      <c r="G1552" s="2">
        <v>45527</v>
      </c>
    </row>
    <row r="1553" spans="1:7" x14ac:dyDescent="0.25">
      <c r="A1553" s="1">
        <v>5.0851600002065541E+18</v>
      </c>
      <c r="B1553" t="s">
        <v>14</v>
      </c>
      <c r="C1553" t="s">
        <v>60</v>
      </c>
      <c r="D1553" t="s">
        <v>64</v>
      </c>
      <c r="E1553" s="2">
        <v>44955</v>
      </c>
      <c r="F1553" t="s">
        <v>13</v>
      </c>
      <c r="G1553" s="2">
        <v>45520</v>
      </c>
    </row>
    <row r="1554" spans="1:7" x14ac:dyDescent="0.25">
      <c r="A1554" s="1">
        <v>5.0851600002065541E+18</v>
      </c>
      <c r="B1554" t="s">
        <v>14</v>
      </c>
      <c r="C1554" t="s">
        <v>33</v>
      </c>
      <c r="D1554" t="s">
        <v>54</v>
      </c>
      <c r="E1554" s="2">
        <v>45520</v>
      </c>
      <c r="F1554" t="s">
        <v>13</v>
      </c>
      <c r="G1554" s="2">
        <v>45520</v>
      </c>
    </row>
    <row r="1555" spans="1:7" x14ac:dyDescent="0.25">
      <c r="A1555" s="1">
        <v>5.0851600002065541E+18</v>
      </c>
      <c r="B1555" t="s">
        <v>14</v>
      </c>
      <c r="C1555" t="s">
        <v>33</v>
      </c>
      <c r="D1555" t="s">
        <v>55</v>
      </c>
      <c r="E1555" s="2">
        <v>45508</v>
      </c>
      <c r="F1555" t="s">
        <v>13</v>
      </c>
      <c r="G1555" s="2">
        <v>45509</v>
      </c>
    </row>
    <row r="1556" spans="1:7" x14ac:dyDescent="0.25">
      <c r="A1556" s="1">
        <v>5.0851600002065541E+18</v>
      </c>
      <c r="B1556" t="s">
        <v>14</v>
      </c>
      <c r="C1556" t="s">
        <v>33</v>
      </c>
      <c r="D1556" t="s">
        <v>55</v>
      </c>
      <c r="E1556" s="2">
        <v>45524</v>
      </c>
      <c r="F1556" t="s">
        <v>13</v>
      </c>
      <c r="G1556" s="2">
        <v>45525</v>
      </c>
    </row>
    <row r="1557" spans="1:7" x14ac:dyDescent="0.25">
      <c r="A1557" s="1">
        <v>5.0851600002065541E+18</v>
      </c>
      <c r="B1557" t="s">
        <v>14</v>
      </c>
      <c r="C1557" t="s">
        <v>33</v>
      </c>
      <c r="D1557" t="s">
        <v>57</v>
      </c>
      <c r="E1557" s="2">
        <v>45510</v>
      </c>
      <c r="F1557" t="s">
        <v>13</v>
      </c>
      <c r="G1557" s="2">
        <v>45525</v>
      </c>
    </row>
    <row r="1558" spans="1:7" x14ac:dyDescent="0.25">
      <c r="A1558" s="1">
        <v>5.0851600002065541E+18</v>
      </c>
      <c r="B1558" t="s">
        <v>14</v>
      </c>
      <c r="C1558" t="s">
        <v>33</v>
      </c>
      <c r="D1558" t="s">
        <v>58</v>
      </c>
      <c r="E1558" s="2">
        <v>45516</v>
      </c>
      <c r="F1558" t="s">
        <v>13</v>
      </c>
      <c r="G1558" s="2">
        <v>45524</v>
      </c>
    </row>
    <row r="1559" spans="1:7" x14ac:dyDescent="0.25">
      <c r="A1559" s="1">
        <v>5.0851600002065541E+18</v>
      </c>
      <c r="B1559" t="s">
        <v>14</v>
      </c>
      <c r="C1559" t="s">
        <v>33</v>
      </c>
      <c r="D1559" t="s">
        <v>64</v>
      </c>
      <c r="E1559" s="2">
        <v>45526</v>
      </c>
      <c r="F1559" t="s">
        <v>13</v>
      </c>
      <c r="G1559" s="2">
        <v>45534</v>
      </c>
    </row>
    <row r="1560" spans="1:7" x14ac:dyDescent="0.25">
      <c r="A1560" s="1">
        <v>5.0851600002065541E+18</v>
      </c>
      <c r="B1560" t="s">
        <v>14</v>
      </c>
      <c r="C1560" t="s">
        <v>35</v>
      </c>
      <c r="D1560" t="s">
        <v>55</v>
      </c>
      <c r="E1560" s="2">
        <v>45510</v>
      </c>
      <c r="F1560" t="s">
        <v>13</v>
      </c>
      <c r="G1560" s="2">
        <v>45510</v>
      </c>
    </row>
    <row r="1561" spans="1:7" x14ac:dyDescent="0.25">
      <c r="A1561" s="1">
        <v>5.0851600002065541E+18</v>
      </c>
      <c r="B1561" t="s">
        <v>14</v>
      </c>
      <c r="C1561" t="s">
        <v>39</v>
      </c>
      <c r="D1561" t="s">
        <v>55</v>
      </c>
      <c r="E1561" s="2">
        <v>45517</v>
      </c>
      <c r="F1561" t="s">
        <v>13</v>
      </c>
      <c r="G1561" s="2">
        <v>45517</v>
      </c>
    </row>
    <row r="1562" spans="1:7" x14ac:dyDescent="0.25">
      <c r="A1562" s="1">
        <v>5.0851600002065541E+18</v>
      </c>
      <c r="B1562" t="s">
        <v>14</v>
      </c>
      <c r="C1562" t="s">
        <v>40</v>
      </c>
      <c r="D1562" t="s">
        <v>55</v>
      </c>
      <c r="E1562" s="2">
        <v>45506</v>
      </c>
      <c r="F1562" t="s">
        <v>13</v>
      </c>
      <c r="G1562" s="2">
        <v>45506</v>
      </c>
    </row>
    <row r="1563" spans="1:7" x14ac:dyDescent="0.25">
      <c r="A1563" s="1">
        <v>5.0851600002065541E+18</v>
      </c>
      <c r="B1563" t="s">
        <v>14</v>
      </c>
      <c r="C1563" t="s">
        <v>191</v>
      </c>
      <c r="D1563" t="s">
        <v>55</v>
      </c>
      <c r="E1563" s="2">
        <v>45505</v>
      </c>
      <c r="F1563" t="s">
        <v>13</v>
      </c>
      <c r="G1563" s="2">
        <v>45507</v>
      </c>
    </row>
    <row r="1564" spans="1:7" x14ac:dyDescent="0.25">
      <c r="A1564" s="1">
        <v>5.0851600002065541E+18</v>
      </c>
      <c r="B1564" t="s">
        <v>14</v>
      </c>
      <c r="C1564" t="s">
        <v>112</v>
      </c>
      <c r="D1564" t="s">
        <v>54</v>
      </c>
      <c r="E1564" s="2">
        <v>45511</v>
      </c>
      <c r="F1564" t="s">
        <v>13</v>
      </c>
      <c r="G1564" s="2">
        <v>45511</v>
      </c>
    </row>
    <row r="1565" spans="1:7" x14ac:dyDescent="0.25">
      <c r="A1565" s="1">
        <v>5.0851600002065541E+18</v>
      </c>
      <c r="B1565" t="s">
        <v>14</v>
      </c>
      <c r="C1565" t="s">
        <v>112</v>
      </c>
      <c r="D1565" t="s">
        <v>57</v>
      </c>
      <c r="E1565" s="2">
        <v>45508</v>
      </c>
      <c r="F1565" t="s">
        <v>13</v>
      </c>
      <c r="G1565" s="2">
        <v>45520</v>
      </c>
    </row>
    <row r="1566" spans="1:7" x14ac:dyDescent="0.25">
      <c r="A1566" s="1">
        <v>5.0851600002065541E+18</v>
      </c>
      <c r="B1566" t="s">
        <v>14</v>
      </c>
      <c r="C1566" t="s">
        <v>112</v>
      </c>
      <c r="D1566" t="s">
        <v>58</v>
      </c>
      <c r="E1566" s="2">
        <v>45508</v>
      </c>
      <c r="F1566" t="s">
        <v>13</v>
      </c>
      <c r="G1566" s="2">
        <v>45512</v>
      </c>
    </row>
    <row r="1567" spans="1:7" x14ac:dyDescent="0.25">
      <c r="A1567" s="1">
        <v>5.0851600002065541E+18</v>
      </c>
      <c r="B1567" t="s">
        <v>14</v>
      </c>
      <c r="C1567" t="s">
        <v>48</v>
      </c>
      <c r="D1567" t="s">
        <v>55</v>
      </c>
      <c r="E1567" s="2">
        <v>45524</v>
      </c>
      <c r="F1567" t="s">
        <v>13</v>
      </c>
      <c r="G1567" s="2">
        <v>45525</v>
      </c>
    </row>
    <row r="1568" spans="1:7" x14ac:dyDescent="0.25">
      <c r="A1568" s="1">
        <v>5.0851600002065541E+18</v>
      </c>
      <c r="B1568" t="s">
        <v>14</v>
      </c>
      <c r="C1568" t="s">
        <v>48</v>
      </c>
      <c r="D1568" t="s">
        <v>58</v>
      </c>
      <c r="E1568" s="2">
        <v>45534</v>
      </c>
      <c r="F1568" t="s">
        <v>13</v>
      </c>
      <c r="G1568" s="2">
        <v>45540</v>
      </c>
    </row>
    <row r="1569" spans="1:7" x14ac:dyDescent="0.25">
      <c r="A1569" s="1">
        <v>5.0851600002065541E+18</v>
      </c>
      <c r="B1569" t="s">
        <v>14</v>
      </c>
      <c r="C1569" t="s">
        <v>49</v>
      </c>
      <c r="D1569" t="s">
        <v>57</v>
      </c>
      <c r="E1569" s="2">
        <v>45532</v>
      </c>
      <c r="F1569" t="s">
        <v>13</v>
      </c>
      <c r="G1569" s="2">
        <v>45533</v>
      </c>
    </row>
    <row r="1570" spans="1:7" x14ac:dyDescent="0.25">
      <c r="A1570" s="1">
        <v>5.0851600002065541E+18</v>
      </c>
      <c r="B1570" t="s">
        <v>14</v>
      </c>
      <c r="C1570" t="s">
        <v>52</v>
      </c>
      <c r="D1570" t="s">
        <v>245</v>
      </c>
      <c r="E1570" s="2">
        <v>45508</v>
      </c>
      <c r="F1570" t="s">
        <v>13</v>
      </c>
      <c r="G1570" s="2">
        <v>45513</v>
      </c>
    </row>
    <row r="1571" spans="1:7" x14ac:dyDescent="0.25">
      <c r="A1571" s="1">
        <v>5.0851600002065541E+18</v>
      </c>
      <c r="B1571" t="s">
        <v>14</v>
      </c>
      <c r="C1571" t="s">
        <v>52</v>
      </c>
      <c r="D1571" t="s">
        <v>245</v>
      </c>
      <c r="E1571" s="2">
        <v>45521</v>
      </c>
      <c r="F1571" t="s">
        <v>13</v>
      </c>
      <c r="G1571" s="2">
        <v>45679</v>
      </c>
    </row>
    <row r="1572" spans="1:7" x14ac:dyDescent="0.25">
      <c r="A1572" s="1">
        <v>5.0851600002065541E+18</v>
      </c>
      <c r="B1572" t="s">
        <v>14</v>
      </c>
      <c r="C1572" t="s">
        <v>52</v>
      </c>
      <c r="D1572" t="s">
        <v>54</v>
      </c>
      <c r="E1572" s="2">
        <v>45508</v>
      </c>
      <c r="F1572" t="s">
        <v>13</v>
      </c>
      <c r="G1572" s="2">
        <v>45509</v>
      </c>
    </row>
    <row r="1573" spans="1:7" x14ac:dyDescent="0.25">
      <c r="A1573" s="1">
        <v>5.0851600002065541E+18</v>
      </c>
      <c r="B1573" t="s">
        <v>14</v>
      </c>
      <c r="C1573" t="s">
        <v>52</v>
      </c>
      <c r="D1573" t="s">
        <v>54</v>
      </c>
      <c r="E1573" s="2">
        <v>45511</v>
      </c>
      <c r="F1573" t="s">
        <v>13</v>
      </c>
      <c r="G1573" s="2">
        <v>45511</v>
      </c>
    </row>
    <row r="1574" spans="1:7" x14ac:dyDescent="0.25">
      <c r="A1574" s="1">
        <v>5.0851600002065541E+18</v>
      </c>
      <c r="B1574" t="s">
        <v>14</v>
      </c>
      <c r="C1574" t="s">
        <v>52</v>
      </c>
      <c r="D1574" t="s">
        <v>55</v>
      </c>
      <c r="E1574" s="2">
        <v>45507</v>
      </c>
      <c r="F1574" t="s">
        <v>13</v>
      </c>
      <c r="G1574" s="2">
        <v>45509</v>
      </c>
    </row>
    <row r="1575" spans="1:7" x14ac:dyDescent="0.25">
      <c r="A1575" s="1">
        <v>5.0851600002065541E+18</v>
      </c>
      <c r="B1575" t="s">
        <v>14</v>
      </c>
      <c r="C1575" t="s">
        <v>52</v>
      </c>
      <c r="D1575" t="s">
        <v>55</v>
      </c>
      <c r="E1575" s="2">
        <v>45508</v>
      </c>
      <c r="F1575" t="s">
        <v>13</v>
      </c>
      <c r="G1575" s="2">
        <v>45509</v>
      </c>
    </row>
    <row r="1576" spans="1:7" x14ac:dyDescent="0.25">
      <c r="A1576" s="1">
        <v>5.0851600002065541E+18</v>
      </c>
      <c r="B1576" t="s">
        <v>14</v>
      </c>
      <c r="C1576" t="s">
        <v>52</v>
      </c>
      <c r="D1576" t="s">
        <v>55</v>
      </c>
      <c r="E1576" s="2">
        <v>45512</v>
      </c>
      <c r="F1576" t="s">
        <v>13</v>
      </c>
      <c r="G1576" s="2">
        <v>45512</v>
      </c>
    </row>
    <row r="1577" spans="1:7" x14ac:dyDescent="0.25">
      <c r="A1577" s="1">
        <v>5.0851600002065541E+18</v>
      </c>
      <c r="B1577" t="s">
        <v>14</v>
      </c>
      <c r="C1577" t="s">
        <v>52</v>
      </c>
      <c r="D1577" t="s">
        <v>55</v>
      </c>
      <c r="E1577" s="2">
        <v>45517</v>
      </c>
      <c r="F1577" t="s">
        <v>13</v>
      </c>
      <c r="G1577" s="2">
        <v>45519</v>
      </c>
    </row>
    <row r="1578" spans="1:7" x14ac:dyDescent="0.25">
      <c r="A1578" s="1">
        <v>5.0851600002065541E+18</v>
      </c>
      <c r="B1578" t="s">
        <v>14</v>
      </c>
      <c r="C1578" t="s">
        <v>52</v>
      </c>
      <c r="D1578" t="s">
        <v>55</v>
      </c>
      <c r="E1578" s="2">
        <v>45520</v>
      </c>
      <c r="F1578" t="s">
        <v>13</v>
      </c>
      <c r="G1578" s="2">
        <v>45524</v>
      </c>
    </row>
    <row r="1579" spans="1:7" x14ac:dyDescent="0.25">
      <c r="A1579" s="1">
        <v>5.0851600002065541E+18</v>
      </c>
      <c r="B1579" t="s">
        <v>14</v>
      </c>
      <c r="C1579" t="s">
        <v>52</v>
      </c>
      <c r="D1579" t="s">
        <v>55</v>
      </c>
      <c r="E1579" s="2">
        <v>45524</v>
      </c>
      <c r="F1579" t="s">
        <v>13</v>
      </c>
      <c r="G1579" s="2">
        <v>45524</v>
      </c>
    </row>
    <row r="1580" spans="1:7" x14ac:dyDescent="0.25">
      <c r="A1580" s="1">
        <v>5.0851600002065541E+18</v>
      </c>
      <c r="B1580" t="s">
        <v>14</v>
      </c>
      <c r="C1580" t="s">
        <v>52</v>
      </c>
      <c r="D1580" t="s">
        <v>55</v>
      </c>
      <c r="E1580" s="2">
        <v>45531</v>
      </c>
      <c r="F1580" t="s">
        <v>13</v>
      </c>
      <c r="G1580" s="2">
        <v>45531</v>
      </c>
    </row>
    <row r="1581" spans="1:7" x14ac:dyDescent="0.25">
      <c r="A1581" s="1">
        <v>5.0851600002065541E+18</v>
      </c>
      <c r="B1581" t="s">
        <v>14</v>
      </c>
      <c r="C1581" t="s">
        <v>52</v>
      </c>
      <c r="D1581" t="s">
        <v>55</v>
      </c>
      <c r="E1581" s="2">
        <v>45532</v>
      </c>
      <c r="F1581" t="s">
        <v>13</v>
      </c>
      <c r="G1581" s="2">
        <v>45533</v>
      </c>
    </row>
    <row r="1582" spans="1:7" x14ac:dyDescent="0.25">
      <c r="A1582" s="1">
        <v>5.0851600002065541E+18</v>
      </c>
      <c r="B1582" t="s">
        <v>14</v>
      </c>
      <c r="C1582" t="s">
        <v>52</v>
      </c>
      <c r="D1582" t="s">
        <v>57</v>
      </c>
      <c r="E1582" s="2">
        <v>44954</v>
      </c>
      <c r="F1582" t="s">
        <v>13</v>
      </c>
      <c r="G1582" s="2">
        <v>45492</v>
      </c>
    </row>
    <row r="1583" spans="1:7" x14ac:dyDescent="0.25">
      <c r="A1583" s="1">
        <v>5.0851600002065541E+18</v>
      </c>
      <c r="B1583" t="s">
        <v>14</v>
      </c>
      <c r="C1583" t="s">
        <v>52</v>
      </c>
      <c r="D1583" t="s">
        <v>57</v>
      </c>
      <c r="E1583" s="2">
        <v>45528</v>
      </c>
      <c r="F1583" t="s">
        <v>13</v>
      </c>
      <c r="G1583" s="2">
        <v>45679</v>
      </c>
    </row>
    <row r="1584" spans="1:7" x14ac:dyDescent="0.25">
      <c r="A1584" s="1">
        <v>5.0851600002065541E+18</v>
      </c>
      <c r="B1584" t="s">
        <v>14</v>
      </c>
      <c r="C1584" t="s">
        <v>52</v>
      </c>
      <c r="D1584" t="s">
        <v>58</v>
      </c>
      <c r="E1584" s="2">
        <v>45511</v>
      </c>
      <c r="F1584" t="s">
        <v>13</v>
      </c>
      <c r="G1584" s="2">
        <v>45518</v>
      </c>
    </row>
    <row r="1585" spans="1:7" x14ac:dyDescent="0.25">
      <c r="A1585" s="1">
        <v>5.0851600002065541E+18</v>
      </c>
      <c r="B1585" t="s">
        <v>14</v>
      </c>
      <c r="C1585" t="s">
        <v>53</v>
      </c>
      <c r="D1585" t="s">
        <v>54</v>
      </c>
      <c r="E1585" s="2">
        <v>45518</v>
      </c>
      <c r="F1585" t="s">
        <v>13</v>
      </c>
      <c r="G1585" s="2">
        <v>45518</v>
      </c>
    </row>
    <row r="1586" spans="1:7" x14ac:dyDescent="0.25">
      <c r="A1586" s="1">
        <v>5.0851600002065541E+18</v>
      </c>
      <c r="B1586" t="s">
        <v>14</v>
      </c>
      <c r="C1586" t="s">
        <v>53</v>
      </c>
      <c r="D1586" t="s">
        <v>55</v>
      </c>
      <c r="E1586" s="2">
        <v>45526</v>
      </c>
      <c r="F1586" t="s">
        <v>13</v>
      </c>
      <c r="G1586" s="2">
        <v>45527</v>
      </c>
    </row>
    <row r="1587" spans="1:7" x14ac:dyDescent="0.25">
      <c r="A1587" s="1">
        <v>5.0851600002065541E+18</v>
      </c>
      <c r="B1587" t="s">
        <v>14</v>
      </c>
      <c r="C1587" t="s">
        <v>53</v>
      </c>
      <c r="D1587" t="s">
        <v>58</v>
      </c>
      <c r="E1587" s="2">
        <v>45532</v>
      </c>
      <c r="F1587" t="s">
        <v>13</v>
      </c>
      <c r="G1587" s="2">
        <v>45590</v>
      </c>
    </row>
    <row r="1588" spans="1:7" x14ac:dyDescent="0.25">
      <c r="A1588" s="1">
        <v>5.0851600002065541E+18</v>
      </c>
      <c r="B1588" t="s">
        <v>14</v>
      </c>
      <c r="C1588" t="s">
        <v>53</v>
      </c>
      <c r="D1588" t="s">
        <v>64</v>
      </c>
      <c r="E1588" s="2">
        <v>45530</v>
      </c>
      <c r="F1588" t="s">
        <v>13</v>
      </c>
      <c r="G1588" s="2">
        <v>45538</v>
      </c>
    </row>
    <row r="1589" spans="1:7" x14ac:dyDescent="0.25">
      <c r="A1589" s="1">
        <v>5.0851600002065562E+18</v>
      </c>
      <c r="B1589" t="s">
        <v>14</v>
      </c>
      <c r="C1589" t="s">
        <v>13</v>
      </c>
      <c r="D1589" t="s">
        <v>54</v>
      </c>
      <c r="E1589" s="2">
        <v>45511</v>
      </c>
      <c r="F1589" t="s">
        <v>13</v>
      </c>
      <c r="G1589" s="2">
        <v>45511</v>
      </c>
    </row>
    <row r="1590" spans="1:7" x14ac:dyDescent="0.25">
      <c r="A1590" s="1">
        <v>5.0851600002065562E+18</v>
      </c>
      <c r="B1590" t="s">
        <v>14</v>
      </c>
      <c r="C1590" t="s">
        <v>19</v>
      </c>
      <c r="D1590" t="s">
        <v>54</v>
      </c>
      <c r="E1590" s="2">
        <v>45505</v>
      </c>
      <c r="F1590" t="s">
        <v>13</v>
      </c>
      <c r="G1590" s="2">
        <v>45506</v>
      </c>
    </row>
    <row r="1591" spans="1:7" x14ac:dyDescent="0.25">
      <c r="A1591" s="1">
        <v>5.0851600002065562E+18</v>
      </c>
      <c r="B1591" t="s">
        <v>14</v>
      </c>
      <c r="C1591" t="s">
        <v>24</v>
      </c>
      <c r="D1591" t="s">
        <v>54</v>
      </c>
      <c r="E1591" s="2">
        <v>45535</v>
      </c>
      <c r="F1591" t="s">
        <v>13</v>
      </c>
      <c r="G1591" s="2">
        <v>45535</v>
      </c>
    </row>
    <row r="1592" spans="1:7" x14ac:dyDescent="0.25">
      <c r="A1592" s="1">
        <v>5.0851600002065562E+18</v>
      </c>
      <c r="B1592" t="s">
        <v>14</v>
      </c>
      <c r="C1592" t="s">
        <v>28</v>
      </c>
      <c r="D1592" t="s">
        <v>54</v>
      </c>
      <c r="E1592" s="2">
        <v>45505</v>
      </c>
      <c r="F1592" t="s">
        <v>13</v>
      </c>
      <c r="G1592" s="2">
        <v>45505</v>
      </c>
    </row>
    <row r="1593" spans="1:7" x14ac:dyDescent="0.25">
      <c r="A1593" s="1">
        <v>5.0851600002065562E+18</v>
      </c>
      <c r="B1593" t="s">
        <v>14</v>
      </c>
      <c r="C1593" t="s">
        <v>33</v>
      </c>
      <c r="D1593" t="s">
        <v>54</v>
      </c>
      <c r="E1593" s="2">
        <v>45509</v>
      </c>
      <c r="F1593" t="s">
        <v>13</v>
      </c>
      <c r="G1593" s="2">
        <v>45509</v>
      </c>
    </row>
    <row r="1594" spans="1:7" x14ac:dyDescent="0.25">
      <c r="A1594" s="1">
        <v>5.0851600002065562E+18</v>
      </c>
      <c r="B1594" t="s">
        <v>14</v>
      </c>
      <c r="C1594" t="s">
        <v>33</v>
      </c>
      <c r="D1594" t="s">
        <v>54</v>
      </c>
      <c r="E1594" s="2">
        <v>45524</v>
      </c>
      <c r="F1594" t="s">
        <v>13</v>
      </c>
      <c r="G1594" s="2">
        <v>45525</v>
      </c>
    </row>
    <row r="1595" spans="1:7" x14ac:dyDescent="0.25">
      <c r="A1595" s="1">
        <v>5.0851600002065562E+18</v>
      </c>
      <c r="B1595" t="s">
        <v>14</v>
      </c>
      <c r="C1595" t="s">
        <v>33</v>
      </c>
      <c r="D1595" t="s">
        <v>54</v>
      </c>
      <c r="E1595" s="2">
        <v>45525</v>
      </c>
      <c r="F1595" t="s">
        <v>13</v>
      </c>
      <c r="G1595" s="2">
        <v>45525</v>
      </c>
    </row>
    <row r="1596" spans="1:7" x14ac:dyDescent="0.25">
      <c r="A1596" s="1">
        <v>5.0851600002065562E+18</v>
      </c>
      <c r="B1596" t="s">
        <v>14</v>
      </c>
      <c r="C1596" t="s">
        <v>33</v>
      </c>
      <c r="D1596" t="s">
        <v>57</v>
      </c>
      <c r="E1596" s="2">
        <v>45525</v>
      </c>
      <c r="F1596" t="s">
        <v>13</v>
      </c>
      <c r="G1596" s="2">
        <v>45530</v>
      </c>
    </row>
    <row r="1597" spans="1:7" x14ac:dyDescent="0.25">
      <c r="A1597" s="1">
        <v>5.0851600002065562E+18</v>
      </c>
      <c r="B1597" t="s">
        <v>14</v>
      </c>
      <c r="C1597" t="s">
        <v>33</v>
      </c>
      <c r="D1597" t="s">
        <v>64</v>
      </c>
      <c r="E1597" s="2">
        <v>45520</v>
      </c>
      <c r="F1597" t="s">
        <v>13</v>
      </c>
      <c r="G1597" s="2">
        <v>45588</v>
      </c>
    </row>
    <row r="1598" spans="1:7" x14ac:dyDescent="0.25">
      <c r="A1598" s="1">
        <v>5.0851600002065562E+18</v>
      </c>
      <c r="B1598" t="s">
        <v>14</v>
      </c>
      <c r="C1598" t="s">
        <v>35</v>
      </c>
      <c r="D1598" t="s">
        <v>54</v>
      </c>
      <c r="E1598" s="2">
        <v>45509</v>
      </c>
      <c r="F1598" t="s">
        <v>13</v>
      </c>
      <c r="G1598" s="2">
        <v>45510</v>
      </c>
    </row>
    <row r="1599" spans="1:7" x14ac:dyDescent="0.25">
      <c r="A1599" s="1">
        <v>5.0851600002065562E+18</v>
      </c>
      <c r="B1599" t="s">
        <v>14</v>
      </c>
      <c r="C1599" t="s">
        <v>37</v>
      </c>
      <c r="D1599" t="s">
        <v>64</v>
      </c>
      <c r="E1599" s="2">
        <v>45515</v>
      </c>
      <c r="F1599" t="s">
        <v>13</v>
      </c>
      <c r="G1599" s="2">
        <v>45525</v>
      </c>
    </row>
    <row r="1600" spans="1:7" x14ac:dyDescent="0.25">
      <c r="A1600" s="1">
        <v>5.0851600002065562E+18</v>
      </c>
      <c r="B1600" t="s">
        <v>14</v>
      </c>
      <c r="C1600" t="s">
        <v>41</v>
      </c>
      <c r="D1600" t="s">
        <v>54</v>
      </c>
      <c r="E1600" s="2">
        <v>45505</v>
      </c>
      <c r="F1600" t="s">
        <v>13</v>
      </c>
      <c r="G1600" s="2">
        <v>45505</v>
      </c>
    </row>
    <row r="1601" spans="1:7" x14ac:dyDescent="0.25">
      <c r="A1601" s="1">
        <v>5.0851600002065562E+18</v>
      </c>
      <c r="B1601" t="s">
        <v>14</v>
      </c>
      <c r="C1601" t="s">
        <v>41</v>
      </c>
      <c r="D1601" t="s">
        <v>55</v>
      </c>
      <c r="E1601" s="2">
        <v>45509</v>
      </c>
      <c r="F1601" t="s">
        <v>13</v>
      </c>
      <c r="G1601" s="2">
        <v>45509</v>
      </c>
    </row>
    <row r="1602" spans="1:7" x14ac:dyDescent="0.25">
      <c r="A1602" s="1">
        <v>5.0851600002065562E+18</v>
      </c>
      <c r="B1602" t="s">
        <v>14</v>
      </c>
      <c r="C1602" t="s">
        <v>41</v>
      </c>
      <c r="D1602" t="s">
        <v>57</v>
      </c>
      <c r="E1602" s="2">
        <v>45510</v>
      </c>
      <c r="F1602" t="s">
        <v>13</v>
      </c>
      <c r="G1602" s="2">
        <v>45513</v>
      </c>
    </row>
    <row r="1603" spans="1:7" x14ac:dyDescent="0.25">
      <c r="A1603" s="1">
        <v>5.0851600002065562E+18</v>
      </c>
      <c r="B1603" t="s">
        <v>14</v>
      </c>
      <c r="C1603" t="s">
        <v>44</v>
      </c>
      <c r="D1603" t="s">
        <v>55</v>
      </c>
      <c r="E1603" s="2">
        <v>45505</v>
      </c>
      <c r="F1603" t="s">
        <v>13</v>
      </c>
      <c r="G1603" s="2">
        <v>45507</v>
      </c>
    </row>
    <row r="1604" spans="1:7" x14ac:dyDescent="0.25">
      <c r="A1604" s="1">
        <v>5.0851600002065562E+18</v>
      </c>
      <c r="B1604" t="s">
        <v>14</v>
      </c>
      <c r="C1604" t="s">
        <v>44</v>
      </c>
      <c r="D1604" t="s">
        <v>64</v>
      </c>
      <c r="E1604" s="2">
        <v>45516</v>
      </c>
      <c r="F1604" t="s">
        <v>13</v>
      </c>
      <c r="G1604" s="2">
        <v>45588</v>
      </c>
    </row>
    <row r="1605" spans="1:7" x14ac:dyDescent="0.25">
      <c r="A1605" s="1">
        <v>5.0851600002065562E+18</v>
      </c>
      <c r="B1605" t="s">
        <v>14</v>
      </c>
      <c r="C1605" t="s">
        <v>48</v>
      </c>
      <c r="D1605" t="s">
        <v>54</v>
      </c>
      <c r="E1605" s="2">
        <v>45511</v>
      </c>
      <c r="F1605" t="s">
        <v>13</v>
      </c>
      <c r="G1605" s="2">
        <v>45511</v>
      </c>
    </row>
    <row r="1606" spans="1:7" x14ac:dyDescent="0.25">
      <c r="A1606" s="1">
        <v>5.0851600002065562E+18</v>
      </c>
      <c r="B1606" t="s">
        <v>14</v>
      </c>
      <c r="C1606" t="s">
        <v>48</v>
      </c>
      <c r="D1606" t="s">
        <v>55</v>
      </c>
      <c r="E1606" s="2">
        <v>45517</v>
      </c>
      <c r="F1606" t="s">
        <v>13</v>
      </c>
      <c r="G1606" s="2">
        <v>45518</v>
      </c>
    </row>
    <row r="1607" spans="1:7" x14ac:dyDescent="0.25">
      <c r="A1607" s="1">
        <v>5.0851600002065562E+18</v>
      </c>
      <c r="B1607" t="s">
        <v>14</v>
      </c>
      <c r="C1607" t="s">
        <v>49</v>
      </c>
      <c r="D1607" t="s">
        <v>54</v>
      </c>
      <c r="E1607" s="2">
        <v>45528</v>
      </c>
      <c r="F1607" t="s">
        <v>13</v>
      </c>
      <c r="G1607" s="2">
        <v>45528</v>
      </c>
    </row>
    <row r="1608" spans="1:7" x14ac:dyDescent="0.25">
      <c r="A1608" s="1">
        <v>5.0851600002065562E+18</v>
      </c>
      <c r="B1608" t="s">
        <v>14</v>
      </c>
      <c r="C1608" t="s">
        <v>52</v>
      </c>
      <c r="D1608" t="s">
        <v>54</v>
      </c>
      <c r="E1608" s="2">
        <v>45505</v>
      </c>
      <c r="F1608" t="s">
        <v>13</v>
      </c>
      <c r="G1608" s="2">
        <v>45506</v>
      </c>
    </row>
    <row r="1609" spans="1:7" x14ac:dyDescent="0.25">
      <c r="A1609" s="1">
        <v>5.0851600002065562E+18</v>
      </c>
      <c r="B1609" t="s">
        <v>14</v>
      </c>
      <c r="C1609" t="s">
        <v>52</v>
      </c>
      <c r="D1609" t="s">
        <v>54</v>
      </c>
      <c r="E1609" s="2">
        <v>45506</v>
      </c>
      <c r="F1609" t="s">
        <v>13</v>
      </c>
      <c r="G1609" s="2">
        <v>45507</v>
      </c>
    </row>
    <row r="1610" spans="1:7" x14ac:dyDescent="0.25">
      <c r="A1610" s="1">
        <v>5.0851600002065562E+18</v>
      </c>
      <c r="B1610" t="s">
        <v>14</v>
      </c>
      <c r="C1610" t="s">
        <v>52</v>
      </c>
      <c r="D1610" t="s">
        <v>54</v>
      </c>
      <c r="E1610" s="2">
        <v>45507</v>
      </c>
      <c r="F1610" t="s">
        <v>13</v>
      </c>
      <c r="G1610" s="2">
        <v>45507</v>
      </c>
    </row>
    <row r="1611" spans="1:7" x14ac:dyDescent="0.25">
      <c r="A1611" s="1">
        <v>5.0851600002065562E+18</v>
      </c>
      <c r="B1611" t="s">
        <v>14</v>
      </c>
      <c r="C1611" t="s">
        <v>52</v>
      </c>
      <c r="D1611" t="s">
        <v>54</v>
      </c>
      <c r="E1611" s="2">
        <v>45509</v>
      </c>
      <c r="F1611" t="s">
        <v>13</v>
      </c>
      <c r="G1611" s="2">
        <v>45509</v>
      </c>
    </row>
    <row r="1612" spans="1:7" x14ac:dyDescent="0.25">
      <c r="A1612" s="1">
        <v>5.0851600002065562E+18</v>
      </c>
      <c r="B1612" t="s">
        <v>14</v>
      </c>
      <c r="C1612" t="s">
        <v>52</v>
      </c>
      <c r="D1612" t="s">
        <v>54</v>
      </c>
      <c r="E1612" s="2">
        <v>45510</v>
      </c>
      <c r="F1612" t="s">
        <v>13</v>
      </c>
      <c r="G1612" s="2">
        <v>45510</v>
      </c>
    </row>
    <row r="1613" spans="1:7" x14ac:dyDescent="0.25">
      <c r="A1613" s="1">
        <v>5.0851600002065562E+18</v>
      </c>
      <c r="B1613" t="s">
        <v>14</v>
      </c>
      <c r="C1613" t="s">
        <v>52</v>
      </c>
      <c r="D1613" t="s">
        <v>54</v>
      </c>
      <c r="E1613" s="2">
        <v>45511</v>
      </c>
      <c r="F1613" t="s">
        <v>13</v>
      </c>
      <c r="G1613" s="2">
        <v>45512</v>
      </c>
    </row>
    <row r="1614" spans="1:7" x14ac:dyDescent="0.25">
      <c r="A1614" s="1">
        <v>5.0851600002065562E+18</v>
      </c>
      <c r="B1614" t="s">
        <v>14</v>
      </c>
      <c r="C1614" t="s">
        <v>52</v>
      </c>
      <c r="D1614" t="s">
        <v>54</v>
      </c>
      <c r="E1614" s="2">
        <v>45512</v>
      </c>
      <c r="F1614" t="s">
        <v>13</v>
      </c>
      <c r="G1614" s="2">
        <v>45512</v>
      </c>
    </row>
    <row r="1615" spans="1:7" x14ac:dyDescent="0.25">
      <c r="A1615" s="1">
        <v>5.0851600002065562E+18</v>
      </c>
      <c r="B1615" t="s">
        <v>14</v>
      </c>
      <c r="C1615" t="s">
        <v>52</v>
      </c>
      <c r="D1615" t="s">
        <v>54</v>
      </c>
      <c r="E1615" s="2">
        <v>45524</v>
      </c>
      <c r="F1615" t="s">
        <v>13</v>
      </c>
      <c r="G1615" s="2">
        <v>45524</v>
      </c>
    </row>
    <row r="1616" spans="1:7" x14ac:dyDescent="0.25">
      <c r="A1616" s="1">
        <v>5.0851600002065562E+18</v>
      </c>
      <c r="B1616" t="s">
        <v>14</v>
      </c>
      <c r="C1616" t="s">
        <v>52</v>
      </c>
      <c r="D1616" t="s">
        <v>54</v>
      </c>
      <c r="E1616" s="2">
        <v>45528</v>
      </c>
      <c r="F1616" t="s">
        <v>13</v>
      </c>
      <c r="G1616" s="2">
        <v>45528</v>
      </c>
    </row>
    <row r="1617" spans="1:7" x14ac:dyDescent="0.25">
      <c r="A1617" s="1">
        <v>5.0851600002065562E+18</v>
      </c>
      <c r="B1617" t="s">
        <v>14</v>
      </c>
      <c r="C1617" t="s">
        <v>52</v>
      </c>
      <c r="D1617" t="s">
        <v>54</v>
      </c>
      <c r="E1617" s="2">
        <v>45528</v>
      </c>
      <c r="F1617" t="s">
        <v>13</v>
      </c>
      <c r="G1617" s="2">
        <v>45530</v>
      </c>
    </row>
    <row r="1618" spans="1:7" x14ac:dyDescent="0.25">
      <c r="A1618" s="1">
        <v>5.0851600002065562E+18</v>
      </c>
      <c r="B1618" t="s">
        <v>14</v>
      </c>
      <c r="C1618" t="s">
        <v>52</v>
      </c>
      <c r="D1618" t="s">
        <v>54</v>
      </c>
      <c r="E1618" s="2">
        <v>45531</v>
      </c>
      <c r="F1618" t="s">
        <v>13</v>
      </c>
      <c r="G1618" s="2">
        <v>45531</v>
      </c>
    </row>
    <row r="1619" spans="1:7" x14ac:dyDescent="0.25">
      <c r="A1619" s="1">
        <v>5.0851600002065562E+18</v>
      </c>
      <c r="B1619" t="s">
        <v>14</v>
      </c>
      <c r="C1619" t="s">
        <v>52</v>
      </c>
      <c r="D1619" t="s">
        <v>54</v>
      </c>
      <c r="E1619" s="2">
        <v>45534</v>
      </c>
      <c r="F1619" t="s">
        <v>13</v>
      </c>
      <c r="G1619" s="2">
        <v>45535</v>
      </c>
    </row>
    <row r="1620" spans="1:7" x14ac:dyDescent="0.25">
      <c r="A1620" s="1">
        <v>5.0851600002065562E+18</v>
      </c>
      <c r="B1620" t="s">
        <v>14</v>
      </c>
      <c r="C1620" t="s">
        <v>52</v>
      </c>
      <c r="D1620" t="s">
        <v>55</v>
      </c>
      <c r="E1620" s="2">
        <v>45509</v>
      </c>
      <c r="F1620" t="s">
        <v>13</v>
      </c>
      <c r="G1620" s="2">
        <v>45510</v>
      </c>
    </row>
    <row r="1621" spans="1:7" x14ac:dyDescent="0.25">
      <c r="A1621" s="1">
        <v>5.0851600002065562E+18</v>
      </c>
      <c r="B1621" t="s">
        <v>14</v>
      </c>
      <c r="C1621" t="s">
        <v>52</v>
      </c>
      <c r="D1621" t="s">
        <v>55</v>
      </c>
      <c r="E1621" s="2">
        <v>45511</v>
      </c>
      <c r="F1621" t="s">
        <v>13</v>
      </c>
      <c r="G1621" s="2">
        <v>45516</v>
      </c>
    </row>
    <row r="1622" spans="1:7" x14ac:dyDescent="0.25">
      <c r="A1622" s="1">
        <v>5.0851600002065562E+18</v>
      </c>
      <c r="B1622" t="s">
        <v>14</v>
      </c>
      <c r="C1622" t="s">
        <v>52</v>
      </c>
      <c r="D1622" t="s">
        <v>55</v>
      </c>
      <c r="E1622" s="2">
        <v>45517</v>
      </c>
      <c r="F1622" t="s">
        <v>13</v>
      </c>
      <c r="G1622" s="2">
        <v>45519</v>
      </c>
    </row>
    <row r="1623" spans="1:7" x14ac:dyDescent="0.25">
      <c r="A1623" s="1">
        <v>5.0851600002065562E+18</v>
      </c>
      <c r="B1623" t="s">
        <v>14</v>
      </c>
      <c r="C1623" t="s">
        <v>52</v>
      </c>
      <c r="D1623" t="s">
        <v>55</v>
      </c>
      <c r="E1623" s="2">
        <v>45519</v>
      </c>
      <c r="F1623" t="s">
        <v>13</v>
      </c>
      <c r="G1623" s="2">
        <v>45520</v>
      </c>
    </row>
    <row r="1624" spans="1:7" x14ac:dyDescent="0.25">
      <c r="A1624" s="1">
        <v>5.0851600002065562E+18</v>
      </c>
      <c r="B1624" t="s">
        <v>14</v>
      </c>
      <c r="C1624" t="s">
        <v>52</v>
      </c>
      <c r="D1624" t="s">
        <v>55</v>
      </c>
      <c r="E1624" s="2">
        <v>45521</v>
      </c>
      <c r="F1624" t="s">
        <v>13</v>
      </c>
      <c r="G1624" s="2">
        <v>45523</v>
      </c>
    </row>
    <row r="1625" spans="1:7" x14ac:dyDescent="0.25">
      <c r="A1625" s="1">
        <v>5.0851600002065562E+18</v>
      </c>
      <c r="B1625" t="s">
        <v>14</v>
      </c>
      <c r="C1625" t="s">
        <v>52</v>
      </c>
      <c r="D1625" t="s">
        <v>57</v>
      </c>
      <c r="E1625" s="2">
        <v>45505</v>
      </c>
      <c r="F1625" t="s">
        <v>13</v>
      </c>
      <c r="G1625" s="2">
        <v>45509</v>
      </c>
    </row>
    <row r="1626" spans="1:7" x14ac:dyDescent="0.25">
      <c r="A1626" s="1">
        <v>5.0851600002065562E+18</v>
      </c>
      <c r="B1626" t="s">
        <v>14</v>
      </c>
      <c r="C1626" t="s">
        <v>52</v>
      </c>
      <c r="D1626" t="s">
        <v>57</v>
      </c>
      <c r="E1626" s="2">
        <v>45517</v>
      </c>
      <c r="F1626" t="s">
        <v>13</v>
      </c>
      <c r="G1626" s="2">
        <v>45521</v>
      </c>
    </row>
    <row r="1627" spans="1:7" x14ac:dyDescent="0.25">
      <c r="A1627" s="1">
        <v>5.0851600002065562E+18</v>
      </c>
      <c r="B1627" t="s">
        <v>14</v>
      </c>
      <c r="C1627" t="s">
        <v>52</v>
      </c>
      <c r="D1627" t="s">
        <v>58</v>
      </c>
      <c r="E1627" s="2">
        <v>45511</v>
      </c>
      <c r="F1627" t="s">
        <v>13</v>
      </c>
      <c r="G1627" s="2">
        <v>45518</v>
      </c>
    </row>
    <row r="1628" spans="1:7" x14ac:dyDescent="0.25">
      <c r="A1628" s="1">
        <v>5.0851600002065562E+18</v>
      </c>
      <c r="B1628" t="s">
        <v>14</v>
      </c>
      <c r="C1628" t="s">
        <v>52</v>
      </c>
      <c r="D1628" t="s">
        <v>58</v>
      </c>
      <c r="E1628" s="2">
        <v>45522</v>
      </c>
      <c r="F1628" t="s">
        <v>13</v>
      </c>
      <c r="G1628" s="2">
        <v>45530</v>
      </c>
    </row>
    <row r="1629" spans="1:7" x14ac:dyDescent="0.25">
      <c r="A1629" s="1">
        <v>5.0851600002065562E+18</v>
      </c>
      <c r="B1629" t="s">
        <v>14</v>
      </c>
      <c r="C1629" t="s">
        <v>52</v>
      </c>
      <c r="D1629" t="s">
        <v>64</v>
      </c>
      <c r="E1629" s="2">
        <v>45520</v>
      </c>
      <c r="F1629" t="s">
        <v>13</v>
      </c>
      <c r="G1629" s="2">
        <v>45530</v>
      </c>
    </row>
    <row r="1630" spans="1:7" x14ac:dyDescent="0.25">
      <c r="A1630" s="1">
        <v>5.0851600002065562E+18</v>
      </c>
      <c r="B1630" t="s">
        <v>14</v>
      </c>
      <c r="C1630" t="s">
        <v>52</v>
      </c>
      <c r="D1630" t="s">
        <v>64</v>
      </c>
      <c r="E1630" s="2">
        <v>45528</v>
      </c>
      <c r="F1630" t="s">
        <v>13</v>
      </c>
      <c r="G1630" s="2">
        <v>45537</v>
      </c>
    </row>
    <row r="1631" spans="1:7" x14ac:dyDescent="0.25">
      <c r="A1631" s="1">
        <v>5.0851600002073047E+18</v>
      </c>
      <c r="B1631" t="s">
        <v>14</v>
      </c>
      <c r="C1631" t="s">
        <v>13</v>
      </c>
      <c r="D1631" t="s">
        <v>54</v>
      </c>
      <c r="E1631" s="2">
        <v>45506</v>
      </c>
      <c r="F1631" t="s">
        <v>13</v>
      </c>
      <c r="G1631" s="2">
        <v>45506</v>
      </c>
    </row>
    <row r="1632" spans="1:7" x14ac:dyDescent="0.25">
      <c r="A1632" s="1">
        <v>5.0851600002073047E+18</v>
      </c>
      <c r="B1632" t="s">
        <v>14</v>
      </c>
      <c r="C1632" t="s">
        <v>13</v>
      </c>
      <c r="D1632" t="s">
        <v>54</v>
      </c>
      <c r="E1632" s="2">
        <v>45522</v>
      </c>
      <c r="F1632" t="s">
        <v>13</v>
      </c>
      <c r="G1632" s="2">
        <v>45523</v>
      </c>
    </row>
    <row r="1633" spans="1:7" x14ac:dyDescent="0.25">
      <c r="A1633" s="1">
        <v>5.0851600002073047E+18</v>
      </c>
      <c r="B1633" t="s">
        <v>14</v>
      </c>
      <c r="C1633" t="s">
        <v>19</v>
      </c>
      <c r="D1633" t="s">
        <v>54</v>
      </c>
      <c r="E1633" s="2">
        <v>45510</v>
      </c>
      <c r="F1633" t="s">
        <v>13</v>
      </c>
      <c r="G1633" s="2">
        <v>45511</v>
      </c>
    </row>
    <row r="1634" spans="1:7" x14ac:dyDescent="0.25">
      <c r="A1634" s="1">
        <v>5.0851600002073047E+18</v>
      </c>
      <c r="B1634" t="s">
        <v>14</v>
      </c>
      <c r="C1634" t="s">
        <v>19</v>
      </c>
      <c r="D1634" t="s">
        <v>55</v>
      </c>
      <c r="E1634" s="2">
        <v>45530</v>
      </c>
      <c r="F1634" t="s">
        <v>13</v>
      </c>
      <c r="G1634" s="2">
        <v>45531</v>
      </c>
    </row>
    <row r="1635" spans="1:7" x14ac:dyDescent="0.25">
      <c r="A1635" s="1">
        <v>5.0851600002073047E+18</v>
      </c>
      <c r="B1635" t="s">
        <v>14</v>
      </c>
      <c r="C1635" t="s">
        <v>24</v>
      </c>
      <c r="D1635" t="s">
        <v>54</v>
      </c>
      <c r="E1635" s="2">
        <v>45533</v>
      </c>
      <c r="F1635" t="s">
        <v>13</v>
      </c>
      <c r="G1635" s="2">
        <v>45534</v>
      </c>
    </row>
    <row r="1636" spans="1:7" x14ac:dyDescent="0.25">
      <c r="A1636" s="1">
        <v>5.0851600002073047E+18</v>
      </c>
      <c r="B1636" t="s">
        <v>14</v>
      </c>
      <c r="C1636" t="s">
        <v>28</v>
      </c>
      <c r="D1636" t="s">
        <v>58</v>
      </c>
      <c r="E1636" s="2">
        <v>45512</v>
      </c>
      <c r="F1636" t="s">
        <v>13</v>
      </c>
      <c r="G1636" s="2">
        <v>45518</v>
      </c>
    </row>
    <row r="1637" spans="1:7" x14ac:dyDescent="0.25">
      <c r="A1637" s="1">
        <v>5.0851600002073047E+18</v>
      </c>
      <c r="B1637" t="s">
        <v>14</v>
      </c>
      <c r="C1637" t="s">
        <v>33</v>
      </c>
      <c r="D1637" t="s">
        <v>54</v>
      </c>
      <c r="E1637" s="2">
        <v>45512</v>
      </c>
      <c r="F1637" t="s">
        <v>13</v>
      </c>
      <c r="G1637" s="2">
        <v>45512</v>
      </c>
    </row>
    <row r="1638" spans="1:7" x14ac:dyDescent="0.25">
      <c r="A1638" s="1">
        <v>5.0851600002073047E+18</v>
      </c>
      <c r="B1638" t="s">
        <v>14</v>
      </c>
      <c r="C1638" t="s">
        <v>33</v>
      </c>
      <c r="D1638" t="s">
        <v>54</v>
      </c>
      <c r="E1638" s="2">
        <v>45528</v>
      </c>
      <c r="F1638" t="s">
        <v>13</v>
      </c>
      <c r="G1638" s="2">
        <v>45530</v>
      </c>
    </row>
    <row r="1639" spans="1:7" x14ac:dyDescent="0.25">
      <c r="A1639" s="1">
        <v>5.0851600002073047E+18</v>
      </c>
      <c r="B1639" t="s">
        <v>14</v>
      </c>
      <c r="C1639" t="s">
        <v>33</v>
      </c>
      <c r="D1639" t="s">
        <v>54</v>
      </c>
      <c r="E1639" s="2">
        <v>45534</v>
      </c>
      <c r="F1639" t="s">
        <v>13</v>
      </c>
      <c r="G1639" s="2">
        <v>45535</v>
      </c>
    </row>
    <row r="1640" spans="1:7" x14ac:dyDescent="0.25">
      <c r="A1640" s="1">
        <v>5.0851600002073047E+18</v>
      </c>
      <c r="B1640" t="s">
        <v>14</v>
      </c>
      <c r="C1640" t="s">
        <v>33</v>
      </c>
      <c r="D1640" t="s">
        <v>57</v>
      </c>
      <c r="E1640" s="2">
        <v>45528</v>
      </c>
      <c r="F1640" t="s">
        <v>13</v>
      </c>
      <c r="G1640" s="2">
        <v>45532</v>
      </c>
    </row>
    <row r="1641" spans="1:7" x14ac:dyDescent="0.25">
      <c r="A1641" s="1">
        <v>5.0851600002073047E+18</v>
      </c>
      <c r="B1641" t="s">
        <v>14</v>
      </c>
      <c r="C1641" t="s">
        <v>33</v>
      </c>
      <c r="D1641" t="s">
        <v>58</v>
      </c>
      <c r="E1641" s="2">
        <v>45521</v>
      </c>
      <c r="F1641" t="s">
        <v>13</v>
      </c>
      <c r="G1641" s="2">
        <v>45530</v>
      </c>
    </row>
    <row r="1642" spans="1:7" x14ac:dyDescent="0.25">
      <c r="A1642" s="1">
        <v>5.0851600002073047E+18</v>
      </c>
      <c r="B1642" t="s">
        <v>14</v>
      </c>
      <c r="C1642" t="s">
        <v>35</v>
      </c>
      <c r="D1642" t="s">
        <v>54</v>
      </c>
      <c r="E1642" s="2">
        <v>45508</v>
      </c>
      <c r="F1642" t="s">
        <v>13</v>
      </c>
      <c r="G1642" s="2">
        <v>45509</v>
      </c>
    </row>
    <row r="1643" spans="1:7" x14ac:dyDescent="0.25">
      <c r="A1643" s="1">
        <v>5.0851600002073047E+18</v>
      </c>
      <c r="B1643" t="s">
        <v>14</v>
      </c>
      <c r="C1643" t="s">
        <v>35</v>
      </c>
      <c r="D1643" t="s">
        <v>55</v>
      </c>
      <c r="E1643" s="2">
        <v>45510</v>
      </c>
      <c r="F1643" t="s">
        <v>13</v>
      </c>
      <c r="G1643" s="2">
        <v>45511</v>
      </c>
    </row>
    <row r="1644" spans="1:7" x14ac:dyDescent="0.25">
      <c r="A1644" s="1">
        <v>5.0851600002073047E+18</v>
      </c>
      <c r="B1644" t="s">
        <v>14</v>
      </c>
      <c r="C1644" t="s">
        <v>56</v>
      </c>
      <c r="D1644" t="s">
        <v>54</v>
      </c>
      <c r="E1644" s="2">
        <v>45513</v>
      </c>
      <c r="F1644" t="s">
        <v>13</v>
      </c>
      <c r="G1644" s="2">
        <v>45513</v>
      </c>
    </row>
    <row r="1645" spans="1:7" x14ac:dyDescent="0.25">
      <c r="A1645" s="1">
        <v>5.0851600002073047E+18</v>
      </c>
      <c r="B1645" t="s">
        <v>14</v>
      </c>
      <c r="C1645" t="s">
        <v>56</v>
      </c>
      <c r="D1645" t="s">
        <v>64</v>
      </c>
      <c r="E1645" s="2">
        <v>45505</v>
      </c>
      <c r="F1645" t="s">
        <v>13</v>
      </c>
      <c r="G1645" s="2">
        <v>45518</v>
      </c>
    </row>
    <row r="1646" spans="1:7" x14ac:dyDescent="0.25">
      <c r="A1646" s="1">
        <v>5.0851600002073047E+18</v>
      </c>
      <c r="B1646" t="s">
        <v>14</v>
      </c>
      <c r="C1646" t="s">
        <v>40</v>
      </c>
      <c r="D1646" t="s">
        <v>54</v>
      </c>
      <c r="E1646" s="2">
        <v>45511</v>
      </c>
      <c r="F1646" t="s">
        <v>13</v>
      </c>
      <c r="G1646" s="2">
        <v>45511</v>
      </c>
    </row>
    <row r="1647" spans="1:7" x14ac:dyDescent="0.25">
      <c r="A1647" s="1">
        <v>5.0851600002073047E+18</v>
      </c>
      <c r="B1647" t="s">
        <v>14</v>
      </c>
      <c r="C1647" t="s">
        <v>40</v>
      </c>
      <c r="D1647" t="s">
        <v>55</v>
      </c>
      <c r="E1647" s="2">
        <v>45513</v>
      </c>
      <c r="F1647" t="s">
        <v>13</v>
      </c>
      <c r="G1647" s="2">
        <v>45516</v>
      </c>
    </row>
    <row r="1648" spans="1:7" x14ac:dyDescent="0.25">
      <c r="A1648" s="1">
        <v>5.0851600002073047E+18</v>
      </c>
      <c r="B1648" t="s">
        <v>14</v>
      </c>
      <c r="C1648" t="s">
        <v>40</v>
      </c>
      <c r="D1648" t="s">
        <v>55</v>
      </c>
      <c r="E1648" s="2">
        <v>45534</v>
      </c>
      <c r="F1648" t="s">
        <v>13</v>
      </c>
      <c r="G1648" s="2">
        <v>45535</v>
      </c>
    </row>
    <row r="1649" spans="1:7" x14ac:dyDescent="0.25">
      <c r="A1649" s="1">
        <v>5.0851600002073047E+18</v>
      </c>
      <c r="B1649" t="s">
        <v>14</v>
      </c>
      <c r="C1649" t="s">
        <v>40</v>
      </c>
      <c r="D1649" t="s">
        <v>57</v>
      </c>
      <c r="E1649" s="2">
        <v>44954</v>
      </c>
      <c r="F1649" t="s">
        <v>13</v>
      </c>
      <c r="G1649" s="2">
        <v>45484</v>
      </c>
    </row>
    <row r="1650" spans="1:7" x14ac:dyDescent="0.25">
      <c r="A1650" s="1">
        <v>5.0851600002073047E+18</v>
      </c>
      <c r="B1650" t="s">
        <v>14</v>
      </c>
      <c r="C1650" t="s">
        <v>40</v>
      </c>
      <c r="D1650" t="s">
        <v>64</v>
      </c>
      <c r="E1650" s="2">
        <v>45508</v>
      </c>
      <c r="F1650" t="s">
        <v>13</v>
      </c>
      <c r="G1650" s="2">
        <v>45516</v>
      </c>
    </row>
    <row r="1651" spans="1:7" x14ac:dyDescent="0.25">
      <c r="A1651" s="1">
        <v>5.0851600002073047E+18</v>
      </c>
      <c r="B1651" t="s">
        <v>14</v>
      </c>
      <c r="C1651" t="s">
        <v>41</v>
      </c>
      <c r="D1651" t="s">
        <v>64</v>
      </c>
      <c r="E1651" s="2">
        <v>45508</v>
      </c>
      <c r="F1651" t="s">
        <v>13</v>
      </c>
      <c r="G1651" s="2">
        <v>45513</v>
      </c>
    </row>
    <row r="1652" spans="1:7" x14ac:dyDescent="0.25">
      <c r="A1652" s="1">
        <v>5.0851600002073047E+18</v>
      </c>
      <c r="B1652" t="s">
        <v>14</v>
      </c>
      <c r="C1652" t="s">
        <v>47</v>
      </c>
      <c r="D1652" t="s">
        <v>55</v>
      </c>
      <c r="E1652" s="2">
        <v>45520</v>
      </c>
      <c r="F1652" t="s">
        <v>13</v>
      </c>
      <c r="G1652" s="2">
        <v>45520</v>
      </c>
    </row>
    <row r="1653" spans="1:7" x14ac:dyDescent="0.25">
      <c r="A1653" s="1">
        <v>5.0851600002073047E+18</v>
      </c>
      <c r="B1653" t="s">
        <v>14</v>
      </c>
      <c r="C1653" t="s">
        <v>112</v>
      </c>
      <c r="D1653" t="s">
        <v>54</v>
      </c>
      <c r="E1653" s="2">
        <v>45508</v>
      </c>
      <c r="F1653" t="s">
        <v>13</v>
      </c>
      <c r="G1653" s="2">
        <v>45509</v>
      </c>
    </row>
    <row r="1654" spans="1:7" x14ac:dyDescent="0.25">
      <c r="A1654" s="1">
        <v>5.0851600002073047E+18</v>
      </c>
      <c r="B1654" t="s">
        <v>14</v>
      </c>
      <c r="C1654" t="s">
        <v>112</v>
      </c>
      <c r="D1654" t="s">
        <v>54</v>
      </c>
      <c r="E1654" s="2">
        <v>45513</v>
      </c>
      <c r="F1654" t="s">
        <v>13</v>
      </c>
      <c r="G1654" s="2">
        <v>45513</v>
      </c>
    </row>
    <row r="1655" spans="1:7" x14ac:dyDescent="0.25">
      <c r="A1655" s="1">
        <v>5.0851600002073047E+18</v>
      </c>
      <c r="B1655" t="s">
        <v>14</v>
      </c>
      <c r="C1655" t="s">
        <v>112</v>
      </c>
      <c r="D1655" t="s">
        <v>57</v>
      </c>
      <c r="E1655" s="2">
        <v>45510</v>
      </c>
      <c r="F1655" t="s">
        <v>13</v>
      </c>
      <c r="G1655" s="2">
        <v>45512</v>
      </c>
    </row>
    <row r="1656" spans="1:7" x14ac:dyDescent="0.25">
      <c r="A1656" s="1">
        <v>5.0851600002073047E+18</v>
      </c>
      <c r="B1656" t="s">
        <v>14</v>
      </c>
      <c r="C1656" t="s">
        <v>112</v>
      </c>
      <c r="D1656" t="s">
        <v>57</v>
      </c>
      <c r="E1656" s="2">
        <v>45516</v>
      </c>
      <c r="F1656" t="s">
        <v>13</v>
      </c>
      <c r="G1656" s="2">
        <v>45581</v>
      </c>
    </row>
    <row r="1657" spans="1:7" x14ac:dyDescent="0.25">
      <c r="A1657" s="1">
        <v>5.0851600002073047E+18</v>
      </c>
      <c r="B1657" t="s">
        <v>14</v>
      </c>
      <c r="C1657" t="s">
        <v>48</v>
      </c>
      <c r="D1657" t="s">
        <v>54</v>
      </c>
      <c r="E1657" s="2">
        <v>45505</v>
      </c>
      <c r="F1657" t="s">
        <v>13</v>
      </c>
      <c r="G1657" s="2">
        <v>45505</v>
      </c>
    </row>
    <row r="1658" spans="1:7" x14ac:dyDescent="0.25">
      <c r="A1658" s="1">
        <v>5.0851600002073047E+18</v>
      </c>
      <c r="B1658" t="s">
        <v>14</v>
      </c>
      <c r="C1658" t="s">
        <v>49</v>
      </c>
      <c r="D1658" t="s">
        <v>54</v>
      </c>
      <c r="E1658" s="2">
        <v>45508</v>
      </c>
      <c r="F1658" t="s">
        <v>13</v>
      </c>
      <c r="G1658" s="2">
        <v>45509</v>
      </c>
    </row>
    <row r="1659" spans="1:7" x14ac:dyDescent="0.25">
      <c r="A1659" s="1">
        <v>5.0851600002073047E+18</v>
      </c>
      <c r="B1659" t="s">
        <v>14</v>
      </c>
      <c r="C1659" t="s">
        <v>49</v>
      </c>
      <c r="D1659" t="s">
        <v>54</v>
      </c>
      <c r="E1659" s="2">
        <v>45535</v>
      </c>
      <c r="F1659" t="s">
        <v>13</v>
      </c>
      <c r="G1659" s="2">
        <v>45537</v>
      </c>
    </row>
    <row r="1660" spans="1:7" x14ac:dyDescent="0.25">
      <c r="A1660" s="1">
        <v>5.0851600002073047E+18</v>
      </c>
      <c r="B1660" t="s">
        <v>14</v>
      </c>
      <c r="C1660" t="s">
        <v>52</v>
      </c>
      <c r="D1660" t="s">
        <v>54</v>
      </c>
      <c r="E1660" s="2">
        <v>45505</v>
      </c>
      <c r="F1660" t="s">
        <v>13</v>
      </c>
      <c r="G1660" s="2">
        <v>45505</v>
      </c>
    </row>
    <row r="1661" spans="1:7" x14ac:dyDescent="0.25">
      <c r="A1661" s="1">
        <v>5.0851600002073047E+18</v>
      </c>
      <c r="B1661" t="s">
        <v>14</v>
      </c>
      <c r="C1661" t="s">
        <v>52</v>
      </c>
      <c r="D1661" t="s">
        <v>54</v>
      </c>
      <c r="E1661" s="2">
        <v>45506</v>
      </c>
      <c r="F1661" t="s">
        <v>13</v>
      </c>
      <c r="G1661" s="2">
        <v>45506</v>
      </c>
    </row>
    <row r="1662" spans="1:7" x14ac:dyDescent="0.25">
      <c r="A1662" s="1">
        <v>5.0851600002073047E+18</v>
      </c>
      <c r="B1662" t="s">
        <v>14</v>
      </c>
      <c r="C1662" t="s">
        <v>52</v>
      </c>
      <c r="D1662" t="s">
        <v>54</v>
      </c>
      <c r="E1662" s="2">
        <v>45508</v>
      </c>
      <c r="F1662" t="s">
        <v>13</v>
      </c>
      <c r="G1662" s="2">
        <v>45509</v>
      </c>
    </row>
    <row r="1663" spans="1:7" x14ac:dyDescent="0.25">
      <c r="A1663" s="1">
        <v>5.0851600002073047E+18</v>
      </c>
      <c r="B1663" t="s">
        <v>14</v>
      </c>
      <c r="C1663" t="s">
        <v>52</v>
      </c>
      <c r="D1663" t="s">
        <v>54</v>
      </c>
      <c r="E1663" s="2">
        <v>45509</v>
      </c>
      <c r="F1663" t="s">
        <v>13</v>
      </c>
      <c r="G1663" s="2">
        <v>45509</v>
      </c>
    </row>
    <row r="1664" spans="1:7" x14ac:dyDescent="0.25">
      <c r="A1664" s="1">
        <v>5.0851600002073047E+18</v>
      </c>
      <c r="B1664" t="s">
        <v>14</v>
      </c>
      <c r="C1664" t="s">
        <v>52</v>
      </c>
      <c r="D1664" t="s">
        <v>54</v>
      </c>
      <c r="E1664" s="2">
        <v>45510</v>
      </c>
      <c r="F1664" t="s">
        <v>13</v>
      </c>
      <c r="G1664" s="2">
        <v>45511</v>
      </c>
    </row>
    <row r="1665" spans="1:7" x14ac:dyDescent="0.25">
      <c r="A1665" s="1">
        <v>5.0851600002073047E+18</v>
      </c>
      <c r="B1665" t="s">
        <v>14</v>
      </c>
      <c r="C1665" t="s">
        <v>52</v>
      </c>
      <c r="D1665" t="s">
        <v>54</v>
      </c>
      <c r="E1665" s="2">
        <v>45511</v>
      </c>
      <c r="F1665" t="s">
        <v>13</v>
      </c>
      <c r="G1665" s="2">
        <v>45511</v>
      </c>
    </row>
    <row r="1666" spans="1:7" x14ac:dyDescent="0.25">
      <c r="A1666" s="1">
        <v>5.0851600002073047E+18</v>
      </c>
      <c r="B1666" t="s">
        <v>14</v>
      </c>
      <c r="C1666" t="s">
        <v>52</v>
      </c>
      <c r="D1666" t="s">
        <v>54</v>
      </c>
      <c r="E1666" s="2">
        <v>45514</v>
      </c>
      <c r="F1666" t="s">
        <v>13</v>
      </c>
      <c r="G1666" s="2">
        <v>45516</v>
      </c>
    </row>
    <row r="1667" spans="1:7" x14ac:dyDescent="0.25">
      <c r="A1667" s="1">
        <v>5.0851600002073047E+18</v>
      </c>
      <c r="B1667" t="s">
        <v>14</v>
      </c>
      <c r="C1667" t="s">
        <v>52</v>
      </c>
      <c r="D1667" t="s">
        <v>54</v>
      </c>
      <c r="E1667" s="2">
        <v>45515</v>
      </c>
      <c r="F1667" t="s">
        <v>13</v>
      </c>
      <c r="G1667" s="2">
        <v>45516</v>
      </c>
    </row>
    <row r="1668" spans="1:7" x14ac:dyDescent="0.25">
      <c r="A1668" s="1">
        <v>5.0851600002073047E+18</v>
      </c>
      <c r="B1668" t="s">
        <v>14</v>
      </c>
      <c r="C1668" t="s">
        <v>52</v>
      </c>
      <c r="D1668" t="s">
        <v>54</v>
      </c>
      <c r="E1668" s="2">
        <v>45518</v>
      </c>
      <c r="F1668" t="s">
        <v>13</v>
      </c>
      <c r="G1668" s="2">
        <v>45519</v>
      </c>
    </row>
    <row r="1669" spans="1:7" x14ac:dyDescent="0.25">
      <c r="A1669" s="1">
        <v>5.0851600002073047E+18</v>
      </c>
      <c r="B1669" t="s">
        <v>14</v>
      </c>
      <c r="C1669" t="s">
        <v>52</v>
      </c>
      <c r="D1669" t="s">
        <v>54</v>
      </c>
      <c r="E1669" s="2">
        <v>45519</v>
      </c>
      <c r="F1669" t="s">
        <v>13</v>
      </c>
      <c r="G1669" s="2">
        <v>45519</v>
      </c>
    </row>
    <row r="1670" spans="1:7" x14ac:dyDescent="0.25">
      <c r="A1670" s="1">
        <v>5.0851600002073047E+18</v>
      </c>
      <c r="B1670" t="s">
        <v>14</v>
      </c>
      <c r="C1670" t="s">
        <v>52</v>
      </c>
      <c r="D1670" t="s">
        <v>54</v>
      </c>
      <c r="E1670" s="2">
        <v>45521</v>
      </c>
      <c r="F1670" t="s">
        <v>13</v>
      </c>
      <c r="G1670" s="2">
        <v>45521</v>
      </c>
    </row>
    <row r="1671" spans="1:7" x14ac:dyDescent="0.25">
      <c r="A1671" s="1">
        <v>5.0851600002073047E+18</v>
      </c>
      <c r="B1671" t="s">
        <v>14</v>
      </c>
      <c r="C1671" t="s">
        <v>52</v>
      </c>
      <c r="D1671" t="s">
        <v>54</v>
      </c>
      <c r="E1671" s="2">
        <v>45522</v>
      </c>
      <c r="F1671" t="s">
        <v>13</v>
      </c>
      <c r="G1671" s="2">
        <v>45523</v>
      </c>
    </row>
    <row r="1672" spans="1:7" x14ac:dyDescent="0.25">
      <c r="A1672" s="1">
        <v>5.0851600002073047E+18</v>
      </c>
      <c r="B1672" t="s">
        <v>14</v>
      </c>
      <c r="C1672" t="s">
        <v>52</v>
      </c>
      <c r="D1672" t="s">
        <v>54</v>
      </c>
      <c r="E1672" s="2">
        <v>45523</v>
      </c>
      <c r="F1672" t="s">
        <v>13</v>
      </c>
      <c r="G1672" s="2">
        <v>45523</v>
      </c>
    </row>
    <row r="1673" spans="1:7" x14ac:dyDescent="0.25">
      <c r="A1673" s="1">
        <v>5.0851600002073047E+18</v>
      </c>
      <c r="B1673" t="s">
        <v>14</v>
      </c>
      <c r="C1673" t="s">
        <v>52</v>
      </c>
      <c r="D1673" t="s">
        <v>54</v>
      </c>
      <c r="E1673" s="2">
        <v>45523</v>
      </c>
      <c r="F1673" t="s">
        <v>13</v>
      </c>
      <c r="G1673" s="2">
        <v>45524</v>
      </c>
    </row>
    <row r="1674" spans="1:7" x14ac:dyDescent="0.25">
      <c r="A1674" s="1">
        <v>5.0851600002073047E+18</v>
      </c>
      <c r="B1674" t="s">
        <v>14</v>
      </c>
      <c r="C1674" t="s">
        <v>52</v>
      </c>
      <c r="D1674" t="s">
        <v>54</v>
      </c>
      <c r="E1674" s="2">
        <v>45529</v>
      </c>
      <c r="F1674" t="s">
        <v>13</v>
      </c>
      <c r="G1674" s="2">
        <v>45530</v>
      </c>
    </row>
    <row r="1675" spans="1:7" x14ac:dyDescent="0.25">
      <c r="A1675" s="1">
        <v>5.0851600002073047E+18</v>
      </c>
      <c r="B1675" t="s">
        <v>14</v>
      </c>
      <c r="C1675" t="s">
        <v>52</v>
      </c>
      <c r="D1675" t="s">
        <v>54</v>
      </c>
      <c r="E1675" s="2">
        <v>45535</v>
      </c>
      <c r="F1675" t="s">
        <v>13</v>
      </c>
      <c r="G1675" s="2">
        <v>45537</v>
      </c>
    </row>
    <row r="1676" spans="1:7" x14ac:dyDescent="0.25">
      <c r="A1676" s="1">
        <v>5.0851600002073047E+18</v>
      </c>
      <c r="B1676" t="s">
        <v>14</v>
      </c>
      <c r="C1676" t="s">
        <v>52</v>
      </c>
      <c r="D1676" t="s">
        <v>55</v>
      </c>
      <c r="E1676" s="2">
        <v>45505</v>
      </c>
      <c r="F1676" t="s">
        <v>13</v>
      </c>
      <c r="G1676" s="2">
        <v>45505</v>
      </c>
    </row>
    <row r="1677" spans="1:7" x14ac:dyDescent="0.25">
      <c r="A1677" s="1">
        <v>5.0851600002073047E+18</v>
      </c>
      <c r="B1677" t="s">
        <v>14</v>
      </c>
      <c r="C1677" t="s">
        <v>52</v>
      </c>
      <c r="D1677" t="s">
        <v>55</v>
      </c>
      <c r="E1677" s="2">
        <v>45505</v>
      </c>
      <c r="F1677" t="s">
        <v>13</v>
      </c>
      <c r="G1677" s="2">
        <v>45506</v>
      </c>
    </row>
    <row r="1678" spans="1:7" x14ac:dyDescent="0.25">
      <c r="A1678" s="1">
        <v>5.0851600002073047E+18</v>
      </c>
      <c r="B1678" t="s">
        <v>14</v>
      </c>
      <c r="C1678" t="s">
        <v>52</v>
      </c>
      <c r="D1678" t="s">
        <v>55</v>
      </c>
      <c r="E1678" s="2">
        <v>45508</v>
      </c>
      <c r="F1678" t="s">
        <v>13</v>
      </c>
      <c r="G1678" s="2">
        <v>45509</v>
      </c>
    </row>
    <row r="1679" spans="1:7" x14ac:dyDescent="0.25">
      <c r="A1679" s="1">
        <v>5.0851600002073047E+18</v>
      </c>
      <c r="B1679" t="s">
        <v>14</v>
      </c>
      <c r="C1679" t="s">
        <v>52</v>
      </c>
      <c r="D1679" t="s">
        <v>55</v>
      </c>
      <c r="E1679" s="2">
        <v>45514</v>
      </c>
      <c r="F1679" t="s">
        <v>13</v>
      </c>
      <c r="G1679" s="2">
        <v>45517</v>
      </c>
    </row>
    <row r="1680" spans="1:7" x14ac:dyDescent="0.25">
      <c r="A1680" s="1">
        <v>5.0851600002073047E+18</v>
      </c>
      <c r="B1680" t="s">
        <v>14</v>
      </c>
      <c r="C1680" t="s">
        <v>52</v>
      </c>
      <c r="D1680" t="s">
        <v>55</v>
      </c>
      <c r="E1680" s="2">
        <v>45516</v>
      </c>
      <c r="F1680" t="s">
        <v>13</v>
      </c>
      <c r="G1680" s="2">
        <v>45516</v>
      </c>
    </row>
    <row r="1681" spans="1:7" x14ac:dyDescent="0.25">
      <c r="A1681" s="1">
        <v>5.0851600002073047E+18</v>
      </c>
      <c r="B1681" t="s">
        <v>14</v>
      </c>
      <c r="C1681" t="s">
        <v>52</v>
      </c>
      <c r="D1681" t="s">
        <v>55</v>
      </c>
      <c r="E1681" s="2">
        <v>45516</v>
      </c>
      <c r="F1681" t="s">
        <v>13</v>
      </c>
      <c r="G1681" s="2">
        <v>45517</v>
      </c>
    </row>
    <row r="1682" spans="1:7" x14ac:dyDescent="0.25">
      <c r="A1682" s="1">
        <v>5.0851600002073047E+18</v>
      </c>
      <c r="B1682" t="s">
        <v>14</v>
      </c>
      <c r="C1682" t="s">
        <v>52</v>
      </c>
      <c r="D1682" t="s">
        <v>57</v>
      </c>
      <c r="E1682" s="2">
        <v>45509</v>
      </c>
      <c r="F1682" t="s">
        <v>13</v>
      </c>
      <c r="G1682" s="2">
        <v>45539</v>
      </c>
    </row>
    <row r="1683" spans="1:7" x14ac:dyDescent="0.25">
      <c r="A1683" s="1">
        <v>5.0851600002073047E+18</v>
      </c>
      <c r="B1683" t="s">
        <v>14</v>
      </c>
      <c r="C1683" t="s">
        <v>52</v>
      </c>
      <c r="D1683" t="s">
        <v>57</v>
      </c>
      <c r="E1683" s="2">
        <v>45511</v>
      </c>
      <c r="F1683" t="s">
        <v>13</v>
      </c>
      <c r="G1683" s="2">
        <v>45513</v>
      </c>
    </row>
    <row r="1684" spans="1:7" x14ac:dyDescent="0.25">
      <c r="A1684" s="1">
        <v>5.0851600002073047E+18</v>
      </c>
      <c r="B1684" t="s">
        <v>14</v>
      </c>
      <c r="C1684" t="s">
        <v>52</v>
      </c>
      <c r="D1684" t="s">
        <v>57</v>
      </c>
      <c r="E1684" s="2">
        <v>45512</v>
      </c>
      <c r="F1684" t="s">
        <v>13</v>
      </c>
      <c r="G1684" s="2">
        <v>45517</v>
      </c>
    </row>
    <row r="1685" spans="1:7" x14ac:dyDescent="0.25">
      <c r="A1685" s="1">
        <v>5.0851600002073047E+18</v>
      </c>
      <c r="B1685" t="s">
        <v>14</v>
      </c>
      <c r="C1685" t="s">
        <v>52</v>
      </c>
      <c r="D1685" t="s">
        <v>58</v>
      </c>
      <c r="E1685" s="2">
        <v>45506</v>
      </c>
      <c r="F1685" t="s">
        <v>13</v>
      </c>
      <c r="G1685" s="2">
        <v>45511</v>
      </c>
    </row>
    <row r="1686" spans="1:7" x14ac:dyDescent="0.25">
      <c r="A1686" s="1">
        <v>5.0851600002073047E+18</v>
      </c>
      <c r="B1686" t="s">
        <v>14</v>
      </c>
      <c r="C1686" t="s">
        <v>52</v>
      </c>
      <c r="D1686" t="s">
        <v>58</v>
      </c>
      <c r="E1686" s="2">
        <v>45533</v>
      </c>
      <c r="F1686" t="s">
        <v>13</v>
      </c>
      <c r="G1686" s="2">
        <v>45540</v>
      </c>
    </row>
    <row r="1687" spans="1:7" x14ac:dyDescent="0.25">
      <c r="A1687" s="1">
        <v>5.0851600002073047E+18</v>
      </c>
      <c r="B1687" t="s">
        <v>14</v>
      </c>
      <c r="C1687" t="s">
        <v>52</v>
      </c>
      <c r="D1687" t="s">
        <v>64</v>
      </c>
      <c r="E1687" s="2">
        <v>45514</v>
      </c>
      <c r="F1687" t="s">
        <v>13</v>
      </c>
      <c r="G1687" s="2">
        <v>45519</v>
      </c>
    </row>
    <row r="1688" spans="1:7" x14ac:dyDescent="0.25">
      <c r="A1688" s="1">
        <v>5.0851600002073047E+18</v>
      </c>
      <c r="B1688" t="s">
        <v>14</v>
      </c>
      <c r="C1688" t="s">
        <v>52</v>
      </c>
      <c r="D1688" t="s">
        <v>64</v>
      </c>
      <c r="E1688" s="2">
        <v>45526</v>
      </c>
      <c r="F1688" t="s">
        <v>13</v>
      </c>
      <c r="G1688" s="2">
        <v>45534</v>
      </c>
    </row>
    <row r="1689" spans="1:7" x14ac:dyDescent="0.25">
      <c r="A1689" s="1">
        <v>5.0851600002073047E+18</v>
      </c>
      <c r="B1689" t="s">
        <v>14</v>
      </c>
      <c r="C1689" t="s">
        <v>53</v>
      </c>
      <c r="D1689" t="s">
        <v>58</v>
      </c>
      <c r="E1689" s="2">
        <v>45529</v>
      </c>
      <c r="F1689" t="s">
        <v>13</v>
      </c>
      <c r="G1689" s="2">
        <v>45532</v>
      </c>
    </row>
    <row r="1690" spans="1:7" x14ac:dyDescent="0.25">
      <c r="A1690" s="1">
        <v>5.0851600002073047E+18</v>
      </c>
      <c r="B1690" t="s">
        <v>14</v>
      </c>
      <c r="C1690" t="s">
        <v>53</v>
      </c>
      <c r="D1690" t="s">
        <v>58</v>
      </c>
      <c r="E1690" s="2">
        <v>45535</v>
      </c>
      <c r="F1690" t="s">
        <v>13</v>
      </c>
      <c r="G1690" s="2">
        <v>45540</v>
      </c>
    </row>
    <row r="1691" spans="1:7" x14ac:dyDescent="0.25">
      <c r="A1691" s="1">
        <v>5.0851600002074952E+18</v>
      </c>
      <c r="B1691" t="s">
        <v>14</v>
      </c>
      <c r="C1691" t="s">
        <v>13</v>
      </c>
      <c r="D1691" t="s">
        <v>54</v>
      </c>
      <c r="E1691" s="2">
        <v>45507</v>
      </c>
      <c r="F1691" t="s">
        <v>13</v>
      </c>
      <c r="G1691" s="2">
        <v>45509</v>
      </c>
    </row>
    <row r="1692" spans="1:7" x14ac:dyDescent="0.25">
      <c r="A1692" s="1">
        <v>5.0851600002074952E+18</v>
      </c>
      <c r="B1692" t="s">
        <v>14</v>
      </c>
      <c r="C1692" t="s">
        <v>66</v>
      </c>
      <c r="D1692" t="s">
        <v>58</v>
      </c>
      <c r="E1692" s="2">
        <v>44955</v>
      </c>
      <c r="F1692" t="s">
        <v>13</v>
      </c>
      <c r="G1692" s="2">
        <v>45485</v>
      </c>
    </row>
    <row r="1693" spans="1:7" x14ac:dyDescent="0.25">
      <c r="A1693" s="1">
        <v>5.0851600002074952E+18</v>
      </c>
      <c r="B1693" t="s">
        <v>14</v>
      </c>
      <c r="C1693" t="s">
        <v>19</v>
      </c>
      <c r="D1693" t="s">
        <v>55</v>
      </c>
      <c r="E1693" s="2">
        <v>45506</v>
      </c>
      <c r="F1693" t="s">
        <v>13</v>
      </c>
      <c r="G1693" s="2">
        <v>45506</v>
      </c>
    </row>
    <row r="1694" spans="1:7" x14ac:dyDescent="0.25">
      <c r="A1694" s="1">
        <v>5.0851600002074952E+18</v>
      </c>
      <c r="B1694" t="s">
        <v>14</v>
      </c>
      <c r="C1694" t="s">
        <v>19</v>
      </c>
      <c r="D1694" t="s">
        <v>57</v>
      </c>
      <c r="E1694" s="2">
        <v>45509</v>
      </c>
      <c r="F1694" t="s">
        <v>13</v>
      </c>
      <c r="G1694" s="2">
        <v>45510</v>
      </c>
    </row>
    <row r="1695" spans="1:7" x14ac:dyDescent="0.25">
      <c r="A1695" s="1">
        <v>5.0851600002074952E+18</v>
      </c>
      <c r="B1695" t="s">
        <v>14</v>
      </c>
      <c r="C1695" t="s">
        <v>24</v>
      </c>
      <c r="D1695" t="s">
        <v>54</v>
      </c>
      <c r="E1695" s="2">
        <v>45514</v>
      </c>
      <c r="F1695" t="s">
        <v>13</v>
      </c>
      <c r="G1695" s="2">
        <v>45514</v>
      </c>
    </row>
    <row r="1696" spans="1:7" x14ac:dyDescent="0.25">
      <c r="A1696" s="1">
        <v>5.0851600002074952E+18</v>
      </c>
      <c r="B1696" t="s">
        <v>14</v>
      </c>
      <c r="C1696" t="s">
        <v>24</v>
      </c>
      <c r="D1696" t="s">
        <v>54</v>
      </c>
      <c r="E1696" s="2">
        <v>45525</v>
      </c>
      <c r="F1696" t="s">
        <v>13</v>
      </c>
      <c r="G1696" s="2">
        <v>45525</v>
      </c>
    </row>
    <row r="1697" spans="1:7" x14ac:dyDescent="0.25">
      <c r="A1697" s="1">
        <v>5.0851600002074952E+18</v>
      </c>
      <c r="B1697" t="s">
        <v>14</v>
      </c>
      <c r="C1697" t="s">
        <v>24</v>
      </c>
      <c r="D1697" t="s">
        <v>55</v>
      </c>
      <c r="E1697" s="2">
        <v>45524</v>
      </c>
      <c r="F1697" t="s">
        <v>13</v>
      </c>
      <c r="G1697" s="2">
        <v>45671</v>
      </c>
    </row>
    <row r="1698" spans="1:7" x14ac:dyDescent="0.25">
      <c r="A1698" s="1">
        <v>5.0851600002074952E+18</v>
      </c>
      <c r="B1698" t="s">
        <v>14</v>
      </c>
      <c r="C1698" t="s">
        <v>152</v>
      </c>
      <c r="D1698" t="s">
        <v>57</v>
      </c>
      <c r="E1698" s="2">
        <v>44955</v>
      </c>
      <c r="F1698" t="s">
        <v>13</v>
      </c>
      <c r="G1698" s="2">
        <v>45485</v>
      </c>
    </row>
    <row r="1699" spans="1:7" x14ac:dyDescent="0.25">
      <c r="A1699" s="1">
        <v>5.0851600002074952E+18</v>
      </c>
      <c r="B1699" t="s">
        <v>14</v>
      </c>
      <c r="C1699" t="s">
        <v>28</v>
      </c>
      <c r="D1699" t="s">
        <v>54</v>
      </c>
      <c r="E1699" s="2">
        <v>45530</v>
      </c>
      <c r="F1699" t="s">
        <v>13</v>
      </c>
      <c r="G1699" s="2">
        <v>45530</v>
      </c>
    </row>
    <row r="1700" spans="1:7" x14ac:dyDescent="0.25">
      <c r="A1700" s="1">
        <v>5.0851600002074952E+18</v>
      </c>
      <c r="B1700" t="s">
        <v>14</v>
      </c>
      <c r="C1700" t="s">
        <v>28</v>
      </c>
      <c r="D1700" t="s">
        <v>55</v>
      </c>
      <c r="E1700" s="2">
        <v>45515</v>
      </c>
      <c r="F1700" t="s">
        <v>13</v>
      </c>
      <c r="G1700" s="2">
        <v>45517</v>
      </c>
    </row>
    <row r="1701" spans="1:7" x14ac:dyDescent="0.25">
      <c r="A1701" s="1">
        <v>5.0851600002074952E+18</v>
      </c>
      <c r="B1701" t="s">
        <v>14</v>
      </c>
      <c r="C1701" t="s">
        <v>28</v>
      </c>
      <c r="D1701" t="s">
        <v>58</v>
      </c>
      <c r="E1701" s="2">
        <v>45528</v>
      </c>
      <c r="F1701" t="s">
        <v>13</v>
      </c>
      <c r="G1701" s="2">
        <v>45531</v>
      </c>
    </row>
    <row r="1702" spans="1:7" x14ac:dyDescent="0.25">
      <c r="A1702" s="1">
        <v>5.0851600002074952E+18</v>
      </c>
      <c r="B1702" t="s">
        <v>14</v>
      </c>
      <c r="C1702" t="s">
        <v>60</v>
      </c>
      <c r="D1702" t="s">
        <v>57</v>
      </c>
      <c r="E1702" s="2">
        <v>44955</v>
      </c>
      <c r="F1702" t="s">
        <v>13</v>
      </c>
      <c r="G1702" s="2">
        <v>45485</v>
      </c>
    </row>
    <row r="1703" spans="1:7" x14ac:dyDescent="0.25">
      <c r="A1703" s="1">
        <v>5.0851600002074952E+18</v>
      </c>
      <c r="B1703" t="s">
        <v>14</v>
      </c>
      <c r="C1703" t="s">
        <v>60</v>
      </c>
      <c r="D1703" t="s">
        <v>58</v>
      </c>
      <c r="E1703" s="2">
        <v>44955</v>
      </c>
      <c r="F1703" t="s">
        <v>13</v>
      </c>
      <c r="G1703" s="2">
        <v>45486</v>
      </c>
    </row>
    <row r="1704" spans="1:7" x14ac:dyDescent="0.25">
      <c r="A1704" s="1">
        <v>5.0851600002074952E+18</v>
      </c>
      <c r="B1704" t="s">
        <v>14</v>
      </c>
      <c r="C1704" t="s">
        <v>29</v>
      </c>
      <c r="D1704" t="s">
        <v>55</v>
      </c>
      <c r="E1704" s="2">
        <v>45509</v>
      </c>
      <c r="F1704" t="s">
        <v>13</v>
      </c>
      <c r="G1704" s="2">
        <v>45510</v>
      </c>
    </row>
    <row r="1705" spans="1:7" x14ac:dyDescent="0.25">
      <c r="A1705" s="1">
        <v>5.0851600002074952E+18</v>
      </c>
      <c r="B1705" t="s">
        <v>14</v>
      </c>
      <c r="C1705" t="s">
        <v>33</v>
      </c>
      <c r="D1705" t="s">
        <v>54</v>
      </c>
      <c r="E1705" s="2">
        <v>45511</v>
      </c>
      <c r="F1705" t="s">
        <v>13</v>
      </c>
      <c r="G1705" s="2">
        <v>45511</v>
      </c>
    </row>
    <row r="1706" spans="1:7" x14ac:dyDescent="0.25">
      <c r="A1706" s="1">
        <v>5.0851600002074952E+18</v>
      </c>
      <c r="B1706" t="s">
        <v>14</v>
      </c>
      <c r="C1706" t="s">
        <v>33</v>
      </c>
      <c r="D1706" t="s">
        <v>54</v>
      </c>
      <c r="E1706" s="2">
        <v>45516</v>
      </c>
      <c r="F1706" t="s">
        <v>13</v>
      </c>
      <c r="G1706" s="2">
        <v>45516</v>
      </c>
    </row>
    <row r="1707" spans="1:7" x14ac:dyDescent="0.25">
      <c r="A1707" s="1">
        <v>5.0851600002074952E+18</v>
      </c>
      <c r="B1707" t="s">
        <v>14</v>
      </c>
      <c r="C1707" t="s">
        <v>33</v>
      </c>
      <c r="D1707" t="s">
        <v>54</v>
      </c>
      <c r="E1707" s="2">
        <v>45519</v>
      </c>
      <c r="F1707" t="s">
        <v>13</v>
      </c>
      <c r="G1707" s="2">
        <v>45519</v>
      </c>
    </row>
    <row r="1708" spans="1:7" x14ac:dyDescent="0.25">
      <c r="A1708" s="1">
        <v>5.0851600002074952E+18</v>
      </c>
      <c r="B1708" t="s">
        <v>14</v>
      </c>
      <c r="C1708" t="s">
        <v>35</v>
      </c>
      <c r="D1708" t="s">
        <v>57</v>
      </c>
      <c r="E1708" s="2">
        <v>45509</v>
      </c>
      <c r="F1708" t="s">
        <v>13</v>
      </c>
      <c r="G1708" s="2">
        <v>45511</v>
      </c>
    </row>
    <row r="1709" spans="1:7" x14ac:dyDescent="0.25">
      <c r="A1709" s="1">
        <v>5.0851600002074952E+18</v>
      </c>
      <c r="B1709" t="s">
        <v>14</v>
      </c>
      <c r="C1709" t="s">
        <v>96</v>
      </c>
      <c r="D1709" t="s">
        <v>55</v>
      </c>
      <c r="E1709" s="2">
        <v>45511</v>
      </c>
      <c r="F1709" t="s">
        <v>13</v>
      </c>
      <c r="G1709" s="2">
        <v>45511</v>
      </c>
    </row>
    <row r="1710" spans="1:7" x14ac:dyDescent="0.25">
      <c r="A1710" s="1">
        <v>5.0851600002074952E+18</v>
      </c>
      <c r="B1710" t="s">
        <v>14</v>
      </c>
      <c r="C1710" t="s">
        <v>37</v>
      </c>
      <c r="D1710" t="s">
        <v>54</v>
      </c>
      <c r="E1710" s="2">
        <v>45531</v>
      </c>
      <c r="F1710" t="s">
        <v>13</v>
      </c>
      <c r="G1710" s="2">
        <v>45531</v>
      </c>
    </row>
    <row r="1711" spans="1:7" x14ac:dyDescent="0.25">
      <c r="A1711" s="1">
        <v>5.0851600002074952E+18</v>
      </c>
      <c r="B1711" t="s">
        <v>14</v>
      </c>
      <c r="C1711" t="s">
        <v>56</v>
      </c>
      <c r="D1711" t="s">
        <v>54</v>
      </c>
      <c r="E1711" s="2">
        <v>45516</v>
      </c>
      <c r="F1711" t="s">
        <v>13</v>
      </c>
      <c r="G1711" s="2">
        <v>45516</v>
      </c>
    </row>
    <row r="1712" spans="1:7" x14ac:dyDescent="0.25">
      <c r="A1712" s="1">
        <v>5.0851600002074952E+18</v>
      </c>
      <c r="B1712" t="s">
        <v>14</v>
      </c>
      <c r="C1712" t="s">
        <v>39</v>
      </c>
      <c r="D1712" t="s">
        <v>55</v>
      </c>
      <c r="E1712" s="2">
        <v>45516</v>
      </c>
      <c r="F1712" t="s">
        <v>13</v>
      </c>
      <c r="G1712" s="2">
        <v>45516</v>
      </c>
    </row>
    <row r="1713" spans="1:7" x14ac:dyDescent="0.25">
      <c r="A1713" s="1">
        <v>5.0851600002074952E+18</v>
      </c>
      <c r="B1713" t="s">
        <v>14</v>
      </c>
      <c r="C1713" t="s">
        <v>40</v>
      </c>
      <c r="D1713" t="s">
        <v>54</v>
      </c>
      <c r="E1713" s="2">
        <v>45511</v>
      </c>
      <c r="F1713" t="s">
        <v>13</v>
      </c>
      <c r="G1713" s="2">
        <v>45511</v>
      </c>
    </row>
    <row r="1714" spans="1:7" x14ac:dyDescent="0.25">
      <c r="A1714" s="1">
        <v>5.0851600002074952E+18</v>
      </c>
      <c r="B1714" t="s">
        <v>14</v>
      </c>
      <c r="C1714" t="s">
        <v>40</v>
      </c>
      <c r="D1714" t="s">
        <v>54</v>
      </c>
      <c r="E1714" s="2">
        <v>45530</v>
      </c>
      <c r="F1714" t="s">
        <v>13</v>
      </c>
      <c r="G1714" s="2">
        <v>45530</v>
      </c>
    </row>
    <row r="1715" spans="1:7" x14ac:dyDescent="0.25">
      <c r="A1715" s="1">
        <v>5.0851600002074952E+18</v>
      </c>
      <c r="B1715" t="s">
        <v>14</v>
      </c>
      <c r="C1715" t="s">
        <v>40</v>
      </c>
      <c r="D1715" t="s">
        <v>55</v>
      </c>
      <c r="E1715" s="2">
        <v>45534</v>
      </c>
      <c r="F1715" t="s">
        <v>13</v>
      </c>
      <c r="G1715" s="2">
        <v>45537</v>
      </c>
    </row>
    <row r="1716" spans="1:7" x14ac:dyDescent="0.25">
      <c r="A1716" s="1">
        <v>5.0851600002074952E+18</v>
      </c>
      <c r="B1716" t="s">
        <v>14</v>
      </c>
      <c r="C1716" t="s">
        <v>40</v>
      </c>
      <c r="D1716" t="s">
        <v>57</v>
      </c>
      <c r="E1716" s="2">
        <v>45507</v>
      </c>
      <c r="F1716" t="s">
        <v>13</v>
      </c>
      <c r="G1716" s="2">
        <v>45511</v>
      </c>
    </row>
    <row r="1717" spans="1:7" x14ac:dyDescent="0.25">
      <c r="A1717" s="1">
        <v>5.0851600002074952E+18</v>
      </c>
      <c r="B1717" t="s">
        <v>14</v>
      </c>
      <c r="C1717" t="s">
        <v>40</v>
      </c>
      <c r="D1717" t="s">
        <v>64</v>
      </c>
      <c r="E1717" s="2">
        <v>45533</v>
      </c>
      <c r="F1717" t="s">
        <v>13</v>
      </c>
      <c r="G1717" s="2">
        <v>45636</v>
      </c>
    </row>
    <row r="1718" spans="1:7" x14ac:dyDescent="0.25">
      <c r="A1718" s="1">
        <v>5.0851600002074952E+18</v>
      </c>
      <c r="B1718" t="s">
        <v>14</v>
      </c>
      <c r="C1718" t="s">
        <v>41</v>
      </c>
      <c r="D1718" t="s">
        <v>54</v>
      </c>
      <c r="E1718" s="2">
        <v>45524</v>
      </c>
      <c r="F1718" t="s">
        <v>13</v>
      </c>
      <c r="G1718" s="2">
        <v>45524</v>
      </c>
    </row>
    <row r="1719" spans="1:7" x14ac:dyDescent="0.25">
      <c r="A1719" s="1">
        <v>5.0851600002074952E+18</v>
      </c>
      <c r="B1719" t="s">
        <v>14</v>
      </c>
      <c r="C1719" t="s">
        <v>44</v>
      </c>
      <c r="D1719" t="s">
        <v>54</v>
      </c>
      <c r="E1719" s="2">
        <v>45524</v>
      </c>
      <c r="F1719" t="s">
        <v>13</v>
      </c>
      <c r="G1719" s="2">
        <v>45524</v>
      </c>
    </row>
    <row r="1720" spans="1:7" x14ac:dyDescent="0.25">
      <c r="A1720" s="1">
        <v>5.0851600002074952E+18</v>
      </c>
      <c r="B1720" t="s">
        <v>14</v>
      </c>
      <c r="C1720" t="s">
        <v>112</v>
      </c>
      <c r="D1720" t="s">
        <v>54</v>
      </c>
      <c r="E1720" s="2">
        <v>45507</v>
      </c>
      <c r="F1720" t="s">
        <v>13</v>
      </c>
      <c r="G1720" s="2">
        <v>45509</v>
      </c>
    </row>
    <row r="1721" spans="1:7" x14ac:dyDescent="0.25">
      <c r="A1721" s="1">
        <v>5.0851600002074952E+18</v>
      </c>
      <c r="B1721" t="s">
        <v>14</v>
      </c>
      <c r="C1721" t="s">
        <v>112</v>
      </c>
      <c r="D1721" t="s">
        <v>57</v>
      </c>
      <c r="E1721" s="2">
        <v>45522</v>
      </c>
      <c r="F1721" t="s">
        <v>13</v>
      </c>
      <c r="G1721" s="2">
        <v>45525</v>
      </c>
    </row>
    <row r="1722" spans="1:7" x14ac:dyDescent="0.25">
      <c r="A1722" s="1">
        <v>5.0851600002074952E+18</v>
      </c>
      <c r="B1722" t="s">
        <v>14</v>
      </c>
      <c r="C1722" t="s">
        <v>48</v>
      </c>
      <c r="D1722" t="s">
        <v>54</v>
      </c>
      <c r="E1722" s="2">
        <v>45532</v>
      </c>
      <c r="F1722" t="s">
        <v>13</v>
      </c>
      <c r="G1722" s="2">
        <v>45532</v>
      </c>
    </row>
    <row r="1723" spans="1:7" x14ac:dyDescent="0.25">
      <c r="A1723" s="1">
        <v>5.0851600002074952E+18</v>
      </c>
      <c r="B1723" t="s">
        <v>14</v>
      </c>
      <c r="C1723" t="s">
        <v>48</v>
      </c>
      <c r="D1723" t="s">
        <v>57</v>
      </c>
      <c r="E1723" s="2">
        <v>45512</v>
      </c>
      <c r="F1723" t="s">
        <v>13</v>
      </c>
      <c r="G1723" s="2">
        <v>45604</v>
      </c>
    </row>
    <row r="1724" spans="1:7" x14ac:dyDescent="0.25">
      <c r="A1724" s="1">
        <v>5.0851600002074952E+18</v>
      </c>
      <c r="B1724" t="s">
        <v>14</v>
      </c>
      <c r="C1724" t="s">
        <v>48</v>
      </c>
      <c r="D1724" t="s">
        <v>57</v>
      </c>
      <c r="E1724" s="2">
        <v>45515</v>
      </c>
      <c r="F1724" t="s">
        <v>13</v>
      </c>
      <c r="G1724" s="2">
        <v>45517</v>
      </c>
    </row>
    <row r="1725" spans="1:7" x14ac:dyDescent="0.25">
      <c r="A1725" s="1">
        <v>5.0851600002074952E+18</v>
      </c>
      <c r="B1725" t="s">
        <v>14</v>
      </c>
      <c r="C1725" t="s">
        <v>48</v>
      </c>
      <c r="D1725" t="s">
        <v>57</v>
      </c>
      <c r="E1725" s="2">
        <v>45532</v>
      </c>
      <c r="F1725" t="s">
        <v>13</v>
      </c>
      <c r="G1725" s="2">
        <v>45537</v>
      </c>
    </row>
    <row r="1726" spans="1:7" x14ac:dyDescent="0.25">
      <c r="A1726" s="1">
        <v>5.0851600002074952E+18</v>
      </c>
      <c r="B1726" t="s">
        <v>14</v>
      </c>
      <c r="C1726" t="s">
        <v>49</v>
      </c>
      <c r="D1726" t="s">
        <v>54</v>
      </c>
      <c r="E1726" s="2">
        <v>45509</v>
      </c>
      <c r="F1726" t="s">
        <v>13</v>
      </c>
      <c r="G1726" s="2">
        <v>45509</v>
      </c>
    </row>
    <row r="1727" spans="1:7" x14ac:dyDescent="0.25">
      <c r="A1727" s="1">
        <v>5.0851600002074952E+18</v>
      </c>
      <c r="B1727" t="s">
        <v>14</v>
      </c>
      <c r="C1727" t="s">
        <v>49</v>
      </c>
      <c r="D1727" t="s">
        <v>54</v>
      </c>
      <c r="E1727" s="2">
        <v>45516</v>
      </c>
      <c r="F1727" t="s">
        <v>13</v>
      </c>
      <c r="G1727" s="2">
        <v>45516</v>
      </c>
    </row>
    <row r="1728" spans="1:7" x14ac:dyDescent="0.25">
      <c r="A1728" s="1">
        <v>5.0851600002074952E+18</v>
      </c>
      <c r="B1728" t="s">
        <v>14</v>
      </c>
      <c r="C1728" t="s">
        <v>251</v>
      </c>
      <c r="D1728" t="s">
        <v>58</v>
      </c>
      <c r="E1728" s="2">
        <v>44928</v>
      </c>
      <c r="F1728" t="s">
        <v>13</v>
      </c>
      <c r="G1728" s="2">
        <v>45484</v>
      </c>
    </row>
    <row r="1729" spans="1:7" x14ac:dyDescent="0.25">
      <c r="A1729" s="1">
        <v>5.0851600002074952E+18</v>
      </c>
      <c r="B1729" t="s">
        <v>14</v>
      </c>
      <c r="C1729" t="s">
        <v>11</v>
      </c>
      <c r="D1729" t="s">
        <v>55</v>
      </c>
      <c r="E1729" s="2">
        <v>45525</v>
      </c>
      <c r="F1729" t="s">
        <v>13</v>
      </c>
      <c r="G1729" s="2">
        <v>45525</v>
      </c>
    </row>
    <row r="1730" spans="1:7" x14ac:dyDescent="0.25">
      <c r="A1730" s="1">
        <v>5.0851600002074952E+18</v>
      </c>
      <c r="B1730" t="s">
        <v>14</v>
      </c>
      <c r="C1730" t="s">
        <v>252</v>
      </c>
      <c r="D1730" t="s">
        <v>58</v>
      </c>
      <c r="E1730" s="2">
        <v>44928</v>
      </c>
      <c r="F1730" t="s">
        <v>13</v>
      </c>
      <c r="G1730" s="2">
        <v>45483</v>
      </c>
    </row>
    <row r="1731" spans="1:7" x14ac:dyDescent="0.25">
      <c r="A1731" s="1">
        <v>5.0851600002074952E+18</v>
      </c>
      <c r="B1731" t="s">
        <v>14</v>
      </c>
      <c r="C1731" t="s">
        <v>119</v>
      </c>
      <c r="D1731" t="s">
        <v>55</v>
      </c>
      <c r="E1731" s="2">
        <v>45514</v>
      </c>
      <c r="F1731" t="s">
        <v>13</v>
      </c>
      <c r="G1731" s="2">
        <v>45516</v>
      </c>
    </row>
    <row r="1732" spans="1:7" x14ac:dyDescent="0.25">
      <c r="A1732" s="1">
        <v>5.0851600002074952E+18</v>
      </c>
      <c r="B1732" t="s">
        <v>14</v>
      </c>
      <c r="C1732" t="s">
        <v>119</v>
      </c>
      <c r="D1732" t="s">
        <v>55</v>
      </c>
      <c r="E1732" s="2">
        <v>45533</v>
      </c>
      <c r="F1732" t="s">
        <v>13</v>
      </c>
      <c r="G1732" s="2">
        <v>45537</v>
      </c>
    </row>
    <row r="1733" spans="1:7" x14ac:dyDescent="0.25">
      <c r="A1733" s="1">
        <v>5.0851600002074952E+18</v>
      </c>
      <c r="B1733" t="s">
        <v>14</v>
      </c>
      <c r="C1733" t="s">
        <v>52</v>
      </c>
      <c r="D1733" t="s">
        <v>54</v>
      </c>
      <c r="E1733" s="2">
        <v>45505</v>
      </c>
      <c r="F1733" t="s">
        <v>13</v>
      </c>
      <c r="G1733" s="2">
        <v>45506</v>
      </c>
    </row>
    <row r="1734" spans="1:7" x14ac:dyDescent="0.25">
      <c r="A1734" s="1">
        <v>5.0851600002074952E+18</v>
      </c>
      <c r="B1734" t="s">
        <v>14</v>
      </c>
      <c r="C1734" t="s">
        <v>52</v>
      </c>
      <c r="D1734" t="s">
        <v>54</v>
      </c>
      <c r="E1734" s="2">
        <v>45506</v>
      </c>
      <c r="F1734" t="s">
        <v>13</v>
      </c>
      <c r="G1734" s="2">
        <v>45506</v>
      </c>
    </row>
    <row r="1735" spans="1:7" x14ac:dyDescent="0.25">
      <c r="A1735" s="1">
        <v>5.0851600002074952E+18</v>
      </c>
      <c r="B1735" t="s">
        <v>14</v>
      </c>
      <c r="C1735" t="s">
        <v>52</v>
      </c>
      <c r="D1735" t="s">
        <v>54</v>
      </c>
      <c r="E1735" s="2">
        <v>45507</v>
      </c>
      <c r="F1735" t="s">
        <v>13</v>
      </c>
      <c r="G1735" s="2">
        <v>45509</v>
      </c>
    </row>
    <row r="1736" spans="1:7" x14ac:dyDescent="0.25">
      <c r="A1736" s="1">
        <v>5.0851600002074952E+18</v>
      </c>
      <c r="B1736" t="s">
        <v>14</v>
      </c>
      <c r="C1736" t="s">
        <v>52</v>
      </c>
      <c r="D1736" t="s">
        <v>54</v>
      </c>
      <c r="E1736" s="2">
        <v>45511</v>
      </c>
      <c r="F1736" t="s">
        <v>13</v>
      </c>
      <c r="G1736" s="2">
        <v>45511</v>
      </c>
    </row>
    <row r="1737" spans="1:7" x14ac:dyDescent="0.25">
      <c r="A1737" s="1">
        <v>5.0851600002074952E+18</v>
      </c>
      <c r="B1737" t="s">
        <v>14</v>
      </c>
      <c r="C1737" t="s">
        <v>52</v>
      </c>
      <c r="D1737" t="s">
        <v>54</v>
      </c>
      <c r="E1737" s="2">
        <v>45514</v>
      </c>
      <c r="F1737" t="s">
        <v>13</v>
      </c>
      <c r="G1737" s="2">
        <v>45514</v>
      </c>
    </row>
    <row r="1738" spans="1:7" x14ac:dyDescent="0.25">
      <c r="A1738" s="1">
        <v>5.0851600002074952E+18</v>
      </c>
      <c r="B1738" t="s">
        <v>14</v>
      </c>
      <c r="C1738" t="s">
        <v>52</v>
      </c>
      <c r="D1738" t="s">
        <v>54</v>
      </c>
      <c r="E1738" s="2">
        <v>45516</v>
      </c>
      <c r="F1738" t="s">
        <v>13</v>
      </c>
      <c r="G1738" s="2">
        <v>45516</v>
      </c>
    </row>
    <row r="1739" spans="1:7" x14ac:dyDescent="0.25">
      <c r="A1739" s="1">
        <v>5.0851600002074952E+18</v>
      </c>
      <c r="B1739" t="s">
        <v>14</v>
      </c>
      <c r="C1739" t="s">
        <v>52</v>
      </c>
      <c r="D1739" t="s">
        <v>54</v>
      </c>
      <c r="E1739" s="2">
        <v>45517</v>
      </c>
      <c r="F1739" t="s">
        <v>13</v>
      </c>
      <c r="G1739" s="2">
        <v>45517</v>
      </c>
    </row>
    <row r="1740" spans="1:7" x14ac:dyDescent="0.25">
      <c r="A1740" s="1">
        <v>5.0851600002074952E+18</v>
      </c>
      <c r="B1740" t="s">
        <v>14</v>
      </c>
      <c r="C1740" t="s">
        <v>52</v>
      </c>
      <c r="D1740" t="s">
        <v>54</v>
      </c>
      <c r="E1740" s="2">
        <v>45518</v>
      </c>
      <c r="F1740" t="s">
        <v>13</v>
      </c>
      <c r="G1740" s="2">
        <v>45518</v>
      </c>
    </row>
    <row r="1741" spans="1:7" x14ac:dyDescent="0.25">
      <c r="A1741" s="1">
        <v>5.0851600002074952E+18</v>
      </c>
      <c r="B1741" t="s">
        <v>14</v>
      </c>
      <c r="C1741" t="s">
        <v>52</v>
      </c>
      <c r="D1741" t="s">
        <v>54</v>
      </c>
      <c r="E1741" s="2">
        <v>45518</v>
      </c>
      <c r="F1741" t="s">
        <v>13</v>
      </c>
      <c r="G1741" s="2">
        <v>45519</v>
      </c>
    </row>
    <row r="1742" spans="1:7" x14ac:dyDescent="0.25">
      <c r="A1742" s="1">
        <v>5.0851600002074952E+18</v>
      </c>
      <c r="B1742" t="s">
        <v>14</v>
      </c>
      <c r="C1742" t="s">
        <v>52</v>
      </c>
      <c r="D1742" t="s">
        <v>54</v>
      </c>
      <c r="E1742" s="2">
        <v>45519</v>
      </c>
      <c r="F1742" t="s">
        <v>13</v>
      </c>
      <c r="G1742" s="2">
        <v>45519</v>
      </c>
    </row>
    <row r="1743" spans="1:7" x14ac:dyDescent="0.25">
      <c r="A1743" s="1">
        <v>5.0851600002074952E+18</v>
      </c>
      <c r="B1743" t="s">
        <v>14</v>
      </c>
      <c r="C1743" t="s">
        <v>52</v>
      </c>
      <c r="D1743" t="s">
        <v>54</v>
      </c>
      <c r="E1743" s="2">
        <v>45523</v>
      </c>
      <c r="F1743" t="s">
        <v>13</v>
      </c>
      <c r="G1743" s="2">
        <v>45523</v>
      </c>
    </row>
    <row r="1744" spans="1:7" x14ac:dyDescent="0.25">
      <c r="A1744" s="1">
        <v>5.0851600002074952E+18</v>
      </c>
      <c r="B1744" t="s">
        <v>14</v>
      </c>
      <c r="C1744" t="s">
        <v>52</v>
      </c>
      <c r="D1744" t="s">
        <v>54</v>
      </c>
      <c r="E1744" s="2">
        <v>45524</v>
      </c>
      <c r="F1744" t="s">
        <v>13</v>
      </c>
      <c r="G1744" s="2">
        <v>45524</v>
      </c>
    </row>
    <row r="1745" spans="1:7" x14ac:dyDescent="0.25">
      <c r="A1745" s="1">
        <v>5.0851600002074952E+18</v>
      </c>
      <c r="B1745" t="s">
        <v>14</v>
      </c>
      <c r="C1745" t="s">
        <v>52</v>
      </c>
      <c r="D1745" t="s">
        <v>54</v>
      </c>
      <c r="E1745" s="2">
        <v>45527</v>
      </c>
      <c r="F1745" t="s">
        <v>13</v>
      </c>
      <c r="G1745" s="2">
        <v>45528</v>
      </c>
    </row>
    <row r="1746" spans="1:7" x14ac:dyDescent="0.25">
      <c r="A1746" s="1">
        <v>5.0851600002074952E+18</v>
      </c>
      <c r="B1746" t="s">
        <v>14</v>
      </c>
      <c r="C1746" t="s">
        <v>52</v>
      </c>
      <c r="D1746" t="s">
        <v>55</v>
      </c>
      <c r="E1746" s="2">
        <v>45507</v>
      </c>
      <c r="F1746" t="s">
        <v>13</v>
      </c>
      <c r="G1746" s="2">
        <v>45509</v>
      </c>
    </row>
    <row r="1747" spans="1:7" x14ac:dyDescent="0.25">
      <c r="A1747" s="1">
        <v>5.0851600002074952E+18</v>
      </c>
      <c r="B1747" t="s">
        <v>14</v>
      </c>
      <c r="C1747" t="s">
        <v>52</v>
      </c>
      <c r="D1747" t="s">
        <v>55</v>
      </c>
      <c r="E1747" s="2">
        <v>45511</v>
      </c>
      <c r="F1747" t="s">
        <v>13</v>
      </c>
      <c r="G1747" s="2">
        <v>45513</v>
      </c>
    </row>
    <row r="1748" spans="1:7" x14ac:dyDescent="0.25">
      <c r="A1748" s="1">
        <v>5.0851600002074952E+18</v>
      </c>
      <c r="B1748" t="s">
        <v>14</v>
      </c>
      <c r="C1748" t="s">
        <v>52</v>
      </c>
      <c r="D1748" t="s">
        <v>55</v>
      </c>
      <c r="E1748" s="2">
        <v>45514</v>
      </c>
      <c r="F1748" t="s">
        <v>13</v>
      </c>
      <c r="G1748" s="2">
        <v>45516</v>
      </c>
    </row>
    <row r="1749" spans="1:7" x14ac:dyDescent="0.25">
      <c r="A1749" s="1">
        <v>5.0851600002074952E+18</v>
      </c>
      <c r="B1749" t="s">
        <v>14</v>
      </c>
      <c r="C1749" t="s">
        <v>52</v>
      </c>
      <c r="D1749" t="s">
        <v>55</v>
      </c>
      <c r="E1749" s="2">
        <v>45518</v>
      </c>
      <c r="F1749" t="s">
        <v>13</v>
      </c>
      <c r="G1749" s="2">
        <v>45519</v>
      </c>
    </row>
    <row r="1750" spans="1:7" x14ac:dyDescent="0.25">
      <c r="A1750" s="1">
        <v>5.0851600002074952E+18</v>
      </c>
      <c r="B1750" t="s">
        <v>14</v>
      </c>
      <c r="C1750" t="s">
        <v>52</v>
      </c>
      <c r="D1750" t="s">
        <v>55</v>
      </c>
      <c r="E1750" s="2">
        <v>45527</v>
      </c>
      <c r="F1750" t="s">
        <v>13</v>
      </c>
      <c r="G1750" s="2">
        <v>45528</v>
      </c>
    </row>
    <row r="1751" spans="1:7" x14ac:dyDescent="0.25">
      <c r="A1751" s="1">
        <v>5.0851600002074952E+18</v>
      </c>
      <c r="B1751" t="s">
        <v>14</v>
      </c>
      <c r="C1751" t="s">
        <v>52</v>
      </c>
      <c r="D1751" t="s">
        <v>55</v>
      </c>
      <c r="E1751" s="2">
        <v>45530</v>
      </c>
      <c r="F1751" t="s">
        <v>13</v>
      </c>
      <c r="G1751" s="2">
        <v>45530</v>
      </c>
    </row>
    <row r="1752" spans="1:7" x14ac:dyDescent="0.25">
      <c r="A1752" s="1">
        <v>5.0851600002074952E+18</v>
      </c>
      <c r="B1752" t="s">
        <v>14</v>
      </c>
      <c r="C1752" t="s">
        <v>52</v>
      </c>
      <c r="D1752" t="s">
        <v>57</v>
      </c>
      <c r="E1752" s="2">
        <v>44954</v>
      </c>
      <c r="F1752" t="s">
        <v>13</v>
      </c>
      <c r="G1752" s="2">
        <v>45490</v>
      </c>
    </row>
    <row r="1753" spans="1:7" x14ac:dyDescent="0.25">
      <c r="A1753" s="1">
        <v>5.0851600002074952E+18</v>
      </c>
      <c r="B1753" t="s">
        <v>14</v>
      </c>
      <c r="C1753" t="s">
        <v>52</v>
      </c>
      <c r="D1753" t="s">
        <v>57</v>
      </c>
      <c r="E1753" s="2">
        <v>45513</v>
      </c>
      <c r="F1753" t="s">
        <v>13</v>
      </c>
      <c r="G1753" s="2">
        <v>45516</v>
      </c>
    </row>
    <row r="1754" spans="1:7" x14ac:dyDescent="0.25">
      <c r="A1754" s="1">
        <v>5.0851600002074952E+18</v>
      </c>
      <c r="B1754" t="s">
        <v>14</v>
      </c>
      <c r="C1754" t="s">
        <v>52</v>
      </c>
      <c r="D1754" t="s">
        <v>57</v>
      </c>
      <c r="E1754" s="2">
        <v>45514</v>
      </c>
      <c r="F1754" t="s">
        <v>13</v>
      </c>
      <c r="G1754" s="2">
        <v>45516</v>
      </c>
    </row>
    <row r="1755" spans="1:7" x14ac:dyDescent="0.25">
      <c r="A1755" s="1">
        <v>5.0851600002074952E+18</v>
      </c>
      <c r="B1755" t="s">
        <v>14</v>
      </c>
      <c r="C1755" t="s">
        <v>52</v>
      </c>
      <c r="D1755" t="s">
        <v>57</v>
      </c>
      <c r="E1755" s="2">
        <v>45525</v>
      </c>
      <c r="F1755" t="s">
        <v>13</v>
      </c>
      <c r="G1755" s="2">
        <v>45527</v>
      </c>
    </row>
    <row r="1756" spans="1:7" x14ac:dyDescent="0.25">
      <c r="A1756" s="1">
        <v>5.0851600002074952E+18</v>
      </c>
      <c r="B1756" t="s">
        <v>14</v>
      </c>
      <c r="C1756" t="s">
        <v>52</v>
      </c>
      <c r="D1756" t="s">
        <v>57</v>
      </c>
      <c r="E1756" s="2">
        <v>45528</v>
      </c>
      <c r="F1756" t="s">
        <v>13</v>
      </c>
      <c r="G1756" s="2">
        <v>45531</v>
      </c>
    </row>
    <row r="1757" spans="1:7" x14ac:dyDescent="0.25">
      <c r="A1757" s="1">
        <v>5.0851600002074952E+18</v>
      </c>
      <c r="B1757" t="s">
        <v>14</v>
      </c>
      <c r="C1757" t="s">
        <v>52</v>
      </c>
      <c r="D1757" t="s">
        <v>58</v>
      </c>
      <c r="E1757" s="2">
        <v>45506</v>
      </c>
      <c r="F1757" t="s">
        <v>13</v>
      </c>
      <c r="G1757" s="2">
        <v>45511</v>
      </c>
    </row>
    <row r="1758" spans="1:7" x14ac:dyDescent="0.25">
      <c r="A1758" s="1">
        <v>5.0851600002074952E+18</v>
      </c>
      <c r="B1758" t="s">
        <v>14</v>
      </c>
      <c r="C1758" t="s">
        <v>52</v>
      </c>
      <c r="D1758" t="s">
        <v>58</v>
      </c>
      <c r="E1758" s="2">
        <v>45507</v>
      </c>
      <c r="F1758" t="s">
        <v>13</v>
      </c>
      <c r="G1758" s="2">
        <v>45511</v>
      </c>
    </row>
    <row r="1759" spans="1:7" x14ac:dyDescent="0.25">
      <c r="A1759" s="1">
        <v>5.0851600002074952E+18</v>
      </c>
      <c r="B1759" t="s">
        <v>14</v>
      </c>
      <c r="C1759" t="s">
        <v>52</v>
      </c>
      <c r="D1759" t="s">
        <v>58</v>
      </c>
      <c r="E1759" s="2">
        <v>45507</v>
      </c>
      <c r="F1759" t="s">
        <v>13</v>
      </c>
      <c r="G1759" s="2">
        <v>45512</v>
      </c>
    </row>
    <row r="1760" spans="1:7" x14ac:dyDescent="0.25">
      <c r="A1760" s="1">
        <v>5.0851600002074952E+18</v>
      </c>
      <c r="B1760" t="s">
        <v>14</v>
      </c>
      <c r="C1760" t="s">
        <v>52</v>
      </c>
      <c r="D1760" t="s">
        <v>58</v>
      </c>
      <c r="E1760" s="2">
        <v>45511</v>
      </c>
      <c r="F1760" t="s">
        <v>13</v>
      </c>
      <c r="G1760" s="2">
        <v>45681</v>
      </c>
    </row>
    <row r="1761" spans="1:7" x14ac:dyDescent="0.25">
      <c r="A1761" s="1">
        <v>5.0851600002074952E+18</v>
      </c>
      <c r="B1761" t="s">
        <v>14</v>
      </c>
      <c r="C1761" t="s">
        <v>52</v>
      </c>
      <c r="D1761" t="s">
        <v>58</v>
      </c>
      <c r="E1761" s="2">
        <v>45520</v>
      </c>
      <c r="F1761" t="s">
        <v>13</v>
      </c>
      <c r="G1761" s="2">
        <v>45525</v>
      </c>
    </row>
    <row r="1762" spans="1:7" x14ac:dyDescent="0.25">
      <c r="A1762" s="1">
        <v>5.0851600002074952E+18</v>
      </c>
      <c r="B1762" t="s">
        <v>14</v>
      </c>
      <c r="C1762" t="s">
        <v>53</v>
      </c>
      <c r="D1762" t="s">
        <v>54</v>
      </c>
      <c r="E1762" s="2">
        <v>45506</v>
      </c>
      <c r="F1762" t="s">
        <v>13</v>
      </c>
      <c r="G1762" s="2">
        <v>45506</v>
      </c>
    </row>
    <row r="1763" spans="1:7" x14ac:dyDescent="0.25">
      <c r="A1763" s="1">
        <v>5.0851600002074952E+18</v>
      </c>
      <c r="B1763" t="s">
        <v>14</v>
      </c>
      <c r="C1763" t="s">
        <v>53</v>
      </c>
      <c r="D1763" t="s">
        <v>54</v>
      </c>
      <c r="E1763" s="2">
        <v>45526</v>
      </c>
      <c r="F1763" t="s">
        <v>13</v>
      </c>
      <c r="G1763" s="2">
        <v>45526</v>
      </c>
    </row>
    <row r="1764" spans="1:7" x14ac:dyDescent="0.25">
      <c r="A1764" s="1">
        <v>5.0851600002074952E+18</v>
      </c>
      <c r="B1764" t="s">
        <v>14</v>
      </c>
      <c r="C1764" t="s">
        <v>53</v>
      </c>
      <c r="D1764" t="s">
        <v>54</v>
      </c>
      <c r="E1764" s="2">
        <v>45529</v>
      </c>
      <c r="F1764" t="s">
        <v>13</v>
      </c>
      <c r="G1764" s="2">
        <v>45530</v>
      </c>
    </row>
    <row r="1765" spans="1:7" x14ac:dyDescent="0.25">
      <c r="A1765" s="1">
        <v>5.0851600002074952E+18</v>
      </c>
      <c r="B1765" t="s">
        <v>14</v>
      </c>
      <c r="C1765" t="s">
        <v>53</v>
      </c>
      <c r="D1765" t="s">
        <v>54</v>
      </c>
      <c r="E1765" s="2">
        <v>45530</v>
      </c>
      <c r="F1765" t="s">
        <v>13</v>
      </c>
      <c r="G1765" s="2">
        <v>45530</v>
      </c>
    </row>
    <row r="1766" spans="1:7" x14ac:dyDescent="0.25">
      <c r="A1766" s="1">
        <v>5.0851600002074952E+18</v>
      </c>
      <c r="B1766" t="s">
        <v>14</v>
      </c>
      <c r="C1766" t="s">
        <v>53</v>
      </c>
      <c r="D1766" t="s">
        <v>55</v>
      </c>
      <c r="E1766" s="2">
        <v>45525</v>
      </c>
      <c r="F1766" t="s">
        <v>13</v>
      </c>
      <c r="G1766" s="2">
        <v>45526</v>
      </c>
    </row>
    <row r="1767" spans="1:7" x14ac:dyDescent="0.25">
      <c r="A1767" s="1">
        <v>5.0851600002074952E+18</v>
      </c>
      <c r="B1767" t="s">
        <v>14</v>
      </c>
      <c r="C1767" t="s">
        <v>53</v>
      </c>
      <c r="D1767" t="s">
        <v>55</v>
      </c>
      <c r="E1767" s="2">
        <v>45527</v>
      </c>
      <c r="F1767" t="s">
        <v>13</v>
      </c>
      <c r="G1767" s="2">
        <v>45528</v>
      </c>
    </row>
    <row r="1768" spans="1:7" x14ac:dyDescent="0.25">
      <c r="A1768" s="1">
        <v>5.0851600002074952E+18</v>
      </c>
      <c r="B1768" t="s">
        <v>14</v>
      </c>
      <c r="C1768" t="s">
        <v>53</v>
      </c>
      <c r="D1768" t="s">
        <v>57</v>
      </c>
      <c r="E1768" s="2">
        <v>45530</v>
      </c>
      <c r="F1768" t="s">
        <v>13</v>
      </c>
      <c r="G1768" s="2">
        <v>45536</v>
      </c>
    </row>
    <row r="1769" spans="1:7" x14ac:dyDescent="0.25">
      <c r="A1769" s="1">
        <v>5.0851600002074952E+18</v>
      </c>
      <c r="B1769" t="s">
        <v>14</v>
      </c>
      <c r="C1769" t="s">
        <v>53</v>
      </c>
      <c r="D1769" t="s">
        <v>58</v>
      </c>
      <c r="E1769" s="2">
        <v>44928</v>
      </c>
      <c r="F1769" t="s">
        <v>13</v>
      </c>
      <c r="G1769" s="2">
        <v>45691</v>
      </c>
    </row>
    <row r="1770" spans="1:7" x14ac:dyDescent="0.25">
      <c r="A1770" s="1">
        <v>5.0851600002074952E+18</v>
      </c>
      <c r="B1770" t="s">
        <v>14</v>
      </c>
      <c r="C1770" t="s">
        <v>231</v>
      </c>
      <c r="D1770" t="s">
        <v>57</v>
      </c>
      <c r="E1770" s="2">
        <v>44928</v>
      </c>
      <c r="F1770" t="s">
        <v>13</v>
      </c>
      <c r="G1770" s="2">
        <v>45483</v>
      </c>
    </row>
    <row r="1771" spans="1:7" x14ac:dyDescent="0.25">
      <c r="A1771" s="1">
        <v>5.0851600002074952E+18</v>
      </c>
      <c r="B1771" t="s">
        <v>14</v>
      </c>
      <c r="C1771" t="s">
        <v>231</v>
      </c>
      <c r="D1771" t="s">
        <v>58</v>
      </c>
      <c r="E1771" s="2">
        <v>44928</v>
      </c>
      <c r="F1771" t="s">
        <v>13</v>
      </c>
      <c r="G1771" s="2">
        <v>45483</v>
      </c>
    </row>
    <row r="1772" spans="1:7" x14ac:dyDescent="0.25">
      <c r="A1772" s="1">
        <v>5.0851600002074952E+18</v>
      </c>
      <c r="B1772" t="s">
        <v>14</v>
      </c>
      <c r="C1772" t="s">
        <v>253</v>
      </c>
      <c r="D1772" t="s">
        <v>58</v>
      </c>
      <c r="E1772" s="2">
        <v>44955</v>
      </c>
      <c r="F1772" t="s">
        <v>13</v>
      </c>
      <c r="G1772" s="2">
        <v>45546</v>
      </c>
    </row>
    <row r="1773" spans="1:7" x14ac:dyDescent="0.25">
      <c r="A1773" s="1">
        <v>5.0851600002170368E+18</v>
      </c>
      <c r="B1773" t="s">
        <v>14</v>
      </c>
      <c r="C1773" t="s">
        <v>66</v>
      </c>
      <c r="D1773" t="s">
        <v>57</v>
      </c>
      <c r="E1773" s="2">
        <v>44955</v>
      </c>
      <c r="F1773" t="s">
        <v>13</v>
      </c>
      <c r="G1773" s="2">
        <v>45499</v>
      </c>
    </row>
    <row r="1774" spans="1:7" x14ac:dyDescent="0.25">
      <c r="A1774" s="1">
        <v>5.0851600002170368E+18</v>
      </c>
      <c r="B1774" t="s">
        <v>14</v>
      </c>
      <c r="C1774" t="s">
        <v>17</v>
      </c>
      <c r="D1774" t="s">
        <v>54</v>
      </c>
      <c r="E1774" s="2">
        <v>45533</v>
      </c>
      <c r="F1774" t="s">
        <v>13</v>
      </c>
      <c r="G1774" s="2">
        <v>45533</v>
      </c>
    </row>
    <row r="1775" spans="1:7" x14ac:dyDescent="0.25">
      <c r="A1775" s="1">
        <v>5.0851600002170368E+18</v>
      </c>
      <c r="B1775" t="s">
        <v>14</v>
      </c>
      <c r="C1775" t="s">
        <v>19</v>
      </c>
      <c r="D1775" t="s">
        <v>54</v>
      </c>
      <c r="E1775" s="2">
        <v>45512</v>
      </c>
      <c r="F1775" t="s">
        <v>13</v>
      </c>
      <c r="G1775" s="2">
        <v>45512</v>
      </c>
    </row>
    <row r="1776" spans="1:7" x14ac:dyDescent="0.25">
      <c r="A1776" s="1">
        <v>5.0851600002170368E+18</v>
      </c>
      <c r="B1776" t="s">
        <v>14</v>
      </c>
      <c r="C1776" t="s">
        <v>19</v>
      </c>
      <c r="D1776" t="s">
        <v>54</v>
      </c>
      <c r="E1776" s="2">
        <v>45528</v>
      </c>
      <c r="F1776" t="s">
        <v>13</v>
      </c>
      <c r="G1776" s="2">
        <v>45530</v>
      </c>
    </row>
    <row r="1777" spans="1:7" x14ac:dyDescent="0.25">
      <c r="A1777" s="1">
        <v>5.0851600002170368E+18</v>
      </c>
      <c r="B1777" t="s">
        <v>14</v>
      </c>
      <c r="C1777" t="s">
        <v>27</v>
      </c>
      <c r="D1777" t="s">
        <v>57</v>
      </c>
      <c r="E1777" s="2">
        <v>44954</v>
      </c>
      <c r="F1777" t="s">
        <v>13</v>
      </c>
      <c r="G1777" s="2">
        <v>45502</v>
      </c>
    </row>
    <row r="1778" spans="1:7" x14ac:dyDescent="0.25">
      <c r="A1778" s="1">
        <v>5.0851600002170368E+18</v>
      </c>
      <c r="B1778" t="s">
        <v>14</v>
      </c>
      <c r="C1778" t="s">
        <v>28</v>
      </c>
      <c r="D1778" t="s">
        <v>55</v>
      </c>
      <c r="E1778" s="2">
        <v>45515</v>
      </c>
      <c r="F1778" t="s">
        <v>13</v>
      </c>
      <c r="G1778" s="2">
        <v>45517</v>
      </c>
    </row>
    <row r="1779" spans="1:7" x14ac:dyDescent="0.25">
      <c r="A1779" s="1">
        <v>5.0851600002170368E+18</v>
      </c>
      <c r="B1779" t="s">
        <v>14</v>
      </c>
      <c r="C1779" t="s">
        <v>60</v>
      </c>
      <c r="D1779" t="s">
        <v>57</v>
      </c>
      <c r="E1779" s="2">
        <v>44928</v>
      </c>
      <c r="F1779" t="s">
        <v>13</v>
      </c>
      <c r="G1779" s="2">
        <v>45506</v>
      </c>
    </row>
    <row r="1780" spans="1:7" x14ac:dyDescent="0.25">
      <c r="A1780" s="1">
        <v>5.0851600002170368E+18</v>
      </c>
      <c r="B1780" t="s">
        <v>14</v>
      </c>
      <c r="C1780" t="s">
        <v>170</v>
      </c>
      <c r="D1780" t="s">
        <v>58</v>
      </c>
      <c r="E1780" s="2">
        <v>44955</v>
      </c>
      <c r="F1780" t="s">
        <v>10</v>
      </c>
      <c r="G1780" s="2">
        <v>45502</v>
      </c>
    </row>
    <row r="1781" spans="1:7" x14ac:dyDescent="0.25">
      <c r="A1781" s="1">
        <v>5.0851600002170368E+18</v>
      </c>
      <c r="B1781" t="s">
        <v>14</v>
      </c>
      <c r="C1781" t="s">
        <v>33</v>
      </c>
      <c r="D1781" t="s">
        <v>54</v>
      </c>
      <c r="E1781" s="2">
        <v>45523</v>
      </c>
      <c r="F1781" t="s">
        <v>13</v>
      </c>
      <c r="G1781" s="2">
        <v>45524</v>
      </c>
    </row>
    <row r="1782" spans="1:7" x14ac:dyDescent="0.25">
      <c r="A1782" s="1">
        <v>5.0851600002170368E+18</v>
      </c>
      <c r="B1782" t="s">
        <v>14</v>
      </c>
      <c r="C1782" t="s">
        <v>33</v>
      </c>
      <c r="D1782" t="s">
        <v>55</v>
      </c>
      <c r="E1782" s="2">
        <v>45513</v>
      </c>
      <c r="F1782" t="s">
        <v>13</v>
      </c>
      <c r="G1782" s="2">
        <v>45514</v>
      </c>
    </row>
    <row r="1783" spans="1:7" x14ac:dyDescent="0.25">
      <c r="A1783" s="1">
        <v>5.0851600002170368E+18</v>
      </c>
      <c r="B1783" t="s">
        <v>14</v>
      </c>
      <c r="C1783" t="s">
        <v>33</v>
      </c>
      <c r="D1783" t="s">
        <v>55</v>
      </c>
      <c r="E1783" s="2">
        <v>45533</v>
      </c>
      <c r="F1783" t="s">
        <v>13</v>
      </c>
      <c r="G1783" s="2">
        <v>45535</v>
      </c>
    </row>
    <row r="1784" spans="1:7" x14ac:dyDescent="0.25">
      <c r="A1784" s="1">
        <v>5.0851600002170368E+18</v>
      </c>
      <c r="B1784" t="s">
        <v>14</v>
      </c>
      <c r="C1784" t="s">
        <v>33</v>
      </c>
      <c r="D1784" t="s">
        <v>55</v>
      </c>
      <c r="E1784" s="2">
        <v>45534</v>
      </c>
      <c r="F1784" t="s">
        <v>13</v>
      </c>
      <c r="G1784" s="2">
        <v>45537</v>
      </c>
    </row>
    <row r="1785" spans="1:7" x14ac:dyDescent="0.25">
      <c r="A1785" s="1">
        <v>5.0851600002170368E+18</v>
      </c>
      <c r="B1785" t="s">
        <v>14</v>
      </c>
      <c r="C1785" t="s">
        <v>33</v>
      </c>
      <c r="D1785" t="s">
        <v>57</v>
      </c>
      <c r="E1785" s="2">
        <v>45520</v>
      </c>
      <c r="F1785" t="s">
        <v>13</v>
      </c>
      <c r="G1785" s="2">
        <v>45524</v>
      </c>
    </row>
    <row r="1786" spans="1:7" x14ac:dyDescent="0.25">
      <c r="A1786" s="1">
        <v>5.0851600002170368E+18</v>
      </c>
      <c r="B1786" t="s">
        <v>14</v>
      </c>
      <c r="C1786" t="s">
        <v>35</v>
      </c>
      <c r="D1786" t="s">
        <v>54</v>
      </c>
      <c r="E1786" s="2">
        <v>45533</v>
      </c>
      <c r="F1786" t="s">
        <v>13</v>
      </c>
      <c r="G1786" s="2">
        <v>45533</v>
      </c>
    </row>
    <row r="1787" spans="1:7" x14ac:dyDescent="0.25">
      <c r="A1787" s="1">
        <v>5.0851600002170368E+18</v>
      </c>
      <c r="B1787" t="s">
        <v>14</v>
      </c>
      <c r="C1787" t="s">
        <v>35</v>
      </c>
      <c r="D1787" t="s">
        <v>55</v>
      </c>
      <c r="E1787" s="2">
        <v>45507</v>
      </c>
      <c r="F1787" t="s">
        <v>13</v>
      </c>
      <c r="G1787" s="2">
        <v>45509</v>
      </c>
    </row>
    <row r="1788" spans="1:7" x14ac:dyDescent="0.25">
      <c r="A1788" s="1">
        <v>5.0851600002170368E+18</v>
      </c>
      <c r="B1788" t="s">
        <v>14</v>
      </c>
      <c r="C1788" t="s">
        <v>35</v>
      </c>
      <c r="D1788" t="s">
        <v>64</v>
      </c>
      <c r="E1788" s="2">
        <v>45527</v>
      </c>
      <c r="F1788" t="s">
        <v>13</v>
      </c>
      <c r="G1788" s="2">
        <v>45533</v>
      </c>
    </row>
    <row r="1789" spans="1:7" x14ac:dyDescent="0.25">
      <c r="A1789" s="1">
        <v>5.0851600002170368E+18</v>
      </c>
      <c r="B1789" t="s">
        <v>14</v>
      </c>
      <c r="C1789" t="s">
        <v>35</v>
      </c>
      <c r="D1789" t="s">
        <v>64</v>
      </c>
      <c r="E1789" s="2">
        <v>45529</v>
      </c>
      <c r="F1789" t="s">
        <v>13</v>
      </c>
      <c r="G1789" s="2">
        <v>45534</v>
      </c>
    </row>
    <row r="1790" spans="1:7" x14ac:dyDescent="0.25">
      <c r="A1790" s="1">
        <v>5.0851600002170368E+18</v>
      </c>
      <c r="B1790" t="s">
        <v>14</v>
      </c>
      <c r="C1790" t="s">
        <v>189</v>
      </c>
      <c r="D1790" t="s">
        <v>57</v>
      </c>
      <c r="E1790" s="2">
        <v>44928</v>
      </c>
      <c r="F1790" t="s">
        <v>13</v>
      </c>
      <c r="G1790" s="2">
        <v>45498</v>
      </c>
    </row>
    <row r="1791" spans="1:7" x14ac:dyDescent="0.25">
      <c r="A1791" s="1">
        <v>5.0851600002170368E+18</v>
      </c>
      <c r="B1791" t="s">
        <v>14</v>
      </c>
      <c r="C1791" t="s">
        <v>40</v>
      </c>
      <c r="D1791" t="s">
        <v>54</v>
      </c>
      <c r="E1791" s="2">
        <v>45530</v>
      </c>
      <c r="F1791" t="s">
        <v>13</v>
      </c>
      <c r="G1791" s="2">
        <v>45530</v>
      </c>
    </row>
    <row r="1792" spans="1:7" x14ac:dyDescent="0.25">
      <c r="A1792" s="1">
        <v>5.0851600002170368E+18</v>
      </c>
      <c r="B1792" t="s">
        <v>14</v>
      </c>
      <c r="C1792" t="s">
        <v>40</v>
      </c>
      <c r="D1792" t="s">
        <v>54</v>
      </c>
      <c r="E1792" s="2">
        <v>45531</v>
      </c>
      <c r="F1792" t="s">
        <v>13</v>
      </c>
      <c r="G1792" s="2">
        <v>45531</v>
      </c>
    </row>
    <row r="1793" spans="1:7" x14ac:dyDescent="0.25">
      <c r="A1793" s="1">
        <v>5.0851600002170368E+18</v>
      </c>
      <c r="B1793" t="s">
        <v>14</v>
      </c>
      <c r="C1793" t="s">
        <v>40</v>
      </c>
      <c r="D1793" t="s">
        <v>54</v>
      </c>
      <c r="E1793" s="2">
        <v>45532</v>
      </c>
      <c r="F1793" t="s">
        <v>13</v>
      </c>
      <c r="G1793" s="2">
        <v>45533</v>
      </c>
    </row>
    <row r="1794" spans="1:7" x14ac:dyDescent="0.25">
      <c r="A1794" s="1">
        <v>5.0851600002170368E+18</v>
      </c>
      <c r="B1794" t="s">
        <v>14</v>
      </c>
      <c r="C1794" t="s">
        <v>43</v>
      </c>
      <c r="D1794" t="s">
        <v>57</v>
      </c>
      <c r="E1794" s="2">
        <v>44954</v>
      </c>
      <c r="F1794" t="s">
        <v>13</v>
      </c>
      <c r="G1794" s="2">
        <v>45496</v>
      </c>
    </row>
    <row r="1795" spans="1:7" x14ac:dyDescent="0.25">
      <c r="A1795" s="1">
        <v>5.0851600002170368E+18</v>
      </c>
      <c r="B1795" t="s">
        <v>14</v>
      </c>
      <c r="C1795" t="s">
        <v>44</v>
      </c>
      <c r="D1795" t="s">
        <v>55</v>
      </c>
      <c r="E1795" s="2">
        <v>45513</v>
      </c>
      <c r="F1795" t="s">
        <v>13</v>
      </c>
      <c r="G1795" s="2">
        <v>45514</v>
      </c>
    </row>
    <row r="1796" spans="1:7" x14ac:dyDescent="0.25">
      <c r="A1796" s="1">
        <v>5.0851600002170368E+18</v>
      </c>
      <c r="B1796" t="s">
        <v>14</v>
      </c>
      <c r="C1796" t="s">
        <v>48</v>
      </c>
      <c r="D1796" t="s">
        <v>54</v>
      </c>
      <c r="E1796" s="2">
        <v>45533</v>
      </c>
      <c r="F1796" t="s">
        <v>13</v>
      </c>
      <c r="G1796" s="2">
        <v>45533</v>
      </c>
    </row>
    <row r="1797" spans="1:7" x14ac:dyDescent="0.25">
      <c r="A1797" s="1">
        <v>5.0851600002170368E+18</v>
      </c>
      <c r="B1797" t="s">
        <v>14</v>
      </c>
      <c r="C1797" t="s">
        <v>48</v>
      </c>
      <c r="D1797" t="s">
        <v>58</v>
      </c>
      <c r="E1797" s="2">
        <v>45532</v>
      </c>
      <c r="F1797" t="s">
        <v>13</v>
      </c>
      <c r="G1797" s="2">
        <v>45535</v>
      </c>
    </row>
    <row r="1798" spans="1:7" x14ac:dyDescent="0.25">
      <c r="A1798" s="1">
        <v>5.0851600002170368E+18</v>
      </c>
      <c r="B1798" t="s">
        <v>14</v>
      </c>
      <c r="C1798" t="s">
        <v>49</v>
      </c>
      <c r="D1798" t="s">
        <v>54</v>
      </c>
      <c r="E1798" s="2">
        <v>45533</v>
      </c>
      <c r="F1798" t="s">
        <v>13</v>
      </c>
      <c r="G1798" s="2">
        <v>45533</v>
      </c>
    </row>
    <row r="1799" spans="1:7" x14ac:dyDescent="0.25">
      <c r="A1799" s="1">
        <v>5.0851600002170368E+18</v>
      </c>
      <c r="B1799" t="s">
        <v>14</v>
      </c>
      <c r="C1799" t="s">
        <v>52</v>
      </c>
      <c r="D1799" t="s">
        <v>54</v>
      </c>
      <c r="E1799" s="2">
        <v>45507</v>
      </c>
      <c r="F1799" t="s">
        <v>13</v>
      </c>
      <c r="G1799" s="2">
        <v>45507</v>
      </c>
    </row>
    <row r="1800" spans="1:7" x14ac:dyDescent="0.25">
      <c r="A1800" s="1">
        <v>5.0851600002170368E+18</v>
      </c>
      <c r="B1800" t="s">
        <v>14</v>
      </c>
      <c r="C1800" t="s">
        <v>52</v>
      </c>
      <c r="D1800" t="s">
        <v>54</v>
      </c>
      <c r="E1800" s="2">
        <v>45512</v>
      </c>
      <c r="F1800" t="s">
        <v>13</v>
      </c>
      <c r="G1800" s="2">
        <v>45512</v>
      </c>
    </row>
    <row r="1801" spans="1:7" x14ac:dyDescent="0.25">
      <c r="A1801" s="1">
        <v>5.0851600002170368E+18</v>
      </c>
      <c r="B1801" t="s">
        <v>14</v>
      </c>
      <c r="C1801" t="s">
        <v>52</v>
      </c>
      <c r="D1801" t="s">
        <v>54</v>
      </c>
      <c r="E1801" s="2">
        <v>45513</v>
      </c>
      <c r="F1801" t="s">
        <v>13</v>
      </c>
      <c r="G1801" s="2">
        <v>45513</v>
      </c>
    </row>
    <row r="1802" spans="1:7" x14ac:dyDescent="0.25">
      <c r="A1802" s="1">
        <v>5.0851600002170368E+18</v>
      </c>
      <c r="B1802" t="s">
        <v>14</v>
      </c>
      <c r="C1802" t="s">
        <v>52</v>
      </c>
      <c r="D1802" t="s">
        <v>54</v>
      </c>
      <c r="E1802" s="2">
        <v>45514</v>
      </c>
      <c r="F1802" t="s">
        <v>13</v>
      </c>
      <c r="G1802" s="2">
        <v>45514</v>
      </c>
    </row>
    <row r="1803" spans="1:7" x14ac:dyDescent="0.25">
      <c r="A1803" s="1">
        <v>5.0851600002170368E+18</v>
      </c>
      <c r="B1803" t="s">
        <v>14</v>
      </c>
      <c r="C1803" t="s">
        <v>52</v>
      </c>
      <c r="D1803" t="s">
        <v>54</v>
      </c>
      <c r="E1803" s="2">
        <v>45514</v>
      </c>
      <c r="F1803" t="s">
        <v>13</v>
      </c>
      <c r="G1803" s="2">
        <v>45516</v>
      </c>
    </row>
    <row r="1804" spans="1:7" x14ac:dyDescent="0.25">
      <c r="A1804" s="1">
        <v>5.0851600002170368E+18</v>
      </c>
      <c r="B1804" t="s">
        <v>14</v>
      </c>
      <c r="C1804" t="s">
        <v>52</v>
      </c>
      <c r="D1804" t="s">
        <v>54</v>
      </c>
      <c r="E1804" s="2">
        <v>45515</v>
      </c>
      <c r="F1804" t="s">
        <v>13</v>
      </c>
      <c r="G1804" s="2">
        <v>45516</v>
      </c>
    </row>
    <row r="1805" spans="1:7" x14ac:dyDescent="0.25">
      <c r="A1805" s="1">
        <v>5.0851600002170368E+18</v>
      </c>
      <c r="B1805" t="s">
        <v>14</v>
      </c>
      <c r="C1805" t="s">
        <v>52</v>
      </c>
      <c r="D1805" t="s">
        <v>54</v>
      </c>
      <c r="E1805" s="2">
        <v>45519</v>
      </c>
      <c r="F1805" t="s">
        <v>13</v>
      </c>
      <c r="G1805" s="2">
        <v>45519</v>
      </c>
    </row>
    <row r="1806" spans="1:7" x14ac:dyDescent="0.25">
      <c r="A1806" s="1">
        <v>5.0851600002170368E+18</v>
      </c>
      <c r="B1806" t="s">
        <v>14</v>
      </c>
      <c r="C1806" t="s">
        <v>52</v>
      </c>
      <c r="D1806" t="s">
        <v>54</v>
      </c>
      <c r="E1806" s="2">
        <v>45521</v>
      </c>
      <c r="F1806" t="s">
        <v>13</v>
      </c>
      <c r="G1806" s="2">
        <v>45523</v>
      </c>
    </row>
    <row r="1807" spans="1:7" x14ac:dyDescent="0.25">
      <c r="A1807" s="1">
        <v>5.0851600002170368E+18</v>
      </c>
      <c r="B1807" t="s">
        <v>14</v>
      </c>
      <c r="C1807" t="s">
        <v>52</v>
      </c>
      <c r="D1807" t="s">
        <v>54</v>
      </c>
      <c r="E1807" s="2">
        <v>45523</v>
      </c>
      <c r="F1807" t="s">
        <v>13</v>
      </c>
      <c r="G1807" s="2">
        <v>45523</v>
      </c>
    </row>
    <row r="1808" spans="1:7" x14ac:dyDescent="0.25">
      <c r="A1808" s="1">
        <v>5.0851600002170368E+18</v>
      </c>
      <c r="B1808" t="s">
        <v>14</v>
      </c>
      <c r="C1808" t="s">
        <v>52</v>
      </c>
      <c r="D1808" t="s">
        <v>54</v>
      </c>
      <c r="E1808" s="2">
        <v>45528</v>
      </c>
      <c r="F1808" t="s">
        <v>13</v>
      </c>
      <c r="G1808" s="2">
        <v>45530</v>
      </c>
    </row>
    <row r="1809" spans="1:7" x14ac:dyDescent="0.25">
      <c r="A1809" s="1">
        <v>5.0851600002170368E+18</v>
      </c>
      <c r="B1809" t="s">
        <v>14</v>
      </c>
      <c r="C1809" t="s">
        <v>52</v>
      </c>
      <c r="D1809" t="s">
        <v>54</v>
      </c>
      <c r="E1809" s="2">
        <v>45532</v>
      </c>
      <c r="F1809" t="s">
        <v>13</v>
      </c>
      <c r="G1809" s="2">
        <v>45532</v>
      </c>
    </row>
    <row r="1810" spans="1:7" x14ac:dyDescent="0.25">
      <c r="A1810" s="1">
        <v>5.0851600002170368E+18</v>
      </c>
      <c r="B1810" t="s">
        <v>14</v>
      </c>
      <c r="C1810" t="s">
        <v>52</v>
      </c>
      <c r="D1810" t="s">
        <v>55</v>
      </c>
      <c r="E1810" s="2">
        <v>45512</v>
      </c>
      <c r="F1810" t="s">
        <v>13</v>
      </c>
      <c r="G1810" s="2">
        <v>45513</v>
      </c>
    </row>
    <row r="1811" spans="1:7" x14ac:dyDescent="0.25">
      <c r="A1811" s="1">
        <v>5.0851600002170368E+18</v>
      </c>
      <c r="B1811" t="s">
        <v>14</v>
      </c>
      <c r="C1811" t="s">
        <v>52</v>
      </c>
      <c r="D1811" t="s">
        <v>55</v>
      </c>
      <c r="E1811" s="2">
        <v>45517</v>
      </c>
      <c r="F1811" t="s">
        <v>13</v>
      </c>
      <c r="G1811" s="2">
        <v>45610</v>
      </c>
    </row>
    <row r="1812" spans="1:7" x14ac:dyDescent="0.25">
      <c r="A1812" s="1">
        <v>5.0851600002170368E+18</v>
      </c>
      <c r="B1812" t="s">
        <v>14</v>
      </c>
      <c r="C1812" t="s">
        <v>52</v>
      </c>
      <c r="D1812" t="s">
        <v>55</v>
      </c>
      <c r="E1812" s="2">
        <v>45519</v>
      </c>
      <c r="F1812" t="s">
        <v>13</v>
      </c>
      <c r="G1812" s="2">
        <v>45520</v>
      </c>
    </row>
    <row r="1813" spans="1:7" x14ac:dyDescent="0.25">
      <c r="A1813" s="1">
        <v>5.0851600002170368E+18</v>
      </c>
      <c r="B1813" t="s">
        <v>14</v>
      </c>
      <c r="C1813" t="s">
        <v>52</v>
      </c>
      <c r="D1813" t="s">
        <v>57</v>
      </c>
      <c r="E1813" s="2">
        <v>44954</v>
      </c>
      <c r="F1813" t="s">
        <v>13</v>
      </c>
      <c r="G1813" s="2">
        <v>45516</v>
      </c>
    </row>
    <row r="1814" spans="1:7" x14ac:dyDescent="0.25">
      <c r="A1814" s="1">
        <v>5.0851600002170368E+18</v>
      </c>
      <c r="B1814" t="s">
        <v>14</v>
      </c>
      <c r="C1814" t="s">
        <v>52</v>
      </c>
      <c r="D1814" t="s">
        <v>57</v>
      </c>
      <c r="E1814" s="2">
        <v>45506</v>
      </c>
      <c r="F1814" t="s">
        <v>13</v>
      </c>
      <c r="G1814" s="2">
        <v>45511</v>
      </c>
    </row>
    <row r="1815" spans="1:7" x14ac:dyDescent="0.25">
      <c r="A1815" s="1">
        <v>5.0851600002170368E+18</v>
      </c>
      <c r="B1815" t="s">
        <v>14</v>
      </c>
      <c r="C1815" t="s">
        <v>52</v>
      </c>
      <c r="D1815" t="s">
        <v>57</v>
      </c>
      <c r="E1815" s="2">
        <v>45523</v>
      </c>
      <c r="F1815" t="s">
        <v>13</v>
      </c>
      <c r="G1815" s="2">
        <v>45632</v>
      </c>
    </row>
    <row r="1816" spans="1:7" x14ac:dyDescent="0.25">
      <c r="A1816" s="1">
        <v>5.0851600002170368E+18</v>
      </c>
      <c r="B1816" t="s">
        <v>14</v>
      </c>
      <c r="C1816" t="s">
        <v>52</v>
      </c>
      <c r="D1816" t="s">
        <v>58</v>
      </c>
      <c r="E1816" s="2">
        <v>44954</v>
      </c>
      <c r="F1816" t="s">
        <v>13</v>
      </c>
      <c r="G1816" s="2">
        <v>45518</v>
      </c>
    </row>
    <row r="1817" spans="1:7" x14ac:dyDescent="0.25">
      <c r="A1817" s="1">
        <v>5.0851600002170368E+18</v>
      </c>
      <c r="B1817" t="s">
        <v>14</v>
      </c>
      <c r="C1817" t="s">
        <v>52</v>
      </c>
      <c r="D1817" t="s">
        <v>58</v>
      </c>
      <c r="E1817" s="2">
        <v>45534</v>
      </c>
      <c r="F1817" t="s">
        <v>13</v>
      </c>
      <c r="G1817" s="2">
        <v>45632</v>
      </c>
    </row>
    <row r="1818" spans="1:7" x14ac:dyDescent="0.25">
      <c r="A1818" s="1">
        <v>5.0851600002170368E+18</v>
      </c>
      <c r="B1818" t="s">
        <v>14</v>
      </c>
      <c r="C1818" t="s">
        <v>52</v>
      </c>
      <c r="D1818" t="s">
        <v>64</v>
      </c>
      <c r="E1818" s="2">
        <v>45518</v>
      </c>
      <c r="F1818" t="s">
        <v>13</v>
      </c>
      <c r="G1818" s="2">
        <v>45524</v>
      </c>
    </row>
    <row r="1819" spans="1:7" x14ac:dyDescent="0.25">
      <c r="A1819" s="1">
        <v>5.0851600002170368E+18</v>
      </c>
      <c r="B1819" t="s">
        <v>14</v>
      </c>
      <c r="C1819" t="s">
        <v>53</v>
      </c>
      <c r="D1819" t="s">
        <v>55</v>
      </c>
      <c r="E1819" s="2">
        <v>45530</v>
      </c>
      <c r="F1819" t="s">
        <v>13</v>
      </c>
      <c r="G1819" s="2">
        <v>45531</v>
      </c>
    </row>
    <row r="1820" spans="1:7" x14ac:dyDescent="0.25">
      <c r="A1820" s="1">
        <v>5.0851600002170368E+18</v>
      </c>
      <c r="B1820" t="s">
        <v>14</v>
      </c>
      <c r="C1820" t="s">
        <v>53</v>
      </c>
      <c r="D1820" t="s">
        <v>64</v>
      </c>
      <c r="E1820" s="2">
        <v>45519</v>
      </c>
      <c r="F1820" t="s">
        <v>13</v>
      </c>
      <c r="G1820" s="2">
        <v>45525</v>
      </c>
    </row>
    <row r="1821" spans="1:7" x14ac:dyDescent="0.25">
      <c r="A1821" s="1">
        <v>5.0851600002170368E+18</v>
      </c>
      <c r="B1821" t="s">
        <v>14</v>
      </c>
      <c r="C1821" t="s">
        <v>253</v>
      </c>
      <c r="D1821" t="s">
        <v>57</v>
      </c>
      <c r="E1821" s="2">
        <v>44955</v>
      </c>
      <c r="F1821" t="s">
        <v>13</v>
      </c>
      <c r="G1821" s="2">
        <v>45502</v>
      </c>
    </row>
    <row r="1822" spans="1:7" x14ac:dyDescent="0.25">
      <c r="A1822" s="1">
        <v>5.0851600002170388E+18</v>
      </c>
      <c r="B1822" t="s">
        <v>7</v>
      </c>
      <c r="C1822" t="s">
        <v>35</v>
      </c>
      <c r="D1822" t="s">
        <v>54</v>
      </c>
      <c r="E1822" s="2">
        <v>45513</v>
      </c>
      <c r="F1822" t="s">
        <v>13</v>
      </c>
      <c r="G1822" s="2">
        <v>45517</v>
      </c>
    </row>
    <row r="1823" spans="1:7" x14ac:dyDescent="0.25">
      <c r="A1823" s="1">
        <v>5.0851600002170388E+18</v>
      </c>
      <c r="B1823" t="s">
        <v>14</v>
      </c>
      <c r="C1823" t="s">
        <v>19</v>
      </c>
      <c r="D1823" t="s">
        <v>54</v>
      </c>
      <c r="E1823" s="2">
        <v>45507</v>
      </c>
      <c r="F1823" t="s">
        <v>13</v>
      </c>
      <c r="G1823" s="2">
        <v>45509</v>
      </c>
    </row>
    <row r="1824" spans="1:7" x14ac:dyDescent="0.25">
      <c r="A1824" s="1">
        <v>5.0851600002170388E+18</v>
      </c>
      <c r="B1824" t="s">
        <v>14</v>
      </c>
      <c r="C1824" t="s">
        <v>28</v>
      </c>
      <c r="D1824" t="s">
        <v>54</v>
      </c>
      <c r="E1824" s="2">
        <v>45507</v>
      </c>
      <c r="F1824" t="s">
        <v>13</v>
      </c>
      <c r="G1824" s="2">
        <v>45509</v>
      </c>
    </row>
    <row r="1825" spans="1:7" x14ac:dyDescent="0.25">
      <c r="A1825" s="1">
        <v>5.0851600002170388E+18</v>
      </c>
      <c r="B1825" t="s">
        <v>14</v>
      </c>
      <c r="C1825" t="s">
        <v>28</v>
      </c>
      <c r="D1825" t="s">
        <v>54</v>
      </c>
      <c r="E1825" s="2">
        <v>45521</v>
      </c>
      <c r="F1825" t="s">
        <v>13</v>
      </c>
      <c r="G1825" s="2">
        <v>45521</v>
      </c>
    </row>
    <row r="1826" spans="1:7" x14ac:dyDescent="0.25">
      <c r="A1826" s="1">
        <v>5.0851600002170388E+18</v>
      </c>
      <c r="B1826" t="s">
        <v>14</v>
      </c>
      <c r="C1826" t="s">
        <v>29</v>
      </c>
      <c r="D1826" t="s">
        <v>54</v>
      </c>
      <c r="E1826" s="2">
        <v>45527</v>
      </c>
      <c r="F1826" t="s">
        <v>13</v>
      </c>
      <c r="G1826" s="2">
        <v>45527</v>
      </c>
    </row>
    <row r="1827" spans="1:7" x14ac:dyDescent="0.25">
      <c r="A1827" s="1">
        <v>5.0851600002170388E+18</v>
      </c>
      <c r="B1827" t="s">
        <v>14</v>
      </c>
      <c r="C1827" t="s">
        <v>40</v>
      </c>
      <c r="D1827" t="s">
        <v>54</v>
      </c>
      <c r="E1827" s="2">
        <v>45509</v>
      </c>
      <c r="F1827" t="s">
        <v>13</v>
      </c>
      <c r="G1827" s="2">
        <v>45509</v>
      </c>
    </row>
    <row r="1828" spans="1:7" x14ac:dyDescent="0.25">
      <c r="A1828" s="1">
        <v>5.0851600002170388E+18</v>
      </c>
      <c r="B1828" t="s">
        <v>14</v>
      </c>
      <c r="C1828" t="s">
        <v>254</v>
      </c>
      <c r="D1828" t="s">
        <v>54</v>
      </c>
      <c r="E1828" s="2">
        <v>45507</v>
      </c>
      <c r="F1828" t="s">
        <v>13</v>
      </c>
      <c r="G1828" s="2">
        <v>45509</v>
      </c>
    </row>
    <row r="1829" spans="1:7" x14ac:dyDescent="0.25">
      <c r="A1829" s="1">
        <v>5.0851600002170388E+18</v>
      </c>
      <c r="B1829" t="s">
        <v>14</v>
      </c>
      <c r="C1829" t="s">
        <v>255</v>
      </c>
      <c r="D1829" t="s">
        <v>54</v>
      </c>
      <c r="E1829" s="2">
        <v>45511</v>
      </c>
      <c r="F1829" t="s">
        <v>13</v>
      </c>
      <c r="G1829" s="2">
        <v>45511</v>
      </c>
    </row>
    <row r="1830" spans="1:7" x14ac:dyDescent="0.25">
      <c r="A1830" s="1">
        <v>5.0851600002170388E+18</v>
      </c>
      <c r="B1830" t="s">
        <v>14</v>
      </c>
      <c r="C1830" t="s">
        <v>52</v>
      </c>
      <c r="D1830" t="s">
        <v>54</v>
      </c>
      <c r="E1830" s="2">
        <v>45517</v>
      </c>
      <c r="F1830" t="s">
        <v>13</v>
      </c>
      <c r="G1830" s="2">
        <v>45517</v>
      </c>
    </row>
    <row r="1831" spans="1:7" x14ac:dyDescent="0.25">
      <c r="A1831" s="1">
        <v>5.0851600002170388E+18</v>
      </c>
      <c r="B1831" t="s">
        <v>14</v>
      </c>
      <c r="C1831" t="s">
        <v>52</v>
      </c>
      <c r="D1831" t="s">
        <v>54</v>
      </c>
      <c r="E1831" s="2">
        <v>45521</v>
      </c>
      <c r="F1831" t="s">
        <v>13</v>
      </c>
      <c r="G1831" s="2">
        <v>45521</v>
      </c>
    </row>
    <row r="1832" spans="1:7" x14ac:dyDescent="0.25">
      <c r="A1832" s="1">
        <v>5.0851600002170388E+18</v>
      </c>
      <c r="B1832" t="s">
        <v>14</v>
      </c>
      <c r="C1832" t="s">
        <v>52</v>
      </c>
      <c r="D1832" t="s">
        <v>54</v>
      </c>
      <c r="E1832" s="2">
        <v>45526</v>
      </c>
      <c r="F1832" t="s">
        <v>13</v>
      </c>
      <c r="G1832" s="2">
        <v>45526</v>
      </c>
    </row>
    <row r="1833" spans="1:7" x14ac:dyDescent="0.25">
      <c r="A1833" s="1">
        <v>5.0851600002170388E+18</v>
      </c>
      <c r="B1833" t="s">
        <v>14</v>
      </c>
      <c r="C1833" t="s">
        <v>52</v>
      </c>
      <c r="D1833" t="s">
        <v>54</v>
      </c>
      <c r="E1833" s="2">
        <v>45532</v>
      </c>
      <c r="F1833" t="s">
        <v>13</v>
      </c>
      <c r="G1833" s="2">
        <v>45532</v>
      </c>
    </row>
    <row r="1834" spans="1:7" x14ac:dyDescent="0.25">
      <c r="A1834" s="1">
        <v>5.0851600002170388E+18</v>
      </c>
      <c r="B1834" t="s">
        <v>14</v>
      </c>
      <c r="C1834" t="s">
        <v>52</v>
      </c>
      <c r="D1834" t="s">
        <v>58</v>
      </c>
      <c r="E1834" s="2">
        <v>44954</v>
      </c>
      <c r="F1834" t="s">
        <v>13</v>
      </c>
      <c r="G1834" s="2">
        <v>45498</v>
      </c>
    </row>
    <row r="1835" spans="1:7" x14ac:dyDescent="0.25">
      <c r="A1835" s="1">
        <v>5.0851600002170388E+18</v>
      </c>
      <c r="B1835" t="s">
        <v>14</v>
      </c>
      <c r="C1835" t="s">
        <v>53</v>
      </c>
      <c r="D1835" t="s">
        <v>54</v>
      </c>
      <c r="E1835" s="2">
        <v>45532</v>
      </c>
      <c r="F1835" t="s">
        <v>13</v>
      </c>
      <c r="G1835" s="2">
        <v>45532</v>
      </c>
    </row>
    <row r="1836" spans="1:7" x14ac:dyDescent="0.25">
      <c r="A1836" s="1">
        <v>5.0851600002170388E+18</v>
      </c>
      <c r="B1836" t="s">
        <v>14</v>
      </c>
      <c r="C1836" t="s">
        <v>256</v>
      </c>
      <c r="D1836" t="s">
        <v>54</v>
      </c>
      <c r="E1836" s="2">
        <v>45507</v>
      </c>
      <c r="F1836" t="s">
        <v>13</v>
      </c>
      <c r="G1836" s="2">
        <v>45509</v>
      </c>
    </row>
    <row r="1837" spans="1:7" x14ac:dyDescent="0.25">
      <c r="A1837" s="1">
        <v>5.0851600002170706E+18</v>
      </c>
      <c r="B1837" t="s">
        <v>14</v>
      </c>
      <c r="C1837" t="s">
        <v>13</v>
      </c>
      <c r="D1837" t="s">
        <v>54</v>
      </c>
      <c r="E1837" s="2">
        <v>45506</v>
      </c>
      <c r="F1837" t="s">
        <v>13</v>
      </c>
      <c r="G1837" s="2">
        <v>45507</v>
      </c>
    </row>
    <row r="1838" spans="1:7" x14ac:dyDescent="0.25">
      <c r="A1838" s="1">
        <v>5.0851600002170706E+18</v>
      </c>
      <c r="B1838" t="s">
        <v>14</v>
      </c>
      <c r="C1838" t="s">
        <v>66</v>
      </c>
      <c r="D1838" t="s">
        <v>58</v>
      </c>
      <c r="E1838" s="2">
        <v>44955</v>
      </c>
      <c r="F1838" t="s">
        <v>13</v>
      </c>
      <c r="G1838" s="2">
        <v>45502</v>
      </c>
    </row>
    <row r="1839" spans="1:7" x14ac:dyDescent="0.25">
      <c r="A1839" s="1">
        <v>5.0851600002170706E+18</v>
      </c>
      <c r="B1839" t="s">
        <v>14</v>
      </c>
      <c r="C1839" t="s">
        <v>16</v>
      </c>
      <c r="D1839" t="s">
        <v>54</v>
      </c>
      <c r="E1839" s="2">
        <v>45512</v>
      </c>
      <c r="F1839" t="s">
        <v>13</v>
      </c>
      <c r="G1839" s="2">
        <v>45512</v>
      </c>
    </row>
    <row r="1840" spans="1:7" x14ac:dyDescent="0.25">
      <c r="A1840" s="1">
        <v>5.0851600002170706E+18</v>
      </c>
      <c r="B1840" t="s">
        <v>14</v>
      </c>
      <c r="C1840" t="s">
        <v>16</v>
      </c>
      <c r="D1840" t="s">
        <v>54</v>
      </c>
      <c r="E1840" s="2">
        <v>45521</v>
      </c>
      <c r="F1840" t="s">
        <v>13</v>
      </c>
      <c r="G1840" s="2">
        <v>45523</v>
      </c>
    </row>
    <row r="1841" spans="1:7" x14ac:dyDescent="0.25">
      <c r="A1841" s="1">
        <v>5.0851600002170706E+18</v>
      </c>
      <c r="B1841" t="s">
        <v>14</v>
      </c>
      <c r="C1841" t="s">
        <v>19</v>
      </c>
      <c r="D1841" t="s">
        <v>55</v>
      </c>
      <c r="E1841" s="2">
        <v>45517</v>
      </c>
      <c r="F1841" t="s">
        <v>13</v>
      </c>
      <c r="G1841" s="2">
        <v>45518</v>
      </c>
    </row>
    <row r="1842" spans="1:7" x14ac:dyDescent="0.25">
      <c r="A1842" s="1">
        <v>5.0851600002170706E+18</v>
      </c>
      <c r="B1842" t="s">
        <v>14</v>
      </c>
      <c r="C1842" t="s">
        <v>21</v>
      </c>
      <c r="D1842" t="s">
        <v>54</v>
      </c>
      <c r="E1842" s="2">
        <v>45523</v>
      </c>
      <c r="F1842" t="s">
        <v>13</v>
      </c>
      <c r="G1842" s="2">
        <v>45524</v>
      </c>
    </row>
    <row r="1843" spans="1:7" x14ac:dyDescent="0.25">
      <c r="A1843" s="1">
        <v>5.0851600002170706E+18</v>
      </c>
      <c r="B1843" t="s">
        <v>14</v>
      </c>
      <c r="C1843" t="s">
        <v>21</v>
      </c>
      <c r="D1843" t="s">
        <v>57</v>
      </c>
      <c r="E1843" s="2">
        <v>44954</v>
      </c>
      <c r="F1843" t="s">
        <v>10</v>
      </c>
      <c r="G1843" s="2">
        <v>45496</v>
      </c>
    </row>
    <row r="1844" spans="1:7" x14ac:dyDescent="0.25">
      <c r="A1844" s="1">
        <v>5.0851600002170706E+18</v>
      </c>
      <c r="B1844" t="s">
        <v>14</v>
      </c>
      <c r="C1844" t="s">
        <v>24</v>
      </c>
      <c r="D1844" t="s">
        <v>54</v>
      </c>
      <c r="E1844" s="2">
        <v>45526</v>
      </c>
      <c r="F1844" t="s">
        <v>13</v>
      </c>
      <c r="G1844" s="2">
        <v>45526</v>
      </c>
    </row>
    <row r="1845" spans="1:7" x14ac:dyDescent="0.25">
      <c r="A1845" s="1">
        <v>5.0851600002170706E+18</v>
      </c>
      <c r="B1845" t="s">
        <v>14</v>
      </c>
      <c r="C1845" t="s">
        <v>26</v>
      </c>
      <c r="D1845" t="s">
        <v>54</v>
      </c>
      <c r="E1845" s="2">
        <v>45523</v>
      </c>
      <c r="F1845" t="s">
        <v>13</v>
      </c>
      <c r="G1845" s="2">
        <v>45523</v>
      </c>
    </row>
    <row r="1846" spans="1:7" x14ac:dyDescent="0.25">
      <c r="A1846" s="1">
        <v>5.0851600002170706E+18</v>
      </c>
      <c r="B1846" t="s">
        <v>14</v>
      </c>
      <c r="C1846" t="s">
        <v>28</v>
      </c>
      <c r="D1846" t="s">
        <v>54</v>
      </c>
      <c r="E1846" s="2">
        <v>45513</v>
      </c>
      <c r="F1846" t="s">
        <v>13</v>
      </c>
      <c r="G1846" s="2">
        <v>45513</v>
      </c>
    </row>
    <row r="1847" spans="1:7" x14ac:dyDescent="0.25">
      <c r="A1847" s="1">
        <v>5.0851600002170706E+18</v>
      </c>
      <c r="B1847" t="s">
        <v>14</v>
      </c>
      <c r="C1847" t="s">
        <v>60</v>
      </c>
      <c r="D1847" t="s">
        <v>57</v>
      </c>
      <c r="E1847" s="2">
        <v>44955</v>
      </c>
      <c r="F1847" t="s">
        <v>13</v>
      </c>
      <c r="G1847" s="2">
        <v>45511</v>
      </c>
    </row>
    <row r="1848" spans="1:7" x14ac:dyDescent="0.25">
      <c r="A1848" s="1">
        <v>5.0851600002170706E+18</v>
      </c>
      <c r="B1848" t="s">
        <v>14</v>
      </c>
      <c r="C1848" t="s">
        <v>29</v>
      </c>
      <c r="D1848" t="s">
        <v>57</v>
      </c>
      <c r="E1848" s="2">
        <v>44954</v>
      </c>
      <c r="F1848" t="s">
        <v>13</v>
      </c>
      <c r="G1848" s="2">
        <v>45552</v>
      </c>
    </row>
    <row r="1849" spans="1:7" x14ac:dyDescent="0.25">
      <c r="A1849" s="1">
        <v>5.0851600002170706E+18</v>
      </c>
      <c r="B1849" t="s">
        <v>14</v>
      </c>
      <c r="C1849" t="s">
        <v>33</v>
      </c>
      <c r="D1849" t="s">
        <v>54</v>
      </c>
      <c r="E1849" s="2">
        <v>45522</v>
      </c>
      <c r="F1849" t="s">
        <v>13</v>
      </c>
      <c r="G1849" s="2">
        <v>45523</v>
      </c>
    </row>
    <row r="1850" spans="1:7" x14ac:dyDescent="0.25">
      <c r="A1850" s="1">
        <v>5.0851600002170706E+18</v>
      </c>
      <c r="B1850" t="s">
        <v>14</v>
      </c>
      <c r="C1850" t="s">
        <v>33</v>
      </c>
      <c r="D1850" t="s">
        <v>54</v>
      </c>
      <c r="E1850" s="2">
        <v>45529</v>
      </c>
      <c r="F1850" t="s">
        <v>13</v>
      </c>
      <c r="G1850" s="2">
        <v>45530</v>
      </c>
    </row>
    <row r="1851" spans="1:7" x14ac:dyDescent="0.25">
      <c r="A1851" s="1">
        <v>5.0851600002170706E+18</v>
      </c>
      <c r="B1851" t="s">
        <v>14</v>
      </c>
      <c r="C1851" t="s">
        <v>33</v>
      </c>
      <c r="D1851" t="s">
        <v>54</v>
      </c>
      <c r="E1851" s="2">
        <v>45535</v>
      </c>
      <c r="F1851" t="s">
        <v>13</v>
      </c>
      <c r="G1851" s="2">
        <v>45537</v>
      </c>
    </row>
    <row r="1852" spans="1:7" x14ac:dyDescent="0.25">
      <c r="A1852" s="1">
        <v>5.0851600002170706E+18</v>
      </c>
      <c r="B1852" t="s">
        <v>14</v>
      </c>
      <c r="C1852" t="s">
        <v>33</v>
      </c>
      <c r="D1852" t="s">
        <v>57</v>
      </c>
      <c r="E1852" s="2">
        <v>44954</v>
      </c>
      <c r="F1852" t="s">
        <v>13</v>
      </c>
      <c r="G1852" s="2">
        <v>45516</v>
      </c>
    </row>
    <row r="1853" spans="1:7" x14ac:dyDescent="0.25">
      <c r="A1853" s="1">
        <v>5.0851600002170706E+18</v>
      </c>
      <c r="B1853" t="s">
        <v>14</v>
      </c>
      <c r="C1853" t="s">
        <v>33</v>
      </c>
      <c r="D1853" t="s">
        <v>64</v>
      </c>
      <c r="E1853" s="2">
        <v>45530</v>
      </c>
      <c r="F1853" t="s">
        <v>13</v>
      </c>
      <c r="G1853" s="2">
        <v>45624</v>
      </c>
    </row>
    <row r="1854" spans="1:7" x14ac:dyDescent="0.25">
      <c r="A1854" s="1">
        <v>5.0851600002170706E+18</v>
      </c>
      <c r="B1854" t="s">
        <v>14</v>
      </c>
      <c r="C1854" t="s">
        <v>35</v>
      </c>
      <c r="D1854" t="s">
        <v>54</v>
      </c>
      <c r="E1854" s="2">
        <v>45516</v>
      </c>
      <c r="F1854" t="s">
        <v>13</v>
      </c>
      <c r="G1854" s="2">
        <v>45517</v>
      </c>
    </row>
    <row r="1855" spans="1:7" x14ac:dyDescent="0.25">
      <c r="A1855" s="1">
        <v>5.0851600002170706E+18</v>
      </c>
      <c r="B1855" t="s">
        <v>14</v>
      </c>
      <c r="C1855" t="s">
        <v>35</v>
      </c>
      <c r="D1855" t="s">
        <v>54</v>
      </c>
      <c r="E1855" s="2">
        <v>45519</v>
      </c>
      <c r="F1855" t="s">
        <v>13</v>
      </c>
      <c r="G1855" s="2">
        <v>45519</v>
      </c>
    </row>
    <row r="1856" spans="1:7" x14ac:dyDescent="0.25">
      <c r="A1856" s="1">
        <v>5.0851600002170706E+18</v>
      </c>
      <c r="B1856" t="s">
        <v>14</v>
      </c>
      <c r="C1856" t="s">
        <v>35</v>
      </c>
      <c r="D1856" t="s">
        <v>54</v>
      </c>
      <c r="E1856" s="2">
        <v>45534</v>
      </c>
      <c r="F1856" t="s">
        <v>13</v>
      </c>
      <c r="G1856" s="2">
        <v>45535</v>
      </c>
    </row>
    <row r="1857" spans="1:7" x14ac:dyDescent="0.25">
      <c r="A1857" s="1">
        <v>5.0851600002170706E+18</v>
      </c>
      <c r="B1857" t="s">
        <v>14</v>
      </c>
      <c r="C1857" t="s">
        <v>37</v>
      </c>
      <c r="D1857" t="s">
        <v>64</v>
      </c>
      <c r="E1857" s="2">
        <v>45526</v>
      </c>
      <c r="F1857" t="s">
        <v>13</v>
      </c>
      <c r="G1857" s="2">
        <v>45590</v>
      </c>
    </row>
    <row r="1858" spans="1:7" x14ac:dyDescent="0.25">
      <c r="A1858" s="1">
        <v>5.0851600002170706E+18</v>
      </c>
      <c r="B1858" t="s">
        <v>14</v>
      </c>
      <c r="C1858" t="s">
        <v>189</v>
      </c>
      <c r="D1858" t="s">
        <v>57</v>
      </c>
      <c r="E1858" s="2">
        <v>44928</v>
      </c>
      <c r="F1858" t="s">
        <v>13</v>
      </c>
      <c r="G1858" s="2">
        <v>45498</v>
      </c>
    </row>
    <row r="1859" spans="1:7" x14ac:dyDescent="0.25">
      <c r="A1859" s="1">
        <v>5.0851600002170706E+18</v>
      </c>
      <c r="B1859" t="s">
        <v>14</v>
      </c>
      <c r="C1859" t="s">
        <v>40</v>
      </c>
      <c r="D1859" t="s">
        <v>54</v>
      </c>
      <c r="E1859" s="2">
        <v>45523</v>
      </c>
      <c r="F1859" t="s">
        <v>13</v>
      </c>
      <c r="G1859" s="2">
        <v>45523</v>
      </c>
    </row>
    <row r="1860" spans="1:7" x14ac:dyDescent="0.25">
      <c r="A1860" s="1">
        <v>5.0851600002170706E+18</v>
      </c>
      <c r="B1860" t="s">
        <v>14</v>
      </c>
      <c r="C1860" t="s">
        <v>40</v>
      </c>
      <c r="D1860" t="s">
        <v>55</v>
      </c>
      <c r="E1860" s="2">
        <v>45507</v>
      </c>
      <c r="F1860" t="s">
        <v>13</v>
      </c>
      <c r="G1860" s="2">
        <v>45509</v>
      </c>
    </row>
    <row r="1861" spans="1:7" x14ac:dyDescent="0.25">
      <c r="A1861" s="1">
        <v>5.0851600002170706E+18</v>
      </c>
      <c r="B1861" t="s">
        <v>14</v>
      </c>
      <c r="C1861" t="s">
        <v>40</v>
      </c>
      <c r="D1861" t="s">
        <v>58</v>
      </c>
      <c r="E1861" s="2">
        <v>45524</v>
      </c>
      <c r="F1861" t="s">
        <v>13</v>
      </c>
      <c r="G1861" s="2">
        <v>45532</v>
      </c>
    </row>
    <row r="1862" spans="1:7" x14ac:dyDescent="0.25">
      <c r="A1862" s="1">
        <v>5.0851600002170706E+18</v>
      </c>
      <c r="B1862" t="s">
        <v>14</v>
      </c>
      <c r="C1862" t="s">
        <v>41</v>
      </c>
      <c r="D1862" t="s">
        <v>57</v>
      </c>
      <c r="E1862" s="2">
        <v>45520</v>
      </c>
      <c r="F1862" t="s">
        <v>13</v>
      </c>
      <c r="G1862" s="2">
        <v>45525</v>
      </c>
    </row>
    <row r="1863" spans="1:7" x14ac:dyDescent="0.25">
      <c r="A1863" s="1">
        <v>5.0851600002170706E+18</v>
      </c>
      <c r="B1863" t="s">
        <v>14</v>
      </c>
      <c r="C1863" t="s">
        <v>109</v>
      </c>
      <c r="D1863" t="s">
        <v>57</v>
      </c>
      <c r="E1863" s="2">
        <v>44955</v>
      </c>
      <c r="F1863" t="s">
        <v>13</v>
      </c>
      <c r="G1863" s="2">
        <v>45499</v>
      </c>
    </row>
    <row r="1864" spans="1:7" x14ac:dyDescent="0.25">
      <c r="A1864" s="1">
        <v>5.0851600002170706E+18</v>
      </c>
      <c r="B1864" t="s">
        <v>14</v>
      </c>
      <c r="C1864" t="s">
        <v>112</v>
      </c>
      <c r="D1864" t="s">
        <v>55</v>
      </c>
      <c r="E1864" s="2">
        <v>45515</v>
      </c>
      <c r="F1864" t="s">
        <v>13</v>
      </c>
      <c r="G1864" s="2">
        <v>45516</v>
      </c>
    </row>
    <row r="1865" spans="1:7" x14ac:dyDescent="0.25">
      <c r="A1865" s="1">
        <v>5.0851600002170706E+18</v>
      </c>
      <c r="B1865" t="s">
        <v>14</v>
      </c>
      <c r="C1865" t="s">
        <v>112</v>
      </c>
      <c r="D1865" t="s">
        <v>58</v>
      </c>
      <c r="E1865" s="2">
        <v>45525</v>
      </c>
      <c r="F1865" t="s">
        <v>13</v>
      </c>
      <c r="G1865" s="2">
        <v>45642</v>
      </c>
    </row>
    <row r="1866" spans="1:7" x14ac:dyDescent="0.25">
      <c r="A1866" s="1">
        <v>5.0851600002170706E+18</v>
      </c>
      <c r="B1866" t="s">
        <v>14</v>
      </c>
      <c r="C1866" t="s">
        <v>112</v>
      </c>
      <c r="D1866" t="s">
        <v>58</v>
      </c>
      <c r="E1866" s="2">
        <v>45531</v>
      </c>
      <c r="F1866" t="s">
        <v>13</v>
      </c>
      <c r="G1866" s="2">
        <v>45537</v>
      </c>
    </row>
    <row r="1867" spans="1:7" x14ac:dyDescent="0.25">
      <c r="A1867" s="1">
        <v>5.0851600002170706E+18</v>
      </c>
      <c r="B1867" t="s">
        <v>14</v>
      </c>
      <c r="C1867" t="s">
        <v>49</v>
      </c>
      <c r="D1867" t="s">
        <v>58</v>
      </c>
      <c r="E1867" s="2">
        <v>45534</v>
      </c>
      <c r="F1867" t="s">
        <v>13</v>
      </c>
      <c r="G1867" s="2">
        <v>45544</v>
      </c>
    </row>
    <row r="1868" spans="1:7" x14ac:dyDescent="0.25">
      <c r="A1868" s="1">
        <v>5.0851600002170706E+18</v>
      </c>
      <c r="B1868" t="s">
        <v>14</v>
      </c>
      <c r="C1868" t="s">
        <v>49</v>
      </c>
      <c r="D1868" t="s">
        <v>64</v>
      </c>
      <c r="E1868" s="2">
        <v>45534</v>
      </c>
      <c r="F1868" t="s">
        <v>13</v>
      </c>
      <c r="G1868" s="2">
        <v>45544</v>
      </c>
    </row>
    <row r="1869" spans="1:7" x14ac:dyDescent="0.25">
      <c r="A1869" s="1">
        <v>5.0851600002170706E+18</v>
      </c>
      <c r="B1869" t="s">
        <v>14</v>
      </c>
      <c r="C1869" t="s">
        <v>252</v>
      </c>
      <c r="D1869" t="s">
        <v>57</v>
      </c>
      <c r="E1869" s="2">
        <v>44955</v>
      </c>
      <c r="F1869" t="s">
        <v>13</v>
      </c>
      <c r="G1869" s="2">
        <v>45499</v>
      </c>
    </row>
    <row r="1870" spans="1:7" x14ac:dyDescent="0.25">
      <c r="A1870" s="1">
        <v>5.0851600002170706E+18</v>
      </c>
      <c r="B1870" t="s">
        <v>14</v>
      </c>
      <c r="C1870" t="s">
        <v>252</v>
      </c>
      <c r="D1870" t="s">
        <v>57</v>
      </c>
      <c r="E1870" s="2">
        <v>44955</v>
      </c>
      <c r="F1870" t="s">
        <v>13</v>
      </c>
      <c r="G1870" s="2">
        <v>45511</v>
      </c>
    </row>
    <row r="1871" spans="1:7" x14ac:dyDescent="0.25">
      <c r="A1871" s="1">
        <v>5.0851600002170706E+18</v>
      </c>
      <c r="B1871" t="s">
        <v>14</v>
      </c>
      <c r="C1871" t="s">
        <v>223</v>
      </c>
      <c r="D1871" t="s">
        <v>55</v>
      </c>
      <c r="E1871" s="2">
        <v>45531</v>
      </c>
      <c r="F1871" t="s">
        <v>13</v>
      </c>
      <c r="G1871" s="2">
        <v>45531</v>
      </c>
    </row>
    <row r="1872" spans="1:7" x14ac:dyDescent="0.25">
      <c r="A1872" s="1">
        <v>5.0851600002170706E+18</v>
      </c>
      <c r="B1872" t="s">
        <v>14</v>
      </c>
      <c r="C1872" t="s">
        <v>52</v>
      </c>
      <c r="D1872" t="s">
        <v>54</v>
      </c>
      <c r="E1872" s="2">
        <v>45507</v>
      </c>
      <c r="F1872" t="s">
        <v>13</v>
      </c>
      <c r="G1872" s="2">
        <v>45507</v>
      </c>
    </row>
    <row r="1873" spans="1:7" x14ac:dyDescent="0.25">
      <c r="A1873" s="1">
        <v>5.0851600002170706E+18</v>
      </c>
      <c r="B1873" t="s">
        <v>14</v>
      </c>
      <c r="C1873" t="s">
        <v>52</v>
      </c>
      <c r="D1873" t="s">
        <v>54</v>
      </c>
      <c r="E1873" s="2">
        <v>45515</v>
      </c>
      <c r="F1873" t="s">
        <v>13</v>
      </c>
      <c r="G1873" s="2">
        <v>45516</v>
      </c>
    </row>
    <row r="1874" spans="1:7" x14ac:dyDescent="0.25">
      <c r="A1874" s="1">
        <v>5.0851600002170706E+18</v>
      </c>
      <c r="B1874" t="s">
        <v>14</v>
      </c>
      <c r="C1874" t="s">
        <v>52</v>
      </c>
      <c r="D1874" t="s">
        <v>54</v>
      </c>
      <c r="E1874" s="2">
        <v>45518</v>
      </c>
      <c r="F1874" t="s">
        <v>13</v>
      </c>
      <c r="G1874" s="2">
        <v>45518</v>
      </c>
    </row>
    <row r="1875" spans="1:7" x14ac:dyDescent="0.25">
      <c r="A1875" s="1">
        <v>5.0851600002170706E+18</v>
      </c>
      <c r="B1875" t="s">
        <v>14</v>
      </c>
      <c r="C1875" t="s">
        <v>52</v>
      </c>
      <c r="D1875" t="s">
        <v>54</v>
      </c>
      <c r="E1875" s="2">
        <v>45519</v>
      </c>
      <c r="F1875" t="s">
        <v>13</v>
      </c>
      <c r="G1875" s="2">
        <v>45520</v>
      </c>
    </row>
    <row r="1876" spans="1:7" x14ac:dyDescent="0.25">
      <c r="A1876" s="1">
        <v>5.0851600002170706E+18</v>
      </c>
      <c r="B1876" t="s">
        <v>14</v>
      </c>
      <c r="C1876" t="s">
        <v>52</v>
      </c>
      <c r="D1876" t="s">
        <v>54</v>
      </c>
      <c r="E1876" s="2">
        <v>45526</v>
      </c>
      <c r="F1876" t="s">
        <v>13</v>
      </c>
      <c r="G1876" s="2">
        <v>45526</v>
      </c>
    </row>
    <row r="1877" spans="1:7" x14ac:dyDescent="0.25">
      <c r="A1877" s="1">
        <v>5.0851600002170706E+18</v>
      </c>
      <c r="B1877" t="s">
        <v>14</v>
      </c>
      <c r="C1877" t="s">
        <v>52</v>
      </c>
      <c r="D1877" t="s">
        <v>54</v>
      </c>
      <c r="E1877" s="2">
        <v>45530</v>
      </c>
      <c r="F1877" t="s">
        <v>13</v>
      </c>
      <c r="G1877" s="2">
        <v>45530</v>
      </c>
    </row>
    <row r="1878" spans="1:7" x14ac:dyDescent="0.25">
      <c r="A1878" s="1">
        <v>5.0851600002170706E+18</v>
      </c>
      <c r="B1878" t="s">
        <v>14</v>
      </c>
      <c r="C1878" t="s">
        <v>52</v>
      </c>
      <c r="D1878" t="s">
        <v>54</v>
      </c>
      <c r="E1878" s="2">
        <v>45533</v>
      </c>
      <c r="F1878" t="s">
        <v>13</v>
      </c>
      <c r="G1878" s="2">
        <v>45533</v>
      </c>
    </row>
    <row r="1879" spans="1:7" x14ac:dyDescent="0.25">
      <c r="A1879" s="1">
        <v>5.0851600002170706E+18</v>
      </c>
      <c r="B1879" t="s">
        <v>14</v>
      </c>
      <c r="C1879" t="s">
        <v>52</v>
      </c>
      <c r="D1879" t="s">
        <v>54</v>
      </c>
      <c r="E1879" s="2">
        <v>45533</v>
      </c>
      <c r="F1879" t="s">
        <v>84</v>
      </c>
      <c r="G1879" s="2">
        <v>45533</v>
      </c>
    </row>
    <row r="1880" spans="1:7" x14ac:dyDescent="0.25">
      <c r="A1880" s="1">
        <v>5.0851600002170706E+18</v>
      </c>
      <c r="B1880" t="s">
        <v>14</v>
      </c>
      <c r="C1880" t="s">
        <v>52</v>
      </c>
      <c r="D1880" t="s">
        <v>54</v>
      </c>
      <c r="E1880" s="2">
        <v>45535</v>
      </c>
      <c r="F1880" t="s">
        <v>13</v>
      </c>
      <c r="G1880" s="2">
        <v>45537</v>
      </c>
    </row>
    <row r="1881" spans="1:7" x14ac:dyDescent="0.25">
      <c r="A1881" s="1">
        <v>5.0851600002170706E+18</v>
      </c>
      <c r="B1881" t="s">
        <v>14</v>
      </c>
      <c r="C1881" t="s">
        <v>52</v>
      </c>
      <c r="D1881" t="s">
        <v>55</v>
      </c>
      <c r="E1881" s="2">
        <v>45516</v>
      </c>
      <c r="F1881" t="s">
        <v>13</v>
      </c>
      <c r="G1881" s="2">
        <v>45517</v>
      </c>
    </row>
    <row r="1882" spans="1:7" x14ac:dyDescent="0.25">
      <c r="A1882" s="1">
        <v>5.0851600002170706E+18</v>
      </c>
      <c r="B1882" t="s">
        <v>14</v>
      </c>
      <c r="C1882" t="s">
        <v>52</v>
      </c>
      <c r="D1882" t="s">
        <v>55</v>
      </c>
      <c r="E1882" s="2">
        <v>45520</v>
      </c>
      <c r="F1882" t="s">
        <v>13</v>
      </c>
      <c r="G1882" s="2">
        <v>45521</v>
      </c>
    </row>
    <row r="1883" spans="1:7" x14ac:dyDescent="0.25">
      <c r="A1883" s="1">
        <v>5.0851600002170706E+18</v>
      </c>
      <c r="B1883" t="s">
        <v>14</v>
      </c>
      <c r="C1883" t="s">
        <v>52</v>
      </c>
      <c r="D1883" t="s">
        <v>55</v>
      </c>
      <c r="E1883" s="2">
        <v>45522</v>
      </c>
      <c r="F1883" t="s">
        <v>13</v>
      </c>
      <c r="G1883" s="2">
        <v>45523</v>
      </c>
    </row>
    <row r="1884" spans="1:7" x14ac:dyDescent="0.25">
      <c r="A1884" s="1">
        <v>5.0851600002170706E+18</v>
      </c>
      <c r="B1884" t="s">
        <v>14</v>
      </c>
      <c r="C1884" t="s">
        <v>52</v>
      </c>
      <c r="D1884" t="s">
        <v>55</v>
      </c>
      <c r="E1884" s="2">
        <v>45523</v>
      </c>
      <c r="F1884" t="s">
        <v>13</v>
      </c>
      <c r="G1884" s="2">
        <v>45581</v>
      </c>
    </row>
    <row r="1885" spans="1:7" x14ac:dyDescent="0.25">
      <c r="A1885" s="1">
        <v>5.0851600002170706E+18</v>
      </c>
      <c r="B1885" t="s">
        <v>14</v>
      </c>
      <c r="C1885" t="s">
        <v>52</v>
      </c>
      <c r="D1885" t="s">
        <v>55</v>
      </c>
      <c r="E1885" s="2">
        <v>45532</v>
      </c>
      <c r="F1885" t="s">
        <v>13</v>
      </c>
      <c r="G1885" s="2">
        <v>45534</v>
      </c>
    </row>
    <row r="1886" spans="1:7" x14ac:dyDescent="0.25">
      <c r="A1886" s="1">
        <v>5.0851600002170706E+18</v>
      </c>
      <c r="B1886" t="s">
        <v>14</v>
      </c>
      <c r="C1886" t="s">
        <v>52</v>
      </c>
      <c r="D1886" t="s">
        <v>57</v>
      </c>
      <c r="E1886" s="2">
        <v>44954</v>
      </c>
      <c r="F1886" t="s">
        <v>13</v>
      </c>
      <c r="G1886" s="2">
        <v>45496</v>
      </c>
    </row>
    <row r="1887" spans="1:7" x14ac:dyDescent="0.25">
      <c r="A1887" s="1">
        <v>5.0851600002170706E+18</v>
      </c>
      <c r="B1887" t="s">
        <v>14</v>
      </c>
      <c r="C1887" t="s">
        <v>52</v>
      </c>
      <c r="D1887" t="s">
        <v>57</v>
      </c>
      <c r="E1887" s="2">
        <v>44954</v>
      </c>
      <c r="F1887" t="s">
        <v>13</v>
      </c>
      <c r="G1887" s="2">
        <v>45516</v>
      </c>
    </row>
    <row r="1888" spans="1:7" x14ac:dyDescent="0.25">
      <c r="A1888" s="1">
        <v>5.0851600002170706E+18</v>
      </c>
      <c r="B1888" t="s">
        <v>14</v>
      </c>
      <c r="C1888" t="s">
        <v>52</v>
      </c>
      <c r="D1888" t="s">
        <v>57</v>
      </c>
      <c r="E1888" s="2">
        <v>44954</v>
      </c>
      <c r="F1888" t="s">
        <v>13</v>
      </c>
      <c r="G1888" s="2">
        <v>45559</v>
      </c>
    </row>
    <row r="1889" spans="1:7" x14ac:dyDescent="0.25">
      <c r="A1889" s="1">
        <v>5.0851600002170706E+18</v>
      </c>
      <c r="B1889" t="s">
        <v>14</v>
      </c>
      <c r="C1889" t="s">
        <v>52</v>
      </c>
      <c r="D1889" t="s">
        <v>57</v>
      </c>
      <c r="E1889" s="2">
        <v>45532</v>
      </c>
      <c r="F1889" t="s">
        <v>13</v>
      </c>
      <c r="G1889" s="2">
        <v>45537</v>
      </c>
    </row>
    <row r="1890" spans="1:7" x14ac:dyDescent="0.25">
      <c r="A1890" s="1">
        <v>5.0851600002170706E+18</v>
      </c>
      <c r="B1890" t="s">
        <v>14</v>
      </c>
      <c r="C1890" t="s">
        <v>52</v>
      </c>
      <c r="D1890" t="s">
        <v>58</v>
      </c>
      <c r="E1890" s="2">
        <v>44954</v>
      </c>
      <c r="F1890" t="s">
        <v>13</v>
      </c>
      <c r="G1890" s="2">
        <v>45497</v>
      </c>
    </row>
    <row r="1891" spans="1:7" x14ac:dyDescent="0.25">
      <c r="A1891" s="1">
        <v>5.0851600002170706E+18</v>
      </c>
      <c r="B1891" t="s">
        <v>14</v>
      </c>
      <c r="C1891" t="s">
        <v>52</v>
      </c>
      <c r="D1891" t="s">
        <v>58</v>
      </c>
      <c r="E1891" s="2">
        <v>45525</v>
      </c>
      <c r="F1891" t="s">
        <v>13</v>
      </c>
      <c r="G1891" s="2">
        <v>45553</v>
      </c>
    </row>
    <row r="1892" spans="1:7" x14ac:dyDescent="0.25">
      <c r="A1892" s="1">
        <v>5.0851600002170706E+18</v>
      </c>
      <c r="B1892" t="s">
        <v>14</v>
      </c>
      <c r="C1892" t="s">
        <v>53</v>
      </c>
      <c r="D1892" t="s">
        <v>54</v>
      </c>
      <c r="E1892" s="2">
        <v>45528</v>
      </c>
      <c r="F1892" t="s">
        <v>13</v>
      </c>
      <c r="G1892" s="2">
        <v>45530</v>
      </c>
    </row>
    <row r="1893" spans="1:7" x14ac:dyDescent="0.25">
      <c r="A1893" s="1">
        <v>5.0851600002170706E+18</v>
      </c>
      <c r="B1893" t="s">
        <v>14</v>
      </c>
      <c r="C1893" t="s">
        <v>53</v>
      </c>
      <c r="D1893" t="s">
        <v>55</v>
      </c>
      <c r="E1893" s="2">
        <v>45520</v>
      </c>
      <c r="F1893" t="s">
        <v>13</v>
      </c>
      <c r="G1893" s="2">
        <v>45521</v>
      </c>
    </row>
    <row r="1894" spans="1:7" x14ac:dyDescent="0.25">
      <c r="A1894" s="1">
        <v>5.0851600002170706E+18</v>
      </c>
      <c r="B1894" t="s">
        <v>14</v>
      </c>
      <c r="C1894" t="s">
        <v>13</v>
      </c>
      <c r="D1894" t="s">
        <v>54</v>
      </c>
      <c r="E1894" s="2">
        <v>45534</v>
      </c>
      <c r="F1894" t="s">
        <v>13</v>
      </c>
      <c r="G1894" s="2">
        <v>45534</v>
      </c>
    </row>
    <row r="1895" spans="1:7" x14ac:dyDescent="0.25">
      <c r="A1895" s="1">
        <v>5.0851600002170706E+18</v>
      </c>
      <c r="B1895" t="s">
        <v>14</v>
      </c>
      <c r="C1895" t="s">
        <v>131</v>
      </c>
      <c r="D1895" t="s">
        <v>57</v>
      </c>
      <c r="E1895" s="2">
        <v>44954</v>
      </c>
      <c r="F1895" t="s">
        <v>13</v>
      </c>
      <c r="G1895" s="2">
        <v>45513</v>
      </c>
    </row>
    <row r="1896" spans="1:7" x14ac:dyDescent="0.25">
      <c r="A1896" s="1">
        <v>5.0851600002170706E+18</v>
      </c>
      <c r="B1896" t="s">
        <v>14</v>
      </c>
      <c r="C1896" t="s">
        <v>21</v>
      </c>
      <c r="D1896" t="s">
        <v>54</v>
      </c>
      <c r="E1896" s="2">
        <v>45533</v>
      </c>
      <c r="F1896" t="s">
        <v>13</v>
      </c>
      <c r="G1896" s="2">
        <v>45533</v>
      </c>
    </row>
    <row r="1897" spans="1:7" x14ac:dyDescent="0.25">
      <c r="A1897" s="1">
        <v>5.0851600002170706E+18</v>
      </c>
      <c r="B1897" t="s">
        <v>14</v>
      </c>
      <c r="C1897" t="s">
        <v>21</v>
      </c>
      <c r="D1897" t="s">
        <v>58</v>
      </c>
      <c r="E1897" s="2">
        <v>44954</v>
      </c>
      <c r="F1897" t="s">
        <v>13</v>
      </c>
      <c r="G1897" s="2">
        <v>45513</v>
      </c>
    </row>
    <row r="1898" spans="1:7" x14ac:dyDescent="0.25">
      <c r="A1898" s="1">
        <v>5.0851600002170706E+18</v>
      </c>
      <c r="B1898" t="s">
        <v>14</v>
      </c>
      <c r="C1898" t="s">
        <v>27</v>
      </c>
      <c r="D1898" t="s">
        <v>54</v>
      </c>
      <c r="E1898" s="2">
        <v>45531</v>
      </c>
      <c r="F1898" t="s">
        <v>13</v>
      </c>
      <c r="G1898" s="2">
        <v>45531</v>
      </c>
    </row>
    <row r="1899" spans="1:7" x14ac:dyDescent="0.25">
      <c r="A1899" s="1">
        <v>5.0851600002170706E+18</v>
      </c>
      <c r="B1899" t="s">
        <v>14</v>
      </c>
      <c r="C1899" t="s">
        <v>28</v>
      </c>
      <c r="D1899" t="s">
        <v>57</v>
      </c>
      <c r="E1899" s="2">
        <v>45514</v>
      </c>
      <c r="F1899" t="s">
        <v>13</v>
      </c>
      <c r="G1899" s="2">
        <v>45517</v>
      </c>
    </row>
    <row r="1900" spans="1:7" x14ac:dyDescent="0.25">
      <c r="A1900" s="1">
        <v>5.0851600002170706E+18</v>
      </c>
      <c r="B1900" t="s">
        <v>14</v>
      </c>
      <c r="C1900" t="s">
        <v>60</v>
      </c>
      <c r="D1900" t="s">
        <v>57</v>
      </c>
      <c r="E1900" s="2">
        <v>44928</v>
      </c>
      <c r="F1900" t="s">
        <v>13</v>
      </c>
      <c r="G1900" s="2">
        <v>45499</v>
      </c>
    </row>
    <row r="1901" spans="1:7" x14ac:dyDescent="0.25">
      <c r="A1901" s="1">
        <v>5.0851600002170706E+18</v>
      </c>
      <c r="B1901" t="s">
        <v>14</v>
      </c>
      <c r="C1901" t="s">
        <v>60</v>
      </c>
      <c r="D1901" t="s">
        <v>58</v>
      </c>
      <c r="E1901" s="2">
        <v>44955</v>
      </c>
      <c r="F1901" t="s">
        <v>13</v>
      </c>
      <c r="G1901" s="2">
        <v>45511</v>
      </c>
    </row>
    <row r="1902" spans="1:7" x14ac:dyDescent="0.25">
      <c r="A1902" s="1">
        <v>5.0851600002170706E+18</v>
      </c>
      <c r="B1902" t="s">
        <v>14</v>
      </c>
      <c r="C1902" t="s">
        <v>29</v>
      </c>
      <c r="D1902" t="s">
        <v>55</v>
      </c>
      <c r="E1902" s="2">
        <v>45530</v>
      </c>
      <c r="F1902" t="s">
        <v>13</v>
      </c>
      <c r="G1902" s="2">
        <v>45534</v>
      </c>
    </row>
    <row r="1903" spans="1:7" x14ac:dyDescent="0.25">
      <c r="A1903" s="1">
        <v>5.0851600002170706E+18</v>
      </c>
      <c r="B1903" t="s">
        <v>14</v>
      </c>
      <c r="C1903" t="s">
        <v>35</v>
      </c>
      <c r="D1903" t="s">
        <v>54</v>
      </c>
      <c r="E1903" s="2">
        <v>45519</v>
      </c>
      <c r="F1903" t="s">
        <v>13</v>
      </c>
      <c r="G1903" s="2">
        <v>45519</v>
      </c>
    </row>
    <row r="1904" spans="1:7" x14ac:dyDescent="0.25">
      <c r="A1904" s="1">
        <v>5.0851600002170706E+18</v>
      </c>
      <c r="B1904" t="s">
        <v>14</v>
      </c>
      <c r="C1904" t="s">
        <v>35</v>
      </c>
      <c r="D1904" t="s">
        <v>54</v>
      </c>
      <c r="E1904" s="2">
        <v>45535</v>
      </c>
      <c r="F1904" t="s">
        <v>13</v>
      </c>
      <c r="G1904" s="2">
        <v>45535</v>
      </c>
    </row>
    <row r="1905" spans="1:7" x14ac:dyDescent="0.25">
      <c r="A1905" s="1">
        <v>5.0851600002170706E+18</v>
      </c>
      <c r="B1905" t="s">
        <v>14</v>
      </c>
      <c r="C1905" t="s">
        <v>35</v>
      </c>
      <c r="D1905" t="s">
        <v>55</v>
      </c>
      <c r="E1905" s="2">
        <v>45535</v>
      </c>
      <c r="F1905" t="s">
        <v>13</v>
      </c>
      <c r="G1905" s="2">
        <v>45538</v>
      </c>
    </row>
    <row r="1906" spans="1:7" x14ac:dyDescent="0.25">
      <c r="A1906" s="1">
        <v>5.0851600002170706E+18</v>
      </c>
      <c r="B1906" t="s">
        <v>14</v>
      </c>
      <c r="C1906" t="s">
        <v>189</v>
      </c>
      <c r="D1906" t="s">
        <v>57</v>
      </c>
      <c r="E1906" s="2">
        <v>44928</v>
      </c>
      <c r="F1906" t="s">
        <v>13</v>
      </c>
      <c r="G1906" s="2">
        <v>45498</v>
      </c>
    </row>
    <row r="1907" spans="1:7" x14ac:dyDescent="0.25">
      <c r="A1907" s="1">
        <v>5.0851600002170706E+18</v>
      </c>
      <c r="B1907" t="s">
        <v>14</v>
      </c>
      <c r="C1907" t="s">
        <v>40</v>
      </c>
      <c r="D1907" t="s">
        <v>54</v>
      </c>
      <c r="E1907" s="2">
        <v>45523</v>
      </c>
      <c r="F1907" t="s">
        <v>13</v>
      </c>
      <c r="G1907" s="2">
        <v>45523</v>
      </c>
    </row>
    <row r="1908" spans="1:7" x14ac:dyDescent="0.25">
      <c r="A1908" s="1">
        <v>5.0851600002170706E+18</v>
      </c>
      <c r="B1908" t="s">
        <v>14</v>
      </c>
      <c r="C1908" t="s">
        <v>40</v>
      </c>
      <c r="D1908" t="s">
        <v>54</v>
      </c>
      <c r="E1908" s="2">
        <v>45534</v>
      </c>
      <c r="F1908" t="s">
        <v>13</v>
      </c>
      <c r="G1908" s="2">
        <v>45534</v>
      </c>
    </row>
    <row r="1909" spans="1:7" x14ac:dyDescent="0.25">
      <c r="A1909" s="1">
        <v>5.0851600002170706E+18</v>
      </c>
      <c r="B1909" t="s">
        <v>14</v>
      </c>
      <c r="C1909" t="s">
        <v>40</v>
      </c>
      <c r="D1909" t="s">
        <v>55</v>
      </c>
      <c r="E1909" s="2">
        <v>45529</v>
      </c>
      <c r="F1909" t="s">
        <v>13</v>
      </c>
      <c r="G1909" s="2">
        <v>45583</v>
      </c>
    </row>
    <row r="1910" spans="1:7" x14ac:dyDescent="0.25">
      <c r="A1910" s="1">
        <v>5.0851600002170706E+18</v>
      </c>
      <c r="B1910" t="s">
        <v>14</v>
      </c>
      <c r="C1910" t="s">
        <v>40</v>
      </c>
      <c r="D1910" t="s">
        <v>57</v>
      </c>
      <c r="E1910" s="2">
        <v>44954</v>
      </c>
      <c r="F1910" t="s">
        <v>13</v>
      </c>
      <c r="G1910" s="2">
        <v>45552</v>
      </c>
    </row>
    <row r="1911" spans="1:7" x14ac:dyDescent="0.25">
      <c r="A1911" s="1">
        <v>5.0851600002170706E+18</v>
      </c>
      <c r="B1911" t="s">
        <v>14</v>
      </c>
      <c r="C1911" t="s">
        <v>112</v>
      </c>
      <c r="D1911" t="s">
        <v>54</v>
      </c>
      <c r="E1911" s="2">
        <v>45532</v>
      </c>
      <c r="F1911" t="s">
        <v>13</v>
      </c>
      <c r="G1911" s="2">
        <v>45532</v>
      </c>
    </row>
    <row r="1912" spans="1:7" x14ac:dyDescent="0.25">
      <c r="A1912" s="1">
        <v>5.0851600002170706E+18</v>
      </c>
      <c r="B1912" t="s">
        <v>14</v>
      </c>
      <c r="C1912" t="s">
        <v>112</v>
      </c>
      <c r="D1912" t="s">
        <v>55</v>
      </c>
      <c r="E1912" s="2">
        <v>45510</v>
      </c>
      <c r="F1912" t="s">
        <v>13</v>
      </c>
      <c r="G1912" s="2">
        <v>45513</v>
      </c>
    </row>
    <row r="1913" spans="1:7" x14ac:dyDescent="0.25">
      <c r="A1913" s="1">
        <v>5.0851600002170706E+18</v>
      </c>
      <c r="B1913" t="s">
        <v>14</v>
      </c>
      <c r="C1913" t="s">
        <v>112</v>
      </c>
      <c r="D1913" t="s">
        <v>55</v>
      </c>
      <c r="E1913" s="2">
        <v>45518</v>
      </c>
      <c r="F1913" t="s">
        <v>13</v>
      </c>
      <c r="G1913" s="2">
        <v>45519</v>
      </c>
    </row>
    <row r="1914" spans="1:7" x14ac:dyDescent="0.25">
      <c r="A1914" s="1">
        <v>5.0851600002170706E+18</v>
      </c>
      <c r="B1914" t="s">
        <v>14</v>
      </c>
      <c r="C1914" t="s">
        <v>48</v>
      </c>
      <c r="D1914" t="s">
        <v>54</v>
      </c>
      <c r="E1914" s="2">
        <v>45513</v>
      </c>
      <c r="F1914" t="s">
        <v>13</v>
      </c>
      <c r="G1914" s="2">
        <v>45513</v>
      </c>
    </row>
    <row r="1915" spans="1:7" x14ac:dyDescent="0.25">
      <c r="A1915" s="1">
        <v>5.0851600002170706E+18</v>
      </c>
      <c r="B1915" t="s">
        <v>14</v>
      </c>
      <c r="C1915" t="s">
        <v>48</v>
      </c>
      <c r="D1915" t="s">
        <v>54</v>
      </c>
      <c r="E1915" s="2">
        <v>45516</v>
      </c>
      <c r="F1915" t="s">
        <v>13</v>
      </c>
      <c r="G1915" s="2">
        <v>45517</v>
      </c>
    </row>
    <row r="1916" spans="1:7" x14ac:dyDescent="0.25">
      <c r="A1916" s="1">
        <v>5.0851600002170706E+18</v>
      </c>
      <c r="B1916" t="s">
        <v>14</v>
      </c>
      <c r="C1916" t="s">
        <v>48</v>
      </c>
      <c r="D1916" t="s">
        <v>57</v>
      </c>
      <c r="E1916" s="2">
        <v>44954</v>
      </c>
      <c r="F1916" t="s">
        <v>13</v>
      </c>
      <c r="G1916" s="2">
        <v>45552</v>
      </c>
    </row>
    <row r="1917" spans="1:7" x14ac:dyDescent="0.25">
      <c r="A1917" s="1">
        <v>5.0851600002170706E+18</v>
      </c>
      <c r="B1917" t="s">
        <v>14</v>
      </c>
      <c r="C1917" t="s">
        <v>49</v>
      </c>
      <c r="D1917" t="s">
        <v>57</v>
      </c>
      <c r="E1917" s="2">
        <v>45507</v>
      </c>
      <c r="F1917" t="s">
        <v>13</v>
      </c>
      <c r="G1917" s="2">
        <v>45513</v>
      </c>
    </row>
    <row r="1918" spans="1:7" x14ac:dyDescent="0.25">
      <c r="A1918" s="1">
        <v>5.0851600002170706E+18</v>
      </c>
      <c r="B1918" t="s">
        <v>14</v>
      </c>
      <c r="C1918" t="s">
        <v>257</v>
      </c>
      <c r="D1918" t="s">
        <v>57</v>
      </c>
      <c r="E1918" s="2">
        <v>44955</v>
      </c>
      <c r="F1918" t="s">
        <v>13</v>
      </c>
      <c r="G1918" s="2">
        <v>45511</v>
      </c>
    </row>
    <row r="1919" spans="1:7" x14ac:dyDescent="0.25">
      <c r="A1919" s="1">
        <v>5.0851600002170706E+18</v>
      </c>
      <c r="B1919" t="s">
        <v>14</v>
      </c>
      <c r="C1919" t="s">
        <v>52</v>
      </c>
      <c r="D1919" t="s">
        <v>54</v>
      </c>
      <c r="E1919" s="2">
        <v>45514</v>
      </c>
      <c r="F1919" t="s">
        <v>13</v>
      </c>
      <c r="G1919" s="2">
        <v>45514</v>
      </c>
    </row>
    <row r="1920" spans="1:7" x14ac:dyDescent="0.25">
      <c r="A1920" s="1">
        <v>5.0851600002170706E+18</v>
      </c>
      <c r="B1920" t="s">
        <v>14</v>
      </c>
      <c r="C1920" t="s">
        <v>52</v>
      </c>
      <c r="D1920" t="s">
        <v>54</v>
      </c>
      <c r="E1920" s="2">
        <v>45515</v>
      </c>
      <c r="F1920" t="s">
        <v>13</v>
      </c>
      <c r="G1920" s="2">
        <v>45516</v>
      </c>
    </row>
    <row r="1921" spans="1:7" x14ac:dyDescent="0.25">
      <c r="A1921" s="1">
        <v>5.0851600002170706E+18</v>
      </c>
      <c r="B1921" t="s">
        <v>14</v>
      </c>
      <c r="C1921" t="s">
        <v>52</v>
      </c>
      <c r="D1921" t="s">
        <v>54</v>
      </c>
      <c r="E1921" s="2">
        <v>45516</v>
      </c>
      <c r="F1921" t="s">
        <v>13</v>
      </c>
      <c r="G1921" s="2">
        <v>45516</v>
      </c>
    </row>
    <row r="1922" spans="1:7" x14ac:dyDescent="0.25">
      <c r="A1922" s="1">
        <v>5.0851600002170706E+18</v>
      </c>
      <c r="B1922" t="s">
        <v>14</v>
      </c>
      <c r="C1922" t="s">
        <v>52</v>
      </c>
      <c r="D1922" t="s">
        <v>54</v>
      </c>
      <c r="E1922" s="2">
        <v>45516</v>
      </c>
      <c r="F1922" t="s">
        <v>13</v>
      </c>
      <c r="G1922" s="2">
        <v>45517</v>
      </c>
    </row>
    <row r="1923" spans="1:7" x14ac:dyDescent="0.25">
      <c r="A1923" s="1">
        <v>5.0851600002170706E+18</v>
      </c>
      <c r="B1923" t="s">
        <v>14</v>
      </c>
      <c r="C1923" t="s">
        <v>52</v>
      </c>
      <c r="D1923" t="s">
        <v>54</v>
      </c>
      <c r="E1923" s="2">
        <v>45518</v>
      </c>
      <c r="F1923" t="s">
        <v>13</v>
      </c>
      <c r="G1923" s="2">
        <v>45518</v>
      </c>
    </row>
    <row r="1924" spans="1:7" x14ac:dyDescent="0.25">
      <c r="A1924" s="1">
        <v>5.0851600002170706E+18</v>
      </c>
      <c r="B1924" t="s">
        <v>14</v>
      </c>
      <c r="C1924" t="s">
        <v>52</v>
      </c>
      <c r="D1924" t="s">
        <v>54</v>
      </c>
      <c r="E1924" s="2">
        <v>45524</v>
      </c>
      <c r="F1924" t="s">
        <v>13</v>
      </c>
      <c r="G1924" s="2">
        <v>45525</v>
      </c>
    </row>
    <row r="1925" spans="1:7" x14ac:dyDescent="0.25">
      <c r="A1925" s="1">
        <v>5.0851600002170706E+18</v>
      </c>
      <c r="B1925" t="s">
        <v>14</v>
      </c>
      <c r="C1925" t="s">
        <v>52</v>
      </c>
      <c r="D1925" t="s">
        <v>54</v>
      </c>
      <c r="E1925" s="2">
        <v>45525</v>
      </c>
      <c r="F1925" t="s">
        <v>13</v>
      </c>
      <c r="G1925" s="2">
        <v>45526</v>
      </c>
    </row>
    <row r="1926" spans="1:7" x14ac:dyDescent="0.25">
      <c r="A1926" s="1">
        <v>5.0851600002170706E+18</v>
      </c>
      <c r="B1926" t="s">
        <v>14</v>
      </c>
      <c r="C1926" t="s">
        <v>52</v>
      </c>
      <c r="D1926" t="s">
        <v>54</v>
      </c>
      <c r="E1926" s="2">
        <v>45528</v>
      </c>
      <c r="F1926" t="s">
        <v>13</v>
      </c>
      <c r="G1926" s="2">
        <v>45530</v>
      </c>
    </row>
    <row r="1927" spans="1:7" x14ac:dyDescent="0.25">
      <c r="A1927" s="1">
        <v>5.0851600002170706E+18</v>
      </c>
      <c r="B1927" t="s">
        <v>14</v>
      </c>
      <c r="C1927" t="s">
        <v>52</v>
      </c>
      <c r="D1927" t="s">
        <v>54</v>
      </c>
      <c r="E1927" s="2">
        <v>45531</v>
      </c>
      <c r="F1927" t="s">
        <v>13</v>
      </c>
      <c r="G1927" s="2">
        <v>45531</v>
      </c>
    </row>
    <row r="1928" spans="1:7" x14ac:dyDescent="0.25">
      <c r="A1928" s="1">
        <v>5.0851600002170706E+18</v>
      </c>
      <c r="B1928" t="s">
        <v>14</v>
      </c>
      <c r="C1928" t="s">
        <v>52</v>
      </c>
      <c r="D1928" t="s">
        <v>54</v>
      </c>
      <c r="E1928" s="2">
        <v>45532</v>
      </c>
      <c r="F1928" t="s">
        <v>13</v>
      </c>
      <c r="G1928" s="2">
        <v>45532</v>
      </c>
    </row>
    <row r="1929" spans="1:7" x14ac:dyDescent="0.25">
      <c r="A1929" s="1">
        <v>5.0851600002170706E+18</v>
      </c>
      <c r="B1929" t="s">
        <v>14</v>
      </c>
      <c r="C1929" t="s">
        <v>52</v>
      </c>
      <c r="D1929" t="s">
        <v>55</v>
      </c>
      <c r="E1929" s="2">
        <v>45510</v>
      </c>
      <c r="F1929" t="s">
        <v>13</v>
      </c>
      <c r="G1929" s="2">
        <v>45513</v>
      </c>
    </row>
    <row r="1930" spans="1:7" x14ac:dyDescent="0.25">
      <c r="A1930" s="1">
        <v>5.0851600002170706E+18</v>
      </c>
      <c r="B1930" t="s">
        <v>14</v>
      </c>
      <c r="C1930" t="s">
        <v>52</v>
      </c>
      <c r="D1930" t="s">
        <v>55</v>
      </c>
      <c r="E1930" s="2">
        <v>45512</v>
      </c>
      <c r="F1930" t="s">
        <v>13</v>
      </c>
      <c r="G1930" s="2">
        <v>45513</v>
      </c>
    </row>
    <row r="1931" spans="1:7" x14ac:dyDescent="0.25">
      <c r="A1931" s="1">
        <v>5.0851600002170706E+18</v>
      </c>
      <c r="B1931" t="s">
        <v>14</v>
      </c>
      <c r="C1931" t="s">
        <v>52</v>
      </c>
      <c r="D1931" t="s">
        <v>55</v>
      </c>
      <c r="E1931" s="2">
        <v>45515</v>
      </c>
      <c r="F1931" t="s">
        <v>13</v>
      </c>
      <c r="G1931" s="2">
        <v>45516</v>
      </c>
    </row>
    <row r="1932" spans="1:7" x14ac:dyDescent="0.25">
      <c r="A1932" s="1">
        <v>5.0851600002170706E+18</v>
      </c>
      <c r="B1932" t="s">
        <v>14</v>
      </c>
      <c r="C1932" t="s">
        <v>52</v>
      </c>
      <c r="D1932" t="s">
        <v>55</v>
      </c>
      <c r="E1932" s="2">
        <v>45516</v>
      </c>
      <c r="F1932" t="s">
        <v>13</v>
      </c>
      <c r="G1932" s="2">
        <v>45516</v>
      </c>
    </row>
    <row r="1933" spans="1:7" x14ac:dyDescent="0.25">
      <c r="A1933" s="1">
        <v>5.0851600002170706E+18</v>
      </c>
      <c r="B1933" t="s">
        <v>14</v>
      </c>
      <c r="C1933" t="s">
        <v>52</v>
      </c>
      <c r="D1933" t="s">
        <v>55</v>
      </c>
      <c r="E1933" s="2">
        <v>45519</v>
      </c>
      <c r="F1933" t="s">
        <v>13</v>
      </c>
      <c r="G1933" s="2">
        <v>45520</v>
      </c>
    </row>
    <row r="1934" spans="1:7" x14ac:dyDescent="0.25">
      <c r="A1934" s="1">
        <v>5.0851600002170706E+18</v>
      </c>
      <c r="B1934" t="s">
        <v>14</v>
      </c>
      <c r="C1934" t="s">
        <v>52</v>
      </c>
      <c r="D1934" t="s">
        <v>55</v>
      </c>
      <c r="E1934" s="2">
        <v>45519</v>
      </c>
      <c r="F1934" t="s">
        <v>13</v>
      </c>
      <c r="G1934" s="2">
        <v>45583</v>
      </c>
    </row>
    <row r="1935" spans="1:7" x14ac:dyDescent="0.25">
      <c r="A1935" s="1">
        <v>5.0851600002170706E+18</v>
      </c>
      <c r="B1935" t="s">
        <v>14</v>
      </c>
      <c r="C1935" t="s">
        <v>52</v>
      </c>
      <c r="D1935" t="s">
        <v>55</v>
      </c>
      <c r="E1935" s="2">
        <v>45529</v>
      </c>
      <c r="F1935" t="s">
        <v>13</v>
      </c>
      <c r="G1935" s="2">
        <v>45583</v>
      </c>
    </row>
    <row r="1936" spans="1:7" x14ac:dyDescent="0.25">
      <c r="A1936" s="1">
        <v>5.0851600002170706E+18</v>
      </c>
      <c r="B1936" t="s">
        <v>14</v>
      </c>
      <c r="C1936" t="s">
        <v>52</v>
      </c>
      <c r="D1936" t="s">
        <v>55</v>
      </c>
      <c r="E1936" s="2">
        <v>45530</v>
      </c>
      <c r="F1936" t="s">
        <v>13</v>
      </c>
      <c r="G1936" s="2">
        <v>45583</v>
      </c>
    </row>
    <row r="1937" spans="1:7" x14ac:dyDescent="0.25">
      <c r="A1937" s="1">
        <v>5.0851600002170706E+18</v>
      </c>
      <c r="B1937" t="s">
        <v>14</v>
      </c>
      <c r="C1937" t="s">
        <v>52</v>
      </c>
      <c r="D1937" t="s">
        <v>55</v>
      </c>
      <c r="E1937" s="2">
        <v>45532</v>
      </c>
      <c r="F1937" t="s">
        <v>13</v>
      </c>
      <c r="G1937" s="2">
        <v>45583</v>
      </c>
    </row>
    <row r="1938" spans="1:7" x14ac:dyDescent="0.25">
      <c r="A1938" s="1">
        <v>5.0851600002170706E+18</v>
      </c>
      <c r="B1938" t="s">
        <v>14</v>
      </c>
      <c r="C1938" t="s">
        <v>52</v>
      </c>
      <c r="D1938" t="s">
        <v>55</v>
      </c>
      <c r="E1938" s="2">
        <v>45535</v>
      </c>
      <c r="F1938" t="s">
        <v>13</v>
      </c>
      <c r="G1938" s="2">
        <v>45537</v>
      </c>
    </row>
    <row r="1939" spans="1:7" x14ac:dyDescent="0.25">
      <c r="A1939" s="1">
        <v>5.0851600002170706E+18</v>
      </c>
      <c r="B1939" t="s">
        <v>14</v>
      </c>
      <c r="C1939" t="s">
        <v>52</v>
      </c>
      <c r="D1939" t="s">
        <v>57</v>
      </c>
      <c r="E1939" s="2">
        <v>44954</v>
      </c>
      <c r="F1939" t="s">
        <v>13</v>
      </c>
      <c r="G1939" s="2">
        <v>45496</v>
      </c>
    </row>
    <row r="1940" spans="1:7" x14ac:dyDescent="0.25">
      <c r="A1940" s="1">
        <v>5.0851600002170706E+18</v>
      </c>
      <c r="B1940" t="s">
        <v>14</v>
      </c>
      <c r="C1940" t="s">
        <v>52</v>
      </c>
      <c r="D1940" t="s">
        <v>57</v>
      </c>
      <c r="E1940" s="2">
        <v>44954</v>
      </c>
      <c r="F1940" t="s">
        <v>13</v>
      </c>
      <c r="G1940" s="2">
        <v>45516</v>
      </c>
    </row>
    <row r="1941" spans="1:7" x14ac:dyDescent="0.25">
      <c r="A1941" s="1">
        <v>5.0851600002170706E+18</v>
      </c>
      <c r="B1941" t="s">
        <v>14</v>
      </c>
      <c r="C1941" t="s">
        <v>52</v>
      </c>
      <c r="D1941" t="s">
        <v>57</v>
      </c>
      <c r="E1941" s="2">
        <v>44954</v>
      </c>
      <c r="F1941" t="s">
        <v>13</v>
      </c>
      <c r="G1941" s="2">
        <v>45552</v>
      </c>
    </row>
    <row r="1942" spans="1:7" x14ac:dyDescent="0.25">
      <c r="A1942" s="1">
        <v>5.0851600002170706E+18</v>
      </c>
      <c r="B1942" t="s">
        <v>14</v>
      </c>
      <c r="C1942" t="s">
        <v>52</v>
      </c>
      <c r="D1942" t="s">
        <v>57</v>
      </c>
      <c r="E1942" s="2">
        <v>45507</v>
      </c>
      <c r="F1942" t="s">
        <v>13</v>
      </c>
      <c r="G1942" s="2">
        <v>45513</v>
      </c>
    </row>
    <row r="1943" spans="1:7" x14ac:dyDescent="0.25">
      <c r="A1943" s="1">
        <v>5.0851600002170706E+18</v>
      </c>
      <c r="B1943" t="s">
        <v>14</v>
      </c>
      <c r="C1943" t="s">
        <v>52</v>
      </c>
      <c r="D1943" t="s">
        <v>57</v>
      </c>
      <c r="E1943" s="2">
        <v>45515</v>
      </c>
      <c r="F1943" t="s">
        <v>13</v>
      </c>
      <c r="G1943" s="2">
        <v>45517</v>
      </c>
    </row>
    <row r="1944" spans="1:7" x14ac:dyDescent="0.25">
      <c r="A1944" s="1">
        <v>5.0851600002170706E+18</v>
      </c>
      <c r="B1944" t="s">
        <v>14</v>
      </c>
      <c r="C1944" t="s">
        <v>52</v>
      </c>
      <c r="D1944" t="s">
        <v>57</v>
      </c>
      <c r="E1944" s="2">
        <v>45518</v>
      </c>
      <c r="F1944" t="s">
        <v>13</v>
      </c>
      <c r="G1944" s="2">
        <v>45604</v>
      </c>
    </row>
    <row r="1945" spans="1:7" x14ac:dyDescent="0.25">
      <c r="A1945" s="1">
        <v>5.0851600002170706E+18</v>
      </c>
      <c r="B1945" t="s">
        <v>14</v>
      </c>
      <c r="C1945" t="s">
        <v>52</v>
      </c>
      <c r="D1945" t="s">
        <v>57</v>
      </c>
      <c r="E1945" s="2">
        <v>45535</v>
      </c>
      <c r="F1945" t="s">
        <v>13</v>
      </c>
      <c r="G1945" s="2">
        <v>45541</v>
      </c>
    </row>
    <row r="1946" spans="1:7" x14ac:dyDescent="0.25">
      <c r="A1946" s="1">
        <v>5.0851600002170706E+18</v>
      </c>
      <c r="B1946" t="s">
        <v>14</v>
      </c>
      <c r="C1946" t="s">
        <v>52</v>
      </c>
      <c r="D1946" t="s">
        <v>58</v>
      </c>
      <c r="E1946" s="2">
        <v>44954</v>
      </c>
      <c r="F1946" t="s">
        <v>13</v>
      </c>
      <c r="G1946" s="2">
        <v>45517</v>
      </c>
    </row>
    <row r="1947" spans="1:7" x14ac:dyDescent="0.25">
      <c r="A1947" s="1">
        <v>5.0851600002170706E+18</v>
      </c>
      <c r="B1947" t="s">
        <v>14</v>
      </c>
      <c r="C1947" t="s">
        <v>52</v>
      </c>
      <c r="D1947" t="s">
        <v>58</v>
      </c>
      <c r="E1947" s="2">
        <v>44954</v>
      </c>
      <c r="F1947" t="s">
        <v>13</v>
      </c>
      <c r="G1947" s="2">
        <v>45547</v>
      </c>
    </row>
    <row r="1948" spans="1:7" x14ac:dyDescent="0.25">
      <c r="A1948" s="1">
        <v>5.0851600002170706E+18</v>
      </c>
      <c r="B1948" t="s">
        <v>14</v>
      </c>
      <c r="C1948" t="s">
        <v>52</v>
      </c>
      <c r="D1948" t="s">
        <v>58</v>
      </c>
      <c r="E1948" s="2">
        <v>45514</v>
      </c>
      <c r="F1948" t="s">
        <v>13</v>
      </c>
      <c r="G1948" s="2">
        <v>45604</v>
      </c>
    </row>
    <row r="1949" spans="1:7" x14ac:dyDescent="0.25">
      <c r="A1949" s="1">
        <v>5.0851600002170706E+18</v>
      </c>
      <c r="B1949" t="s">
        <v>14</v>
      </c>
      <c r="C1949" t="s">
        <v>52</v>
      </c>
      <c r="D1949" t="s">
        <v>58</v>
      </c>
      <c r="E1949" s="2">
        <v>45535</v>
      </c>
      <c r="F1949" t="s">
        <v>13</v>
      </c>
      <c r="G1949" s="2">
        <v>45541</v>
      </c>
    </row>
    <row r="1950" spans="1:7" x14ac:dyDescent="0.25">
      <c r="A1950" s="1">
        <v>5.0851600002170706E+18</v>
      </c>
      <c r="B1950" t="s">
        <v>14</v>
      </c>
      <c r="C1950" t="s">
        <v>53</v>
      </c>
      <c r="D1950" t="s">
        <v>54</v>
      </c>
      <c r="E1950" s="2">
        <v>45526</v>
      </c>
      <c r="F1950" t="s">
        <v>13</v>
      </c>
      <c r="G1950" s="2">
        <v>45527</v>
      </c>
    </row>
    <row r="1951" spans="1:7" x14ac:dyDescent="0.25">
      <c r="A1951" s="1">
        <v>5.0851600002170706E+18</v>
      </c>
      <c r="B1951" t="s">
        <v>14</v>
      </c>
      <c r="C1951" t="s">
        <v>53</v>
      </c>
      <c r="D1951" t="s">
        <v>54</v>
      </c>
      <c r="E1951" s="2">
        <v>45532</v>
      </c>
      <c r="F1951" t="s">
        <v>13</v>
      </c>
      <c r="G1951" s="2">
        <v>45532</v>
      </c>
    </row>
    <row r="1952" spans="1:7" x14ac:dyDescent="0.25">
      <c r="A1952" s="1">
        <v>5.0851600002170706E+18</v>
      </c>
      <c r="B1952" t="s">
        <v>14</v>
      </c>
      <c r="C1952" t="s">
        <v>53</v>
      </c>
      <c r="D1952" t="s">
        <v>54</v>
      </c>
      <c r="E1952" s="2">
        <v>45534</v>
      </c>
      <c r="F1952" t="s">
        <v>13</v>
      </c>
      <c r="G1952" s="2">
        <v>45534</v>
      </c>
    </row>
    <row r="1953" spans="1:7" x14ac:dyDescent="0.25">
      <c r="A1953" s="1">
        <v>5.0851600002170706E+18</v>
      </c>
      <c r="B1953" t="s">
        <v>14</v>
      </c>
      <c r="C1953" t="s">
        <v>53</v>
      </c>
      <c r="D1953" t="s">
        <v>57</v>
      </c>
      <c r="E1953" s="2">
        <v>45507</v>
      </c>
      <c r="F1953" t="s">
        <v>13</v>
      </c>
      <c r="G1953" s="2">
        <v>45513</v>
      </c>
    </row>
    <row r="1954" spans="1:7" x14ac:dyDescent="0.25">
      <c r="A1954" s="1">
        <v>5.0851600002170706E+18</v>
      </c>
      <c r="B1954" t="s">
        <v>14</v>
      </c>
      <c r="C1954" t="s">
        <v>231</v>
      </c>
      <c r="D1954" t="s">
        <v>57</v>
      </c>
      <c r="E1954" s="2">
        <v>44928</v>
      </c>
      <c r="F1954" t="s">
        <v>13</v>
      </c>
      <c r="G1954" s="2">
        <v>45498</v>
      </c>
    </row>
    <row r="1955" spans="1:7" x14ac:dyDescent="0.25">
      <c r="A1955" s="1">
        <v>5.0851600002198528E+18</v>
      </c>
      <c r="B1955" t="s">
        <v>14</v>
      </c>
      <c r="C1955" t="s">
        <v>52</v>
      </c>
      <c r="D1955" t="s">
        <v>55</v>
      </c>
      <c r="E1955" s="2">
        <v>45528</v>
      </c>
      <c r="F1955" t="s">
        <v>13</v>
      </c>
      <c r="G1955" s="2">
        <v>45545</v>
      </c>
    </row>
    <row r="1956" spans="1:7" x14ac:dyDescent="0.25">
      <c r="A1956" s="1">
        <v>5.0851600002218158E+18</v>
      </c>
      <c r="B1956" t="s">
        <v>14</v>
      </c>
      <c r="C1956" t="s">
        <v>16</v>
      </c>
      <c r="D1956" t="s">
        <v>58</v>
      </c>
      <c r="E1956" s="2">
        <v>44954</v>
      </c>
      <c r="F1956" t="s">
        <v>13</v>
      </c>
      <c r="G1956" s="2">
        <v>45527</v>
      </c>
    </row>
    <row r="1957" spans="1:7" x14ac:dyDescent="0.25">
      <c r="A1957" s="1">
        <v>5.0851600002218158E+18</v>
      </c>
      <c r="B1957" t="s">
        <v>14</v>
      </c>
      <c r="C1957" t="s">
        <v>19</v>
      </c>
      <c r="D1957" t="s">
        <v>57</v>
      </c>
      <c r="E1957" s="2">
        <v>45512</v>
      </c>
      <c r="F1957" t="s">
        <v>13</v>
      </c>
      <c r="G1957" s="2">
        <v>45517</v>
      </c>
    </row>
    <row r="1958" spans="1:7" x14ac:dyDescent="0.25">
      <c r="A1958" s="1">
        <v>5.0851600002218158E+18</v>
      </c>
      <c r="B1958" t="s">
        <v>14</v>
      </c>
      <c r="C1958" t="s">
        <v>21</v>
      </c>
      <c r="D1958" t="s">
        <v>54</v>
      </c>
      <c r="E1958" s="2">
        <v>45518</v>
      </c>
      <c r="F1958" t="s">
        <v>13</v>
      </c>
      <c r="G1958" s="2">
        <v>45518</v>
      </c>
    </row>
    <row r="1959" spans="1:7" x14ac:dyDescent="0.25">
      <c r="A1959" s="1">
        <v>5.0851600002218158E+18</v>
      </c>
      <c r="B1959" t="s">
        <v>14</v>
      </c>
      <c r="C1959" t="s">
        <v>258</v>
      </c>
      <c r="D1959" t="s">
        <v>58</v>
      </c>
      <c r="E1959" s="2">
        <v>45511</v>
      </c>
      <c r="F1959" t="s">
        <v>13</v>
      </c>
      <c r="G1959" s="2">
        <v>45516</v>
      </c>
    </row>
    <row r="1960" spans="1:7" x14ac:dyDescent="0.25">
      <c r="A1960" s="1">
        <v>5.0851600002218158E+18</v>
      </c>
      <c r="B1960" t="s">
        <v>14</v>
      </c>
      <c r="C1960" t="s">
        <v>24</v>
      </c>
      <c r="D1960" t="s">
        <v>54</v>
      </c>
      <c r="E1960" s="2">
        <v>45530</v>
      </c>
      <c r="F1960" t="s">
        <v>13</v>
      </c>
      <c r="G1960" s="2">
        <v>45530</v>
      </c>
    </row>
    <row r="1961" spans="1:7" x14ac:dyDescent="0.25">
      <c r="A1961" s="1">
        <v>5.0851600002218158E+18</v>
      </c>
      <c r="B1961" t="s">
        <v>14</v>
      </c>
      <c r="C1961" t="s">
        <v>28</v>
      </c>
      <c r="D1961" t="s">
        <v>54</v>
      </c>
      <c r="E1961" s="2">
        <v>45508</v>
      </c>
      <c r="F1961" t="s">
        <v>13</v>
      </c>
      <c r="G1961" s="2">
        <v>45509</v>
      </c>
    </row>
    <row r="1962" spans="1:7" x14ac:dyDescent="0.25">
      <c r="A1962" s="1">
        <v>5.0851600002218158E+18</v>
      </c>
      <c r="B1962" t="s">
        <v>14</v>
      </c>
      <c r="C1962" t="s">
        <v>29</v>
      </c>
      <c r="D1962" t="s">
        <v>55</v>
      </c>
      <c r="E1962" s="2">
        <v>45507</v>
      </c>
      <c r="F1962" t="s">
        <v>13</v>
      </c>
      <c r="G1962" s="2">
        <v>45509</v>
      </c>
    </row>
    <row r="1963" spans="1:7" x14ac:dyDescent="0.25">
      <c r="A1963" s="1">
        <v>5.0851600002218158E+18</v>
      </c>
      <c r="B1963" t="s">
        <v>14</v>
      </c>
      <c r="C1963" t="s">
        <v>29</v>
      </c>
      <c r="D1963" t="s">
        <v>55</v>
      </c>
      <c r="E1963" s="2">
        <v>45511</v>
      </c>
      <c r="F1963" t="s">
        <v>13</v>
      </c>
      <c r="G1963" s="2">
        <v>45511</v>
      </c>
    </row>
    <row r="1964" spans="1:7" x14ac:dyDescent="0.25">
      <c r="A1964" s="1">
        <v>5.0851600002218158E+18</v>
      </c>
      <c r="B1964" t="s">
        <v>14</v>
      </c>
      <c r="C1964" t="s">
        <v>168</v>
      </c>
      <c r="D1964" t="s">
        <v>54</v>
      </c>
      <c r="E1964" s="2">
        <v>45534</v>
      </c>
      <c r="F1964" t="s">
        <v>13</v>
      </c>
      <c r="G1964" s="2">
        <v>45534</v>
      </c>
    </row>
    <row r="1965" spans="1:7" x14ac:dyDescent="0.25">
      <c r="A1965" s="1">
        <v>5.0851600002218158E+18</v>
      </c>
      <c r="B1965" t="s">
        <v>14</v>
      </c>
      <c r="C1965" t="s">
        <v>33</v>
      </c>
      <c r="D1965" t="s">
        <v>54</v>
      </c>
      <c r="E1965" s="2">
        <v>45510</v>
      </c>
      <c r="F1965" t="s">
        <v>13</v>
      </c>
      <c r="G1965" s="2">
        <v>45511</v>
      </c>
    </row>
    <row r="1966" spans="1:7" x14ac:dyDescent="0.25">
      <c r="A1966" s="1">
        <v>5.0851600002218158E+18</v>
      </c>
      <c r="B1966" t="s">
        <v>14</v>
      </c>
      <c r="C1966" t="s">
        <v>33</v>
      </c>
      <c r="D1966" t="s">
        <v>54</v>
      </c>
      <c r="E1966" s="2">
        <v>45519</v>
      </c>
      <c r="F1966" t="s">
        <v>13</v>
      </c>
      <c r="G1966" s="2">
        <v>45519</v>
      </c>
    </row>
    <row r="1967" spans="1:7" x14ac:dyDescent="0.25">
      <c r="A1967" s="1">
        <v>5.0851600002218158E+18</v>
      </c>
      <c r="B1967" t="s">
        <v>14</v>
      </c>
      <c r="C1967" t="s">
        <v>33</v>
      </c>
      <c r="D1967" t="s">
        <v>55</v>
      </c>
      <c r="E1967" s="2">
        <v>45522</v>
      </c>
      <c r="F1967" t="s">
        <v>13</v>
      </c>
      <c r="G1967" s="2">
        <v>45524</v>
      </c>
    </row>
    <row r="1968" spans="1:7" x14ac:dyDescent="0.25">
      <c r="A1968" s="1">
        <v>5.0851600002218158E+18</v>
      </c>
      <c r="B1968" t="s">
        <v>14</v>
      </c>
      <c r="C1968" t="s">
        <v>33</v>
      </c>
      <c r="D1968" t="s">
        <v>58</v>
      </c>
      <c r="E1968" s="2">
        <v>45527</v>
      </c>
      <c r="F1968" t="s">
        <v>13</v>
      </c>
      <c r="G1968" s="2">
        <v>45532</v>
      </c>
    </row>
    <row r="1969" spans="1:7" x14ac:dyDescent="0.25">
      <c r="A1969" s="1">
        <v>5.0851600002218158E+18</v>
      </c>
      <c r="B1969" t="s">
        <v>14</v>
      </c>
      <c r="C1969" t="s">
        <v>35</v>
      </c>
      <c r="D1969" t="s">
        <v>55</v>
      </c>
      <c r="E1969" s="2">
        <v>45509</v>
      </c>
      <c r="F1969" t="s">
        <v>13</v>
      </c>
      <c r="G1969" s="2">
        <v>45510</v>
      </c>
    </row>
    <row r="1970" spans="1:7" x14ac:dyDescent="0.25">
      <c r="A1970" s="1">
        <v>5.0851600002218158E+18</v>
      </c>
      <c r="B1970" t="s">
        <v>14</v>
      </c>
      <c r="C1970" t="s">
        <v>35</v>
      </c>
      <c r="D1970" t="s">
        <v>55</v>
      </c>
      <c r="E1970" s="2">
        <v>45516</v>
      </c>
      <c r="F1970" t="s">
        <v>13</v>
      </c>
      <c r="G1970" s="2">
        <v>45519</v>
      </c>
    </row>
    <row r="1971" spans="1:7" x14ac:dyDescent="0.25">
      <c r="A1971" s="1">
        <v>5.0851600002218158E+18</v>
      </c>
      <c r="B1971" t="s">
        <v>14</v>
      </c>
      <c r="C1971" t="s">
        <v>35</v>
      </c>
      <c r="D1971" t="s">
        <v>64</v>
      </c>
      <c r="E1971" s="2">
        <v>45511</v>
      </c>
      <c r="F1971" t="s">
        <v>13</v>
      </c>
      <c r="G1971" s="2">
        <v>45520</v>
      </c>
    </row>
    <row r="1972" spans="1:7" x14ac:dyDescent="0.25">
      <c r="A1972" s="1">
        <v>5.0851600002218158E+18</v>
      </c>
      <c r="B1972" t="s">
        <v>14</v>
      </c>
      <c r="C1972" t="s">
        <v>99</v>
      </c>
      <c r="D1972" t="s">
        <v>54</v>
      </c>
      <c r="E1972" s="2">
        <v>45531</v>
      </c>
      <c r="F1972" t="s">
        <v>13</v>
      </c>
      <c r="G1972" s="2">
        <v>45531</v>
      </c>
    </row>
    <row r="1973" spans="1:7" x14ac:dyDescent="0.25">
      <c r="A1973" s="1">
        <v>5.0851600002218158E+18</v>
      </c>
      <c r="B1973" t="s">
        <v>14</v>
      </c>
      <c r="C1973" t="s">
        <v>99</v>
      </c>
      <c r="D1973" t="s">
        <v>64</v>
      </c>
      <c r="E1973" s="2">
        <v>45505</v>
      </c>
      <c r="F1973" t="s">
        <v>13</v>
      </c>
      <c r="G1973" s="2">
        <v>45588</v>
      </c>
    </row>
    <row r="1974" spans="1:7" x14ac:dyDescent="0.25">
      <c r="A1974" s="1">
        <v>5.0851600002218158E+18</v>
      </c>
      <c r="B1974" t="s">
        <v>14</v>
      </c>
      <c r="C1974" t="s">
        <v>56</v>
      </c>
      <c r="D1974" t="s">
        <v>55</v>
      </c>
      <c r="E1974" s="2">
        <v>45510</v>
      </c>
      <c r="F1974" t="s">
        <v>13</v>
      </c>
      <c r="G1974" s="2">
        <v>45511</v>
      </c>
    </row>
    <row r="1975" spans="1:7" x14ac:dyDescent="0.25">
      <c r="A1975" s="1">
        <v>5.0851600002218158E+18</v>
      </c>
      <c r="B1975" t="s">
        <v>14</v>
      </c>
      <c r="C1975" t="s">
        <v>56</v>
      </c>
      <c r="D1975" t="s">
        <v>57</v>
      </c>
      <c r="E1975" s="2">
        <v>45508</v>
      </c>
      <c r="F1975" t="s">
        <v>13</v>
      </c>
      <c r="G1975" s="2">
        <v>45513</v>
      </c>
    </row>
    <row r="1976" spans="1:7" x14ac:dyDescent="0.25">
      <c r="A1976" s="1">
        <v>5.0851600002218158E+18</v>
      </c>
      <c r="B1976" t="s">
        <v>14</v>
      </c>
      <c r="C1976" t="s">
        <v>40</v>
      </c>
      <c r="D1976" t="s">
        <v>54</v>
      </c>
      <c r="E1976" s="2">
        <v>45509</v>
      </c>
      <c r="F1976" t="s">
        <v>13</v>
      </c>
      <c r="G1976" s="2">
        <v>45509</v>
      </c>
    </row>
    <row r="1977" spans="1:7" x14ac:dyDescent="0.25">
      <c r="A1977" s="1">
        <v>5.0851600002218158E+18</v>
      </c>
      <c r="B1977" t="s">
        <v>14</v>
      </c>
      <c r="C1977" t="s">
        <v>41</v>
      </c>
      <c r="D1977" t="s">
        <v>54</v>
      </c>
      <c r="E1977" s="2">
        <v>45532</v>
      </c>
      <c r="F1977" t="s">
        <v>13</v>
      </c>
      <c r="G1977" s="2">
        <v>45532</v>
      </c>
    </row>
    <row r="1978" spans="1:7" x14ac:dyDescent="0.25">
      <c r="A1978" s="1">
        <v>5.0851600002218158E+18</v>
      </c>
      <c r="B1978" t="s">
        <v>14</v>
      </c>
      <c r="C1978" t="s">
        <v>44</v>
      </c>
      <c r="D1978" t="s">
        <v>54</v>
      </c>
      <c r="E1978" s="2">
        <v>45515</v>
      </c>
      <c r="F1978" t="s">
        <v>13</v>
      </c>
      <c r="G1978" s="2">
        <v>45516</v>
      </c>
    </row>
    <row r="1979" spans="1:7" x14ac:dyDescent="0.25">
      <c r="A1979" s="1">
        <v>5.0851600002218158E+18</v>
      </c>
      <c r="B1979" t="s">
        <v>14</v>
      </c>
      <c r="C1979" t="s">
        <v>259</v>
      </c>
      <c r="D1979" t="s">
        <v>55</v>
      </c>
      <c r="E1979" s="2">
        <v>45509</v>
      </c>
      <c r="F1979" t="s">
        <v>13</v>
      </c>
      <c r="G1979" s="2">
        <v>45519</v>
      </c>
    </row>
    <row r="1980" spans="1:7" x14ac:dyDescent="0.25">
      <c r="A1980" s="1">
        <v>5.0851600002218158E+18</v>
      </c>
      <c r="B1980" t="s">
        <v>14</v>
      </c>
      <c r="C1980" t="s">
        <v>211</v>
      </c>
      <c r="D1980" t="s">
        <v>58</v>
      </c>
      <c r="E1980" s="2">
        <v>45515</v>
      </c>
      <c r="F1980" t="s">
        <v>13</v>
      </c>
      <c r="G1980" s="2">
        <v>45587</v>
      </c>
    </row>
    <row r="1981" spans="1:7" x14ac:dyDescent="0.25">
      <c r="A1981" s="1">
        <v>5.0851600002218158E+18</v>
      </c>
      <c r="B1981" t="s">
        <v>14</v>
      </c>
      <c r="C1981" t="s">
        <v>48</v>
      </c>
      <c r="D1981" t="s">
        <v>245</v>
      </c>
      <c r="E1981" s="2">
        <v>45508</v>
      </c>
      <c r="F1981" t="s">
        <v>13</v>
      </c>
      <c r="G1981" s="2">
        <v>45518</v>
      </c>
    </row>
    <row r="1982" spans="1:7" x14ac:dyDescent="0.25">
      <c r="A1982" s="1">
        <v>5.0851600002218158E+18</v>
      </c>
      <c r="B1982" t="s">
        <v>14</v>
      </c>
      <c r="C1982" t="s">
        <v>48</v>
      </c>
      <c r="D1982" t="s">
        <v>54</v>
      </c>
      <c r="E1982" s="2">
        <v>45520</v>
      </c>
      <c r="F1982" t="s">
        <v>13</v>
      </c>
      <c r="G1982" s="2">
        <v>45520</v>
      </c>
    </row>
    <row r="1983" spans="1:7" x14ac:dyDescent="0.25">
      <c r="A1983" s="1">
        <v>5.0851600002218158E+18</v>
      </c>
      <c r="B1983" t="s">
        <v>14</v>
      </c>
      <c r="C1983" t="s">
        <v>48</v>
      </c>
      <c r="D1983" t="s">
        <v>57</v>
      </c>
      <c r="E1983" s="2">
        <v>45529</v>
      </c>
      <c r="F1983" t="s">
        <v>13</v>
      </c>
      <c r="G1983" s="2">
        <v>45531</v>
      </c>
    </row>
    <row r="1984" spans="1:7" x14ac:dyDescent="0.25">
      <c r="A1984" s="1">
        <v>5.0851600002218158E+18</v>
      </c>
      <c r="B1984" t="s">
        <v>14</v>
      </c>
      <c r="C1984" t="s">
        <v>252</v>
      </c>
      <c r="D1984" t="s">
        <v>57</v>
      </c>
      <c r="E1984" s="2">
        <v>44955</v>
      </c>
      <c r="F1984" t="s">
        <v>13</v>
      </c>
      <c r="G1984" s="2">
        <v>45547</v>
      </c>
    </row>
    <row r="1985" spans="1:7" x14ac:dyDescent="0.25">
      <c r="A1985" s="1">
        <v>5.0851600002218158E+18</v>
      </c>
      <c r="B1985" t="s">
        <v>14</v>
      </c>
      <c r="C1985" t="s">
        <v>52</v>
      </c>
      <c r="D1985" t="s">
        <v>54</v>
      </c>
      <c r="E1985" s="2">
        <v>45507</v>
      </c>
      <c r="F1985" t="s">
        <v>13</v>
      </c>
      <c r="G1985" s="2">
        <v>45507</v>
      </c>
    </row>
    <row r="1986" spans="1:7" x14ac:dyDescent="0.25">
      <c r="A1986" s="1">
        <v>5.0851600002218158E+18</v>
      </c>
      <c r="B1986" t="s">
        <v>14</v>
      </c>
      <c r="C1986" t="s">
        <v>52</v>
      </c>
      <c r="D1986" t="s">
        <v>54</v>
      </c>
      <c r="E1986" s="2">
        <v>45508</v>
      </c>
      <c r="F1986" t="s">
        <v>13</v>
      </c>
      <c r="G1986" s="2">
        <v>45509</v>
      </c>
    </row>
    <row r="1987" spans="1:7" x14ac:dyDescent="0.25">
      <c r="A1987" s="1">
        <v>5.0851600002218158E+18</v>
      </c>
      <c r="B1987" t="s">
        <v>14</v>
      </c>
      <c r="C1987" t="s">
        <v>52</v>
      </c>
      <c r="D1987" t="s">
        <v>54</v>
      </c>
      <c r="E1987" s="2">
        <v>45509</v>
      </c>
      <c r="F1987" t="s">
        <v>13</v>
      </c>
      <c r="G1987" s="2">
        <v>45509</v>
      </c>
    </row>
    <row r="1988" spans="1:7" x14ac:dyDescent="0.25">
      <c r="A1988" s="1">
        <v>5.0851600002218158E+18</v>
      </c>
      <c r="B1988" t="s">
        <v>14</v>
      </c>
      <c r="C1988" t="s">
        <v>52</v>
      </c>
      <c r="D1988" t="s">
        <v>54</v>
      </c>
      <c r="E1988" s="2">
        <v>45516</v>
      </c>
      <c r="F1988" t="s">
        <v>13</v>
      </c>
      <c r="G1988" s="2">
        <v>45516</v>
      </c>
    </row>
    <row r="1989" spans="1:7" x14ac:dyDescent="0.25">
      <c r="A1989" s="1">
        <v>5.0851600002218158E+18</v>
      </c>
      <c r="B1989" t="s">
        <v>14</v>
      </c>
      <c r="C1989" t="s">
        <v>52</v>
      </c>
      <c r="D1989" t="s">
        <v>54</v>
      </c>
      <c r="E1989" s="2">
        <v>45522</v>
      </c>
      <c r="F1989" t="s">
        <v>13</v>
      </c>
      <c r="G1989" s="2">
        <v>45523</v>
      </c>
    </row>
    <row r="1990" spans="1:7" x14ac:dyDescent="0.25">
      <c r="A1990" s="1">
        <v>5.0851600002218158E+18</v>
      </c>
      <c r="B1990" t="s">
        <v>14</v>
      </c>
      <c r="C1990" t="s">
        <v>52</v>
      </c>
      <c r="D1990" t="s">
        <v>54</v>
      </c>
      <c r="E1990" s="2">
        <v>45524</v>
      </c>
      <c r="F1990" t="s">
        <v>13</v>
      </c>
      <c r="G1990" s="2">
        <v>45524</v>
      </c>
    </row>
    <row r="1991" spans="1:7" x14ac:dyDescent="0.25">
      <c r="A1991" s="1">
        <v>5.0851600002218158E+18</v>
      </c>
      <c r="B1991" t="s">
        <v>14</v>
      </c>
      <c r="C1991" t="s">
        <v>52</v>
      </c>
      <c r="D1991" t="s">
        <v>54</v>
      </c>
      <c r="E1991" s="2">
        <v>45525</v>
      </c>
      <c r="F1991" t="s">
        <v>13</v>
      </c>
      <c r="G1991" s="2">
        <v>45525</v>
      </c>
    </row>
    <row r="1992" spans="1:7" x14ac:dyDescent="0.25">
      <c r="A1992" s="1">
        <v>5.0851600002218158E+18</v>
      </c>
      <c r="B1992" t="s">
        <v>14</v>
      </c>
      <c r="C1992" t="s">
        <v>52</v>
      </c>
      <c r="D1992" t="s">
        <v>54</v>
      </c>
      <c r="E1992" s="2">
        <v>45533</v>
      </c>
      <c r="F1992" t="s">
        <v>13</v>
      </c>
      <c r="G1992" s="2">
        <v>45533</v>
      </c>
    </row>
    <row r="1993" spans="1:7" x14ac:dyDescent="0.25">
      <c r="A1993" s="1">
        <v>5.0851600002218158E+18</v>
      </c>
      <c r="B1993" t="s">
        <v>14</v>
      </c>
      <c r="C1993" t="s">
        <v>52</v>
      </c>
      <c r="D1993" t="s">
        <v>54</v>
      </c>
      <c r="E1993" s="2">
        <v>45534</v>
      </c>
      <c r="F1993" t="s">
        <v>13</v>
      </c>
      <c r="G1993" s="2">
        <v>45535</v>
      </c>
    </row>
    <row r="1994" spans="1:7" x14ac:dyDescent="0.25">
      <c r="A1994" s="1">
        <v>5.0851600002218158E+18</v>
      </c>
      <c r="B1994" t="s">
        <v>14</v>
      </c>
      <c r="C1994" t="s">
        <v>52</v>
      </c>
      <c r="D1994" t="s">
        <v>55</v>
      </c>
      <c r="E1994" s="2">
        <v>45507</v>
      </c>
      <c r="F1994" t="s">
        <v>13</v>
      </c>
      <c r="G1994" s="2">
        <v>45509</v>
      </c>
    </row>
    <row r="1995" spans="1:7" x14ac:dyDescent="0.25">
      <c r="A1995" s="1">
        <v>5.0851600002218158E+18</v>
      </c>
      <c r="B1995" t="s">
        <v>14</v>
      </c>
      <c r="C1995" t="s">
        <v>52</v>
      </c>
      <c r="D1995" t="s">
        <v>55</v>
      </c>
      <c r="E1995" s="2">
        <v>45508</v>
      </c>
      <c r="F1995" t="s">
        <v>13</v>
      </c>
      <c r="G1995" s="2">
        <v>45510</v>
      </c>
    </row>
    <row r="1996" spans="1:7" x14ac:dyDescent="0.25">
      <c r="A1996" s="1">
        <v>5.0851600002218158E+18</v>
      </c>
      <c r="B1996" t="s">
        <v>14</v>
      </c>
      <c r="C1996" t="s">
        <v>52</v>
      </c>
      <c r="D1996" t="s">
        <v>55</v>
      </c>
      <c r="E1996" s="2">
        <v>45511</v>
      </c>
      <c r="F1996" t="s">
        <v>13</v>
      </c>
      <c r="G1996" s="2">
        <v>45513</v>
      </c>
    </row>
    <row r="1997" spans="1:7" x14ac:dyDescent="0.25">
      <c r="A1997" s="1">
        <v>5.0851600002218158E+18</v>
      </c>
      <c r="B1997" t="s">
        <v>14</v>
      </c>
      <c r="C1997" t="s">
        <v>52</v>
      </c>
      <c r="D1997" t="s">
        <v>55</v>
      </c>
      <c r="E1997" s="2">
        <v>45516</v>
      </c>
      <c r="F1997" t="s">
        <v>13</v>
      </c>
      <c r="G1997" s="2">
        <v>45518</v>
      </c>
    </row>
    <row r="1998" spans="1:7" x14ac:dyDescent="0.25">
      <c r="A1998" s="1">
        <v>5.0851600002218158E+18</v>
      </c>
      <c r="B1998" t="s">
        <v>14</v>
      </c>
      <c r="C1998" t="s">
        <v>52</v>
      </c>
      <c r="D1998" t="s">
        <v>55</v>
      </c>
      <c r="E1998" s="2">
        <v>45525</v>
      </c>
      <c r="F1998" t="s">
        <v>13</v>
      </c>
      <c r="G1998" s="2">
        <v>45525</v>
      </c>
    </row>
    <row r="1999" spans="1:7" x14ac:dyDescent="0.25">
      <c r="A1999" s="1">
        <v>5.0851600002218158E+18</v>
      </c>
      <c r="B1999" t="s">
        <v>14</v>
      </c>
      <c r="C1999" t="s">
        <v>52</v>
      </c>
      <c r="D1999" t="s">
        <v>55</v>
      </c>
      <c r="E1999" s="2">
        <v>45526</v>
      </c>
      <c r="F1999" t="s">
        <v>13</v>
      </c>
      <c r="G1999" s="2">
        <v>45526</v>
      </c>
    </row>
    <row r="2000" spans="1:7" x14ac:dyDescent="0.25">
      <c r="A2000" s="1">
        <v>5.0851600002218158E+18</v>
      </c>
      <c r="B2000" t="s">
        <v>14</v>
      </c>
      <c r="C2000" t="s">
        <v>52</v>
      </c>
      <c r="D2000" t="s">
        <v>55</v>
      </c>
      <c r="E2000" s="2">
        <v>45531</v>
      </c>
      <c r="F2000" t="s">
        <v>13</v>
      </c>
      <c r="G2000" s="2">
        <v>45532</v>
      </c>
    </row>
    <row r="2001" spans="1:7" x14ac:dyDescent="0.25">
      <c r="A2001" s="1">
        <v>5.0851600002218158E+18</v>
      </c>
      <c r="B2001" t="s">
        <v>14</v>
      </c>
      <c r="C2001" t="s">
        <v>52</v>
      </c>
      <c r="D2001" t="s">
        <v>57</v>
      </c>
      <c r="E2001" s="2">
        <v>44954</v>
      </c>
      <c r="F2001" t="s">
        <v>13</v>
      </c>
      <c r="G2001" s="2">
        <v>45547</v>
      </c>
    </row>
    <row r="2002" spans="1:7" x14ac:dyDescent="0.25">
      <c r="A2002" s="1">
        <v>5.0851600002218158E+18</v>
      </c>
      <c r="B2002" t="s">
        <v>14</v>
      </c>
      <c r="C2002" t="s">
        <v>52</v>
      </c>
      <c r="D2002" t="s">
        <v>57</v>
      </c>
      <c r="E2002" s="2">
        <v>45507</v>
      </c>
      <c r="F2002" t="s">
        <v>13</v>
      </c>
      <c r="G2002" s="2">
        <v>45512</v>
      </c>
    </row>
    <row r="2003" spans="1:7" x14ac:dyDescent="0.25">
      <c r="A2003" s="1">
        <v>5.0851600002218158E+18</v>
      </c>
      <c r="B2003" t="s">
        <v>14</v>
      </c>
      <c r="C2003" t="s">
        <v>52</v>
      </c>
      <c r="D2003" t="s">
        <v>57</v>
      </c>
      <c r="E2003" s="2">
        <v>45508</v>
      </c>
      <c r="F2003" t="s">
        <v>13</v>
      </c>
      <c r="G2003" s="2">
        <v>45513</v>
      </c>
    </row>
    <row r="2004" spans="1:7" x14ac:dyDescent="0.25">
      <c r="A2004" s="1">
        <v>5.0851600002218158E+18</v>
      </c>
      <c r="B2004" t="s">
        <v>14</v>
      </c>
      <c r="C2004" t="s">
        <v>52</v>
      </c>
      <c r="D2004" t="s">
        <v>57</v>
      </c>
      <c r="E2004" s="2">
        <v>45509</v>
      </c>
      <c r="F2004" t="s">
        <v>13</v>
      </c>
      <c r="G2004" s="2">
        <v>45513</v>
      </c>
    </row>
    <row r="2005" spans="1:7" x14ac:dyDescent="0.25">
      <c r="A2005" s="1">
        <v>5.0851600002218158E+18</v>
      </c>
      <c r="B2005" t="s">
        <v>14</v>
      </c>
      <c r="C2005" t="s">
        <v>52</v>
      </c>
      <c r="D2005" t="s">
        <v>57</v>
      </c>
      <c r="E2005" s="2">
        <v>45515</v>
      </c>
      <c r="F2005" t="s">
        <v>13</v>
      </c>
      <c r="G2005" s="2">
        <v>45520</v>
      </c>
    </row>
    <row r="2006" spans="1:7" x14ac:dyDescent="0.25">
      <c r="A2006" s="1">
        <v>5.0851600002218158E+18</v>
      </c>
      <c r="B2006" t="s">
        <v>14</v>
      </c>
      <c r="C2006" t="s">
        <v>52</v>
      </c>
      <c r="D2006" t="s">
        <v>57</v>
      </c>
      <c r="E2006" s="2">
        <v>45523</v>
      </c>
      <c r="F2006" t="s">
        <v>13</v>
      </c>
      <c r="G2006" s="2">
        <v>45610</v>
      </c>
    </row>
    <row r="2007" spans="1:7" x14ac:dyDescent="0.25">
      <c r="A2007" s="1">
        <v>5.0851600002218158E+18</v>
      </c>
      <c r="B2007" t="s">
        <v>14</v>
      </c>
      <c r="C2007" t="s">
        <v>52</v>
      </c>
      <c r="D2007" t="s">
        <v>57</v>
      </c>
      <c r="E2007" s="2">
        <v>45525</v>
      </c>
      <c r="F2007" t="s">
        <v>13</v>
      </c>
      <c r="G2007" s="2">
        <v>45610</v>
      </c>
    </row>
    <row r="2008" spans="1:7" x14ac:dyDescent="0.25">
      <c r="A2008" s="1">
        <v>5.0851600002218158E+18</v>
      </c>
      <c r="B2008" t="s">
        <v>14</v>
      </c>
      <c r="C2008" t="s">
        <v>52</v>
      </c>
      <c r="D2008" t="s">
        <v>57</v>
      </c>
      <c r="E2008" s="2">
        <v>45531</v>
      </c>
      <c r="F2008" t="s">
        <v>13</v>
      </c>
      <c r="G2008" s="2">
        <v>45534</v>
      </c>
    </row>
    <row r="2009" spans="1:7" x14ac:dyDescent="0.25">
      <c r="A2009" s="1">
        <v>5.0851600002218158E+18</v>
      </c>
      <c r="B2009" t="s">
        <v>14</v>
      </c>
      <c r="C2009" t="s">
        <v>52</v>
      </c>
      <c r="D2009" t="s">
        <v>57</v>
      </c>
      <c r="E2009" s="2">
        <v>45534</v>
      </c>
      <c r="F2009" t="s">
        <v>13</v>
      </c>
      <c r="G2009" s="2">
        <v>45537</v>
      </c>
    </row>
    <row r="2010" spans="1:7" x14ac:dyDescent="0.25">
      <c r="A2010" s="1">
        <v>5.0851600002218158E+18</v>
      </c>
      <c r="B2010" t="s">
        <v>14</v>
      </c>
      <c r="C2010" t="s">
        <v>52</v>
      </c>
      <c r="D2010" t="s">
        <v>58</v>
      </c>
      <c r="E2010" s="2">
        <v>45508</v>
      </c>
      <c r="F2010" t="s">
        <v>13</v>
      </c>
      <c r="G2010" s="2">
        <v>45516</v>
      </c>
    </row>
    <row r="2011" spans="1:7" x14ac:dyDescent="0.25">
      <c r="A2011" s="1">
        <v>5.0851600002218158E+18</v>
      </c>
      <c r="B2011" t="s">
        <v>14</v>
      </c>
      <c r="C2011" t="s">
        <v>52</v>
      </c>
      <c r="D2011" t="s">
        <v>58</v>
      </c>
      <c r="E2011" s="2">
        <v>45515</v>
      </c>
      <c r="F2011" t="s">
        <v>13</v>
      </c>
      <c r="G2011" s="2">
        <v>45523</v>
      </c>
    </row>
    <row r="2012" spans="1:7" x14ac:dyDescent="0.25">
      <c r="A2012" s="1">
        <v>5.0851600002218158E+18</v>
      </c>
      <c r="B2012" t="s">
        <v>14</v>
      </c>
      <c r="C2012" t="s">
        <v>52</v>
      </c>
      <c r="D2012" t="s">
        <v>58</v>
      </c>
      <c r="E2012" s="2">
        <v>45520</v>
      </c>
      <c r="F2012" t="s">
        <v>13</v>
      </c>
      <c r="G2012" s="2">
        <v>45553</v>
      </c>
    </row>
    <row r="2013" spans="1:7" x14ac:dyDescent="0.25">
      <c r="A2013" s="1">
        <v>5.0851600002218158E+18</v>
      </c>
      <c r="B2013" t="s">
        <v>14</v>
      </c>
      <c r="C2013" t="s">
        <v>52</v>
      </c>
      <c r="D2013" t="s">
        <v>58</v>
      </c>
      <c r="E2013" s="2">
        <v>45529</v>
      </c>
      <c r="F2013" t="s">
        <v>13</v>
      </c>
      <c r="G2013" s="2">
        <v>45533</v>
      </c>
    </row>
    <row r="2014" spans="1:7" x14ac:dyDescent="0.25">
      <c r="A2014" s="1">
        <v>5.0851600002218158E+18</v>
      </c>
      <c r="B2014" t="s">
        <v>14</v>
      </c>
      <c r="C2014" t="s">
        <v>53</v>
      </c>
      <c r="D2014" t="s">
        <v>245</v>
      </c>
      <c r="E2014" s="2">
        <v>45527</v>
      </c>
      <c r="F2014" t="s">
        <v>13</v>
      </c>
      <c r="G2014" s="2">
        <v>45541</v>
      </c>
    </row>
    <row r="2015" spans="1:7" x14ac:dyDescent="0.25">
      <c r="A2015" s="1">
        <v>5.0851600002218158E+18</v>
      </c>
      <c r="B2015" t="s">
        <v>14</v>
      </c>
      <c r="C2015" t="s">
        <v>53</v>
      </c>
      <c r="D2015" t="s">
        <v>54</v>
      </c>
      <c r="E2015" s="2">
        <v>45530</v>
      </c>
      <c r="F2015" t="s">
        <v>13</v>
      </c>
      <c r="G2015" s="2">
        <v>45530</v>
      </c>
    </row>
    <row r="2016" spans="1:7" x14ac:dyDescent="0.25">
      <c r="A2016" s="1">
        <v>5.0851600002218158E+18</v>
      </c>
      <c r="B2016" t="s">
        <v>14</v>
      </c>
      <c r="C2016" t="s">
        <v>53</v>
      </c>
      <c r="D2016" t="s">
        <v>54</v>
      </c>
      <c r="E2016" s="2">
        <v>45535</v>
      </c>
      <c r="F2016" t="s">
        <v>13</v>
      </c>
      <c r="G2016" s="2">
        <v>45537</v>
      </c>
    </row>
    <row r="2017" spans="1:7" x14ac:dyDescent="0.25">
      <c r="A2017" s="1">
        <v>5.0851600002218158E+18</v>
      </c>
      <c r="B2017" t="s">
        <v>14</v>
      </c>
      <c r="C2017" t="s">
        <v>53</v>
      </c>
      <c r="D2017" t="s">
        <v>55</v>
      </c>
      <c r="E2017" s="2">
        <v>45519</v>
      </c>
      <c r="F2017" t="s">
        <v>13</v>
      </c>
      <c r="G2017" s="2">
        <v>45519</v>
      </c>
    </row>
    <row r="2018" spans="1:7" x14ac:dyDescent="0.25">
      <c r="A2018" s="1">
        <v>5.0851600002218158E+18</v>
      </c>
      <c r="B2018" t="s">
        <v>14</v>
      </c>
      <c r="C2018" t="s">
        <v>53</v>
      </c>
      <c r="D2018" t="s">
        <v>57</v>
      </c>
      <c r="E2018" s="2">
        <v>45530</v>
      </c>
      <c r="F2018" t="s">
        <v>13</v>
      </c>
      <c r="G2018" s="2">
        <v>45533</v>
      </c>
    </row>
    <row r="2019" spans="1:7" x14ac:dyDescent="0.25">
      <c r="A2019" s="1">
        <v>5.0851600002218158E+18</v>
      </c>
      <c r="B2019" t="s">
        <v>14</v>
      </c>
      <c r="C2019" t="s">
        <v>260</v>
      </c>
      <c r="D2019" t="s">
        <v>57</v>
      </c>
      <c r="E2019" s="2">
        <v>44955</v>
      </c>
      <c r="F2019" t="s">
        <v>13</v>
      </c>
      <c r="G2019" s="2">
        <v>45527</v>
      </c>
    </row>
    <row r="2020" spans="1:7" x14ac:dyDescent="0.25">
      <c r="A2020" s="1">
        <v>5.0851600002255186E+18</v>
      </c>
      <c r="B2020" t="s">
        <v>7</v>
      </c>
      <c r="C2020" t="s">
        <v>29</v>
      </c>
      <c r="D2020" t="s">
        <v>58</v>
      </c>
      <c r="E2020" s="2">
        <v>45520</v>
      </c>
      <c r="F2020" t="s">
        <v>13</v>
      </c>
      <c r="G2020" s="2">
        <v>45524</v>
      </c>
    </row>
    <row r="2021" spans="1:7" x14ac:dyDescent="0.25">
      <c r="A2021" s="1">
        <v>5.0851600002255186E+18</v>
      </c>
      <c r="B2021" t="s">
        <v>14</v>
      </c>
      <c r="C2021" t="s">
        <v>13</v>
      </c>
      <c r="D2021" t="s">
        <v>54</v>
      </c>
      <c r="E2021" s="2">
        <v>45531</v>
      </c>
      <c r="F2021" t="s">
        <v>13</v>
      </c>
      <c r="G2021" s="2">
        <v>45531</v>
      </c>
    </row>
    <row r="2022" spans="1:7" x14ac:dyDescent="0.25">
      <c r="A2022" s="1">
        <v>5.0851600002289347E+18</v>
      </c>
      <c r="B2022" t="s">
        <v>14</v>
      </c>
      <c r="C2022" t="s">
        <v>28</v>
      </c>
      <c r="D2022" t="s">
        <v>55</v>
      </c>
      <c r="E2022" s="2">
        <v>45531</v>
      </c>
      <c r="F2022" t="s">
        <v>13</v>
      </c>
      <c r="G2022" s="2">
        <v>45532</v>
      </c>
    </row>
    <row r="2023" spans="1:7" x14ac:dyDescent="0.25">
      <c r="A2023" s="1">
        <v>5.0851600002289347E+18</v>
      </c>
      <c r="B2023" t="s">
        <v>14</v>
      </c>
      <c r="C2023" t="s">
        <v>35</v>
      </c>
      <c r="D2023" t="s">
        <v>55</v>
      </c>
      <c r="E2023" s="2">
        <v>45528</v>
      </c>
      <c r="F2023" t="s">
        <v>13</v>
      </c>
      <c r="G2023" s="2">
        <v>45528</v>
      </c>
    </row>
    <row r="2024" spans="1:7" x14ac:dyDescent="0.25">
      <c r="A2024" s="1">
        <v>5.0851600002289347E+18</v>
      </c>
      <c r="B2024" t="s">
        <v>14</v>
      </c>
      <c r="C2024" t="s">
        <v>40</v>
      </c>
      <c r="D2024" t="s">
        <v>54</v>
      </c>
      <c r="E2024" s="2">
        <v>45527</v>
      </c>
      <c r="F2024" t="s">
        <v>13</v>
      </c>
      <c r="G2024" s="2">
        <v>45528</v>
      </c>
    </row>
    <row r="2025" spans="1:7" x14ac:dyDescent="0.25">
      <c r="A2025" s="1">
        <v>5.0851600002289347E+18</v>
      </c>
      <c r="B2025" t="s">
        <v>14</v>
      </c>
      <c r="C2025" t="s">
        <v>48</v>
      </c>
      <c r="D2025" t="s">
        <v>57</v>
      </c>
      <c r="E2025" s="2">
        <v>44954</v>
      </c>
      <c r="F2025" t="s">
        <v>13</v>
      </c>
      <c r="G2025" s="2">
        <v>45524</v>
      </c>
    </row>
    <row r="2026" spans="1:7" x14ac:dyDescent="0.25">
      <c r="A2026" s="1">
        <v>5.0851600002289347E+18</v>
      </c>
      <c r="B2026" t="s">
        <v>14</v>
      </c>
      <c r="C2026" t="s">
        <v>49</v>
      </c>
      <c r="D2026" t="s">
        <v>55</v>
      </c>
      <c r="E2026" s="2">
        <v>45530</v>
      </c>
      <c r="F2026" t="s">
        <v>13</v>
      </c>
      <c r="G2026" s="2">
        <v>45531</v>
      </c>
    </row>
    <row r="2027" spans="1:7" x14ac:dyDescent="0.25">
      <c r="A2027" s="1">
        <v>5.0851600002289347E+18</v>
      </c>
      <c r="B2027" t="s">
        <v>14</v>
      </c>
      <c r="C2027" t="s">
        <v>252</v>
      </c>
      <c r="D2027" t="s">
        <v>57</v>
      </c>
      <c r="E2027" s="2">
        <v>44955</v>
      </c>
      <c r="F2027" t="s">
        <v>13</v>
      </c>
      <c r="G2027" s="2">
        <v>45516</v>
      </c>
    </row>
    <row r="2028" spans="1:7" x14ac:dyDescent="0.25">
      <c r="A2028" s="1">
        <v>5.0851600002289347E+18</v>
      </c>
      <c r="B2028" t="s">
        <v>14</v>
      </c>
      <c r="C2028" t="s">
        <v>52</v>
      </c>
      <c r="D2028" t="s">
        <v>54</v>
      </c>
      <c r="E2028" s="2">
        <v>45527</v>
      </c>
      <c r="F2028" t="s">
        <v>13</v>
      </c>
      <c r="G2028" s="2">
        <v>45527</v>
      </c>
    </row>
    <row r="2029" spans="1:7" x14ac:dyDescent="0.25">
      <c r="A2029" s="1">
        <v>5.0851600002289347E+18</v>
      </c>
      <c r="B2029" t="s">
        <v>14</v>
      </c>
      <c r="C2029" t="s">
        <v>52</v>
      </c>
      <c r="D2029" t="s">
        <v>54</v>
      </c>
      <c r="E2029" s="2">
        <v>45528</v>
      </c>
      <c r="F2029" t="s">
        <v>13</v>
      </c>
      <c r="G2029" s="2">
        <v>45528</v>
      </c>
    </row>
    <row r="2030" spans="1:7" x14ac:dyDescent="0.25">
      <c r="A2030" s="1">
        <v>5.0851600002289347E+18</v>
      </c>
      <c r="B2030" t="s">
        <v>14</v>
      </c>
      <c r="C2030" t="s">
        <v>52</v>
      </c>
      <c r="D2030" t="s">
        <v>57</v>
      </c>
      <c r="E2030" s="2">
        <v>44954</v>
      </c>
      <c r="F2030" t="s">
        <v>13</v>
      </c>
      <c r="G2030" s="2">
        <v>45520</v>
      </c>
    </row>
    <row r="2031" spans="1:7" x14ac:dyDescent="0.25">
      <c r="A2031" s="1">
        <v>5.0851600002289347E+18</v>
      </c>
      <c r="B2031" t="s">
        <v>14</v>
      </c>
      <c r="C2031" t="s">
        <v>52</v>
      </c>
      <c r="D2031" t="s">
        <v>58</v>
      </c>
      <c r="E2031" s="2">
        <v>44954</v>
      </c>
      <c r="F2031" t="s">
        <v>13</v>
      </c>
      <c r="G2031" s="2">
        <v>45520</v>
      </c>
    </row>
    <row r="2032" spans="1:7" x14ac:dyDescent="0.25">
      <c r="A2032" s="1">
        <v>5.0851600002297795E+18</v>
      </c>
      <c r="B2032" t="s">
        <v>7</v>
      </c>
      <c r="C2032" t="s">
        <v>35</v>
      </c>
      <c r="D2032" t="s">
        <v>55</v>
      </c>
      <c r="E2032" s="2">
        <v>45530</v>
      </c>
      <c r="F2032" t="s">
        <v>13</v>
      </c>
      <c r="G2032" s="2">
        <v>45531</v>
      </c>
    </row>
    <row r="2033" spans="1:7" x14ac:dyDescent="0.25">
      <c r="A2033" s="1">
        <v>5.0851600002297795E+18</v>
      </c>
      <c r="B2033" t="s">
        <v>7</v>
      </c>
      <c r="C2033" t="s">
        <v>40</v>
      </c>
      <c r="D2033" t="s">
        <v>54</v>
      </c>
      <c r="E2033" s="2">
        <v>45526</v>
      </c>
      <c r="F2033" t="s">
        <v>13</v>
      </c>
      <c r="G2033" s="2">
        <v>45526</v>
      </c>
    </row>
    <row r="2034" spans="1:7" x14ac:dyDescent="0.25">
      <c r="A2034" s="1">
        <v>5.0851600002297795E+18</v>
      </c>
      <c r="B2034" t="s">
        <v>14</v>
      </c>
      <c r="C2034" t="s">
        <v>13</v>
      </c>
      <c r="D2034" t="s">
        <v>64</v>
      </c>
      <c r="E2034" s="2">
        <v>45527</v>
      </c>
      <c r="F2034" t="s">
        <v>13</v>
      </c>
      <c r="G2034" s="2">
        <v>45541</v>
      </c>
    </row>
    <row r="2035" spans="1:7" x14ac:dyDescent="0.25">
      <c r="A2035" s="1">
        <v>5.0851600002297795E+18</v>
      </c>
      <c r="B2035" t="s">
        <v>14</v>
      </c>
      <c r="C2035" t="s">
        <v>24</v>
      </c>
      <c r="D2035" t="s">
        <v>55</v>
      </c>
      <c r="E2035" s="2">
        <v>45528</v>
      </c>
      <c r="F2035" t="s">
        <v>13</v>
      </c>
      <c r="G2035" s="2">
        <v>45530</v>
      </c>
    </row>
    <row r="2036" spans="1:7" x14ac:dyDescent="0.25">
      <c r="A2036" s="1">
        <v>5.0851600002297795E+18</v>
      </c>
      <c r="B2036" t="s">
        <v>14</v>
      </c>
      <c r="C2036" t="s">
        <v>27</v>
      </c>
      <c r="D2036" t="s">
        <v>54</v>
      </c>
      <c r="E2036" s="2">
        <v>45528</v>
      </c>
      <c r="F2036" t="s">
        <v>13</v>
      </c>
      <c r="G2036" s="2">
        <v>45528</v>
      </c>
    </row>
    <row r="2037" spans="1:7" x14ac:dyDescent="0.25">
      <c r="A2037" s="1">
        <v>5.0851600002297795E+18</v>
      </c>
      <c r="B2037" t="s">
        <v>14</v>
      </c>
      <c r="C2037" t="s">
        <v>33</v>
      </c>
      <c r="D2037" t="s">
        <v>54</v>
      </c>
      <c r="E2037" s="2">
        <v>45528</v>
      </c>
      <c r="F2037" t="s">
        <v>13</v>
      </c>
      <c r="G2037" s="2">
        <v>45528</v>
      </c>
    </row>
    <row r="2038" spans="1:7" x14ac:dyDescent="0.25">
      <c r="A2038" s="1">
        <v>5.0851600002297795E+18</v>
      </c>
      <c r="B2038" t="s">
        <v>14</v>
      </c>
      <c r="C2038" t="s">
        <v>33</v>
      </c>
      <c r="D2038" t="s">
        <v>55</v>
      </c>
      <c r="E2038" s="2">
        <v>45528</v>
      </c>
      <c r="F2038" t="s">
        <v>13</v>
      </c>
      <c r="G2038" s="2">
        <v>45530</v>
      </c>
    </row>
    <row r="2039" spans="1:7" x14ac:dyDescent="0.25">
      <c r="A2039" s="1">
        <v>5.0851600002297795E+18</v>
      </c>
      <c r="B2039" t="s">
        <v>14</v>
      </c>
      <c r="C2039" t="s">
        <v>33</v>
      </c>
      <c r="D2039" t="s">
        <v>58</v>
      </c>
      <c r="E2039" s="2">
        <v>45530</v>
      </c>
      <c r="F2039" t="s">
        <v>13</v>
      </c>
      <c r="G2039" s="2">
        <v>45544</v>
      </c>
    </row>
    <row r="2040" spans="1:7" x14ac:dyDescent="0.25">
      <c r="A2040" s="1">
        <v>5.0851600002297795E+18</v>
      </c>
      <c r="B2040" t="s">
        <v>14</v>
      </c>
      <c r="C2040" t="s">
        <v>35</v>
      </c>
      <c r="D2040" t="s">
        <v>54</v>
      </c>
      <c r="E2040" s="2">
        <v>45530</v>
      </c>
      <c r="F2040" t="s">
        <v>13</v>
      </c>
      <c r="G2040" s="2">
        <v>45531</v>
      </c>
    </row>
    <row r="2041" spans="1:7" x14ac:dyDescent="0.25">
      <c r="A2041" s="1">
        <v>5.0851600002297795E+18</v>
      </c>
      <c r="B2041" t="s">
        <v>14</v>
      </c>
      <c r="C2041" t="s">
        <v>56</v>
      </c>
      <c r="D2041" t="s">
        <v>58</v>
      </c>
      <c r="E2041" s="2">
        <v>45511</v>
      </c>
      <c r="F2041" t="s">
        <v>13</v>
      </c>
      <c r="G2041" s="2">
        <v>45517</v>
      </c>
    </row>
    <row r="2042" spans="1:7" x14ac:dyDescent="0.25">
      <c r="A2042" s="1">
        <v>5.0851600002297795E+18</v>
      </c>
      <c r="B2042" t="s">
        <v>14</v>
      </c>
      <c r="C2042" t="s">
        <v>40</v>
      </c>
      <c r="D2042" t="s">
        <v>54</v>
      </c>
      <c r="E2042" s="2">
        <v>45527</v>
      </c>
      <c r="F2042" t="s">
        <v>13</v>
      </c>
      <c r="G2042" s="2">
        <v>45528</v>
      </c>
    </row>
    <row r="2043" spans="1:7" x14ac:dyDescent="0.25">
      <c r="A2043" s="1">
        <v>5.0851600002297795E+18</v>
      </c>
      <c r="B2043" t="s">
        <v>14</v>
      </c>
      <c r="C2043" t="s">
        <v>40</v>
      </c>
      <c r="D2043" t="s">
        <v>55</v>
      </c>
      <c r="E2043" s="2">
        <v>45533</v>
      </c>
      <c r="F2043" t="s">
        <v>13</v>
      </c>
      <c r="G2043" s="2">
        <v>45537</v>
      </c>
    </row>
    <row r="2044" spans="1:7" x14ac:dyDescent="0.25">
      <c r="A2044" s="1">
        <v>5.0851600002297795E+18</v>
      </c>
      <c r="B2044" t="s">
        <v>14</v>
      </c>
      <c r="C2044" t="s">
        <v>41</v>
      </c>
      <c r="D2044" t="s">
        <v>54</v>
      </c>
      <c r="E2044" s="2">
        <v>45530</v>
      </c>
      <c r="F2044" t="s">
        <v>13</v>
      </c>
      <c r="G2044" s="2">
        <v>45530</v>
      </c>
    </row>
    <row r="2045" spans="1:7" x14ac:dyDescent="0.25">
      <c r="A2045" s="1">
        <v>5.0851600002297795E+18</v>
      </c>
      <c r="B2045" t="s">
        <v>14</v>
      </c>
      <c r="C2045" t="s">
        <v>41</v>
      </c>
      <c r="D2045" t="s">
        <v>58</v>
      </c>
      <c r="E2045" s="2">
        <v>45530</v>
      </c>
      <c r="F2045" t="s">
        <v>13</v>
      </c>
      <c r="G2045" s="2">
        <v>45542</v>
      </c>
    </row>
    <row r="2046" spans="1:7" x14ac:dyDescent="0.25">
      <c r="A2046" s="1">
        <v>5.0851600002297795E+18</v>
      </c>
      <c r="B2046" t="s">
        <v>14</v>
      </c>
      <c r="C2046" t="s">
        <v>112</v>
      </c>
      <c r="D2046" t="s">
        <v>54</v>
      </c>
      <c r="E2046" s="2">
        <v>45529</v>
      </c>
      <c r="F2046" t="s">
        <v>13</v>
      </c>
      <c r="G2046" s="2">
        <v>45531</v>
      </c>
    </row>
    <row r="2047" spans="1:7" x14ac:dyDescent="0.25">
      <c r="A2047" s="1">
        <v>5.0851600002297795E+18</v>
      </c>
      <c r="B2047" t="s">
        <v>14</v>
      </c>
      <c r="C2047" t="s">
        <v>112</v>
      </c>
      <c r="D2047" t="s">
        <v>58</v>
      </c>
      <c r="E2047" s="2">
        <v>45511</v>
      </c>
      <c r="F2047" t="s">
        <v>13</v>
      </c>
      <c r="G2047" s="2">
        <v>45611</v>
      </c>
    </row>
    <row r="2048" spans="1:7" x14ac:dyDescent="0.25">
      <c r="A2048" s="1">
        <v>5.0851600002297795E+18</v>
      </c>
      <c r="B2048" t="s">
        <v>14</v>
      </c>
      <c r="C2048" t="s">
        <v>52</v>
      </c>
      <c r="D2048" t="s">
        <v>54</v>
      </c>
      <c r="E2048" s="2">
        <v>45528</v>
      </c>
      <c r="F2048" t="s">
        <v>13</v>
      </c>
      <c r="G2048" s="2">
        <v>45528</v>
      </c>
    </row>
    <row r="2049" spans="1:7" x14ac:dyDescent="0.25">
      <c r="A2049" s="1">
        <v>5.0851600002297795E+18</v>
      </c>
      <c r="B2049" t="s">
        <v>14</v>
      </c>
      <c r="C2049" t="s">
        <v>52</v>
      </c>
      <c r="D2049" t="s">
        <v>54</v>
      </c>
      <c r="E2049" s="2">
        <v>45528</v>
      </c>
      <c r="F2049" t="s">
        <v>13</v>
      </c>
      <c r="G2049" s="2">
        <v>45531</v>
      </c>
    </row>
    <row r="2050" spans="1:7" x14ac:dyDescent="0.25">
      <c r="A2050" s="1">
        <v>5.0851600002297795E+18</v>
      </c>
      <c r="B2050" t="s">
        <v>14</v>
      </c>
      <c r="C2050" t="s">
        <v>52</v>
      </c>
      <c r="D2050" t="s">
        <v>55</v>
      </c>
      <c r="E2050" s="2">
        <v>45530</v>
      </c>
      <c r="F2050" t="s">
        <v>13</v>
      </c>
      <c r="G2050" s="2">
        <v>45531</v>
      </c>
    </row>
    <row r="2051" spans="1:7" x14ac:dyDescent="0.25">
      <c r="A2051" s="1">
        <v>5.0851600002297795E+18</v>
      </c>
      <c r="B2051" t="s">
        <v>14</v>
      </c>
      <c r="C2051" t="s">
        <v>52</v>
      </c>
      <c r="D2051" t="s">
        <v>55</v>
      </c>
      <c r="E2051" s="2">
        <v>45533</v>
      </c>
      <c r="F2051" t="s">
        <v>13</v>
      </c>
      <c r="G2051" s="2">
        <v>45539</v>
      </c>
    </row>
    <row r="2052" spans="1:7" x14ac:dyDescent="0.25">
      <c r="A2052" s="1">
        <v>5.0851600002297795E+18</v>
      </c>
      <c r="B2052" t="s">
        <v>14</v>
      </c>
      <c r="C2052" t="s">
        <v>52</v>
      </c>
      <c r="D2052" t="s">
        <v>58</v>
      </c>
      <c r="E2052" s="2">
        <v>45528</v>
      </c>
      <c r="F2052" t="s">
        <v>13</v>
      </c>
      <c r="G2052" s="2">
        <v>45531</v>
      </c>
    </row>
    <row r="2053" spans="1:7" x14ac:dyDescent="0.25">
      <c r="A2053" s="1">
        <v>5.0851600002297795E+18</v>
      </c>
      <c r="B2053" t="s">
        <v>14</v>
      </c>
      <c r="C2053" t="s">
        <v>52</v>
      </c>
      <c r="D2053" t="s">
        <v>64</v>
      </c>
      <c r="E2053" s="2">
        <v>45510</v>
      </c>
      <c r="F2053" t="s">
        <v>13</v>
      </c>
      <c r="G2053" s="2">
        <v>45517</v>
      </c>
    </row>
    <row r="2054" spans="1:7" x14ac:dyDescent="0.25">
      <c r="A2054" s="1">
        <v>5.0851600002297795E+18</v>
      </c>
      <c r="B2054" t="s">
        <v>14</v>
      </c>
      <c r="C2054" t="s">
        <v>53</v>
      </c>
      <c r="D2054" t="s">
        <v>54</v>
      </c>
      <c r="E2054" s="2">
        <v>45528</v>
      </c>
      <c r="F2054" t="s">
        <v>13</v>
      </c>
      <c r="G2054" s="2">
        <v>45531</v>
      </c>
    </row>
    <row r="2055" spans="1:7" x14ac:dyDescent="0.25">
      <c r="A2055" s="1">
        <v>5.0851600002297795E+18</v>
      </c>
      <c r="B2055" t="s">
        <v>14</v>
      </c>
      <c r="C2055" t="s">
        <v>53</v>
      </c>
      <c r="D2055" t="s">
        <v>54</v>
      </c>
      <c r="E2055" s="2">
        <v>45531</v>
      </c>
      <c r="F2055" t="s">
        <v>13</v>
      </c>
      <c r="G2055" s="2">
        <v>45531</v>
      </c>
    </row>
    <row r="2056" spans="1:7" x14ac:dyDescent="0.25">
      <c r="A2056" s="1">
        <v>5.0851600002297795E+18</v>
      </c>
      <c r="B2056" t="s">
        <v>14</v>
      </c>
      <c r="C2056" t="s">
        <v>53</v>
      </c>
      <c r="D2056" t="s">
        <v>57</v>
      </c>
      <c r="E2056" s="2">
        <v>45530</v>
      </c>
      <c r="F2056" t="s">
        <v>13</v>
      </c>
      <c r="G2056" s="2">
        <v>45546</v>
      </c>
    </row>
    <row r="2057" spans="1:7" x14ac:dyDescent="0.25">
      <c r="A2057" s="1">
        <v>5.0851600002297795E+18</v>
      </c>
      <c r="B2057" t="s">
        <v>14</v>
      </c>
      <c r="C2057" t="s">
        <v>53</v>
      </c>
      <c r="D2057" t="s">
        <v>64</v>
      </c>
      <c r="E2057" s="2">
        <v>45532</v>
      </c>
      <c r="F2057" t="s">
        <v>13</v>
      </c>
      <c r="G2057" s="2">
        <v>45589</v>
      </c>
    </row>
    <row r="2058" spans="1:7" x14ac:dyDescent="0.25">
      <c r="A2058" s="1">
        <v>5.0851600002602527E+18</v>
      </c>
      <c r="B2058" t="s">
        <v>14</v>
      </c>
      <c r="C2058" t="s">
        <v>52</v>
      </c>
      <c r="D2058" t="s">
        <v>58</v>
      </c>
      <c r="E2058" s="2">
        <v>45510</v>
      </c>
      <c r="F2058" t="s">
        <v>13</v>
      </c>
      <c r="G2058" s="2">
        <v>45611</v>
      </c>
    </row>
    <row r="2059" spans="1:7" x14ac:dyDescent="0.25">
      <c r="A2059" s="1">
        <v>5.0851600002602527E+18</v>
      </c>
      <c r="B2059" t="s">
        <v>14</v>
      </c>
      <c r="C2059" t="s">
        <v>52</v>
      </c>
      <c r="D2059" t="s">
        <v>64</v>
      </c>
      <c r="E2059" s="2">
        <v>45530</v>
      </c>
      <c r="F2059" t="s">
        <v>13</v>
      </c>
      <c r="G2059" s="2">
        <v>45575</v>
      </c>
    </row>
    <row r="2060" spans="1:7" x14ac:dyDescent="0.25">
      <c r="A2060" s="1">
        <v>5.0851600002602527E+18</v>
      </c>
      <c r="B2060" t="s">
        <v>14</v>
      </c>
      <c r="C2060" t="s">
        <v>52</v>
      </c>
      <c r="D2060" t="s">
        <v>64</v>
      </c>
      <c r="E2060" s="2">
        <v>45531</v>
      </c>
      <c r="F2060" t="s">
        <v>13</v>
      </c>
      <c r="G2060" s="2">
        <v>45575</v>
      </c>
    </row>
    <row r="2061" spans="1:7" x14ac:dyDescent="0.25">
      <c r="A2061" s="1">
        <v>5.0851600002602609E+18</v>
      </c>
      <c r="B2061" t="s">
        <v>14</v>
      </c>
      <c r="C2061" t="s">
        <v>40</v>
      </c>
      <c r="D2061" t="s">
        <v>55</v>
      </c>
      <c r="E2061" s="2">
        <v>45530</v>
      </c>
      <c r="F2061" t="s">
        <v>13</v>
      </c>
      <c r="G2061" s="2">
        <v>45664</v>
      </c>
    </row>
    <row r="2062" spans="1:7" x14ac:dyDescent="0.25">
      <c r="A2062" s="1">
        <v>5.0851600002939525E+18</v>
      </c>
      <c r="B2062" t="s">
        <v>14</v>
      </c>
      <c r="C2062" t="s">
        <v>52</v>
      </c>
      <c r="D2062" t="s">
        <v>55</v>
      </c>
      <c r="E2062" s="2">
        <v>45507</v>
      </c>
      <c r="F2062" t="s">
        <v>13</v>
      </c>
      <c r="G2062" s="2">
        <v>45628</v>
      </c>
    </row>
    <row r="2063" spans="1:7" x14ac:dyDescent="0.25">
      <c r="A2063" s="1">
        <v>5.0851600002939525E+18</v>
      </c>
      <c r="B2063" t="s">
        <v>14</v>
      </c>
      <c r="C2063" t="s">
        <v>52</v>
      </c>
      <c r="D2063" t="s">
        <v>55</v>
      </c>
      <c r="E2063" s="2">
        <v>45515</v>
      </c>
      <c r="F2063" t="s">
        <v>13</v>
      </c>
      <c r="G2063" s="2">
        <v>45628</v>
      </c>
    </row>
    <row r="2064" spans="1:7" x14ac:dyDescent="0.25">
      <c r="A2064" s="1">
        <v>5.0851600002939525E+18</v>
      </c>
      <c r="B2064" t="s">
        <v>14</v>
      </c>
      <c r="C2064" t="s">
        <v>52</v>
      </c>
      <c r="D2064" t="s">
        <v>57</v>
      </c>
      <c r="E2064" s="2">
        <v>45510</v>
      </c>
      <c r="F2064" t="s">
        <v>13</v>
      </c>
      <c r="G2064" s="2">
        <v>45628</v>
      </c>
    </row>
    <row r="2065" spans="1:7" x14ac:dyDescent="0.25">
      <c r="A2065" s="1">
        <v>5.0851600003226583E+18</v>
      </c>
      <c r="B2065" t="s">
        <v>14</v>
      </c>
      <c r="C2065" t="s">
        <v>33</v>
      </c>
      <c r="D2065" t="s">
        <v>64</v>
      </c>
      <c r="E2065" s="2">
        <v>45524</v>
      </c>
      <c r="F2065" t="s">
        <v>13</v>
      </c>
      <c r="G2065" s="2">
        <v>45646</v>
      </c>
    </row>
    <row r="2066" spans="1:7" x14ac:dyDescent="0.25">
      <c r="A2066" s="1">
        <v>5.0851600003226583E+18</v>
      </c>
      <c r="B2066" t="s">
        <v>14</v>
      </c>
      <c r="C2066" t="s">
        <v>261</v>
      </c>
      <c r="D2066" t="s">
        <v>57</v>
      </c>
      <c r="E2066" s="2">
        <v>45520</v>
      </c>
      <c r="F2066" t="s">
        <v>13</v>
      </c>
      <c r="G2066" s="2">
        <v>45661</v>
      </c>
    </row>
    <row r="2067" spans="1:7" x14ac:dyDescent="0.25">
      <c r="A2067" s="1">
        <v>5.0851600003226583E+18</v>
      </c>
      <c r="B2067" t="s">
        <v>14</v>
      </c>
      <c r="C2067" t="s">
        <v>49</v>
      </c>
      <c r="D2067" t="s">
        <v>224</v>
      </c>
      <c r="E2067" s="2">
        <v>45515</v>
      </c>
      <c r="F2067" t="s">
        <v>13</v>
      </c>
      <c r="G2067" s="2">
        <v>45657</v>
      </c>
    </row>
    <row r="2068" spans="1:7" x14ac:dyDescent="0.25">
      <c r="A2068" s="1">
        <v>5.0851600003226583E+18</v>
      </c>
      <c r="B2068" t="s">
        <v>14</v>
      </c>
      <c r="C2068" t="s">
        <v>52</v>
      </c>
      <c r="D2068" t="s">
        <v>58</v>
      </c>
      <c r="E2068" s="2">
        <v>45516</v>
      </c>
      <c r="F2068" t="s">
        <v>13</v>
      </c>
      <c r="G2068" s="2">
        <v>45656</v>
      </c>
    </row>
    <row r="2069" spans="1:7" x14ac:dyDescent="0.25">
      <c r="A2069" s="1">
        <v>5.0851600003226583E+18</v>
      </c>
      <c r="B2069" t="s">
        <v>14</v>
      </c>
      <c r="C2069" t="s">
        <v>52</v>
      </c>
      <c r="D2069" t="s">
        <v>64</v>
      </c>
      <c r="E2069" s="2">
        <v>45508</v>
      </c>
      <c r="F2069" t="s">
        <v>13</v>
      </c>
      <c r="G2069" s="2">
        <v>45659</v>
      </c>
    </row>
    <row r="2070" spans="1:7" x14ac:dyDescent="0.25">
      <c r="A2070" s="1">
        <v>5.0851600003226583E+18</v>
      </c>
      <c r="B2070" t="s">
        <v>14</v>
      </c>
      <c r="C2070" t="s">
        <v>52</v>
      </c>
      <c r="D2070" t="s">
        <v>64</v>
      </c>
      <c r="E2070" s="2">
        <v>45510</v>
      </c>
      <c r="F2070" t="s">
        <v>13</v>
      </c>
      <c r="G2070" s="2">
        <v>45659</v>
      </c>
    </row>
    <row r="2071" spans="1:7" x14ac:dyDescent="0.25">
      <c r="A2071" s="1">
        <v>5.0851600003443425E+18</v>
      </c>
      <c r="B2071" t="s">
        <v>14</v>
      </c>
      <c r="C2071" t="s">
        <v>52</v>
      </c>
      <c r="D2071" t="s">
        <v>55</v>
      </c>
      <c r="E2071" s="2">
        <v>45515</v>
      </c>
      <c r="F2071" t="s">
        <v>13</v>
      </c>
      <c r="G2071" s="2">
        <v>45666</v>
      </c>
    </row>
    <row r="2072" spans="1:7" x14ac:dyDescent="0.25">
      <c r="A2072" s="1">
        <v>5.0851600003443763E+18</v>
      </c>
      <c r="B2072" t="s">
        <v>14</v>
      </c>
      <c r="C2072" t="s">
        <v>19</v>
      </c>
      <c r="D2072" t="s">
        <v>57</v>
      </c>
      <c r="E2072" s="2">
        <v>45528</v>
      </c>
      <c r="F2072" t="s">
        <v>13</v>
      </c>
      <c r="G2072" s="2">
        <v>45690</v>
      </c>
    </row>
    <row r="2073" spans="1:7" x14ac:dyDescent="0.25">
      <c r="A2073" s="1">
        <v>5.0851600003443763E+18</v>
      </c>
      <c r="B2073" t="s">
        <v>14</v>
      </c>
      <c r="C2073" t="s">
        <v>27</v>
      </c>
      <c r="D2073" t="s">
        <v>57</v>
      </c>
      <c r="E2073" s="2">
        <v>45530</v>
      </c>
      <c r="F2073" t="s">
        <v>13</v>
      </c>
      <c r="G2073" s="2">
        <v>45690</v>
      </c>
    </row>
    <row r="2074" spans="1:7" x14ac:dyDescent="0.25">
      <c r="A2074" s="1">
        <v>5.0851600003443763E+18</v>
      </c>
      <c r="B2074" t="s">
        <v>14</v>
      </c>
      <c r="C2074" t="s">
        <v>28</v>
      </c>
      <c r="D2074" t="s">
        <v>64</v>
      </c>
      <c r="E2074" s="2">
        <v>45516</v>
      </c>
      <c r="F2074" t="s">
        <v>13</v>
      </c>
      <c r="G2074" s="2">
        <v>45680</v>
      </c>
    </row>
    <row r="2075" spans="1:7" x14ac:dyDescent="0.25">
      <c r="A2075" s="1">
        <v>5.0851600003443763E+18</v>
      </c>
      <c r="B2075" t="s">
        <v>14</v>
      </c>
      <c r="C2075" t="s">
        <v>40</v>
      </c>
      <c r="D2075" t="s">
        <v>64</v>
      </c>
      <c r="E2075" s="2">
        <v>45529</v>
      </c>
      <c r="F2075" t="s">
        <v>13</v>
      </c>
      <c r="G2075" s="2">
        <v>45692</v>
      </c>
    </row>
    <row r="2076" spans="1:7" x14ac:dyDescent="0.25">
      <c r="A2076" s="1">
        <v>5.0851600003443773E+18</v>
      </c>
      <c r="B2076" t="s">
        <v>14</v>
      </c>
      <c r="C2076" t="s">
        <v>52</v>
      </c>
      <c r="D2076" t="s">
        <v>57</v>
      </c>
      <c r="E2076" s="2">
        <v>45507</v>
      </c>
      <c r="F2076" t="s">
        <v>13</v>
      </c>
      <c r="G2076" s="2">
        <v>45669</v>
      </c>
    </row>
    <row r="2077" spans="1:7" x14ac:dyDescent="0.25">
      <c r="A2077" s="1">
        <v>5.0851600003443773E+18</v>
      </c>
      <c r="B2077" t="s">
        <v>14</v>
      </c>
      <c r="C2077" t="s">
        <v>53</v>
      </c>
      <c r="D2077" t="s">
        <v>55</v>
      </c>
      <c r="E2077" s="2">
        <v>45523</v>
      </c>
      <c r="F2077" t="s">
        <v>13</v>
      </c>
      <c r="G2077" s="2">
        <v>45670</v>
      </c>
    </row>
    <row r="2078" spans="1:7" x14ac:dyDescent="0.25">
      <c r="A2078" s="1">
        <v>5.0851600003443804E+18</v>
      </c>
      <c r="B2078" t="s">
        <v>14</v>
      </c>
      <c r="C2078" t="s">
        <v>35</v>
      </c>
      <c r="D2078" t="s">
        <v>58</v>
      </c>
      <c r="E2078" s="2">
        <v>45525</v>
      </c>
      <c r="F2078" t="s">
        <v>13</v>
      </c>
      <c r="G2078" s="2">
        <v>45671</v>
      </c>
    </row>
    <row r="2079" spans="1:7" x14ac:dyDescent="0.25">
      <c r="A2079" s="1">
        <v>5.0851600003443804E+18</v>
      </c>
      <c r="B2079" t="s">
        <v>14</v>
      </c>
      <c r="C2079" t="s">
        <v>40</v>
      </c>
      <c r="D2079" t="s">
        <v>64</v>
      </c>
      <c r="E2079" s="2">
        <v>45529</v>
      </c>
      <c r="F2079" t="s">
        <v>13</v>
      </c>
      <c r="G2079" s="2">
        <v>45692</v>
      </c>
    </row>
    <row r="2080" spans="1:7" x14ac:dyDescent="0.25">
      <c r="A2080" s="1">
        <v>5.0851600003443804E+18</v>
      </c>
      <c r="B2080" t="s">
        <v>14</v>
      </c>
      <c r="C2080" t="s">
        <v>112</v>
      </c>
      <c r="D2080" t="s">
        <v>64</v>
      </c>
      <c r="E2080" s="2">
        <v>45524</v>
      </c>
      <c r="F2080" t="s">
        <v>13</v>
      </c>
      <c r="G2080" s="2">
        <v>45671</v>
      </c>
    </row>
    <row r="2081" spans="1:7" x14ac:dyDescent="0.25">
      <c r="A2081" s="1">
        <v>5.0851600003443804E+18</v>
      </c>
      <c r="B2081" t="s">
        <v>14</v>
      </c>
      <c r="C2081" t="s">
        <v>52</v>
      </c>
      <c r="D2081" t="s">
        <v>58</v>
      </c>
      <c r="E2081" s="2">
        <v>45509</v>
      </c>
      <c r="F2081" t="s">
        <v>13</v>
      </c>
      <c r="G2081" s="2">
        <v>45661</v>
      </c>
    </row>
    <row r="2082" spans="1:7" x14ac:dyDescent="0.25">
      <c r="A2082" s="1">
        <v>5.0851600003443804E+18</v>
      </c>
      <c r="B2082" t="s">
        <v>14</v>
      </c>
      <c r="C2082" t="s">
        <v>52</v>
      </c>
      <c r="D2082" t="s">
        <v>64</v>
      </c>
      <c r="E2082" s="2">
        <v>45524</v>
      </c>
      <c r="F2082" t="s">
        <v>13</v>
      </c>
      <c r="G2082" s="2">
        <v>45671</v>
      </c>
    </row>
    <row r="2083" spans="1:7" x14ac:dyDescent="0.25">
      <c r="A2083" s="1">
        <v>5.0851600003443804E+18</v>
      </c>
      <c r="B2083" t="s">
        <v>14</v>
      </c>
      <c r="C2083" t="s">
        <v>53</v>
      </c>
      <c r="D2083" t="s">
        <v>57</v>
      </c>
      <c r="E2083" s="2">
        <v>45525</v>
      </c>
      <c r="F2083" t="s">
        <v>13</v>
      </c>
      <c r="G2083" s="2">
        <v>45669</v>
      </c>
    </row>
    <row r="2084" spans="1:7" x14ac:dyDescent="0.25">
      <c r="A2084" s="1">
        <v>5.0851600003443835E+18</v>
      </c>
      <c r="B2084" t="s">
        <v>14</v>
      </c>
      <c r="C2084" t="s">
        <v>27</v>
      </c>
      <c r="D2084" t="s">
        <v>64</v>
      </c>
      <c r="E2084" s="2">
        <v>45508</v>
      </c>
      <c r="F2084" t="s">
        <v>13</v>
      </c>
      <c r="G2084" s="2">
        <v>45670</v>
      </c>
    </row>
    <row r="2085" spans="1:7" x14ac:dyDescent="0.25">
      <c r="A2085" s="1">
        <v>5.0851600003443835E+18</v>
      </c>
      <c r="B2085" t="s">
        <v>14</v>
      </c>
      <c r="C2085" t="s">
        <v>28</v>
      </c>
      <c r="D2085" t="s">
        <v>58</v>
      </c>
      <c r="E2085" s="2">
        <v>45513</v>
      </c>
      <c r="F2085" t="s">
        <v>13</v>
      </c>
      <c r="G2085" s="2">
        <v>45690</v>
      </c>
    </row>
    <row r="2086" spans="1:7" x14ac:dyDescent="0.25">
      <c r="A2086" s="1">
        <v>5.0851600003443835E+18</v>
      </c>
      <c r="B2086" t="s">
        <v>14</v>
      </c>
      <c r="C2086" t="s">
        <v>33</v>
      </c>
      <c r="D2086" t="s">
        <v>55</v>
      </c>
      <c r="E2086" s="2">
        <v>45515</v>
      </c>
      <c r="F2086" t="s">
        <v>13</v>
      </c>
      <c r="G2086" s="2">
        <v>45666</v>
      </c>
    </row>
    <row r="2087" spans="1:7" x14ac:dyDescent="0.25">
      <c r="A2087" s="1">
        <v>5.0851600003443835E+18</v>
      </c>
      <c r="B2087" t="s">
        <v>14</v>
      </c>
      <c r="C2087" t="s">
        <v>40</v>
      </c>
      <c r="D2087" t="s">
        <v>57</v>
      </c>
      <c r="E2087" s="2">
        <v>45508</v>
      </c>
      <c r="F2087" t="s">
        <v>13</v>
      </c>
      <c r="G2087" s="2">
        <v>45669</v>
      </c>
    </row>
    <row r="2088" spans="1:7" x14ac:dyDescent="0.25">
      <c r="A2088" s="1">
        <v>5.0851600003443835E+18</v>
      </c>
      <c r="B2088" t="s">
        <v>14</v>
      </c>
      <c r="C2088" t="s">
        <v>41</v>
      </c>
      <c r="D2088" t="s">
        <v>64</v>
      </c>
      <c r="E2088" s="2">
        <v>45531</v>
      </c>
      <c r="F2088" t="s">
        <v>13</v>
      </c>
      <c r="G2088" s="2">
        <v>45673</v>
      </c>
    </row>
    <row r="2089" spans="1:7" x14ac:dyDescent="0.25">
      <c r="A2089" s="1">
        <v>5.0851600003443835E+18</v>
      </c>
      <c r="B2089" t="s">
        <v>14</v>
      </c>
      <c r="C2089" t="s">
        <v>112</v>
      </c>
      <c r="D2089" t="s">
        <v>58</v>
      </c>
      <c r="E2089" s="2">
        <v>45535</v>
      </c>
      <c r="F2089" t="s">
        <v>13</v>
      </c>
      <c r="G2089" s="2">
        <v>45687</v>
      </c>
    </row>
    <row r="2090" spans="1:7" x14ac:dyDescent="0.25">
      <c r="A2090" s="1">
        <v>5.0851600003443835E+18</v>
      </c>
      <c r="B2090" t="s">
        <v>14</v>
      </c>
      <c r="C2090" t="s">
        <v>49</v>
      </c>
      <c r="D2090" t="s">
        <v>64</v>
      </c>
      <c r="E2090" s="2">
        <v>45516</v>
      </c>
      <c r="F2090" t="s">
        <v>13</v>
      </c>
      <c r="G2090" s="2">
        <v>45666</v>
      </c>
    </row>
    <row r="2091" spans="1:7" x14ac:dyDescent="0.25">
      <c r="A2091" s="1">
        <v>5.0851600003443835E+18</v>
      </c>
      <c r="B2091" t="s">
        <v>14</v>
      </c>
      <c r="C2091" t="s">
        <v>52</v>
      </c>
      <c r="D2091" t="s">
        <v>57</v>
      </c>
      <c r="E2091" s="2">
        <v>45506</v>
      </c>
      <c r="F2091" t="s">
        <v>13</v>
      </c>
      <c r="G2091" s="2">
        <v>45685</v>
      </c>
    </row>
    <row r="2092" spans="1:7" x14ac:dyDescent="0.25">
      <c r="A2092" s="1">
        <v>5.0851600003443835E+18</v>
      </c>
      <c r="B2092" t="s">
        <v>14</v>
      </c>
      <c r="C2092" t="s">
        <v>52</v>
      </c>
      <c r="D2092" t="s">
        <v>58</v>
      </c>
      <c r="E2092" s="2">
        <v>45507</v>
      </c>
      <c r="F2092" t="s">
        <v>13</v>
      </c>
      <c r="G2092" s="2">
        <v>45685</v>
      </c>
    </row>
    <row r="2093" spans="1:7" x14ac:dyDescent="0.25">
      <c r="A2093" s="1">
        <v>5.0851600003443835E+18</v>
      </c>
      <c r="B2093" t="s">
        <v>14</v>
      </c>
      <c r="C2093" t="s">
        <v>52</v>
      </c>
      <c r="D2093" t="s">
        <v>58</v>
      </c>
      <c r="E2093" s="2">
        <v>45520</v>
      </c>
      <c r="F2093" t="s">
        <v>13</v>
      </c>
      <c r="G2093" s="2">
        <v>45687</v>
      </c>
    </row>
    <row r="2094" spans="1:7" x14ac:dyDescent="0.25">
      <c r="A2094" s="1">
        <v>5.0851600003443835E+18</v>
      </c>
      <c r="B2094" t="s">
        <v>14</v>
      </c>
      <c r="C2094" t="s">
        <v>52</v>
      </c>
      <c r="D2094" t="s">
        <v>58</v>
      </c>
      <c r="E2094" s="2">
        <v>45532</v>
      </c>
      <c r="F2094" t="s">
        <v>13</v>
      </c>
      <c r="G2094" s="2">
        <v>45686</v>
      </c>
    </row>
    <row r="2095" spans="1:7" x14ac:dyDescent="0.25">
      <c r="A2095" s="1">
        <v>5.0851600003443835E+18</v>
      </c>
      <c r="B2095" t="s">
        <v>14</v>
      </c>
      <c r="C2095" t="s">
        <v>52</v>
      </c>
      <c r="D2095" t="s">
        <v>64</v>
      </c>
      <c r="E2095" s="2">
        <v>45505</v>
      </c>
      <c r="F2095" t="s">
        <v>13</v>
      </c>
      <c r="G2095" s="2">
        <v>45666</v>
      </c>
    </row>
    <row r="2096" spans="1:7" x14ac:dyDescent="0.25">
      <c r="A2096" s="1">
        <v>5.0851600003443835E+18</v>
      </c>
      <c r="B2096" t="s">
        <v>14</v>
      </c>
      <c r="C2096" t="s">
        <v>52</v>
      </c>
      <c r="D2096" t="s">
        <v>64</v>
      </c>
      <c r="E2096" s="2">
        <v>45506</v>
      </c>
      <c r="F2096" t="s">
        <v>13</v>
      </c>
      <c r="G2096" s="2">
        <v>45669</v>
      </c>
    </row>
    <row r="2097" spans="1:7" x14ac:dyDescent="0.25">
      <c r="A2097" s="1">
        <v>5.0851600003443835E+18</v>
      </c>
      <c r="B2097" t="s">
        <v>14</v>
      </c>
      <c r="C2097" t="s">
        <v>52</v>
      </c>
      <c r="D2097" t="s">
        <v>64</v>
      </c>
      <c r="E2097" s="2">
        <v>45509</v>
      </c>
      <c r="F2097" t="s">
        <v>13</v>
      </c>
      <c r="G2097" s="2">
        <v>45693</v>
      </c>
    </row>
    <row r="2098" spans="1:7" x14ac:dyDescent="0.25">
      <c r="A2098" s="1">
        <v>5.0851600003443835E+18</v>
      </c>
      <c r="B2098" t="s">
        <v>14</v>
      </c>
      <c r="C2098" t="s">
        <v>52</v>
      </c>
      <c r="D2098" t="s">
        <v>64</v>
      </c>
      <c r="E2098" s="2">
        <v>45514</v>
      </c>
      <c r="F2098" t="s">
        <v>13</v>
      </c>
      <c r="G2098" s="2">
        <v>45685</v>
      </c>
    </row>
    <row r="2099" spans="1:7" x14ac:dyDescent="0.25">
      <c r="A2099" s="1">
        <v>5.0851600003443835E+18</v>
      </c>
      <c r="B2099" t="s">
        <v>14</v>
      </c>
      <c r="C2099" t="s">
        <v>52</v>
      </c>
      <c r="D2099" t="s">
        <v>64</v>
      </c>
      <c r="E2099" s="2">
        <v>45516</v>
      </c>
      <c r="F2099" t="s">
        <v>13</v>
      </c>
      <c r="G2099" s="2">
        <v>45666</v>
      </c>
    </row>
    <row r="2100" spans="1:7" x14ac:dyDescent="0.25">
      <c r="A2100" s="1">
        <v>5.0851600003443835E+18</v>
      </c>
      <c r="B2100" t="s">
        <v>14</v>
      </c>
      <c r="C2100" t="s">
        <v>52</v>
      </c>
      <c r="D2100" t="s">
        <v>64</v>
      </c>
      <c r="E2100" s="2">
        <v>45516</v>
      </c>
      <c r="F2100" t="s">
        <v>13</v>
      </c>
      <c r="G2100" s="2">
        <v>45669</v>
      </c>
    </row>
    <row r="2101" spans="1:7" x14ac:dyDescent="0.25">
      <c r="A2101" s="1">
        <v>5.0851600003443835E+18</v>
      </c>
      <c r="B2101" t="s">
        <v>14</v>
      </c>
      <c r="C2101" t="s">
        <v>52</v>
      </c>
      <c r="D2101" t="s">
        <v>64</v>
      </c>
      <c r="E2101" s="2">
        <v>45519</v>
      </c>
      <c r="F2101" t="s">
        <v>13</v>
      </c>
      <c r="G2101" s="2">
        <v>45689</v>
      </c>
    </row>
    <row r="2102" spans="1:7" x14ac:dyDescent="0.25">
      <c r="A2102" s="1">
        <v>5.0851600003443927E+18</v>
      </c>
      <c r="B2102" t="s">
        <v>14</v>
      </c>
      <c r="C2102" t="s">
        <v>53</v>
      </c>
      <c r="D2102" t="s">
        <v>55</v>
      </c>
      <c r="E2102" s="2">
        <v>45534</v>
      </c>
      <c r="F2102" t="s">
        <v>13</v>
      </c>
      <c r="G2102" s="2">
        <v>45670</v>
      </c>
    </row>
    <row r="2103" spans="1:7" x14ac:dyDescent="0.25">
      <c r="A2103" s="1">
        <v>5.0851600003443927E+18</v>
      </c>
      <c r="B2103" t="s">
        <v>14</v>
      </c>
      <c r="C2103" t="s">
        <v>53</v>
      </c>
      <c r="D2103" t="s">
        <v>57</v>
      </c>
      <c r="E2103" s="2">
        <v>45522</v>
      </c>
      <c r="F2103" t="s">
        <v>13</v>
      </c>
      <c r="G2103" s="2">
        <v>45669</v>
      </c>
    </row>
    <row r="2104" spans="1:7" x14ac:dyDescent="0.25">
      <c r="A2104" s="1">
        <v>5.0851600003597251E+18</v>
      </c>
      <c r="B2104" t="s">
        <v>14</v>
      </c>
      <c r="C2104" t="s">
        <v>66</v>
      </c>
      <c r="D2104" t="s">
        <v>12</v>
      </c>
      <c r="E2104" s="2">
        <v>44955</v>
      </c>
      <c r="F2104" t="s">
        <v>13</v>
      </c>
      <c r="G2104" s="2">
        <v>45859</v>
      </c>
    </row>
    <row r="2105" spans="1:7" x14ac:dyDescent="0.25">
      <c r="A2105" s="1">
        <v>5.0851600003698463E+18</v>
      </c>
      <c r="B2105" t="s">
        <v>14</v>
      </c>
      <c r="C2105" t="s">
        <v>52</v>
      </c>
      <c r="D2105" t="s">
        <v>58</v>
      </c>
      <c r="E2105" s="2">
        <v>45532</v>
      </c>
      <c r="F2105" t="s">
        <v>13</v>
      </c>
      <c r="G2105" s="2">
        <v>45680</v>
      </c>
    </row>
    <row r="2106" spans="1:7" x14ac:dyDescent="0.25">
      <c r="A2106" s="1">
        <v>5.0851600003698504E+18</v>
      </c>
      <c r="B2106" t="s">
        <v>14</v>
      </c>
      <c r="C2106" t="s">
        <v>19</v>
      </c>
      <c r="D2106" t="s">
        <v>58</v>
      </c>
      <c r="E2106" s="2">
        <v>45513</v>
      </c>
      <c r="F2106" t="s">
        <v>13</v>
      </c>
      <c r="G2106" s="2">
        <v>45682</v>
      </c>
    </row>
    <row r="2107" spans="1:7" x14ac:dyDescent="0.25">
      <c r="A2107" s="1">
        <v>5.0851600003698504E+18</v>
      </c>
      <c r="B2107" t="s">
        <v>14</v>
      </c>
      <c r="C2107" t="s">
        <v>33</v>
      </c>
      <c r="D2107" t="s">
        <v>64</v>
      </c>
      <c r="E2107" s="2">
        <v>45519</v>
      </c>
      <c r="F2107" t="s">
        <v>13</v>
      </c>
      <c r="G2107" s="2">
        <v>45676</v>
      </c>
    </row>
    <row r="2108" spans="1:7" x14ac:dyDescent="0.25">
      <c r="A2108" s="1">
        <v>5.0851600003698504E+18</v>
      </c>
      <c r="B2108" t="s">
        <v>14</v>
      </c>
      <c r="C2108" t="s">
        <v>44</v>
      </c>
      <c r="D2108" t="s">
        <v>64</v>
      </c>
      <c r="E2108" s="2">
        <v>45513</v>
      </c>
      <c r="F2108" t="s">
        <v>13</v>
      </c>
      <c r="G2108" s="2">
        <v>45682</v>
      </c>
    </row>
    <row r="2109" spans="1:7" x14ac:dyDescent="0.25">
      <c r="A2109" s="1">
        <v>5.0851600003698555E+18</v>
      </c>
      <c r="B2109" t="s">
        <v>14</v>
      </c>
      <c r="C2109" t="s">
        <v>16</v>
      </c>
      <c r="D2109" t="s">
        <v>55</v>
      </c>
      <c r="E2109" s="2">
        <v>45528</v>
      </c>
      <c r="F2109" t="s">
        <v>13</v>
      </c>
      <c r="G2109" s="2">
        <v>45729</v>
      </c>
    </row>
    <row r="2110" spans="1:7" x14ac:dyDescent="0.25">
      <c r="A2110" s="1">
        <v>5.0851600003698555E+18</v>
      </c>
      <c r="B2110" t="s">
        <v>14</v>
      </c>
      <c r="C2110" t="s">
        <v>16</v>
      </c>
      <c r="D2110" t="s">
        <v>64</v>
      </c>
      <c r="E2110" s="2">
        <v>45517</v>
      </c>
      <c r="F2110" t="s">
        <v>13</v>
      </c>
      <c r="G2110" s="2">
        <v>45708</v>
      </c>
    </row>
    <row r="2111" spans="1:7" x14ac:dyDescent="0.25">
      <c r="A2111" s="1">
        <v>5.0851600003698555E+18</v>
      </c>
      <c r="B2111" t="s">
        <v>14</v>
      </c>
      <c r="C2111" t="s">
        <v>24</v>
      </c>
      <c r="D2111" t="s">
        <v>57</v>
      </c>
      <c r="E2111" s="2">
        <v>45523</v>
      </c>
      <c r="F2111" t="s">
        <v>13</v>
      </c>
      <c r="G2111" s="2">
        <v>45780</v>
      </c>
    </row>
    <row r="2112" spans="1:7" x14ac:dyDescent="0.25">
      <c r="A2112" s="1">
        <v>5.0851600003698555E+18</v>
      </c>
      <c r="B2112" t="s">
        <v>14</v>
      </c>
      <c r="C2112" t="s">
        <v>24</v>
      </c>
      <c r="D2112" t="s">
        <v>64</v>
      </c>
      <c r="E2112" s="2">
        <v>45522</v>
      </c>
      <c r="F2112" t="s">
        <v>13</v>
      </c>
      <c r="G2112" s="2">
        <v>45722</v>
      </c>
    </row>
    <row r="2113" spans="1:7" x14ac:dyDescent="0.25">
      <c r="A2113" s="1">
        <v>5.0851600003698555E+18</v>
      </c>
      <c r="B2113" t="s">
        <v>14</v>
      </c>
      <c r="C2113" t="s">
        <v>28</v>
      </c>
      <c r="D2113" t="s">
        <v>57</v>
      </c>
      <c r="E2113" s="2">
        <v>45523</v>
      </c>
      <c r="F2113" t="s">
        <v>13</v>
      </c>
      <c r="G2113" s="2">
        <v>45684</v>
      </c>
    </row>
    <row r="2114" spans="1:7" x14ac:dyDescent="0.25">
      <c r="A2114" s="1">
        <v>5.0851600003698555E+18</v>
      </c>
      <c r="B2114" t="s">
        <v>14</v>
      </c>
      <c r="C2114" t="s">
        <v>40</v>
      </c>
      <c r="D2114" t="s">
        <v>58</v>
      </c>
      <c r="E2114" s="2">
        <v>45505</v>
      </c>
      <c r="F2114" t="s">
        <v>13</v>
      </c>
      <c r="G2114" s="2">
        <v>45675</v>
      </c>
    </row>
    <row r="2115" spans="1:7" x14ac:dyDescent="0.25">
      <c r="A2115" s="1">
        <v>5.0851600003698555E+18</v>
      </c>
      <c r="B2115" t="s">
        <v>14</v>
      </c>
      <c r="C2115" t="s">
        <v>52</v>
      </c>
      <c r="D2115" t="s">
        <v>64</v>
      </c>
      <c r="E2115" s="2">
        <v>45509</v>
      </c>
      <c r="F2115" t="s">
        <v>13</v>
      </c>
      <c r="G2115" s="2">
        <v>45685</v>
      </c>
    </row>
    <row r="2116" spans="1:7" x14ac:dyDescent="0.25">
      <c r="A2116" s="1">
        <v>5.0851600003698555E+18</v>
      </c>
      <c r="B2116" t="s">
        <v>14</v>
      </c>
      <c r="C2116" t="s">
        <v>52</v>
      </c>
      <c r="D2116" t="s">
        <v>64</v>
      </c>
      <c r="E2116" s="2">
        <v>45532</v>
      </c>
      <c r="F2116" t="s">
        <v>13</v>
      </c>
      <c r="G2116" s="2">
        <v>45693</v>
      </c>
    </row>
    <row r="2117" spans="1:7" x14ac:dyDescent="0.25">
      <c r="A2117" s="1">
        <v>5.0851600003698555E+18</v>
      </c>
      <c r="B2117" t="s">
        <v>14</v>
      </c>
      <c r="C2117" t="s">
        <v>53</v>
      </c>
      <c r="D2117" t="s">
        <v>57</v>
      </c>
      <c r="E2117" s="2">
        <v>45515</v>
      </c>
      <c r="F2117" t="s">
        <v>13</v>
      </c>
      <c r="G2117" s="2">
        <v>45735</v>
      </c>
    </row>
    <row r="2118" spans="1:7" x14ac:dyDescent="0.25">
      <c r="A2118" s="1">
        <v>5.0851600004026317E+18</v>
      </c>
      <c r="B2118" t="s">
        <v>14</v>
      </c>
      <c r="C2118" t="s">
        <v>11</v>
      </c>
      <c r="D2118" t="s">
        <v>57</v>
      </c>
      <c r="E2118" s="2">
        <v>44954</v>
      </c>
      <c r="F2118" t="s">
        <v>13</v>
      </c>
      <c r="G2118" s="2">
        <v>45828</v>
      </c>
    </row>
    <row r="2119" spans="1:7" x14ac:dyDescent="0.25">
      <c r="A2119" s="1">
        <v>5.0851600004026317E+18</v>
      </c>
      <c r="B2119" t="s">
        <v>14</v>
      </c>
      <c r="C2119" t="s">
        <v>11</v>
      </c>
      <c r="D2119" t="s">
        <v>58</v>
      </c>
      <c r="E2119" s="2">
        <v>44954</v>
      </c>
      <c r="F2119" t="s">
        <v>13</v>
      </c>
      <c r="G2119" s="2">
        <v>45831</v>
      </c>
    </row>
    <row r="2120" spans="1:7" x14ac:dyDescent="0.25">
      <c r="A2120" s="1">
        <v>5.0851600004136233E+18</v>
      </c>
      <c r="B2120" t="s">
        <v>14</v>
      </c>
      <c r="C2120" t="s">
        <v>60</v>
      </c>
      <c r="D2120" t="s">
        <v>58</v>
      </c>
      <c r="E2120" s="2">
        <v>44928</v>
      </c>
      <c r="F2120" t="s">
        <v>13</v>
      </c>
      <c r="G2120" s="2">
        <v>45740</v>
      </c>
    </row>
    <row r="2121" spans="1:7" x14ac:dyDescent="0.25">
      <c r="A2121" s="1">
        <v>5.0851600004136233E+18</v>
      </c>
      <c r="B2121" t="s">
        <v>14</v>
      </c>
      <c r="C2121" t="s">
        <v>41</v>
      </c>
      <c r="D2121" t="s">
        <v>57</v>
      </c>
      <c r="E2121" s="2">
        <v>45527</v>
      </c>
      <c r="F2121" t="s">
        <v>13</v>
      </c>
      <c r="G2121" s="2">
        <v>45719</v>
      </c>
    </row>
    <row r="2122" spans="1:7" x14ac:dyDescent="0.25">
      <c r="A2122" s="1">
        <v>5.0851600004136233E+18</v>
      </c>
      <c r="B2122" t="s">
        <v>14</v>
      </c>
      <c r="C2122" t="s">
        <v>52</v>
      </c>
      <c r="D2122" t="s">
        <v>64</v>
      </c>
      <c r="E2122" s="2">
        <v>45506</v>
      </c>
      <c r="F2122" t="s">
        <v>13</v>
      </c>
      <c r="G2122" s="2">
        <v>45718</v>
      </c>
    </row>
    <row r="2123" spans="1:7" x14ac:dyDescent="0.25">
      <c r="A2123" s="1">
        <v>5.0851600004251986E+18</v>
      </c>
      <c r="B2123" t="s">
        <v>14</v>
      </c>
      <c r="C2123" t="s">
        <v>52</v>
      </c>
      <c r="D2123" t="s">
        <v>55</v>
      </c>
      <c r="E2123" s="2">
        <v>45511</v>
      </c>
      <c r="F2123" t="s">
        <v>13</v>
      </c>
      <c r="G2123" s="2">
        <v>45736</v>
      </c>
    </row>
    <row r="2124" spans="1:7" x14ac:dyDescent="0.25">
      <c r="A2124" s="1">
        <v>5.0851600004251986E+18</v>
      </c>
      <c r="B2124" t="s">
        <v>14</v>
      </c>
      <c r="C2124" t="s">
        <v>52</v>
      </c>
      <c r="D2124" t="s">
        <v>55</v>
      </c>
      <c r="E2124" s="2">
        <v>45525</v>
      </c>
      <c r="F2124" t="s">
        <v>13</v>
      </c>
      <c r="G2124" s="2">
        <v>45732</v>
      </c>
    </row>
    <row r="2125" spans="1:7" x14ac:dyDescent="0.25">
      <c r="A2125" s="1">
        <v>5.0851600004251996E+18</v>
      </c>
      <c r="B2125" t="s">
        <v>14</v>
      </c>
      <c r="C2125" t="s">
        <v>21</v>
      </c>
      <c r="D2125" t="s">
        <v>58</v>
      </c>
      <c r="E2125" s="2">
        <v>44954</v>
      </c>
      <c r="F2125" t="s">
        <v>13</v>
      </c>
      <c r="G2125" s="2">
        <v>45763</v>
      </c>
    </row>
    <row r="2126" spans="1:7" x14ac:dyDescent="0.25">
      <c r="A2126" s="1">
        <v>5.0851600004252017E+18</v>
      </c>
      <c r="B2126" t="s">
        <v>14</v>
      </c>
      <c r="C2126" t="s">
        <v>51</v>
      </c>
      <c r="D2126" t="s">
        <v>64</v>
      </c>
      <c r="E2126" s="2">
        <v>45527</v>
      </c>
      <c r="F2126" t="s">
        <v>13</v>
      </c>
      <c r="G2126" s="2">
        <v>45718</v>
      </c>
    </row>
    <row r="2127" spans="1:7" x14ac:dyDescent="0.25">
      <c r="A2127" s="1">
        <v>5.0851600004252017E+18</v>
      </c>
      <c r="B2127" t="s">
        <v>14</v>
      </c>
      <c r="C2127" t="s">
        <v>53</v>
      </c>
      <c r="D2127" t="s">
        <v>58</v>
      </c>
      <c r="E2127" s="2">
        <v>45521</v>
      </c>
      <c r="F2127" t="s">
        <v>13</v>
      </c>
      <c r="G2127" s="2">
        <v>45723</v>
      </c>
    </row>
    <row r="2128" spans="1:7" x14ac:dyDescent="0.25">
      <c r="A2128" s="1">
        <v>5.0851600004894157E+18</v>
      </c>
      <c r="B2128" t="s">
        <v>14</v>
      </c>
      <c r="C2128" t="s">
        <v>11</v>
      </c>
      <c r="D2128" t="s">
        <v>57</v>
      </c>
      <c r="E2128" s="2">
        <v>44954</v>
      </c>
      <c r="F2128" t="s">
        <v>13</v>
      </c>
      <c r="G2128" s="2">
        <v>45828</v>
      </c>
    </row>
    <row r="2129" spans="1:7" x14ac:dyDescent="0.25">
      <c r="A2129" s="1">
        <v>5.0851600004894157E+18</v>
      </c>
      <c r="B2129" t="s">
        <v>14</v>
      </c>
      <c r="C2129" t="s">
        <v>53</v>
      </c>
      <c r="D2129" t="s">
        <v>58</v>
      </c>
      <c r="E2129" s="2">
        <v>44955</v>
      </c>
      <c r="F2129" t="s">
        <v>13</v>
      </c>
      <c r="G2129" s="2">
        <v>45838</v>
      </c>
    </row>
    <row r="2130" spans="1:7" x14ac:dyDescent="0.25">
      <c r="A2130" s="1">
        <v>5.0851600005074371E+18</v>
      </c>
      <c r="B2130" t="s">
        <v>14</v>
      </c>
      <c r="C2130" t="s">
        <v>52</v>
      </c>
      <c r="D2130" t="s">
        <v>12</v>
      </c>
      <c r="E2130" s="2">
        <v>44928</v>
      </c>
      <c r="F2130" t="s">
        <v>13</v>
      </c>
      <c r="G2130" s="2">
        <v>45907</v>
      </c>
    </row>
    <row r="2131" spans="1:7" x14ac:dyDescent="0.25">
      <c r="A2131" s="1">
        <v>5.0851600005074371E+18</v>
      </c>
      <c r="B2131" t="s">
        <v>14</v>
      </c>
      <c r="C2131" t="s">
        <v>52</v>
      </c>
      <c r="D2131" t="s">
        <v>12</v>
      </c>
      <c r="E2131" s="2">
        <v>44928</v>
      </c>
      <c r="F2131" t="s">
        <v>13</v>
      </c>
      <c r="G2131" s="2">
        <v>45910</v>
      </c>
    </row>
    <row r="2132" spans="1:7" x14ac:dyDescent="0.25">
      <c r="A2132" s="1">
        <v>5.0851600005074371E+18</v>
      </c>
      <c r="B2132" t="s">
        <v>14</v>
      </c>
      <c r="C2132" t="s">
        <v>52</v>
      </c>
      <c r="D2132" t="s">
        <v>12</v>
      </c>
      <c r="E2132" s="2">
        <v>44955</v>
      </c>
      <c r="F2132" t="s">
        <v>13</v>
      </c>
      <c r="G2132" s="2">
        <v>45907</v>
      </c>
    </row>
    <row r="2133" spans="1:7" x14ac:dyDescent="0.25">
      <c r="A2133" s="1">
        <v>5.0851600005262674E+18</v>
      </c>
      <c r="B2133" t="s">
        <v>14</v>
      </c>
      <c r="C2133" t="s">
        <v>33</v>
      </c>
      <c r="D2133" t="s">
        <v>12</v>
      </c>
      <c r="E2133" s="2">
        <v>45508</v>
      </c>
      <c r="F2133" t="s">
        <v>13</v>
      </c>
      <c r="G2133" s="2">
        <v>45930</v>
      </c>
    </row>
    <row r="2134" spans="1:7" x14ac:dyDescent="0.25">
      <c r="A2134" s="1">
        <v>5.0851600005337539E+18</v>
      </c>
      <c r="B2134" t="s">
        <v>28</v>
      </c>
      <c r="C2134" t="s">
        <v>19</v>
      </c>
      <c r="D2134" t="s">
        <v>12</v>
      </c>
      <c r="E2134" s="2">
        <v>44935</v>
      </c>
      <c r="F2134" t="s">
        <v>13</v>
      </c>
      <c r="G2134" s="2">
        <v>45883</v>
      </c>
    </row>
    <row r="2135" spans="1:7" x14ac:dyDescent="0.25">
      <c r="A2135" s="1">
        <v>5.0851600005337539E+18</v>
      </c>
      <c r="B2135" t="s">
        <v>28</v>
      </c>
      <c r="C2135" t="s">
        <v>19</v>
      </c>
      <c r="D2135" t="s">
        <v>12</v>
      </c>
      <c r="E2135" s="2">
        <v>44954</v>
      </c>
      <c r="F2135" t="s">
        <v>13</v>
      </c>
      <c r="G2135" s="2">
        <v>45883</v>
      </c>
    </row>
    <row r="2136" spans="1:7" x14ac:dyDescent="0.25">
      <c r="A2136" s="1">
        <v>5.0851600005337539E+18</v>
      </c>
      <c r="B2136" t="s">
        <v>28</v>
      </c>
      <c r="C2136" t="s">
        <v>53</v>
      </c>
      <c r="D2136" t="s">
        <v>12</v>
      </c>
      <c r="E2136" s="2">
        <v>44954</v>
      </c>
      <c r="F2136" t="s">
        <v>13</v>
      </c>
      <c r="G2136" s="2">
        <v>45883</v>
      </c>
    </row>
    <row r="2137" spans="1:7" x14ac:dyDescent="0.25">
      <c r="A2137" s="1">
        <v>5.0851600006020536E+18</v>
      </c>
      <c r="B2137" t="s">
        <v>14</v>
      </c>
      <c r="C2137" t="s">
        <v>19</v>
      </c>
      <c r="D2137" t="s">
        <v>12</v>
      </c>
      <c r="E2137" s="2">
        <v>44954</v>
      </c>
      <c r="F2137" t="s">
        <v>13</v>
      </c>
      <c r="G2137" s="2">
        <v>45911</v>
      </c>
    </row>
    <row r="2138" spans="1:7" x14ac:dyDescent="0.25">
      <c r="A2138" s="1">
        <v>5.0851600006020536E+18</v>
      </c>
      <c r="B2138" t="s">
        <v>14</v>
      </c>
      <c r="C2138" t="s">
        <v>52</v>
      </c>
      <c r="D2138" t="s">
        <v>12</v>
      </c>
      <c r="E2138" s="2">
        <v>44954</v>
      </c>
      <c r="F2138" t="s">
        <v>13</v>
      </c>
      <c r="G2138" s="2">
        <v>45912</v>
      </c>
    </row>
    <row r="2139" spans="1:7" x14ac:dyDescent="0.25">
      <c r="A2139" s="1">
        <v>5.0851600006020536E+18</v>
      </c>
      <c r="B2139" t="s">
        <v>14</v>
      </c>
      <c r="C2139" t="s">
        <v>52</v>
      </c>
      <c r="D2139" t="s">
        <v>12</v>
      </c>
      <c r="E2139" s="2">
        <v>44954</v>
      </c>
      <c r="F2139" t="s">
        <v>13</v>
      </c>
      <c r="G2139" s="2">
        <v>45915</v>
      </c>
    </row>
    <row r="2140" spans="1:7" x14ac:dyDescent="0.25">
      <c r="A2140" s="1">
        <v>5.0851600006135747E+18</v>
      </c>
      <c r="B2140" t="s">
        <v>14</v>
      </c>
      <c r="C2140" t="s">
        <v>16</v>
      </c>
      <c r="D2140" t="s">
        <v>57</v>
      </c>
      <c r="E2140" s="2">
        <v>44955</v>
      </c>
      <c r="F2140" t="s">
        <v>13</v>
      </c>
      <c r="G2140" s="2">
        <v>45869</v>
      </c>
    </row>
    <row r="2141" spans="1:7" x14ac:dyDescent="0.25">
      <c r="A2141" s="1">
        <v>5.0851600006135757E+18</v>
      </c>
      <c r="B2141" t="s">
        <v>14</v>
      </c>
      <c r="C2141" t="s">
        <v>16</v>
      </c>
      <c r="D2141" t="s">
        <v>12</v>
      </c>
      <c r="E2141" s="2">
        <v>44955</v>
      </c>
      <c r="F2141" t="s">
        <v>13</v>
      </c>
      <c r="G2141" s="2">
        <v>45888</v>
      </c>
    </row>
    <row r="2142" spans="1:7" x14ac:dyDescent="0.25">
      <c r="A2142" s="1">
        <v>5.0851600006135757E+18</v>
      </c>
      <c r="B2142" t="s">
        <v>14</v>
      </c>
      <c r="C2142" t="s">
        <v>53</v>
      </c>
      <c r="D2142" t="s">
        <v>12</v>
      </c>
      <c r="E2142" s="2">
        <v>44954</v>
      </c>
      <c r="F2142" t="s">
        <v>13</v>
      </c>
      <c r="G2142" s="2">
        <v>45894</v>
      </c>
    </row>
    <row r="2143" spans="1:7" x14ac:dyDescent="0.25">
      <c r="A2143" s="1">
        <v>5.0851600006135798E+18</v>
      </c>
      <c r="B2143" t="s">
        <v>14</v>
      </c>
      <c r="C2143" t="s">
        <v>16</v>
      </c>
      <c r="D2143" t="s">
        <v>12</v>
      </c>
      <c r="E2143" s="2">
        <v>44955</v>
      </c>
      <c r="F2143" t="s">
        <v>13</v>
      </c>
      <c r="G2143" s="2">
        <v>45897</v>
      </c>
    </row>
    <row r="2144" spans="1:7" x14ac:dyDescent="0.25">
      <c r="A2144" s="1">
        <v>5.0851600006135828E+18</v>
      </c>
      <c r="B2144" t="s">
        <v>14</v>
      </c>
      <c r="C2144" t="s">
        <v>53</v>
      </c>
      <c r="D2144" t="s">
        <v>12</v>
      </c>
      <c r="E2144" s="2">
        <v>44954</v>
      </c>
      <c r="F2144" t="s">
        <v>13</v>
      </c>
      <c r="G2144" s="2">
        <v>45933</v>
      </c>
    </row>
    <row r="2145" spans="1:7" x14ac:dyDescent="0.25">
      <c r="A2145" s="1">
        <v>5.0851600006556774E+18</v>
      </c>
      <c r="B2145" t="s">
        <v>14</v>
      </c>
      <c r="C2145" t="s">
        <v>66</v>
      </c>
      <c r="D2145" t="s">
        <v>12</v>
      </c>
      <c r="E2145" s="2">
        <v>44955</v>
      </c>
      <c r="F2145" t="s">
        <v>13</v>
      </c>
      <c r="G2145" s="2">
        <v>45911</v>
      </c>
    </row>
    <row r="2146" spans="1:7" x14ac:dyDescent="0.25">
      <c r="A2146" s="1">
        <v>5.0851600006867395E+18</v>
      </c>
      <c r="B2146" t="s">
        <v>14</v>
      </c>
      <c r="C2146" t="s">
        <v>52</v>
      </c>
      <c r="D2146" t="s">
        <v>12</v>
      </c>
      <c r="E2146" s="2">
        <v>44955</v>
      </c>
      <c r="F2146" t="s">
        <v>13</v>
      </c>
      <c r="G2146" s="2">
        <v>45909</v>
      </c>
    </row>
    <row r="2147" spans="1:7" x14ac:dyDescent="0.25">
      <c r="A2147" s="1">
        <v>5.085160000688043E+18</v>
      </c>
      <c r="B2147" t="s">
        <v>14</v>
      </c>
      <c r="C2147" t="s">
        <v>52</v>
      </c>
      <c r="D2147" t="s">
        <v>12</v>
      </c>
      <c r="E2147" s="2">
        <v>44955</v>
      </c>
      <c r="F2147" t="s">
        <v>13</v>
      </c>
      <c r="G2147" s="2">
        <v>45910</v>
      </c>
    </row>
    <row r="2148" spans="1:7" x14ac:dyDescent="0.25">
      <c r="A2148" s="1">
        <v>5.0851600006881362E+18</v>
      </c>
      <c r="B2148" t="s">
        <v>14</v>
      </c>
      <c r="C2148" t="s">
        <v>52</v>
      </c>
      <c r="D2148" t="s">
        <v>12</v>
      </c>
      <c r="E2148" s="2">
        <v>44954</v>
      </c>
      <c r="F2148" t="s">
        <v>13</v>
      </c>
      <c r="G2148" s="2">
        <v>45910</v>
      </c>
    </row>
    <row r="2149" spans="1:7" x14ac:dyDescent="0.25">
      <c r="A2149" s="1">
        <v>5.0851600006881362E+18</v>
      </c>
      <c r="B2149" t="s">
        <v>14</v>
      </c>
      <c r="C2149" t="s">
        <v>52</v>
      </c>
      <c r="D2149" t="s">
        <v>12</v>
      </c>
      <c r="E2149" s="2">
        <v>44955</v>
      </c>
      <c r="F2149" t="s">
        <v>13</v>
      </c>
      <c r="G2149" s="2">
        <v>45909</v>
      </c>
    </row>
    <row r="2150" spans="1:7" x14ac:dyDescent="0.25">
      <c r="A2150" s="1">
        <v>5.0851600007181885E+18</v>
      </c>
      <c r="B2150" t="s">
        <v>14</v>
      </c>
      <c r="C2150" t="s">
        <v>33</v>
      </c>
      <c r="D2150" t="s">
        <v>54</v>
      </c>
      <c r="E2150" s="2">
        <v>45515</v>
      </c>
      <c r="F2150" t="s">
        <v>13</v>
      </c>
      <c r="G2150" s="2">
        <v>45939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4C7AA1C-BDB9-4607-B0B8-B93E672A7659}">
  <ds:schemaRefs/>
</ds:datastoreItem>
</file>

<file path=customXml/itemProps2.xml><?xml version="1.0" encoding="utf-8"?>
<ds:datastoreItem xmlns:ds="http://schemas.openxmlformats.org/officeDocument/2006/customXml" ds:itemID="{A9946279-6B54-46F8-98A2-BDFDBAF5E463}">
  <ds:schemaRefs/>
</ds:datastoreItem>
</file>

<file path=customXml/itemProps3.xml><?xml version="1.0" encoding="utf-8"?>
<ds:datastoreItem xmlns:ds="http://schemas.openxmlformats.org/officeDocument/2006/customXml" ds:itemID="{444CF3CE-AACC-4486-813B-A6A78709F3AE}">
  <ds:schemaRefs/>
</ds:datastoreItem>
</file>

<file path=customXml/itemProps4.xml><?xml version="1.0" encoding="utf-8"?>
<ds:datastoreItem xmlns:ds="http://schemas.openxmlformats.org/officeDocument/2006/customXml" ds:itemID="{A5DBEE16-1D07-428C-BF79-2C3A1A0C2DE5}">
  <ds:schemaRefs/>
</ds:datastoreItem>
</file>

<file path=customXml/itemProps5.xml><?xml version="1.0" encoding="utf-8"?>
<ds:datastoreItem xmlns:ds="http://schemas.openxmlformats.org/officeDocument/2006/customXml" ds:itemID="{85FBE5B7-00C1-47AB-8230-71BFAAA6E922}">
  <ds:schemaRefs>
    <ds:schemaRef ds:uri="http://schemas.microsoft.com/DataMashup"/>
  </ds:schemaRefs>
</ds:datastoreItem>
</file>

<file path=customXml/itemProps6.xml><?xml version="1.0" encoding="utf-8"?>
<ds:datastoreItem xmlns:ds="http://schemas.openxmlformats.org/officeDocument/2006/customXml" ds:itemID="{7DFA16DF-F3FF-4103-90B1-163D1C70099B}">
  <ds:schemaRefs/>
</ds:datastoreItem>
</file>

<file path=customXml/itemProps7.xml><?xml version="1.0" encoding="utf-8"?>
<ds:datastoreItem xmlns:ds="http://schemas.openxmlformats.org/officeDocument/2006/customXml" ds:itemID="{7DD3BEB0-EF1F-438F-AA83-0275F48506AF}">
  <ds:schemaRefs/>
</ds:datastoreItem>
</file>

<file path=customXml/itemProps8.xml><?xml version="1.0" encoding="utf-8"?>
<ds:datastoreItem xmlns:ds="http://schemas.openxmlformats.org/officeDocument/2006/customXml" ds:itemID="{121C6D94-FB96-426D-978C-18F69E6CC53C}">
  <ds:schemaRefs/>
</ds:datastoreItem>
</file>

<file path=customXml/itemProps9.xml><?xml version="1.0" encoding="utf-8"?>
<ds:datastoreItem xmlns:ds="http://schemas.openxmlformats.org/officeDocument/2006/customXml" ds:itemID="{5895DCEF-E70F-4CA6-A932-A6A2C4084856}">
  <ds:schemaRefs/>
</ds:datastoreItem>
</file>

<file path=customXml/itemProps10.xml><?xml version="1.0" encoding="utf-8"?>
<ds:datastoreItem xmlns:ds="http://schemas.openxmlformats.org/officeDocument/2006/customXml" ds:itemID="{567E3EF8-E671-4650-AF91-A58FEBA68541}">
  <ds:schemaRefs/>
</ds:datastoreItem>
</file>

<file path=customXml/itemProps11.xml><?xml version="1.0" encoding="utf-8"?>
<ds:datastoreItem xmlns:ds="http://schemas.openxmlformats.org/officeDocument/2006/customXml" ds:itemID="{ECBCC034-B131-492F-BDC9-99DE711DF2B2}">
  <ds:schemaRefs/>
</ds:datastoreItem>
</file>

<file path=customXml/itemProps12.xml><?xml version="1.0" encoding="utf-8"?>
<ds:datastoreItem xmlns:ds="http://schemas.openxmlformats.org/officeDocument/2006/customXml" ds:itemID="{9717716C-41F9-45D2-AD02-B894928010C5}">
  <ds:schemaRefs/>
</ds:datastoreItem>
</file>

<file path=customXml/itemProps13.xml><?xml version="1.0" encoding="utf-8"?>
<ds:datastoreItem xmlns:ds="http://schemas.openxmlformats.org/officeDocument/2006/customXml" ds:itemID="{A34683A6-7867-410F-AE94-921D8FA2E565}">
  <ds:schemaRefs/>
</ds:datastoreItem>
</file>

<file path=customXml/itemProps14.xml><?xml version="1.0" encoding="utf-8"?>
<ds:datastoreItem xmlns:ds="http://schemas.openxmlformats.org/officeDocument/2006/customXml" ds:itemID="{DE59DFDC-B2F2-4BDD-A59D-34667DA8A89B}">
  <ds:schemaRefs/>
</ds:datastoreItem>
</file>

<file path=customXml/itemProps15.xml><?xml version="1.0" encoding="utf-8"?>
<ds:datastoreItem xmlns:ds="http://schemas.openxmlformats.org/officeDocument/2006/customXml" ds:itemID="{A77A6B14-BC70-420E-B926-3A88D631073C}">
  <ds:schemaRefs/>
</ds:datastoreItem>
</file>

<file path=customXml/itemProps16.xml><?xml version="1.0" encoding="utf-8"?>
<ds:datastoreItem xmlns:ds="http://schemas.openxmlformats.org/officeDocument/2006/customXml" ds:itemID="{B2C9AD6C-7A37-44C2-A069-46104A078641}">
  <ds:schemaRefs/>
</ds:datastoreItem>
</file>

<file path=customXml/itemProps17.xml><?xml version="1.0" encoding="utf-8"?>
<ds:datastoreItem xmlns:ds="http://schemas.openxmlformats.org/officeDocument/2006/customXml" ds:itemID="{FA5FA15E-CB3F-4BE2-AD57-A3EFD894E6B3}">
  <ds:schemaRefs/>
</ds:datastoreItem>
</file>

<file path=customXml/itemProps18.xml><?xml version="1.0" encoding="utf-8"?>
<ds:datastoreItem xmlns:ds="http://schemas.openxmlformats.org/officeDocument/2006/customXml" ds:itemID="{708A1DB2-E9E4-49C3-8867-86C34830286B}">
  <ds:schemaRefs/>
</ds:datastoreItem>
</file>

<file path=customXml/itemProps19.xml><?xml version="1.0" encoding="utf-8"?>
<ds:datastoreItem xmlns:ds="http://schemas.openxmlformats.org/officeDocument/2006/customXml" ds:itemID="{DC604C1C-939B-4F4D-9F7B-BBEB943354FE}">
  <ds:schemaRefs/>
</ds:datastoreItem>
</file>

<file path=customXml/itemProps20.xml><?xml version="1.0" encoding="utf-8"?>
<ds:datastoreItem xmlns:ds="http://schemas.openxmlformats.org/officeDocument/2006/customXml" ds:itemID="{E97A11E8-1B79-4B51-A57A-7B2C332003B7}">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Task 5</vt:lpstr>
      <vt:lpstr>Dashboard</vt:lpstr>
      <vt:lpstr>Task 4</vt:lpstr>
      <vt:lpstr>Task 3</vt:lpstr>
      <vt:lpstr>Task 2</vt:lpstr>
      <vt:lpstr>Task 1</vt:lpstr>
      <vt:lpstr>Clean Data</vt:lpstr>
      <vt:lpstr>DWH</vt:lpstr>
      <vt:lpstr>Source Data</vt:lpstr>
      <vt:lpstr>interactive</vt:lpstr>
      <vt:lpstr>leads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User</cp:lastModifiedBy>
  <dcterms:modified xsi:type="dcterms:W3CDTF">2025-11-04T08:25:05Z</dcterms:modified>
  <cp:category/>
</cp:coreProperties>
</file>