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6" r:id="rId1"/>
    <sheet name="MD20000.15-DEC" sheetId="15" r:id="rId2"/>
    <sheet name="Sheet1" sheetId="17" r:id="rId3"/>
  </sheets>
  <definedNames>
    <definedName name="_xlnm.Print_Area" localSheetId="1">'MD20000.15-DEC'!$A$3:$N$32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5"/>
  <c r="K2" l="1"/>
  <c r="O1"/>
  <c r="K1" l="1"/>
  <c r="O2"/>
</calcChain>
</file>

<file path=xl/sharedStrings.xml><?xml version="1.0" encoding="utf-8"?>
<sst xmlns="http://schemas.openxmlformats.org/spreadsheetml/2006/main" count="27" uniqueCount="27">
  <si>
    <t xml:space="preserve">Loan Amount: </t>
  </si>
  <si>
    <t>Payable:</t>
  </si>
  <si>
    <t>Amount Outstanding:</t>
  </si>
  <si>
    <t>Total Days: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</si>
  <si>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</si>
  <si>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</si>
  <si>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</si>
  <si>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</si>
  <si>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</si>
  <si>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</si>
  <si>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</si>
  <si>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</si>
  <si>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</si>
  <si>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</si>
  <si>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</si>
  <si>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</si>
  <si>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</si>
  <si>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</si>
  <si>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</si>
  <si>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979388487933</t>
  </si>
  <si>
    <t>THONGAM MONA DEVI</t>
  </si>
  <si>
    <t>THOKCHOM NINGTHOU SINGH</t>
  </si>
  <si>
    <t>SINGJAMEI MAYENGBAM LEIKAI</t>
  </si>
  <si>
    <t>DUKAN</t>
  </si>
  <si>
    <t>Outstanding (weeks):</t>
  </si>
  <si>
    <t>Paid (weeks):</t>
  </si>
  <si>
    <t>1`400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</si>
</sst>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3143250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38481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13" workbookViewId="0">
      <selection activeCell="C31" sqref="C31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5</v>
      </c>
      <c r="C7" s="19" t="s">
        <v>19</v>
      </c>
    </row>
    <row r="8" spans="2:3" ht="16.5">
      <c r="B8" s="14" t="s">
        <v>6</v>
      </c>
      <c r="C8" s="15" t="s">
        <v>20</v>
      </c>
    </row>
    <row r="9" spans="2:3" ht="16.5">
      <c r="B9" s="14" t="s">
        <v>7</v>
      </c>
      <c r="C9" s="15" t="s">
        <v>21</v>
      </c>
    </row>
    <row r="10" spans="2:3" ht="16.5">
      <c r="B10" s="14" t="s">
        <v>8</v>
      </c>
      <c r="C10" s="15" t="s">
        <v>22</v>
      </c>
    </row>
    <row r="11" spans="2:3" ht="16.5">
      <c r="B11" s="14" t="s">
        <v>9</v>
      </c>
      <c r="C11" s="18">
        <v>9863328343</v>
      </c>
    </row>
    <row r="12" spans="2:3" ht="16.5">
      <c r="B12" s="14" t="s">
        <v>10</v>
      </c>
      <c r="C12" s="18" t="s">
        <v>23</v>
      </c>
    </row>
    <row r="13" spans="2:3" ht="16.5">
      <c r="B13" s="14" t="s">
        <v>11</v>
      </c>
      <c r="C13" s="18">
        <v>10000</v>
      </c>
    </row>
    <row r="14" spans="2:3" ht="16.5">
      <c r="B14" s="14" t="s">
        <v>12</v>
      </c>
      <c r="C14" s="18">
        <v>120</v>
      </c>
    </row>
    <row r="15" spans="2:3" ht="16.5">
      <c r="B15" s="14"/>
      <c r="C15" s="14"/>
    </row>
    <row r="16" spans="2:3" ht="16.5">
      <c r="B16" s="16" t="s">
        <v>13</v>
      </c>
      <c r="C16" s="14"/>
    </row>
    <row r="17" spans="2:3" ht="16.5">
      <c r="B17" s="22" t="s">
        <v>14</v>
      </c>
      <c r="C17" s="22"/>
    </row>
    <row r="19" spans="2:3" ht="16.5">
      <c r="B19" s="17"/>
      <c r="C19" s="17"/>
    </row>
    <row r="21" spans="2:3" ht="16.5">
      <c r="B21" s="22" t="s">
        <v>15</v>
      </c>
      <c r="C21" s="22"/>
    </row>
    <row r="22" spans="2:3" ht="16.5">
      <c r="B22" s="14"/>
      <c r="C22" s="14"/>
    </row>
    <row r="23" spans="2:3" ht="16.5">
      <c r="B23" s="14" t="s">
        <v>16</v>
      </c>
      <c r="C23" s="15"/>
    </row>
    <row r="24" spans="2:3" ht="16.5">
      <c r="B24" s="14"/>
      <c r="C24" s="14"/>
    </row>
    <row r="25" spans="2:3" ht="16.5">
      <c r="B25" s="14" t="s">
        <v>17</v>
      </c>
      <c r="C25" s="20">
        <v>45212</v>
      </c>
    </row>
    <row r="26" spans="2:3" ht="16.5">
      <c r="B26" s="14"/>
      <c r="C26" s="14"/>
    </row>
    <row r="27" spans="2:3" ht="16.5">
      <c r="B27" s="14" t="s">
        <v>18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D4" sqref="D4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17</v>
      </c>
      <c r="H1" s="6"/>
      <c r="I1" s="6"/>
      <c r="J1" s="7" t="s">
        <v>24</v>
      </c>
      <c r="K1" s="10">
        <f>G1-K2</f>
        <v>15</v>
      </c>
      <c r="L1" s="6"/>
      <c r="M1" s="5"/>
      <c r="N1" s="7" t="s">
        <v>4</v>
      </c>
      <c r="O1" s="8">
        <f>SUM(C3:C32)+SUM(G3:G32)+SUM(K3:K32)+SUM(O3:O32)</f>
        <v>1600</v>
      </c>
      <c r="P1" s="6"/>
    </row>
    <row r="2" spans="1:16">
      <c r="A2" s="5"/>
      <c r="B2" s="5" t="s">
        <v>1</v>
      </c>
      <c r="C2" s="11">
        <f>G1*1400+200</f>
        <v>24000</v>
      </c>
      <c r="D2" s="6"/>
      <c r="E2" s="5"/>
      <c r="F2" s="5"/>
      <c r="G2" s="7"/>
      <c r="H2" s="6"/>
      <c r="I2" s="6"/>
      <c r="J2" s="7" t="s">
        <v>25</v>
      </c>
      <c r="K2" s="9">
        <f>SUM(D3:D32)+SUM(H3:H32)+SUM(L3:L32)+SUM(P3:P32)</f>
        <v>2</v>
      </c>
      <c r="L2" s="6"/>
      <c r="M2" s="5"/>
      <c r="N2" s="7" t="s">
        <v>2</v>
      </c>
      <c r="O2" s="11">
        <f>C2-O1</f>
        <v>22400</v>
      </c>
      <c r="P2" s="6"/>
    </row>
    <row r="3" spans="1:16" ht="16.5" customHeight="1">
      <c r="A3" s="1">
        <v>1</v>
      </c>
      <c r="B3" s="3">
        <v>45283</v>
      </c>
      <c r="C3" s="4">
        <v>1600</v>
      </c>
      <c r="D3" s="1">
        <v>1</v>
      </c>
      <c r="E3" s="1">
        <v>31</v>
      </c>
      <c r="F3" s="3"/>
      <c r="G3" s="4"/>
      <c r="H3" s="1"/>
      <c r="I3" s="1">
        <v>61</v>
      </c>
      <c r="J3" s="1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45290</v>
      </c>
      <c r="C4" s="4" t="s">
        <v>26</v>
      </c>
      <c r="D4" s="1">
        <v>1</v>
      </c>
      <c r="E4" s="1">
        <v>32</v>
      </c>
      <c r="F4" s="3"/>
      <c r="G4" s="4"/>
      <c r="H4" s="1"/>
      <c r="I4" s="1">
        <v>62</v>
      </c>
      <c r="J4" s="1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/>
      <c r="C5" s="4"/>
      <c r="D5" s="1"/>
      <c r="E5" s="1">
        <v>33</v>
      </c>
      <c r="F5" s="1"/>
      <c r="G5" s="4"/>
      <c r="H5" s="1"/>
      <c r="I5" s="1">
        <v>63</v>
      </c>
      <c r="J5" s="1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/>
      <c r="C6" s="4"/>
      <c r="D6" s="1"/>
      <c r="E6" s="1">
        <v>34</v>
      </c>
      <c r="F6" s="1"/>
      <c r="G6" s="4"/>
      <c r="H6" s="1"/>
      <c r="I6" s="1">
        <v>64</v>
      </c>
      <c r="J6" s="1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/>
      <c r="C7" s="4"/>
      <c r="D7" s="1"/>
      <c r="E7" s="1">
        <v>35</v>
      </c>
      <c r="F7" s="1"/>
      <c r="G7" s="4"/>
      <c r="H7" s="1"/>
      <c r="I7" s="1">
        <v>65</v>
      </c>
      <c r="J7" s="1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/>
      <c r="C8" s="4"/>
      <c r="D8" s="1"/>
      <c r="E8" s="1">
        <v>36</v>
      </c>
      <c r="F8" s="1"/>
      <c r="G8" s="4"/>
      <c r="H8" s="1"/>
      <c r="I8" s="1">
        <v>66</v>
      </c>
      <c r="J8" s="1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/>
      <c r="C9" s="4"/>
      <c r="D9" s="1"/>
      <c r="E9" s="1">
        <v>37</v>
      </c>
      <c r="F9" s="1"/>
      <c r="G9" s="4"/>
      <c r="H9" s="1"/>
      <c r="I9" s="1">
        <v>67</v>
      </c>
      <c r="J9" s="1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1"/>
      <c r="G10" s="4"/>
      <c r="H10" s="1"/>
      <c r="I10" s="1">
        <v>68</v>
      </c>
      <c r="J10" s="1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1"/>
      <c r="G11" s="4"/>
      <c r="H11" s="1"/>
      <c r="I11" s="1">
        <v>69</v>
      </c>
      <c r="J11" s="1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1"/>
      <c r="G12" s="4"/>
      <c r="H12" s="1"/>
      <c r="I12" s="1">
        <v>70</v>
      </c>
      <c r="J12" s="1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1"/>
      <c r="G13" s="4"/>
      <c r="H13" s="1"/>
      <c r="I13" s="1">
        <v>71</v>
      </c>
      <c r="J13" s="1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1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1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1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1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1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1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1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1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1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1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1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1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1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1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1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1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1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1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1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loanForm</vt:lpstr>
      <vt:lpstr>MD20000.15-DEC</vt:lpstr>
      <vt:lpstr>Sheet1</vt:lpstr>
      <vt:lpstr>'MD20000.15-DEC'!Print_Area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2024-01-06T05:39:58Z</dcterms:modified>
</cp:coreProperties>
</file>