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6000" windowWidth="20640" windowHeight="11760"/>
  </bookViews>
  <sheets>
    <sheet name="2023TrendAnalysis" sheetId="15" r:id="rId1"/>
  </sheets>
  <calcPr calcId="124519" iterateDelta="1E-4"/>
</workbook>
</file>

<file path=xl/calcChain.xml><?xml version="1.0" encoding="utf-8"?>
<calcChain xmlns="http://schemas.openxmlformats.org/spreadsheetml/2006/main">
  <c r="C22" i="15"/>
  <c r="E14"/>
  <c r="D10" l="1"/>
  <c r="E3"/>
  <c r="D3" l="1"/>
  <c r="F3"/>
</calcChain>
</file>

<file path=xl/sharedStrings.xml><?xml version="1.0" encoding="utf-8"?>
<sst xmlns="http://schemas.openxmlformats.org/spreadsheetml/2006/main" count="6" uniqueCount="6">
  <si>
    <t>Outstanding Amount</t>
  </si>
  <si>
    <t>FirmValue</t>
  </si>
  <si>
    <t>CashBalance</t>
  </si>
  <si>
    <t>Investments</t>
  </si>
  <si>
    <t>On Current Date</t>
  </si>
  <si>
    <t>error -150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</si>
</sst>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[$-14009]dddd\,\ d\ mmmm\,\ yyyy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2"/>
      <color theme="0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33CCCC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ck">
        <color theme="0" tint="-0.14993743705557422"/>
      </left>
      <right style="thin">
        <color theme="0" tint="-0.14996795556505021"/>
      </right>
      <top style="thick">
        <color theme="0" tint="-0.14993743705557422"/>
      </top>
      <bottom style="thick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 tint="-0.14993743705557422"/>
      </top>
      <bottom style="thick">
        <color theme="0" tint="-0.14993743705557422"/>
      </bottom>
      <diagonal/>
    </border>
    <border>
      <left style="thin">
        <color theme="0" tint="-0.14996795556505021"/>
      </left>
      <right style="thick">
        <color theme="0" tint="-0.14993743705557422"/>
      </right>
      <top style="thick">
        <color theme="0" tint="-0.14993743705557422"/>
      </top>
      <bottom style="thick">
        <color theme="0" tint="-0.14993743705557422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164" fontId="3" fillId="3" borderId="1" xfId="1" applyFont="1" applyFill="1" applyBorder="1" applyAlignment="1">
      <alignment horizontal="center" vertical="center"/>
    </xf>
    <xf numFmtId="0" fontId="4" fillId="2" borderId="0" xfId="0" applyFont="1" applyFill="1"/>
    <xf numFmtId="164" fontId="4" fillId="2" borderId="0" xfId="1" applyFont="1" applyFill="1"/>
    <xf numFmtId="164" fontId="2" fillId="3" borderId="2" xfId="1" applyFont="1" applyFill="1" applyBorder="1" applyAlignment="1">
      <alignment horizontal="center" vertical="center" wrapText="1"/>
    </xf>
    <xf numFmtId="1" fontId="5" fillId="5" borderId="4" xfId="0" applyNumberFormat="1" applyFont="1" applyFill="1" applyBorder="1" applyAlignment="1">
      <alignment horizontal="center" vertical="center"/>
    </xf>
    <xf numFmtId="164" fontId="5" fillId="5" borderId="5" xfId="1" applyFont="1" applyFill="1" applyBorder="1" applyAlignment="1">
      <alignment horizontal="center" vertical="center"/>
    </xf>
    <xf numFmtId="164" fontId="5" fillId="5" borderId="6" xfId="1" applyFont="1" applyFill="1" applyBorder="1" applyAlignment="1">
      <alignment horizontal="center" vertical="center"/>
    </xf>
    <xf numFmtId="165" fontId="2" fillId="4" borderId="3" xfId="1" applyNumberFormat="1" applyFont="1" applyFill="1" applyBorder="1" applyAlignment="1">
      <alignment horizontal="center" vertical="center"/>
    </xf>
    <xf numFmtId="164" fontId="2" fillId="4" borderId="3" xfId="1" applyFont="1" applyFill="1" applyBorder="1" applyAlignment="1">
      <alignment horizontal="center" vertical="center"/>
    </xf>
    <xf numFmtId="165" fontId="2" fillId="3" borderId="1" xfId="1" applyNumberFormat="1" applyFont="1" applyFill="1" applyBorder="1" applyAlignment="1">
      <alignment horizontal="center" vertical="center"/>
    </xf>
    <xf numFmtId="164" fontId="2" fillId="3" borderId="1" xfId="1" applyFont="1" applyFill="1" applyBorder="1" applyAlignment="1">
      <alignment horizontal="center" vertical="center"/>
    </xf>
    <xf numFmtId="165" fontId="2" fillId="4" borderId="1" xfId="1" applyNumberFormat="1" applyFont="1" applyFill="1" applyBorder="1" applyAlignment="1">
      <alignment horizontal="center" vertical="center"/>
    </xf>
    <xf numFmtId="164" fontId="2" fillId="4" borderId="1" xfId="1" applyFont="1" applyFill="1" applyBorder="1" applyAlignment="1">
      <alignment horizontal="center" vertical="center"/>
    </xf>
    <xf numFmtId="43" fontId="4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33CCCC"/>
      <color rgb="FF006666"/>
      <color rgb="FF008080"/>
      <color rgb="FF009999"/>
      <color rgb="FF00CC99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Trend Analysis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'2023TrendAnalysis'!$C$2</c:f>
              <c:strCache>
                <c:ptCount val="1"/>
                <c:pt idx="0">
                  <c:v>Investments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'2023TrendAnalysis'!$B$4:$B$13</c:f>
              <c:numCache>
                <c:formatCode>[$-14009]dddd\,\ d\ mmmm\,\ yyyy;@</c:formatCode>
                <c:ptCount val="10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45270</c:v>
                </c:pt>
                <c:pt idx="7">
                  <c:v>45277</c:v>
                </c:pt>
                <c:pt idx="8">
                  <c:v>45284</c:v>
                </c:pt>
                <c:pt idx="9">
                  <c:v>45291</c:v>
                </c:pt>
              </c:numCache>
            </c:numRef>
          </c:cat>
          <c:val>
            <c:numRef>
              <c:f>'2023TrendAnalysis'!$C$3:$C$13</c:f>
              <c:numCache>
                <c:formatCode>_ "₹"\ * #,##0.00_ ;_ "₹"\ * \-#,##0.00_ ;_ "₹"\ * "-"??_ ;_ @_ </c:formatCode>
                <c:ptCount val="11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34880</c:v>
                </c:pt>
                <c:pt idx="5">
                  <c:v>34880</c:v>
                </c:pt>
                <c:pt idx="6">
                  <c:v>44880</c:v>
                </c:pt>
                <c:pt idx="7">
                  <c:v>44880</c:v>
                </c:pt>
                <c:pt idx="8">
                  <c:v>134880</c:v>
                </c:pt>
                <c:pt idx="9">
                  <c:v>159880</c:v>
                </c:pt>
                <c:pt idx="10">
                  <c:v>159880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8A-4FD6-90A1-C2BC5C3DF530}"/>
            </c:ext>
          </c:extLst>
        </c:ser>
        <c:ser>
          <c:idx val="1"/>
          <c:order val="1"/>
          <c:tx>
            <c:strRef>
              <c:f>'2023TrendAnalysis'!$D$2</c:f>
              <c:strCache>
                <c:ptCount val="1"/>
                <c:pt idx="0">
                  <c:v>FirmValue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'2023TrendAnalysis'!$B$4:$B$13</c:f>
              <c:numCache>
                <c:formatCode>[$-14009]dddd\,\ d\ mmmm\,\ yyyy;@</c:formatCode>
                <c:ptCount val="10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45270</c:v>
                </c:pt>
                <c:pt idx="7">
                  <c:v>45277</c:v>
                </c:pt>
                <c:pt idx="8">
                  <c:v>45284</c:v>
                </c:pt>
                <c:pt idx="9">
                  <c:v>45291</c:v>
                </c:pt>
              </c:numCache>
            </c:numRef>
          </c:cat>
          <c:val>
            <c:numRef>
              <c:f>'2023TrendAnalysis'!$D$3:$D$13</c:f>
              <c:numCache>
                <c:formatCode>_ "₹"\ * #,##0.00_ ;_ "₹"\ * \-#,##0.00_ ;_ "₹"\ * "-"??_ ;_ @_ </c:formatCode>
                <c:ptCount val="11"/>
                <c:pt idx="0">
                  <c:v>0</c:v>
                </c:pt>
                <c:pt idx="1">
                  <c:v>41200</c:v>
                </c:pt>
                <c:pt idx="2">
                  <c:v>41200</c:v>
                </c:pt>
                <c:pt idx="3">
                  <c:v>41200</c:v>
                </c:pt>
                <c:pt idx="4">
                  <c:v>46100</c:v>
                </c:pt>
                <c:pt idx="5">
                  <c:v>46100</c:v>
                </c:pt>
                <c:pt idx="6">
                  <c:v>59050</c:v>
                </c:pt>
                <c:pt idx="7">
                  <c:v>58500</c:v>
                </c:pt>
                <c:pt idx="8">
                  <c:v>190050</c:v>
                </c:pt>
                <c:pt idx="9">
                  <c:v>222250</c:v>
                </c:pt>
                <c:pt idx="10">
                  <c:v>222250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88A-4FD6-90A1-C2BC5C3DF530}"/>
            </c:ext>
          </c:extLst>
        </c:ser>
        <c:ser>
          <c:idx val="2"/>
          <c:order val="2"/>
          <c:tx>
            <c:strRef>
              <c:f>'2023TrendAnalysis'!$E$2</c:f>
              <c:strCache>
                <c:ptCount val="1"/>
                <c:pt idx="0">
                  <c:v>CashBalance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'2023TrendAnalysis'!$B$4:$B$13</c:f>
              <c:numCache>
                <c:formatCode>[$-14009]dddd\,\ d\ mmmm\,\ yyyy;@</c:formatCode>
                <c:ptCount val="10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45270</c:v>
                </c:pt>
                <c:pt idx="7">
                  <c:v>45277</c:v>
                </c:pt>
                <c:pt idx="8">
                  <c:v>45284</c:v>
                </c:pt>
                <c:pt idx="9">
                  <c:v>45291</c:v>
                </c:pt>
              </c:numCache>
            </c:numRef>
          </c:cat>
          <c:val>
            <c:numRef>
              <c:f>'2023TrendAnalysis'!$E$3:$E$13</c:f>
              <c:numCache>
                <c:formatCode>_ "₹"\ * #,##0.00_ ;_ "₹"\ * \-#,##0.00_ ;_ "₹"\ * "-"??_ ;_ @_ </c:formatCode>
                <c:ptCount val="11"/>
                <c:pt idx="0">
                  <c:v>0</c:v>
                </c:pt>
                <c:pt idx="1">
                  <c:v>800</c:v>
                </c:pt>
                <c:pt idx="2">
                  <c:v>4100</c:v>
                </c:pt>
                <c:pt idx="3">
                  <c:v>4100</c:v>
                </c:pt>
                <c:pt idx="4">
                  <c:v>0</c:v>
                </c:pt>
                <c:pt idx="6">
                  <c:v>1850</c:v>
                </c:pt>
                <c:pt idx="7">
                  <c:v>9100</c:v>
                </c:pt>
                <c:pt idx="8">
                  <c:v>13000</c:v>
                </c:pt>
                <c:pt idx="9">
                  <c:v>5500</c:v>
                </c:pt>
                <c:pt idx="10">
                  <c:v>16800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88A-4FD6-90A1-C2BC5C3DF530}"/>
            </c:ext>
          </c:extLst>
        </c:ser>
        <c:ser>
          <c:idx val="3"/>
          <c:order val="3"/>
          <c:tx>
            <c:strRef>
              <c:f>'2023TrendAnalysis'!$F$2</c:f>
              <c:strCache>
                <c:ptCount val="1"/>
                <c:pt idx="0">
                  <c:v>Outstanding Amount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'2023TrendAnalysis'!$B$4:$B$13</c:f>
              <c:numCache>
                <c:formatCode>[$-14009]dddd\,\ d\ mmmm\,\ yyyy;@</c:formatCode>
                <c:ptCount val="10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45270</c:v>
                </c:pt>
                <c:pt idx="7">
                  <c:v>45277</c:v>
                </c:pt>
                <c:pt idx="8">
                  <c:v>45284</c:v>
                </c:pt>
                <c:pt idx="9">
                  <c:v>45291</c:v>
                </c:pt>
              </c:numCache>
            </c:numRef>
          </c:cat>
          <c:val>
            <c:numRef>
              <c:f>'2023TrendAnalysis'!$F$3:$F$13</c:f>
              <c:numCache>
                <c:formatCode>_ "₹"\ * #,##0.00_ ;_ "₹"\ * \-#,##0.00_ ;_ "₹"\ * "-"??_ ;_ @_ </c:formatCode>
                <c:ptCount val="11"/>
                <c:pt idx="0">
                  <c:v>0</c:v>
                </c:pt>
                <c:pt idx="1">
                  <c:v>40400</c:v>
                </c:pt>
                <c:pt idx="2">
                  <c:v>37100</c:v>
                </c:pt>
                <c:pt idx="3">
                  <c:v>37100</c:v>
                </c:pt>
                <c:pt idx="4">
                  <c:v>46100</c:v>
                </c:pt>
                <c:pt idx="5">
                  <c:v>46100</c:v>
                </c:pt>
                <c:pt idx="6">
                  <c:v>57200</c:v>
                </c:pt>
                <c:pt idx="7">
                  <c:v>49400</c:v>
                </c:pt>
                <c:pt idx="8">
                  <c:v>177050</c:v>
                </c:pt>
                <c:pt idx="9">
                  <c:v>216750</c:v>
                </c:pt>
                <c:pt idx="10">
                  <c:v>205750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88A-4FD6-90A1-C2BC5C3DF530}"/>
            </c:ext>
          </c:extLst>
        </c:ser>
        <c:marker val="1"/>
        <c:axId val="69314048"/>
        <c:axId val="69315584"/>
      </c:lineChart>
      <c:dateAx>
        <c:axId val="69314048"/>
        <c:scaling>
          <c:orientation val="minMax"/>
        </c:scaling>
        <c:axPos val="b"/>
        <c:numFmt formatCode="[$-14009]dddd\,\ d\ mmmm\,\ yyyy;@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15584"/>
        <c:crosses val="autoZero"/>
        <c:auto val="1"/>
        <c:lblOffset val="100"/>
        <c:baseTimeUnit val="days"/>
      </c:dateAx>
      <c:valAx>
        <c:axId val="693155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₹&quot;\ * #,##0.00_ ;_ &quot;₹&quot;\ * \-#,##0.00_ ;_ &quot;₹&quot;\ * &quot;-&quot;??_ ;_ @_ 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1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109537</xdr:rowOff>
    </xdr:from>
    <xdr:to>
      <xdr:col>13</xdr:col>
      <xdr:colOff>266700</xdr:colOff>
      <xdr:row>14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26"/>
  <sheetViews>
    <sheetView tabSelected="1" topLeftCell="A10" workbookViewId="0">
      <selection activeCell="F28" sqref="F28"/>
    </sheetView>
  </sheetViews>
  <sheetFormatPr defaultRowHeight="15"/>
  <cols>
    <col min="1" max="1" width="4.85546875" style="2" customWidth="1"/>
    <col min="2" max="2" width="26.85546875" style="2" customWidth="1"/>
    <col min="3" max="3" width="15" style="3" customWidth="1"/>
    <col min="4" max="4" width="13.28515625" style="3" customWidth="1"/>
    <col min="5" max="5" width="21.85546875" style="3" customWidth="1"/>
    <col min="6" max="6" width="19.140625" style="3" customWidth="1"/>
    <col min="7" max="7" width="25.28515625" style="2" customWidth="1"/>
    <col min="8" max="8" width="10.5703125" style="2" bestFit="1" customWidth="1"/>
    <col min="9" max="16384" width="9.140625" style="2"/>
  </cols>
  <sheetData>
    <row r="1" spans="2:8" ht="20.100000000000001" customHeight="1"/>
    <row r="2" spans="2:8" ht="34.5" customHeight="1" thickBot="1">
      <c r="B2" s="4"/>
      <c r="C2" s="4" t="s">
        <v>3</v>
      </c>
      <c r="D2" s="4" t="s">
        <v>1</v>
      </c>
      <c r="E2" s="4" t="s">
        <v>2</v>
      </c>
      <c r="F2" s="4" t="s">
        <v>0</v>
      </c>
    </row>
    <row r="3" spans="2:8" ht="33.75" customHeight="1" thickTop="1" thickBot="1">
      <c r="B3" s="5" t="s">
        <v>4</v>
      </c>
      <c r="C3" s="6">
        <v>35000</v>
      </c>
      <c r="D3" s="6" t="e">
        <f>#REF!</f>
        <v>#REF!</v>
      </c>
      <c r="E3" s="6" t="e">
        <f>#REF!</f>
        <v>#REF!</v>
      </c>
      <c r="F3" s="7" t="e">
        <f>#REF!</f>
        <v>#REF!</v>
      </c>
    </row>
    <row r="4" spans="2:8" ht="20.100000000000001" customHeight="1" thickTop="1">
      <c r="B4" s="8">
        <v>45221</v>
      </c>
      <c r="C4" s="9">
        <v>35000</v>
      </c>
      <c r="D4" s="9">
        <v>41200</v>
      </c>
      <c r="E4" s="9">
        <v>800</v>
      </c>
      <c r="F4" s="9">
        <v>40400</v>
      </c>
    </row>
    <row r="5" spans="2:8" ht="20.100000000000001" customHeight="1">
      <c r="B5" s="10">
        <v>45227</v>
      </c>
      <c r="C5" s="11">
        <v>35000</v>
      </c>
      <c r="D5" s="11">
        <v>41200</v>
      </c>
      <c r="E5" s="11">
        <v>4100</v>
      </c>
      <c r="F5" s="11">
        <v>37100</v>
      </c>
    </row>
    <row r="6" spans="2:8" ht="20.100000000000001" customHeight="1">
      <c r="B6" s="12">
        <v>45235</v>
      </c>
      <c r="C6" s="13">
        <v>35000</v>
      </c>
      <c r="D6" s="13">
        <v>41200</v>
      </c>
      <c r="E6" s="13">
        <v>4100</v>
      </c>
      <c r="F6" s="13">
        <v>37100</v>
      </c>
    </row>
    <row r="7" spans="2:8" ht="20.100000000000001" customHeight="1">
      <c r="B7" s="10">
        <v>45242</v>
      </c>
      <c r="C7" s="11">
        <v>34880</v>
      </c>
      <c r="D7" s="11">
        <v>46100</v>
      </c>
      <c r="E7" s="11">
        <v>0</v>
      </c>
      <c r="F7" s="11">
        <v>46100</v>
      </c>
      <c r="G7" s="1"/>
    </row>
    <row r="8" spans="2:8" ht="20.100000000000001" customHeight="1">
      <c r="B8" s="12">
        <v>45249</v>
      </c>
      <c r="C8" s="13">
        <v>34880</v>
      </c>
      <c r="D8" s="13">
        <v>46100</v>
      </c>
      <c r="E8" s="13"/>
      <c r="F8" s="13">
        <v>46100</v>
      </c>
    </row>
    <row r="9" spans="2:8" ht="20.100000000000001" customHeight="1">
      <c r="B9" s="10">
        <v>45256</v>
      </c>
      <c r="C9" s="11">
        <v>44880</v>
      </c>
      <c r="D9" s="11">
        <v>59050</v>
      </c>
      <c r="E9" s="11">
        <v>1850</v>
      </c>
      <c r="F9" s="11">
        <v>57200</v>
      </c>
    </row>
    <row r="10" spans="2:8" ht="20.100000000000001" customHeight="1">
      <c r="B10" s="10">
        <v>45270</v>
      </c>
      <c r="C10" s="11">
        <v>44880</v>
      </c>
      <c r="D10" s="11">
        <f>E10+F10</f>
        <v>58500</v>
      </c>
      <c r="E10" s="11">
        <v>9100</v>
      </c>
      <c r="F10" s="11">
        <v>49400</v>
      </c>
    </row>
    <row r="11" spans="2:8" ht="20.100000000000001" customHeight="1">
      <c r="B11" s="12">
        <v>45277</v>
      </c>
      <c r="C11" s="13">
        <v>134880</v>
      </c>
      <c r="D11" s="13">
        <v>190050</v>
      </c>
      <c r="E11" s="13">
        <v>13000</v>
      </c>
      <c r="F11" s="13">
        <v>177050</v>
      </c>
    </row>
    <row r="12" spans="2:8" ht="20.100000000000001" customHeight="1">
      <c r="B12" s="10">
        <v>45284</v>
      </c>
      <c r="C12" s="11">
        <v>159880</v>
      </c>
      <c r="D12" s="11">
        <v>222250</v>
      </c>
      <c r="E12" s="11">
        <v>5500</v>
      </c>
      <c r="F12" s="11">
        <v>216750</v>
      </c>
    </row>
    <row r="13" spans="2:8" ht="20.100000000000001" customHeight="1">
      <c r="B13" s="12">
        <v>45291</v>
      </c>
      <c r="C13" s="11">
        <v>159880</v>
      </c>
      <c r="D13" s="13">
        <v>222250</v>
      </c>
      <c r="E13" s="13">
        <v>16800</v>
      </c>
      <c r="F13" s="13">
        <v>205750</v>
      </c>
    </row>
    <row r="14" spans="2:8" ht="20.100000000000001" customHeight="1">
      <c r="B14" s="10">
        <v>45298</v>
      </c>
      <c r="C14" s="11">
        <v>159880</v>
      </c>
      <c r="D14" s="11">
        <v>230000</v>
      </c>
      <c r="E14" s="11">
        <f>5000+8100+2850+2700</f>
        <v>18650</v>
      </c>
      <c r="F14" s="11">
        <v>211350</v>
      </c>
    </row>
    <row r="15" spans="2:8" ht="20.100000000000001" customHeight="1">
      <c r="B15" s="12">
        <v>45301</v>
      </c>
      <c r="C15" s="11">
        <v>159880</v>
      </c>
      <c r="D15" s="13">
        <v>250800</v>
      </c>
      <c r="E15" s="13">
        <v>-150</v>
      </c>
      <c r="F15" s="13">
        <v>250950</v>
      </c>
    </row>
    <row r="16" spans="2:8" ht="20.100000000000001" customHeight="1">
      <c r="B16" s="10">
        <v>45305</v>
      </c>
      <c r="C16" s="11">
        <v>159880</v>
      </c>
      <c r="D16" s="11">
        <v>242050</v>
      </c>
      <c r="E16" s="11">
        <v>5950</v>
      </c>
      <c r="F16" s="11">
        <v>236100</v>
      </c>
      <c r="H16" s="14"/>
    </row>
    <row r="17" spans="2:7" ht="20.100000000000001" customHeight="1">
      <c r="B17" s="10">
        <v>45308</v>
      </c>
      <c r="C17" s="11">
        <v>159880</v>
      </c>
      <c r="D17" s="11">
        <v>242050</v>
      </c>
      <c r="E17" s="11">
        <v>12550</v>
      </c>
      <c r="F17" s="11">
        <v>229250</v>
      </c>
      <c r="G17" s="14"/>
    </row>
    <row r="18" spans="2:7" ht="20.100000000000001" customHeight="1">
      <c r="B18" s="10">
        <v>45316</v>
      </c>
      <c r="C18" s="11">
        <v>159880</v>
      </c>
      <c r="D18" s="11">
        <v>242050</v>
      </c>
      <c r="E18" s="11">
        <v>17550</v>
      </c>
      <c r="F18" s="11">
        <v>224900</v>
      </c>
      <c r="G18" s="14"/>
    </row>
    <row r="19" spans="2:7" ht="20.100000000000001" customHeight="1">
      <c r="B19" s="10">
        <v>45316</v>
      </c>
      <c r="C19" s="11">
        <v>159880</v>
      </c>
      <c r="D19" s="11">
        <v>249250</v>
      </c>
      <c r="E19" s="11">
        <v>7550</v>
      </c>
      <c r="F19" s="11">
        <v>241700</v>
      </c>
      <c r="G19" s="14"/>
    </row>
    <row r="20" spans="2:7" ht="20.100000000000001" customHeight="1">
      <c r="B20" s="10">
        <v>45320</v>
      </c>
      <c r="C20" s="11">
        <v>159880</v>
      </c>
      <c r="D20" s="11">
        <v>249250</v>
      </c>
      <c r="E20" s="11">
        <v>16800</v>
      </c>
      <c r="F20" s="11">
        <v>232450</v>
      </c>
      <c r="G20" s="14" t="s">
        <v>5</v>
      </c>
    </row>
    <row r="21" spans="2:7">
      <c r="B21" s="10">
        <v>45321</v>
      </c>
      <c r="C21" s="11">
        <v>159880</v>
      </c>
      <c r="D21" s="11">
        <v>255900</v>
      </c>
      <c r="E21" s="11">
        <v>6650</v>
      </c>
      <c r="F21" s="11">
        <v>249250</v>
      </c>
    </row>
    <row r="22" spans="2:7">
      <c r="B22" s="10">
        <v>45325</v>
      </c>
      <c r="C22" s="11">
        <f>159880+1500</f>
        <v>161380</v>
      </c>
      <c r="D22" s="11">
        <v>257400</v>
      </c>
      <c r="E22" s="11">
        <v>18650</v>
      </c>
      <c r="F22" s="11">
        <v>240150</v>
      </c>
    </row>
    <row r="23" spans="2:7">
      <c r="B23" s="10">
        <v>45325</v>
      </c>
      <c r="C23" s="11">
        <v>161380</v>
      </c>
      <c r="D23" s="11">
        <v>252850</v>
      </c>
      <c r="E23" s="11">
        <v>1000</v>
      </c>
      <c r="F23" s="11">
        <v>251850</v>
      </c>
    </row>
    <row r="24" spans="2:7">
      <c r="B24" s="10">
        <v>45331</v>
      </c>
      <c r="C24" s="11">
        <v>161380</v>
      </c>
      <c r="D24" s="11">
        <v>251450</v>
      </c>
      <c r="E24" s="11">
        <v>11700</v>
      </c>
      <c r="F24" s="11">
        <v>239750</v>
      </c>
    </row>
    <row r="25" spans="2:7">
      <c r="B25" s="10">
        <v>45331</v>
      </c>
      <c r="C25" s="11">
        <v>161380</v>
      </c>
      <c r="D25" s="11">
        <v>253500</v>
      </c>
      <c r="E25" s="11">
        <v>-8150</v>
      </c>
      <c r="F25" s="11">
        <v>261650</v>
      </c>
    </row>
    <row r="26" spans="2:7">
      <c r="B26" s="10">
        <v>45333</v>
      </c>
      <c r="C26" s="11">
        <v>161380</v>
      </c>
      <c r="D26" s="11">
        <v>257450</v>
      </c>
      <c r="E26" s="11">
        <v>-22600</v>
      </c>
      <c r="F26" s="11">
        <v>280050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2023TrendAnalysis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2024-02-11T08:15:36Z</dcterms:modified>
</cp:coreProperties>
</file>