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bs\Documents\LEIC\1516v\PS\tertulias\docs\"/>
    </mc:Choice>
  </mc:AlternateContent>
  <bookViews>
    <workbookView xWindow="0" yWindow="0" windowWidth="28800" windowHeight="12885"/>
  </bookViews>
  <sheets>
    <sheet name="Comparis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K19" i="1"/>
  <c r="J19" i="1"/>
  <c r="I19" i="1"/>
  <c r="H19" i="1"/>
  <c r="G19" i="1"/>
  <c r="F19" i="1"/>
  <c r="E19" i="1"/>
  <c r="D19" i="1"/>
  <c r="C19" i="1"/>
</calcChain>
</file>

<file path=xl/sharedStrings.xml><?xml version="1.0" encoding="utf-8"?>
<sst xmlns="http://schemas.openxmlformats.org/spreadsheetml/2006/main" count="107" uniqueCount="33">
  <si>
    <t>Requirement</t>
  </si>
  <si>
    <t>Weigth</t>
  </si>
  <si>
    <t>AWS</t>
  </si>
  <si>
    <t>Appcelerator</t>
  </si>
  <si>
    <t>BaasBox</t>
  </si>
  <si>
    <t>built.io</t>
  </si>
  <si>
    <t>Firebase</t>
  </si>
  <si>
    <t>Azure</t>
  </si>
  <si>
    <t>Oracle</t>
  </si>
  <si>
    <t>FeedHenry</t>
  </si>
  <si>
    <t>StrongLoop</t>
  </si>
  <si>
    <t>MongoLab</t>
  </si>
  <si>
    <t>Offer is part of core business</t>
  </si>
  <si>
    <t>M</t>
  </si>
  <si>
    <t>Y</t>
  </si>
  <si>
    <t>Service maturity (&gt; 5 yrs)</t>
  </si>
  <si>
    <t>Relevant mobile Apps using it</t>
  </si>
  <si>
    <t>DB Backend (SQL/NoSQL)</t>
  </si>
  <si>
    <t>IAM</t>
  </si>
  <si>
    <t>REST API</t>
  </si>
  <si>
    <t>Low entry level costs</t>
  </si>
  <si>
    <t>Cloud Free-tier</t>
  </si>
  <si>
    <t>Server Side Code</t>
  </si>
  <si>
    <t>GeoSpacial services</t>
  </si>
  <si>
    <t>Management console</t>
  </si>
  <si>
    <t>SDKs</t>
  </si>
  <si>
    <t>Push notifications/sync services</t>
  </si>
  <si>
    <t>Cloud &amp; Hosted &amp; OnPermises</t>
  </si>
  <si>
    <t>Setup easiness</t>
  </si>
  <si>
    <t>Overall personal impressssion</t>
  </si>
  <si>
    <t>Total</t>
  </si>
  <si>
    <t>Customer base dimension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</si>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</sst>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 textRotation="90"/>
    </xf>
  </cellXfs>
  <cellStyles count="1">
    <cellStyle name="Normal" xfId="0" builtinId="0"/>
  </cellStyles>
  <dxfs count="2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19" totalsRowCount="1">
  <autoFilter ref="A1:L18"/>
  <tableColumns count="12">
    <tableColumn id="1" name="Requirement" totalsRowLabel="Total"/>
    <tableColumn id="2" name="Weigth" totalsRowDxfId="20"/>
    <tableColumn id="3" name="AWS" totalsRowFunction="custom" dataDxfId="19" totalsRowDxfId="18">
      <totalsRowFormula>IF(ISNA(MATCH("N",C2:C8,0)),SUMPRODUCT($B9:$B18,C9:C18),"-")</totalsRowFormula>
    </tableColumn>
    <tableColumn id="4" name="Appcelerator" totalsRowFunction="custom" dataDxfId="17" totalsRowDxfId="16">
      <totalsRowFormula>IF(ISNA(MATCH("N",D2:D8,0)),SUMPRODUCT($B9:$B18,D9:D18),"-")</totalsRowFormula>
    </tableColumn>
    <tableColumn id="5" name="BaasBox" totalsRowFunction="custom" dataDxfId="15" totalsRowDxfId="14">
      <totalsRowFormula>IF(ISNA(MATCH("N",E2:E8,0)),SUMPRODUCT($B9:$B18,E9:E18),"-")</totalsRowFormula>
    </tableColumn>
    <tableColumn id="6" name="built.io" totalsRowFunction="custom" dataDxfId="13" totalsRowDxfId="12">
      <totalsRowFormula>IF(ISNA(MATCH("N",F2:F8,0)),SUMPRODUCT($B9:$B18,F9:F18),"-")</totalsRowFormula>
    </tableColumn>
    <tableColumn id="7" name="Firebase" totalsRowFunction="custom" dataDxfId="11" totalsRowDxfId="10">
      <totalsRowFormula>IF(ISNA(MATCH("N",G2:G8,0)),SUMPRODUCT($B9:$B18,G9:G18),"-")</totalsRowFormula>
    </tableColumn>
    <tableColumn id="8" name="Azure" totalsRowFunction="custom" dataDxfId="9" totalsRowDxfId="8">
      <totalsRowFormula>IF(ISNA(MATCH("N",H2:H8,0)),SUMPRODUCT($B9:$B18,H9:H18),"-")</totalsRowFormula>
    </tableColumn>
    <tableColumn id="9" name="Oracle" totalsRowFunction="custom" dataDxfId="7" totalsRowDxfId="6">
      <totalsRowFormula>IF(ISNA(MATCH("N",I2:I8,0)),SUMPRODUCT($B9:$B18,I9:I18),"-")</totalsRowFormula>
    </tableColumn>
    <tableColumn id="10" name="FeedHenry" totalsRowFunction="custom" dataDxfId="5" totalsRowDxfId="4">
      <totalsRowFormula>IF(ISNA(MATCH("N",J2:J8,0)),SUMPRODUCT($B9:$B18,J9:J18),"-")</totalsRowFormula>
    </tableColumn>
    <tableColumn id="11" name="StrongLoop" totalsRowFunction="custom" dataDxfId="3" totalsRowDxfId="2">
      <totalsRowFormula>IF(ISNA(MATCH("N",K2:K8,0)),SUMPRODUCT($B9:$B18,K9:K18),"-")</totalsRowFormula>
    </tableColumn>
    <tableColumn id="12" name="MongoLab" totalsRowFunction="custom" dataDxfId="1" totalsRowDxfId="0">
      <totalsRowFormula>IF(ISNA(MATCH("N",L2:L8,0)),SUMPRODUCT($B9:$B18,L9:L18),"-")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130" zoomScaleNormal="130" workbookViewId="0"/>
  </sheetViews>
  <sheetFormatPr defaultColWidth="23.140625" defaultRowHeight="15" x14ac:dyDescent="0.25"/>
  <cols>
    <col min="1" max="1" width="29.85546875" bestFit="1" customWidth="1"/>
    <col min="2" max="12" width="3.7109375" bestFit="1" customWidth="1"/>
  </cols>
  <sheetData>
    <row r="1" spans="1:12" ht="83.25" customHeight="1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t="s">
        <v>12</v>
      </c>
      <c r="B2" s="1" t="s">
        <v>13</v>
      </c>
      <c r="C2" s="1" t="s">
        <v>14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</row>
    <row r="3" spans="1:12" x14ac:dyDescent="0.25">
      <c r="A3" t="s">
        <v>15</v>
      </c>
      <c r="B3" s="1" t="s">
        <v>13</v>
      </c>
      <c r="C3" s="1" t="s">
        <v>14</v>
      </c>
      <c r="D3" s="1" t="s">
        <v>14</v>
      </c>
      <c r="E3" s="1" t="s">
        <v>32</v>
      </c>
      <c r="F3" s="1" t="s">
        <v>14</v>
      </c>
      <c r="G3" s="1" t="s">
        <v>14</v>
      </c>
      <c r="H3" s="1" t="s">
        <v>14</v>
      </c>
      <c r="I3" s="1" t="s">
        <v>32</v>
      </c>
      <c r="J3" s="1" t="s">
        <v>14</v>
      </c>
      <c r="K3" s="1" t="s">
        <v>14</v>
      </c>
      <c r="L3" s="1" t="s">
        <v>32</v>
      </c>
    </row>
    <row r="4" spans="1:12" x14ac:dyDescent="0.25">
      <c r="A4" t="s">
        <v>31</v>
      </c>
      <c r="B4" s="1" t="s">
        <v>13</v>
      </c>
      <c r="C4" s="1" t="s">
        <v>14</v>
      </c>
      <c r="D4" s="1" t="s">
        <v>14</v>
      </c>
      <c r="E4" s="1" t="s">
        <v>32</v>
      </c>
      <c r="F4" s="1" t="s">
        <v>32</v>
      </c>
      <c r="G4" s="1" t="s">
        <v>14</v>
      </c>
      <c r="H4" s="1" t="s">
        <v>14</v>
      </c>
      <c r="I4" s="1" t="s">
        <v>32</v>
      </c>
      <c r="J4" s="1" t="s">
        <v>14</v>
      </c>
      <c r="K4" s="1" t="s">
        <v>14</v>
      </c>
      <c r="L4" s="1" t="s">
        <v>32</v>
      </c>
    </row>
    <row r="5" spans="1:12" x14ac:dyDescent="0.25">
      <c r="A5" t="s">
        <v>16</v>
      </c>
      <c r="B5" s="1" t="s">
        <v>13</v>
      </c>
      <c r="C5" s="1" t="s">
        <v>14</v>
      </c>
      <c r="D5" s="1" t="s">
        <v>14</v>
      </c>
      <c r="E5" s="1" t="s">
        <v>32</v>
      </c>
      <c r="F5" s="1" t="s">
        <v>32</v>
      </c>
      <c r="G5" s="1" t="s">
        <v>14</v>
      </c>
      <c r="H5" s="1" t="s">
        <v>14</v>
      </c>
      <c r="I5" s="1" t="s">
        <v>32</v>
      </c>
      <c r="J5" s="1" t="s">
        <v>14</v>
      </c>
      <c r="K5" s="1" t="s">
        <v>14</v>
      </c>
      <c r="L5" s="1" t="s">
        <v>32</v>
      </c>
    </row>
    <row r="6" spans="1:12" x14ac:dyDescent="0.25">
      <c r="A6" t="s">
        <v>17</v>
      </c>
      <c r="B6" s="1" t="s">
        <v>13</v>
      </c>
      <c r="C6" s="1" t="s">
        <v>14</v>
      </c>
      <c r="D6" s="1" t="s">
        <v>14</v>
      </c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</row>
    <row r="7" spans="1:12" x14ac:dyDescent="0.25">
      <c r="A7" t="s">
        <v>18</v>
      </c>
      <c r="B7" s="1" t="s">
        <v>13</v>
      </c>
      <c r="C7" s="1" t="s">
        <v>14</v>
      </c>
      <c r="D7" s="1" t="s">
        <v>14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</row>
    <row r="8" spans="1:12" x14ac:dyDescent="0.25">
      <c r="A8" t="s">
        <v>19</v>
      </c>
      <c r="B8" s="1" t="s">
        <v>13</v>
      </c>
      <c r="C8" s="1" t="s">
        <v>14</v>
      </c>
      <c r="D8" s="1" t="s">
        <v>14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K8" s="1" t="s">
        <v>14</v>
      </c>
      <c r="L8" s="1" t="s">
        <v>14</v>
      </c>
    </row>
    <row r="9" spans="1:12" x14ac:dyDescent="0.25">
      <c r="A9" t="s">
        <v>20</v>
      </c>
      <c r="B9" s="1">
        <v>8</v>
      </c>
      <c r="C9" s="1">
        <v>1</v>
      </c>
      <c r="D9" s="1">
        <v>1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2" x14ac:dyDescent="0.25">
      <c r="A10" t="s">
        <v>21</v>
      </c>
      <c r="B10" s="1">
        <v>5</v>
      </c>
      <c r="C10" s="1">
        <v>1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2" x14ac:dyDescent="0.25">
      <c r="A11" t="s">
        <v>22</v>
      </c>
      <c r="B11" s="1">
        <v>8</v>
      </c>
      <c r="C11" s="1">
        <v>1</v>
      </c>
      <c r="D11" s="1">
        <v>1</v>
      </c>
      <c r="E11" s="1">
        <v>1</v>
      </c>
      <c r="F11" s="1">
        <v>0</v>
      </c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0</v>
      </c>
    </row>
    <row r="12" spans="1:12" x14ac:dyDescent="0.25">
      <c r="A12" t="s">
        <v>23</v>
      </c>
      <c r="B12" s="1">
        <v>1</v>
      </c>
      <c r="C12" s="1">
        <v>1</v>
      </c>
      <c r="D12" s="1">
        <v>1</v>
      </c>
      <c r="E12" s="1">
        <v>1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1</v>
      </c>
      <c r="L12" s="1">
        <v>1</v>
      </c>
    </row>
    <row r="13" spans="1:12" x14ac:dyDescent="0.25">
      <c r="A13" t="s">
        <v>24</v>
      </c>
      <c r="B13" s="1">
        <v>5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</row>
    <row r="14" spans="1:12" x14ac:dyDescent="0.25">
      <c r="A14" t="s">
        <v>25</v>
      </c>
      <c r="B14" s="1">
        <v>4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1</v>
      </c>
      <c r="K14" s="1">
        <v>1</v>
      </c>
      <c r="L14" s="1">
        <v>1</v>
      </c>
    </row>
    <row r="15" spans="1:12" x14ac:dyDescent="0.25">
      <c r="A15" t="s">
        <v>26</v>
      </c>
      <c r="B15" s="1">
        <v>8</v>
      </c>
      <c r="C15" s="1">
        <v>1</v>
      </c>
      <c r="D15" s="1">
        <v>1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</row>
    <row r="16" spans="1:12" x14ac:dyDescent="0.25">
      <c r="A16" t="s">
        <v>27</v>
      </c>
      <c r="B16" s="1">
        <v>3</v>
      </c>
      <c r="C16" s="1">
        <v>2</v>
      </c>
      <c r="D16" s="1">
        <v>1</v>
      </c>
      <c r="E16" s="1">
        <v>3</v>
      </c>
      <c r="F16" s="1">
        <v>1</v>
      </c>
      <c r="G16" s="1">
        <v>1</v>
      </c>
      <c r="H16" s="1">
        <v>2</v>
      </c>
      <c r="I16" s="1">
        <v>1</v>
      </c>
      <c r="J16" s="1">
        <v>3</v>
      </c>
      <c r="K16" s="1">
        <v>2</v>
      </c>
      <c r="L16" s="1">
        <v>3</v>
      </c>
    </row>
    <row r="17" spans="1:12" x14ac:dyDescent="0.25">
      <c r="A17" t="s">
        <v>28</v>
      </c>
      <c r="B17" s="1">
        <v>3</v>
      </c>
      <c r="C17" s="1">
        <v>1</v>
      </c>
      <c r="D17" s="1">
        <v>5</v>
      </c>
      <c r="E17" s="1">
        <v>5</v>
      </c>
      <c r="F17" s="1">
        <v>0</v>
      </c>
      <c r="G17" s="1">
        <v>5</v>
      </c>
      <c r="H17" s="1">
        <v>5</v>
      </c>
      <c r="I17" s="1">
        <v>1</v>
      </c>
      <c r="J17" s="1">
        <v>2</v>
      </c>
      <c r="K17" s="1">
        <v>3</v>
      </c>
      <c r="L17" s="1">
        <v>5</v>
      </c>
    </row>
    <row r="18" spans="1:12" x14ac:dyDescent="0.25">
      <c r="A18" t="s">
        <v>29</v>
      </c>
      <c r="B18" s="1">
        <v>5</v>
      </c>
      <c r="C18" s="1">
        <v>4</v>
      </c>
      <c r="D18" s="1">
        <v>3</v>
      </c>
      <c r="E18" s="1">
        <v>2</v>
      </c>
      <c r="F18" s="1">
        <v>1</v>
      </c>
      <c r="G18" s="1">
        <v>3</v>
      </c>
      <c r="H18" s="1">
        <v>5</v>
      </c>
      <c r="I18" s="1">
        <v>3</v>
      </c>
      <c r="J18" s="1">
        <v>3</v>
      </c>
      <c r="K18" s="1">
        <v>5</v>
      </c>
      <c r="L18" s="1">
        <v>3</v>
      </c>
    </row>
    <row r="19" spans="1:12" x14ac:dyDescent="0.25">
      <c r="A19" t="s">
        <v>30</v>
      </c>
      <c r="B19" s="1"/>
      <c r="C19" s="1">
        <f>IF(ISNA(MATCH("N",C2:C8,0)),SUMPRODUCT($B9:$B18,C9:C18),"-")</f>
        <v>68</v>
      </c>
      <c r="D19" s="1">
        <f t="shared" ref="D19:L19" si="0">IF(ISNA(MATCH("N",D2:D8,0)),SUMPRODUCT($B9:$B18,D9:D18),"-")</f>
        <v>72</v>
      </c>
      <c r="E19" s="1" t="str">
        <f t="shared" si="0"/>
        <v>-</v>
      </c>
      <c r="F19" s="1" t="str">
        <f t="shared" si="0"/>
        <v>-</v>
      </c>
      <c r="G19" s="1">
        <f t="shared" si="0"/>
        <v>56</v>
      </c>
      <c r="H19" s="1">
        <f t="shared" si="0"/>
        <v>85</v>
      </c>
      <c r="I19" s="1" t="str">
        <f t="shared" si="0"/>
        <v>-</v>
      </c>
      <c r="J19" s="1">
        <f t="shared" si="0"/>
        <v>68</v>
      </c>
      <c r="K19" s="1">
        <f t="shared" si="0"/>
        <v>79</v>
      </c>
      <c r="L19" s="1" t="str">
        <f t="shared" si="0"/>
        <v>-</v>
      </c>
    </row>
  </sheetData>
  <conditionalFormatting sqref="C19:L19">
    <cfRule type="top10" dxfId="21" priority="1" rank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Borba da Silva</dc:creator>
  <cp:lastModifiedBy>António Borba da Silva</cp:lastModifiedBy>
  <dcterms:created xsi:type="dcterms:W3CDTF">2016-03-31T17:01:05Z</dcterms:created>
  <dcterms:modified xsi:type="dcterms:W3CDTF">2016-04-01T10:47:48Z</dcterms:modified>
</cp:coreProperties>
</file>